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ml.chartshapes+xml"/>
  <Override PartName="/xl/pivotTables/pivotTable4.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Khyati\Desktop\UIC\Projects\Dashboard\"/>
    </mc:Choice>
  </mc:AlternateContent>
  <xr:revisionPtr revIDLastSave="0" documentId="8_{2B783123-1598-472C-91DA-4D0379C439B2}" xr6:coauthVersionLast="47" xr6:coauthVersionMax="47" xr10:uidLastSave="{00000000-0000-0000-0000-000000000000}"/>
  <bookViews>
    <workbookView xWindow="40920" yWindow="-120" windowWidth="29040" windowHeight="15840" xr2:uid="{00000000-000D-0000-FFFF-FFFF00000000}"/>
  </bookViews>
  <sheets>
    <sheet name="Cover" sheetId="1" r:id="rId1"/>
    <sheet name="Dashboard" sheetId="2" r:id="rId2"/>
    <sheet name="Emergency Department encounter" sheetId="3" r:id="rId3"/>
    <sheet name="Condition Profile" sheetId="4" r:id="rId4"/>
    <sheet name="Facility Inpatient Trends" sheetId="5" r:id="rId5"/>
    <sheet name="Network Avoidable Conditions" sheetId="6" r:id="rId6"/>
    <sheet name="FY2014_Value Based Incentive" sheetId="8" r:id="rId7"/>
    <sheet name="Hypertention by State" sheetId="10" r:id="rId8"/>
    <sheet name="Network Readmission Rate_1" sheetId="12" r:id="rId9"/>
  </sheets>
  <definedNames>
    <definedName name="_xlnm._FilterDatabase" localSheetId="2" hidden="1">'Emergency Department encounter'!$A$1:$N$1</definedName>
    <definedName name="_xlnm._FilterDatabase" localSheetId="7" hidden="1">'Hypertention by State'!$A$1:$C$1</definedName>
    <definedName name="_xlnm._FilterDatabase" localSheetId="5" hidden="1">'Network Avoidable Conditions'!$A$1:$F$1</definedName>
    <definedName name="_xlnm._FilterDatabase" localSheetId="8" hidden="1">'Network Readmission Rate_1'!$T$2:$U$31</definedName>
    <definedName name="_xlchart.v1.0" hidden="1">'Emergency Department encounter'!$J$4:$N$4</definedName>
    <definedName name="_xlchart.v1.1" hidden="1">'Emergency Department encounter'!$J$5:$N$5</definedName>
  </definedNames>
  <calcPr calcId="191029"/>
  <pivotCaches>
    <pivotCache cacheId="0" r:id="rId10"/>
    <pivotCache cacheId="1" r:id="rId11"/>
    <pivotCache cacheId="2" r:id="rId12"/>
    <pivotCache cacheId="3"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 i="5" l="1"/>
  <c r="J4" i="10" a="1"/>
  <c r="J4" i="10" s="1"/>
  <c r="I1846" i="3"/>
  <c r="I1847" i="3"/>
  <c r="I1848" i="3"/>
  <c r="I1849" i="3"/>
  <c r="I1850" i="3"/>
  <c r="I1851" i="3"/>
  <c r="I1852" i="3"/>
  <c r="I1853" i="3"/>
  <c r="I1854" i="3"/>
  <c r="I1855" i="3"/>
  <c r="I1856" i="3"/>
  <c r="I1857" i="3"/>
  <c r="I1858" i="3"/>
  <c r="I1859" i="3"/>
  <c r="I1860" i="3"/>
  <c r="I1861" i="3"/>
  <c r="I1862" i="3"/>
  <c r="I1863" i="3"/>
  <c r="I1864" i="3"/>
  <c r="I1865" i="3"/>
  <c r="I1866" i="3"/>
  <c r="I1867" i="3"/>
  <c r="I1868" i="3"/>
  <c r="I1869" i="3"/>
  <c r="I1870" i="3"/>
  <c r="I1871" i="3"/>
  <c r="I1872" i="3"/>
  <c r="I1873" i="3"/>
  <c r="I1874" i="3"/>
  <c r="I1875" i="3"/>
  <c r="I1876" i="3"/>
  <c r="I1877" i="3"/>
  <c r="I1878" i="3"/>
  <c r="I1879" i="3"/>
  <c r="I1880" i="3"/>
  <c r="I1881" i="3"/>
  <c r="I1882" i="3"/>
  <c r="I1883" i="3"/>
  <c r="I1884" i="3"/>
  <c r="I1885" i="3"/>
  <c r="I1886" i="3"/>
  <c r="I1887" i="3"/>
  <c r="I1888" i="3"/>
  <c r="I1889" i="3"/>
  <c r="I1890" i="3"/>
  <c r="I1891" i="3"/>
  <c r="I1892" i="3"/>
  <c r="I1893" i="3"/>
  <c r="I1894" i="3"/>
  <c r="I1895" i="3"/>
  <c r="I1896" i="3"/>
  <c r="I1897" i="3"/>
  <c r="I1898" i="3"/>
  <c r="I1899" i="3"/>
  <c r="I1900" i="3"/>
  <c r="I1901" i="3"/>
  <c r="I1902" i="3"/>
  <c r="I1903" i="3"/>
  <c r="I1904" i="3"/>
  <c r="I1905" i="3"/>
  <c r="I1906" i="3"/>
  <c r="I1907" i="3"/>
  <c r="I1908" i="3"/>
  <c r="I1909" i="3"/>
  <c r="I1910" i="3"/>
  <c r="I1911" i="3"/>
  <c r="I1912" i="3"/>
  <c r="I1913" i="3"/>
  <c r="I1914" i="3"/>
  <c r="I1915" i="3"/>
  <c r="I1916" i="3"/>
  <c r="I1917" i="3"/>
  <c r="I1918" i="3"/>
  <c r="I1919" i="3"/>
  <c r="I1920" i="3"/>
  <c r="I1921" i="3"/>
  <c r="I1922" i="3"/>
  <c r="I1923" i="3"/>
  <c r="I1924" i="3"/>
  <c r="I1925" i="3"/>
  <c r="I1926" i="3"/>
  <c r="I1927" i="3"/>
  <c r="I1928" i="3"/>
  <c r="I1929" i="3"/>
  <c r="I1930" i="3"/>
  <c r="I1931" i="3"/>
  <c r="I1932" i="3"/>
  <c r="I1933" i="3"/>
  <c r="I1934" i="3"/>
  <c r="I1935" i="3"/>
  <c r="I1936" i="3"/>
  <c r="I1937" i="3"/>
  <c r="I1938" i="3"/>
  <c r="I1939" i="3"/>
  <c r="I1940" i="3"/>
  <c r="I1941" i="3"/>
  <c r="I1942" i="3"/>
  <c r="I1943" i="3"/>
  <c r="I1944" i="3"/>
  <c r="I1945" i="3"/>
  <c r="I1946" i="3"/>
  <c r="I1947" i="3"/>
  <c r="I1948" i="3"/>
  <c r="I1949" i="3"/>
  <c r="I1950" i="3"/>
  <c r="I1951" i="3"/>
  <c r="I1952" i="3"/>
  <c r="I1953" i="3"/>
  <c r="I1954" i="3"/>
  <c r="I1955" i="3"/>
  <c r="I1956" i="3"/>
  <c r="I1957" i="3"/>
  <c r="I1958" i="3"/>
  <c r="I1959" i="3"/>
  <c r="I1960" i="3"/>
  <c r="I1961" i="3"/>
  <c r="I1962" i="3"/>
  <c r="I1963" i="3"/>
  <c r="I1964" i="3"/>
  <c r="I1965" i="3"/>
  <c r="I1966" i="3"/>
  <c r="I1967" i="3"/>
  <c r="I1968" i="3"/>
  <c r="I1969" i="3"/>
  <c r="I1970" i="3"/>
  <c r="I1971" i="3"/>
  <c r="I1972" i="3"/>
  <c r="I1973" i="3"/>
  <c r="I1974" i="3"/>
  <c r="I1975" i="3"/>
  <c r="I1976" i="3"/>
  <c r="I1977" i="3"/>
  <c r="I1978" i="3"/>
  <c r="I1979" i="3"/>
  <c r="I1980" i="3"/>
  <c r="I1981" i="3"/>
  <c r="I1982" i="3"/>
  <c r="I1983" i="3"/>
  <c r="I1984" i="3"/>
  <c r="I1985" i="3"/>
  <c r="I1986" i="3"/>
  <c r="I1987" i="3"/>
  <c r="I1988" i="3"/>
  <c r="I1989" i="3"/>
  <c r="I1990" i="3"/>
  <c r="I1991" i="3"/>
  <c r="I1992" i="3"/>
  <c r="I1993" i="3"/>
  <c r="I1994" i="3"/>
  <c r="I1995" i="3"/>
  <c r="I1996" i="3"/>
  <c r="I1997" i="3"/>
  <c r="I1998" i="3"/>
  <c r="I1999" i="3"/>
  <c r="I2000" i="3"/>
  <c r="I2001" i="3"/>
  <c r="I2002" i="3"/>
  <c r="I2003" i="3"/>
  <c r="I2004" i="3"/>
  <c r="I2005" i="3"/>
  <c r="I2006" i="3"/>
  <c r="I2007" i="3"/>
  <c r="I2008" i="3"/>
  <c r="I2009" i="3"/>
  <c r="I2010" i="3"/>
  <c r="I2011" i="3"/>
  <c r="I2012" i="3"/>
  <c r="I2013" i="3"/>
  <c r="I2014" i="3"/>
  <c r="I2015" i="3"/>
  <c r="I2016" i="3"/>
  <c r="I2017" i="3"/>
  <c r="I2018" i="3"/>
  <c r="I2019" i="3"/>
  <c r="I2020" i="3"/>
  <c r="I2021" i="3"/>
  <c r="I2022" i="3"/>
  <c r="I2023" i="3"/>
  <c r="I2024" i="3"/>
  <c r="I2025" i="3"/>
  <c r="I2026" i="3"/>
  <c r="I2027" i="3"/>
  <c r="I2028" i="3"/>
  <c r="I2029" i="3"/>
  <c r="I2030" i="3"/>
  <c r="I2031" i="3"/>
  <c r="I2032" i="3"/>
  <c r="I2033" i="3"/>
  <c r="I2034" i="3"/>
  <c r="I2035" i="3"/>
  <c r="I2036" i="3"/>
  <c r="I2037" i="3"/>
  <c r="I2038" i="3"/>
  <c r="I2039" i="3"/>
  <c r="I2040" i="3"/>
  <c r="I2041" i="3"/>
  <c r="I2042" i="3"/>
  <c r="I2043" i="3"/>
  <c r="I2044" i="3"/>
  <c r="I2045" i="3"/>
  <c r="I2046" i="3"/>
  <c r="I2047" i="3"/>
  <c r="I2048" i="3"/>
  <c r="I2049" i="3"/>
  <c r="I2050" i="3"/>
  <c r="I2051" i="3"/>
  <c r="I2052" i="3"/>
  <c r="I2053" i="3"/>
  <c r="I2054" i="3"/>
  <c r="I2055" i="3"/>
  <c r="I2056" i="3"/>
  <c r="I2057" i="3"/>
  <c r="I2058" i="3"/>
  <c r="I2059" i="3"/>
  <c r="I2060" i="3"/>
  <c r="I2061" i="3"/>
  <c r="I2062" i="3"/>
  <c r="I2063" i="3"/>
  <c r="I2064" i="3"/>
  <c r="I2065" i="3"/>
  <c r="I2066" i="3"/>
  <c r="I2067" i="3"/>
  <c r="I2068" i="3"/>
  <c r="I2069" i="3"/>
  <c r="I2070" i="3"/>
  <c r="I2071" i="3"/>
  <c r="I2072" i="3"/>
  <c r="I2073" i="3"/>
  <c r="I2074" i="3"/>
  <c r="I2075" i="3"/>
  <c r="I2076" i="3"/>
  <c r="I2077" i="3"/>
  <c r="I2078" i="3"/>
  <c r="I2079" i="3"/>
  <c r="I2080" i="3"/>
  <c r="I2081" i="3"/>
  <c r="I2082" i="3"/>
  <c r="I2083" i="3"/>
  <c r="I2084" i="3"/>
  <c r="I2085" i="3"/>
  <c r="I2086" i="3"/>
  <c r="I2087" i="3"/>
  <c r="I2088" i="3"/>
  <c r="I2089" i="3"/>
  <c r="I2090" i="3"/>
  <c r="I2091" i="3"/>
  <c r="I2092" i="3"/>
  <c r="I2093" i="3"/>
  <c r="I2094" i="3"/>
  <c r="I2095" i="3"/>
  <c r="I2096" i="3"/>
  <c r="I2097" i="3"/>
  <c r="I2098" i="3"/>
  <c r="I2099" i="3"/>
  <c r="I2100" i="3"/>
  <c r="I2101" i="3"/>
  <c r="I2102" i="3"/>
  <c r="I2103" i="3"/>
  <c r="I2104" i="3"/>
  <c r="I2105" i="3"/>
  <c r="I2106" i="3"/>
  <c r="I2107" i="3"/>
  <c r="I2108" i="3"/>
  <c r="I2109" i="3"/>
  <c r="I2110" i="3"/>
  <c r="I2111" i="3"/>
  <c r="I2112" i="3"/>
  <c r="I2113" i="3"/>
  <c r="I2114" i="3"/>
  <c r="I2115" i="3"/>
  <c r="I2116" i="3"/>
  <c r="I2117" i="3"/>
  <c r="I2118" i="3"/>
  <c r="I2119" i="3"/>
  <c r="I2120" i="3"/>
  <c r="I2121" i="3"/>
  <c r="I2122" i="3"/>
  <c r="I2123" i="3"/>
  <c r="I2124" i="3"/>
  <c r="I2125" i="3"/>
  <c r="I2126" i="3"/>
  <c r="I2127" i="3"/>
  <c r="I2128" i="3"/>
  <c r="I2129" i="3"/>
  <c r="I2130" i="3"/>
  <c r="I2131" i="3"/>
  <c r="I2132" i="3"/>
  <c r="I2133" i="3"/>
  <c r="I2134" i="3"/>
  <c r="I2135" i="3"/>
  <c r="I2136" i="3"/>
  <c r="I2137" i="3"/>
  <c r="I2138" i="3"/>
  <c r="I2139" i="3"/>
  <c r="I2140" i="3"/>
  <c r="I2141" i="3"/>
  <c r="I2142" i="3"/>
  <c r="I2143" i="3"/>
  <c r="I2144" i="3"/>
  <c r="I2145" i="3"/>
  <c r="I2146" i="3"/>
  <c r="I2147" i="3"/>
  <c r="I2148" i="3"/>
  <c r="I2149" i="3"/>
  <c r="I2150" i="3"/>
  <c r="I2151" i="3"/>
  <c r="I2152" i="3"/>
  <c r="I2153" i="3"/>
  <c r="I2154" i="3"/>
  <c r="I2155" i="3"/>
  <c r="I2156" i="3"/>
  <c r="I2157" i="3"/>
  <c r="I2158" i="3"/>
  <c r="I2159" i="3"/>
  <c r="I2160" i="3"/>
  <c r="I2161" i="3"/>
  <c r="I2162" i="3"/>
  <c r="I2163" i="3"/>
  <c r="I2164" i="3"/>
  <c r="I2165" i="3"/>
  <c r="I2166" i="3"/>
  <c r="I2167" i="3"/>
  <c r="I2168" i="3"/>
  <c r="I2169" i="3"/>
  <c r="I2170" i="3"/>
  <c r="I2171" i="3"/>
  <c r="I2172" i="3"/>
  <c r="I2173" i="3"/>
  <c r="I2174" i="3"/>
  <c r="I2175" i="3"/>
  <c r="I2176" i="3"/>
  <c r="I2177" i="3"/>
  <c r="I2178" i="3"/>
  <c r="I2179" i="3"/>
  <c r="I2180" i="3"/>
  <c r="I2181" i="3"/>
  <c r="I2182" i="3"/>
  <c r="I2183" i="3"/>
  <c r="I2184" i="3"/>
  <c r="I2185" i="3"/>
  <c r="I2186" i="3"/>
  <c r="I2187" i="3"/>
  <c r="I2188" i="3"/>
  <c r="I2189" i="3"/>
  <c r="I2190" i="3"/>
  <c r="I2191" i="3"/>
  <c r="I2192" i="3"/>
  <c r="I2193" i="3"/>
  <c r="I2194" i="3"/>
  <c r="I2195" i="3"/>
  <c r="I2196" i="3"/>
  <c r="I2197" i="3"/>
  <c r="I2198" i="3"/>
  <c r="I2199" i="3"/>
  <c r="I2200" i="3"/>
  <c r="I2201" i="3"/>
  <c r="I2202" i="3"/>
  <c r="I2203" i="3"/>
  <c r="I2204" i="3"/>
  <c r="I2205" i="3"/>
  <c r="I2206" i="3"/>
  <c r="I2207" i="3"/>
  <c r="I2208" i="3"/>
  <c r="I2209" i="3"/>
  <c r="I2210" i="3"/>
  <c r="I2211" i="3"/>
  <c r="I2212" i="3"/>
  <c r="I2213" i="3"/>
  <c r="I2214" i="3"/>
  <c r="I2215" i="3"/>
  <c r="I2216" i="3"/>
  <c r="I2217" i="3"/>
  <c r="I2218" i="3"/>
  <c r="I2219" i="3"/>
  <c r="I2220" i="3"/>
  <c r="I2221" i="3"/>
  <c r="I2222" i="3"/>
  <c r="I2223" i="3"/>
  <c r="I2224" i="3"/>
  <c r="I2225" i="3"/>
  <c r="I2226" i="3"/>
  <c r="I2227" i="3"/>
  <c r="I2228" i="3"/>
  <c r="I2229" i="3"/>
  <c r="I2230" i="3"/>
  <c r="I2231" i="3"/>
  <c r="I2232" i="3"/>
  <c r="I2233" i="3"/>
  <c r="I2234" i="3"/>
  <c r="I2235" i="3"/>
  <c r="I2236" i="3"/>
  <c r="I2237" i="3"/>
  <c r="I2238" i="3"/>
  <c r="I2239" i="3"/>
  <c r="I2240" i="3"/>
  <c r="I2241" i="3"/>
  <c r="I2242" i="3"/>
  <c r="I2243" i="3"/>
  <c r="I2244" i="3"/>
  <c r="I2245" i="3"/>
  <c r="I2246" i="3"/>
  <c r="I2247" i="3"/>
  <c r="I2248" i="3"/>
  <c r="I2249" i="3"/>
  <c r="I2250" i="3"/>
  <c r="I2251" i="3"/>
  <c r="I2252" i="3"/>
  <c r="I2253" i="3"/>
  <c r="I2254" i="3"/>
  <c r="I2255" i="3"/>
  <c r="I2256" i="3"/>
  <c r="I2257" i="3"/>
  <c r="I2258" i="3"/>
  <c r="I2259" i="3"/>
  <c r="I2260" i="3"/>
  <c r="I2261" i="3"/>
  <c r="I2262" i="3"/>
  <c r="I2263" i="3"/>
  <c r="I2264" i="3"/>
  <c r="I2265" i="3"/>
  <c r="I2266" i="3"/>
  <c r="I2267" i="3"/>
  <c r="I2268" i="3"/>
  <c r="I2269" i="3"/>
  <c r="I2270" i="3"/>
  <c r="I2271" i="3"/>
  <c r="I2272" i="3"/>
  <c r="I2273" i="3"/>
  <c r="I2274" i="3"/>
  <c r="I2275" i="3"/>
  <c r="I2276" i="3"/>
  <c r="I2277" i="3"/>
  <c r="I2278" i="3"/>
  <c r="I2279" i="3"/>
  <c r="I2280" i="3"/>
  <c r="I2281" i="3"/>
  <c r="I2282" i="3"/>
  <c r="I2283" i="3"/>
  <c r="I2284" i="3"/>
  <c r="I2285" i="3"/>
  <c r="I2286" i="3"/>
  <c r="I2287" i="3"/>
  <c r="I2288" i="3"/>
  <c r="I2289" i="3"/>
  <c r="I2290" i="3"/>
  <c r="I2291" i="3"/>
  <c r="I2292" i="3"/>
  <c r="I2293" i="3"/>
  <c r="I2294" i="3"/>
  <c r="I2295" i="3"/>
  <c r="I2296" i="3"/>
  <c r="I2297" i="3"/>
  <c r="I2298" i="3"/>
  <c r="I2299" i="3"/>
  <c r="I2300" i="3"/>
  <c r="I2301" i="3"/>
  <c r="I2302" i="3"/>
  <c r="I2303" i="3"/>
  <c r="I2304" i="3"/>
  <c r="I2305" i="3"/>
  <c r="I2306" i="3"/>
  <c r="I2307" i="3"/>
  <c r="I2308" i="3"/>
  <c r="I2309" i="3"/>
  <c r="I2310" i="3"/>
  <c r="I2311" i="3"/>
  <c r="I2312" i="3"/>
  <c r="I2313" i="3"/>
  <c r="I2314" i="3"/>
  <c r="I2315" i="3"/>
  <c r="I2316" i="3"/>
  <c r="I2317" i="3"/>
  <c r="I2318" i="3"/>
  <c r="I2319" i="3"/>
  <c r="I2320" i="3"/>
  <c r="I2321" i="3"/>
  <c r="I2322" i="3"/>
  <c r="I2323" i="3"/>
  <c r="I2324" i="3"/>
  <c r="I2325" i="3"/>
  <c r="I2326" i="3"/>
  <c r="I2327" i="3"/>
  <c r="I2328" i="3"/>
  <c r="I2329" i="3"/>
  <c r="I2330" i="3"/>
  <c r="I2331" i="3"/>
  <c r="I2332" i="3"/>
  <c r="I2333" i="3"/>
  <c r="I2334" i="3"/>
  <c r="I2335" i="3"/>
  <c r="I2336" i="3"/>
  <c r="I2337" i="3"/>
  <c r="I2338" i="3"/>
  <c r="I2339" i="3"/>
  <c r="I2340" i="3"/>
  <c r="I2341" i="3"/>
  <c r="I2342" i="3"/>
  <c r="I2343" i="3"/>
  <c r="I2344" i="3"/>
  <c r="I2345" i="3"/>
  <c r="I2346" i="3"/>
  <c r="I2347" i="3"/>
  <c r="I2348" i="3"/>
  <c r="I2349" i="3"/>
  <c r="I2350" i="3"/>
  <c r="I2351" i="3"/>
  <c r="I2352" i="3"/>
  <c r="I2353" i="3"/>
  <c r="I2354" i="3"/>
  <c r="I2355" i="3"/>
  <c r="I2356" i="3"/>
  <c r="I2357" i="3"/>
  <c r="I2358" i="3"/>
  <c r="I2359" i="3"/>
  <c r="I2360" i="3"/>
  <c r="I2361" i="3"/>
  <c r="I2362" i="3"/>
  <c r="I2363" i="3"/>
  <c r="I2364" i="3"/>
  <c r="I2365" i="3"/>
  <c r="I2366" i="3"/>
  <c r="I2367" i="3"/>
  <c r="I2368" i="3"/>
  <c r="I2369" i="3"/>
  <c r="I2370" i="3"/>
  <c r="I2371" i="3"/>
  <c r="I2372" i="3"/>
  <c r="I2373" i="3"/>
  <c r="I2374" i="3"/>
  <c r="I2375" i="3"/>
  <c r="I2376" i="3"/>
  <c r="I2377" i="3"/>
  <c r="I2378" i="3"/>
  <c r="I2379" i="3"/>
  <c r="I2380" i="3"/>
  <c r="I2381" i="3"/>
  <c r="I2382" i="3"/>
  <c r="I2383" i="3"/>
  <c r="I2384" i="3"/>
  <c r="I2385" i="3"/>
  <c r="I2386" i="3"/>
  <c r="I2387" i="3"/>
  <c r="I2388" i="3"/>
  <c r="I2389" i="3"/>
  <c r="I2390" i="3"/>
  <c r="I2391" i="3"/>
  <c r="I2392" i="3"/>
  <c r="I2393" i="3"/>
  <c r="I2394" i="3"/>
  <c r="I2395" i="3"/>
  <c r="I2396" i="3"/>
  <c r="I2397" i="3"/>
  <c r="I2398" i="3"/>
  <c r="I2399" i="3"/>
  <c r="I2400" i="3"/>
  <c r="I2401" i="3"/>
  <c r="I2402" i="3"/>
  <c r="I2403" i="3"/>
  <c r="I2404" i="3"/>
  <c r="I2405" i="3"/>
  <c r="I2406" i="3"/>
  <c r="I2407" i="3"/>
  <c r="I2408" i="3"/>
  <c r="I2409" i="3"/>
  <c r="I2410" i="3"/>
  <c r="I2411" i="3"/>
  <c r="I2412" i="3"/>
  <c r="I2413" i="3"/>
  <c r="I2414" i="3"/>
  <c r="I2415" i="3"/>
  <c r="I2416" i="3"/>
  <c r="I2417" i="3"/>
  <c r="I2418" i="3"/>
  <c r="I2419" i="3"/>
  <c r="I2420" i="3"/>
  <c r="I2421" i="3"/>
  <c r="I2422" i="3"/>
  <c r="I2423" i="3"/>
  <c r="I2424" i="3"/>
  <c r="I2425" i="3"/>
  <c r="I2426" i="3"/>
  <c r="I2427" i="3"/>
  <c r="I2428" i="3"/>
  <c r="I2429" i="3"/>
  <c r="I2430" i="3"/>
  <c r="I2431" i="3"/>
  <c r="I2432" i="3"/>
  <c r="I2433" i="3"/>
  <c r="I2434" i="3"/>
  <c r="I2435" i="3"/>
  <c r="I2436" i="3"/>
  <c r="I2437" i="3"/>
  <c r="I2438" i="3"/>
  <c r="I2439" i="3"/>
  <c r="I2440" i="3"/>
  <c r="I2441" i="3"/>
  <c r="I2442" i="3"/>
  <c r="I2443" i="3"/>
  <c r="I2444" i="3"/>
  <c r="I2445" i="3"/>
  <c r="I2446" i="3"/>
  <c r="I2447" i="3"/>
  <c r="I2448" i="3"/>
  <c r="I2449" i="3"/>
  <c r="I2450" i="3"/>
  <c r="I2451" i="3"/>
  <c r="I2452" i="3"/>
  <c r="I2453" i="3"/>
  <c r="I2454" i="3"/>
  <c r="I2455" i="3"/>
  <c r="I2456" i="3"/>
  <c r="I2457" i="3"/>
  <c r="I2458" i="3"/>
  <c r="I2459" i="3"/>
  <c r="I2460" i="3"/>
  <c r="I2461" i="3"/>
  <c r="I2462" i="3"/>
  <c r="I2463" i="3"/>
  <c r="I2464" i="3"/>
  <c r="I2465" i="3"/>
  <c r="I2466" i="3"/>
  <c r="I2467" i="3"/>
  <c r="I2468" i="3"/>
  <c r="I2469" i="3"/>
  <c r="I2470" i="3"/>
  <c r="I2471" i="3"/>
  <c r="I2472" i="3"/>
  <c r="I2473" i="3"/>
  <c r="I2474" i="3"/>
  <c r="I2475" i="3"/>
  <c r="I2476" i="3"/>
  <c r="I2477" i="3"/>
  <c r="I2478" i="3"/>
  <c r="I2479" i="3"/>
  <c r="I2480" i="3"/>
  <c r="I2481" i="3"/>
  <c r="I2482" i="3"/>
  <c r="I2483" i="3"/>
  <c r="I2484" i="3"/>
  <c r="I2485" i="3"/>
  <c r="I2486" i="3"/>
  <c r="I2487" i="3"/>
  <c r="I2488" i="3"/>
  <c r="I2489" i="3"/>
  <c r="I2490" i="3"/>
  <c r="I2491" i="3"/>
  <c r="I2492" i="3"/>
  <c r="I2493" i="3"/>
  <c r="I2494" i="3"/>
  <c r="I2495" i="3"/>
  <c r="I2496" i="3"/>
  <c r="I2497" i="3"/>
  <c r="I2498" i="3"/>
  <c r="I2499"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552" i="3"/>
  <c r="I2553" i="3"/>
  <c r="I2554" i="3"/>
  <c r="I2555" i="3"/>
  <c r="I2556" i="3"/>
  <c r="I2557" i="3"/>
  <c r="I2558" i="3"/>
  <c r="I2559" i="3"/>
  <c r="I2560" i="3"/>
  <c r="I2561" i="3"/>
  <c r="I2562" i="3"/>
  <c r="I2563" i="3"/>
  <c r="I2564" i="3"/>
  <c r="I2565" i="3"/>
  <c r="I2566" i="3"/>
  <c r="I2567" i="3"/>
  <c r="I2568" i="3"/>
  <c r="I2569" i="3"/>
  <c r="I2570" i="3"/>
  <c r="I2571" i="3"/>
  <c r="I2572" i="3"/>
  <c r="I2573" i="3"/>
  <c r="I2574" i="3"/>
  <c r="I2575" i="3"/>
  <c r="I2576" i="3"/>
  <c r="I2577" i="3"/>
  <c r="I2578" i="3"/>
  <c r="I2579" i="3"/>
  <c r="I2580" i="3"/>
  <c r="I2581" i="3"/>
  <c r="I2582" i="3"/>
  <c r="I2583" i="3"/>
  <c r="I2584" i="3"/>
  <c r="I2585" i="3"/>
  <c r="I2586" i="3"/>
  <c r="I2587" i="3"/>
  <c r="I2588" i="3"/>
  <c r="I2589" i="3"/>
  <c r="I2590" i="3"/>
  <c r="I2591" i="3"/>
  <c r="I2592" i="3"/>
  <c r="I2593" i="3"/>
  <c r="I2594" i="3"/>
  <c r="I2595" i="3"/>
  <c r="I2596" i="3"/>
  <c r="I2597" i="3"/>
  <c r="I2598" i="3"/>
  <c r="I2599" i="3"/>
  <c r="I2600" i="3"/>
  <c r="I2601" i="3"/>
  <c r="I2602" i="3"/>
  <c r="I2603" i="3"/>
  <c r="I2604" i="3"/>
  <c r="I2605" i="3"/>
  <c r="I2606" i="3"/>
  <c r="I2607" i="3"/>
  <c r="I2608" i="3"/>
  <c r="I2609" i="3"/>
  <c r="I2610" i="3"/>
  <c r="I2611" i="3"/>
  <c r="I2612" i="3"/>
  <c r="I2613" i="3"/>
  <c r="I2614" i="3"/>
  <c r="I2615" i="3"/>
  <c r="I2616" i="3"/>
  <c r="I2617" i="3"/>
  <c r="I2618" i="3"/>
  <c r="I2619" i="3"/>
  <c r="I2620" i="3"/>
  <c r="I2621" i="3"/>
  <c r="I2622" i="3"/>
  <c r="I2623" i="3"/>
  <c r="I2624" i="3"/>
  <c r="I2625" i="3"/>
  <c r="I2626" i="3"/>
  <c r="I2627" i="3"/>
  <c r="I2628" i="3"/>
  <c r="I2629" i="3"/>
  <c r="I2630" i="3"/>
  <c r="I2631" i="3"/>
  <c r="I2632" i="3"/>
  <c r="I2633" i="3"/>
  <c r="I2634" i="3"/>
  <c r="I2635" i="3"/>
  <c r="I2636" i="3"/>
  <c r="I2637" i="3"/>
  <c r="I2638" i="3"/>
  <c r="I2639" i="3"/>
  <c r="I2640" i="3"/>
  <c r="I2641" i="3"/>
  <c r="I2642" i="3"/>
  <c r="I2643" i="3"/>
  <c r="I2644" i="3"/>
  <c r="I2645" i="3"/>
  <c r="I2646" i="3"/>
  <c r="I2647" i="3"/>
  <c r="I2648" i="3"/>
  <c r="I2649" i="3"/>
  <c r="I2650" i="3"/>
  <c r="I2651" i="3"/>
  <c r="I2652" i="3"/>
  <c r="I2653" i="3"/>
  <c r="I2654" i="3"/>
  <c r="I2655" i="3"/>
  <c r="I2656" i="3"/>
  <c r="I2657" i="3"/>
  <c r="I2658" i="3"/>
  <c r="I2659" i="3"/>
  <c r="I2660" i="3"/>
  <c r="I2661" i="3"/>
  <c r="I2662" i="3"/>
  <c r="I2663" i="3"/>
  <c r="I2664" i="3"/>
  <c r="I2665" i="3"/>
  <c r="I2666" i="3"/>
  <c r="I2667" i="3"/>
  <c r="I2668" i="3"/>
  <c r="I2669" i="3"/>
  <c r="I2670" i="3"/>
  <c r="I2671" i="3"/>
  <c r="I2672" i="3"/>
  <c r="I2673" i="3"/>
  <c r="I2674" i="3"/>
  <c r="I2675" i="3"/>
  <c r="I2676" i="3"/>
  <c r="I2677" i="3"/>
  <c r="I2678" i="3"/>
  <c r="I2679" i="3"/>
  <c r="I2680" i="3"/>
  <c r="I2681" i="3"/>
  <c r="I2682" i="3"/>
  <c r="I2683" i="3"/>
  <c r="I2684" i="3"/>
  <c r="I2685" i="3"/>
  <c r="I2686" i="3"/>
  <c r="I2687" i="3"/>
  <c r="I2688" i="3"/>
  <c r="I2689" i="3"/>
  <c r="I2690" i="3"/>
  <c r="I2691" i="3"/>
  <c r="I2692" i="3"/>
  <c r="I2693" i="3"/>
  <c r="I2694" i="3"/>
  <c r="I2695" i="3"/>
  <c r="I2696" i="3"/>
  <c r="I2697" i="3"/>
  <c r="I2698" i="3"/>
  <c r="I2699" i="3"/>
  <c r="I2700" i="3"/>
  <c r="I2701" i="3"/>
  <c r="I2702" i="3"/>
  <c r="I2703" i="3"/>
  <c r="I2704" i="3"/>
  <c r="I2705" i="3"/>
  <c r="I2706" i="3"/>
  <c r="I2707" i="3"/>
  <c r="I2708" i="3"/>
  <c r="I2709" i="3"/>
  <c r="I2710" i="3"/>
  <c r="I2711" i="3"/>
  <c r="I2712" i="3"/>
  <c r="I2713" i="3"/>
  <c r="I2714" i="3"/>
  <c r="I2715" i="3"/>
  <c r="I2716" i="3"/>
  <c r="I2717" i="3"/>
  <c r="I2718" i="3"/>
  <c r="I2719" i="3"/>
  <c r="I2720" i="3"/>
  <c r="I2721" i="3"/>
  <c r="I2722" i="3"/>
  <c r="I2723" i="3"/>
  <c r="I2724" i="3"/>
  <c r="I2725" i="3"/>
  <c r="I2726" i="3"/>
  <c r="I2727" i="3"/>
  <c r="I2728" i="3"/>
  <c r="I2729" i="3"/>
  <c r="I2730" i="3"/>
  <c r="I2731" i="3"/>
  <c r="I2732" i="3"/>
  <c r="I2733" i="3"/>
  <c r="I2734" i="3"/>
  <c r="I2735" i="3"/>
  <c r="I2736" i="3"/>
  <c r="I2737" i="3"/>
  <c r="I2738" i="3"/>
  <c r="I2739" i="3"/>
  <c r="I2740" i="3"/>
  <c r="I2741" i="3"/>
  <c r="I2742" i="3"/>
  <c r="I2743" i="3"/>
  <c r="I2744" i="3"/>
  <c r="I2745" i="3"/>
  <c r="I2746" i="3"/>
  <c r="I2747" i="3"/>
  <c r="I2748" i="3"/>
  <c r="I2749" i="3"/>
  <c r="I2750" i="3"/>
  <c r="I2751" i="3"/>
  <c r="I2752" i="3"/>
  <c r="I2753" i="3"/>
  <c r="I2754" i="3"/>
  <c r="I2755" i="3"/>
  <c r="I2756" i="3"/>
  <c r="I2757" i="3"/>
  <c r="I2758" i="3"/>
  <c r="I2759" i="3"/>
  <c r="I2760" i="3"/>
  <c r="I2761" i="3"/>
  <c r="I2762" i="3"/>
  <c r="I2763" i="3"/>
  <c r="I2764" i="3"/>
  <c r="I2765" i="3"/>
  <c r="I2766" i="3"/>
  <c r="I2767" i="3"/>
  <c r="I2768" i="3"/>
  <c r="I2769" i="3"/>
  <c r="I2770" i="3"/>
  <c r="I2771" i="3"/>
  <c r="I2772" i="3"/>
  <c r="I2773" i="3"/>
  <c r="I2774" i="3"/>
  <c r="I2775" i="3"/>
  <c r="I2776" i="3"/>
  <c r="I2777" i="3"/>
  <c r="I2778" i="3"/>
  <c r="I2779" i="3"/>
  <c r="I2780" i="3"/>
  <c r="I2781" i="3"/>
  <c r="I2782" i="3"/>
  <c r="I2783" i="3"/>
  <c r="I2784" i="3"/>
  <c r="I2785" i="3"/>
  <c r="I2786" i="3"/>
  <c r="I2787" i="3"/>
  <c r="I2788" i="3"/>
  <c r="I2789" i="3"/>
  <c r="I2790" i="3"/>
  <c r="I2791" i="3"/>
  <c r="I2792" i="3"/>
  <c r="I2793" i="3"/>
  <c r="I2794" i="3"/>
  <c r="I2795" i="3"/>
  <c r="I2796" i="3"/>
  <c r="I2797" i="3"/>
  <c r="I2798" i="3"/>
  <c r="I2799" i="3"/>
  <c r="I2800" i="3"/>
  <c r="I2801" i="3"/>
  <c r="I2802" i="3"/>
  <c r="I2803" i="3"/>
  <c r="I2804" i="3"/>
  <c r="I2805" i="3"/>
  <c r="I2806" i="3"/>
  <c r="I2807" i="3"/>
  <c r="I2808" i="3"/>
  <c r="I2809" i="3"/>
  <c r="I2810" i="3"/>
  <c r="I2811" i="3"/>
  <c r="I2812" i="3"/>
  <c r="I2813" i="3"/>
  <c r="I2814" i="3"/>
  <c r="I2815" i="3"/>
  <c r="I2816" i="3"/>
  <c r="I2817" i="3"/>
  <c r="I2818" i="3"/>
  <c r="I2819" i="3"/>
  <c r="I2820" i="3"/>
  <c r="I2821" i="3"/>
  <c r="I2822" i="3"/>
  <c r="I2823" i="3"/>
  <c r="I2824" i="3"/>
  <c r="I2825" i="3"/>
  <c r="I2826" i="3"/>
  <c r="I2827" i="3"/>
  <c r="I2828" i="3"/>
  <c r="I2829" i="3"/>
  <c r="I2830" i="3"/>
  <c r="I2831" i="3"/>
  <c r="I2832" i="3"/>
  <c r="I2833" i="3"/>
  <c r="I2834" i="3"/>
  <c r="I2835" i="3"/>
  <c r="I2836" i="3"/>
  <c r="I2837" i="3"/>
  <c r="I2838" i="3"/>
  <c r="I2839" i="3"/>
  <c r="I2840" i="3"/>
  <c r="I2841" i="3"/>
  <c r="I2842" i="3"/>
  <c r="I2843" i="3"/>
  <c r="I2844" i="3"/>
  <c r="I2845" i="3"/>
  <c r="I2846" i="3"/>
  <c r="I2847" i="3"/>
  <c r="I2848" i="3"/>
  <c r="I2849" i="3"/>
  <c r="I2850" i="3"/>
  <c r="I2851" i="3"/>
  <c r="I2852" i="3"/>
  <c r="I2853" i="3"/>
  <c r="I2854" i="3"/>
  <c r="I2855" i="3"/>
  <c r="I2856" i="3"/>
  <c r="I2857" i="3"/>
  <c r="I2858" i="3"/>
  <c r="I2859" i="3"/>
  <c r="I2860" i="3"/>
  <c r="I2861" i="3"/>
  <c r="I2862" i="3"/>
  <c r="I2863" i="3"/>
  <c r="I2864" i="3"/>
  <c r="I2865" i="3"/>
  <c r="I2866" i="3"/>
  <c r="I2867" i="3"/>
  <c r="I2868" i="3"/>
  <c r="I2869" i="3"/>
  <c r="I2870" i="3"/>
  <c r="I2871" i="3"/>
  <c r="I2872" i="3"/>
  <c r="I2873" i="3"/>
  <c r="I2874" i="3"/>
  <c r="I2875" i="3"/>
  <c r="I2876" i="3"/>
  <c r="I2877" i="3"/>
  <c r="I2878" i="3"/>
  <c r="I2879" i="3"/>
  <c r="I2880" i="3"/>
  <c r="I2881" i="3"/>
  <c r="I2882" i="3"/>
  <c r="I2883" i="3"/>
  <c r="I2884" i="3"/>
  <c r="I2885" i="3"/>
  <c r="I2886" i="3"/>
  <c r="I2887" i="3"/>
  <c r="I2888" i="3"/>
  <c r="I2889" i="3"/>
  <c r="I2890" i="3"/>
  <c r="I2891" i="3"/>
  <c r="I2892" i="3"/>
  <c r="I2893" i="3"/>
  <c r="I2894" i="3"/>
  <c r="I2895" i="3"/>
  <c r="I2896" i="3"/>
  <c r="I2897" i="3"/>
  <c r="I2898" i="3"/>
  <c r="I2899" i="3"/>
  <c r="I2900" i="3"/>
  <c r="I2901" i="3"/>
  <c r="I2902" i="3"/>
  <c r="I2903" i="3"/>
  <c r="I2904" i="3"/>
  <c r="I2905" i="3"/>
  <c r="I2906" i="3"/>
  <c r="I2907" i="3"/>
  <c r="I2908" i="3"/>
  <c r="I2909" i="3"/>
  <c r="I2910" i="3"/>
  <c r="I2911" i="3"/>
  <c r="I2912" i="3"/>
  <c r="I2913" i="3"/>
  <c r="I2914" i="3"/>
  <c r="I2915" i="3"/>
  <c r="I2916" i="3"/>
  <c r="I2917" i="3"/>
  <c r="I2918" i="3"/>
  <c r="I2919" i="3"/>
  <c r="I2920" i="3"/>
  <c r="I2921" i="3"/>
  <c r="I2922" i="3"/>
  <c r="I2923" i="3"/>
  <c r="I2924" i="3"/>
  <c r="I2925" i="3"/>
  <c r="I2926" i="3"/>
  <c r="I2927" i="3"/>
  <c r="I2928" i="3"/>
  <c r="I2929" i="3"/>
  <c r="I2930" i="3"/>
  <c r="I2931" i="3"/>
  <c r="I2932" i="3"/>
  <c r="I2933" i="3"/>
  <c r="I2934" i="3"/>
  <c r="I2935" i="3"/>
  <c r="I2936" i="3"/>
  <c r="I2937" i="3"/>
  <c r="I2938" i="3"/>
  <c r="I2939" i="3"/>
  <c r="I2940" i="3"/>
  <c r="I2941" i="3"/>
  <c r="I2942" i="3"/>
  <c r="I2943" i="3"/>
  <c r="I2944" i="3"/>
  <c r="I2945" i="3"/>
  <c r="I2946" i="3"/>
  <c r="I2947" i="3"/>
  <c r="I2948" i="3"/>
  <c r="I2949" i="3"/>
  <c r="I2950" i="3"/>
  <c r="I2951" i="3"/>
  <c r="I2952" i="3"/>
  <c r="I2953" i="3"/>
  <c r="I2954" i="3"/>
  <c r="I2955" i="3"/>
  <c r="I2956" i="3"/>
  <c r="I2957" i="3"/>
  <c r="I2958" i="3"/>
  <c r="I2959" i="3"/>
  <c r="I2960" i="3"/>
  <c r="I2961" i="3"/>
  <c r="I2962" i="3"/>
  <c r="I2963" i="3"/>
  <c r="I2964" i="3"/>
  <c r="I2965" i="3"/>
  <c r="I2966" i="3"/>
  <c r="I2967" i="3"/>
  <c r="I2968" i="3"/>
  <c r="I2969" i="3"/>
  <c r="I2970" i="3"/>
  <c r="I2971" i="3"/>
  <c r="I2972" i="3"/>
  <c r="I2973" i="3"/>
  <c r="I2974" i="3"/>
  <c r="I2975" i="3"/>
  <c r="I2976" i="3"/>
  <c r="I2977" i="3"/>
  <c r="I2978" i="3"/>
  <c r="I2979" i="3"/>
  <c r="I2980" i="3"/>
  <c r="I2981" i="3"/>
  <c r="I2982" i="3"/>
  <c r="I2983" i="3"/>
  <c r="I2984" i="3"/>
  <c r="I2985" i="3"/>
  <c r="I2986" i="3"/>
  <c r="I2987" i="3"/>
  <c r="I2988" i="3"/>
  <c r="I2989" i="3"/>
  <c r="I2990" i="3"/>
  <c r="I2991" i="3"/>
  <c r="I2992" i="3"/>
  <c r="I2993" i="3"/>
  <c r="I2994" i="3"/>
  <c r="I2995" i="3"/>
  <c r="I2996" i="3"/>
  <c r="I2997" i="3"/>
  <c r="I2998" i="3"/>
  <c r="I2999" i="3"/>
  <c r="I3000" i="3"/>
  <c r="I3001" i="3"/>
  <c r="I3002" i="3"/>
  <c r="I3003" i="3"/>
  <c r="I3004" i="3"/>
  <c r="I3005" i="3"/>
  <c r="I3006" i="3"/>
  <c r="I3007" i="3"/>
  <c r="I3008" i="3"/>
  <c r="I3009" i="3"/>
  <c r="I3010" i="3"/>
  <c r="I3011" i="3"/>
  <c r="I3012" i="3"/>
  <c r="I3013" i="3"/>
  <c r="I3014" i="3"/>
  <c r="I3015" i="3"/>
  <c r="I3016" i="3"/>
  <c r="I3017" i="3"/>
  <c r="I3018" i="3"/>
  <c r="I3019" i="3"/>
  <c r="I3020" i="3"/>
  <c r="I3021" i="3"/>
  <c r="I3022" i="3"/>
  <c r="I3023" i="3"/>
  <c r="I3024" i="3"/>
  <c r="I3025" i="3"/>
  <c r="I3026" i="3"/>
  <c r="I3027" i="3"/>
  <c r="I3028" i="3"/>
  <c r="I3029" i="3"/>
  <c r="I3030" i="3"/>
  <c r="I3031" i="3"/>
  <c r="I3032" i="3"/>
  <c r="I3033" i="3"/>
  <c r="I3034" i="3"/>
  <c r="I3035" i="3"/>
  <c r="I3036" i="3"/>
  <c r="I3037" i="3"/>
  <c r="I3038" i="3"/>
  <c r="I3039" i="3"/>
  <c r="I3040" i="3"/>
  <c r="I3041" i="3"/>
  <c r="I3042" i="3"/>
  <c r="I3043" i="3"/>
  <c r="I3044" i="3"/>
  <c r="I3045" i="3"/>
  <c r="I3046" i="3"/>
  <c r="I3047" i="3"/>
  <c r="I3048" i="3"/>
  <c r="I3049" i="3"/>
  <c r="I3050" i="3"/>
  <c r="I3051" i="3"/>
  <c r="I3052" i="3"/>
  <c r="I3053" i="3"/>
  <c r="I3054" i="3"/>
  <c r="I3055" i="3"/>
  <c r="I3056" i="3"/>
  <c r="I3057" i="3"/>
  <c r="I3058" i="3"/>
  <c r="I3059" i="3"/>
  <c r="I3060" i="3"/>
  <c r="I3061" i="3"/>
  <c r="I3062" i="3"/>
  <c r="I3063" i="3"/>
  <c r="I3064" i="3"/>
  <c r="I3065" i="3"/>
  <c r="I3066" i="3"/>
  <c r="I3067" i="3"/>
  <c r="I3068" i="3"/>
  <c r="I3069" i="3"/>
  <c r="I3070" i="3"/>
  <c r="I3071" i="3"/>
  <c r="I3072" i="3"/>
  <c r="I3073" i="3"/>
  <c r="I3074" i="3"/>
  <c r="I3075" i="3"/>
  <c r="I3076" i="3"/>
  <c r="I3077" i="3"/>
  <c r="I3078" i="3"/>
  <c r="I3079" i="3"/>
  <c r="I3080" i="3"/>
  <c r="I3081" i="3"/>
  <c r="I3082" i="3"/>
  <c r="I3083" i="3"/>
  <c r="I3084" i="3"/>
  <c r="I3085" i="3"/>
  <c r="I3086" i="3"/>
  <c r="I3087" i="3"/>
  <c r="I3088" i="3"/>
  <c r="I3089" i="3"/>
  <c r="I3090" i="3"/>
  <c r="I3091" i="3"/>
  <c r="I3092" i="3"/>
  <c r="I3093" i="3"/>
  <c r="I3094" i="3"/>
  <c r="I3095" i="3"/>
  <c r="I3096" i="3"/>
  <c r="I3097" i="3"/>
  <c r="I3098" i="3"/>
  <c r="I3099" i="3"/>
  <c r="I3100" i="3"/>
  <c r="I3101" i="3"/>
  <c r="I3102" i="3"/>
  <c r="I3103" i="3"/>
  <c r="I3104" i="3"/>
  <c r="I3105" i="3"/>
  <c r="I3106" i="3"/>
  <c r="I3107" i="3"/>
  <c r="I3108" i="3"/>
  <c r="I3109" i="3"/>
  <c r="I3110" i="3"/>
  <c r="I3111" i="3"/>
  <c r="I3112" i="3"/>
  <c r="I3113" i="3"/>
  <c r="I3114" i="3"/>
  <c r="I3115" i="3"/>
  <c r="I3116" i="3"/>
  <c r="I3117" i="3"/>
  <c r="I3118" i="3"/>
  <c r="I3119" i="3"/>
  <c r="I3120" i="3"/>
  <c r="I3121" i="3"/>
  <c r="I3122" i="3"/>
  <c r="I3123" i="3"/>
  <c r="I3124" i="3"/>
  <c r="I3125" i="3"/>
  <c r="I3126" i="3"/>
  <c r="I3127" i="3"/>
  <c r="I3128" i="3"/>
  <c r="I3129" i="3"/>
  <c r="I3130" i="3"/>
  <c r="I3131" i="3"/>
  <c r="I3132" i="3"/>
  <c r="I3133" i="3"/>
  <c r="I3134" i="3"/>
  <c r="I3135" i="3"/>
  <c r="I3136" i="3"/>
  <c r="I3137" i="3"/>
  <c r="I3138" i="3"/>
  <c r="I3139" i="3"/>
  <c r="I3140" i="3"/>
  <c r="I3141" i="3"/>
  <c r="I3142" i="3"/>
  <c r="I3143" i="3"/>
  <c r="I3144" i="3"/>
  <c r="I3145" i="3"/>
  <c r="I3146" i="3"/>
  <c r="I3147" i="3"/>
  <c r="I3148" i="3"/>
  <c r="I3149" i="3"/>
  <c r="I3150" i="3"/>
  <c r="I3151" i="3"/>
  <c r="I3152" i="3"/>
  <c r="I3153" i="3"/>
  <c r="I3154" i="3"/>
  <c r="I3155" i="3"/>
  <c r="I3156" i="3"/>
  <c r="I3157" i="3"/>
  <c r="I3158" i="3"/>
  <c r="I3159" i="3"/>
  <c r="I3160" i="3"/>
  <c r="I3161" i="3"/>
  <c r="I3162" i="3"/>
  <c r="I3163" i="3"/>
  <c r="I3164" i="3"/>
  <c r="I3165" i="3"/>
  <c r="I3166" i="3"/>
  <c r="I3167" i="3"/>
  <c r="I3168" i="3"/>
  <c r="I3169" i="3"/>
  <c r="I3170" i="3"/>
  <c r="I3171" i="3"/>
  <c r="I3172" i="3"/>
  <c r="I3173" i="3"/>
  <c r="I3174" i="3"/>
  <c r="I3175" i="3"/>
  <c r="I3176" i="3"/>
  <c r="I3177" i="3"/>
  <c r="I3178" i="3"/>
  <c r="I3179" i="3"/>
  <c r="I3180" i="3"/>
  <c r="I3181" i="3"/>
  <c r="I3182" i="3"/>
  <c r="I3183" i="3"/>
  <c r="I3184" i="3"/>
  <c r="I3185" i="3"/>
  <c r="I3186" i="3"/>
  <c r="I3187" i="3"/>
  <c r="I3188" i="3"/>
  <c r="I3189" i="3"/>
  <c r="I3190" i="3"/>
  <c r="I3191" i="3"/>
  <c r="I3192" i="3"/>
  <c r="I3193" i="3"/>
  <c r="I3194" i="3"/>
  <c r="I3195" i="3"/>
  <c r="I3196" i="3"/>
  <c r="I3197" i="3"/>
  <c r="I3198" i="3"/>
  <c r="I3199" i="3"/>
  <c r="I3200" i="3"/>
  <c r="I3201" i="3"/>
  <c r="I3202" i="3"/>
  <c r="I3203" i="3"/>
  <c r="I3204" i="3"/>
  <c r="I3205" i="3"/>
  <c r="I3206" i="3"/>
  <c r="I3207" i="3"/>
  <c r="I3208" i="3"/>
  <c r="I3209" i="3"/>
  <c r="I3210" i="3"/>
  <c r="I3211" i="3"/>
  <c r="I3212" i="3"/>
  <c r="I3213" i="3"/>
  <c r="I3214" i="3"/>
  <c r="I3215" i="3"/>
  <c r="I3216" i="3"/>
  <c r="I3217" i="3"/>
  <c r="I3218" i="3"/>
  <c r="I3219" i="3"/>
  <c r="I3220" i="3"/>
  <c r="I3221" i="3"/>
  <c r="I3222" i="3"/>
  <c r="I3223" i="3"/>
  <c r="I3224" i="3"/>
  <c r="I3225" i="3"/>
  <c r="I3226" i="3"/>
  <c r="I3227" i="3"/>
  <c r="I3228" i="3"/>
  <c r="I3229" i="3"/>
  <c r="I3230" i="3"/>
  <c r="I3231" i="3"/>
  <c r="I3232" i="3"/>
  <c r="I3233" i="3"/>
  <c r="I3234" i="3"/>
  <c r="I3235" i="3"/>
  <c r="I3236" i="3"/>
  <c r="I3237" i="3"/>
  <c r="I3238" i="3"/>
  <c r="I3239" i="3"/>
  <c r="I3240" i="3"/>
  <c r="I3241" i="3"/>
  <c r="I3242" i="3"/>
  <c r="I3243" i="3"/>
  <c r="I3244" i="3"/>
  <c r="I3245" i="3"/>
  <c r="I3246" i="3"/>
  <c r="I3247" i="3"/>
  <c r="I3248" i="3"/>
  <c r="I3249" i="3"/>
  <c r="I3250" i="3"/>
  <c r="I3251" i="3"/>
  <c r="I3252" i="3"/>
  <c r="I3253" i="3"/>
  <c r="I3254" i="3"/>
  <c r="I3255" i="3"/>
  <c r="I3256" i="3"/>
  <c r="I3257" i="3"/>
  <c r="I3258" i="3"/>
  <c r="I3259" i="3"/>
  <c r="I3260" i="3"/>
  <c r="I3261" i="3"/>
  <c r="I3262" i="3"/>
  <c r="I3263" i="3"/>
  <c r="I3264" i="3"/>
  <c r="I3265" i="3"/>
  <c r="I3266" i="3"/>
  <c r="I3267" i="3"/>
  <c r="I3268" i="3"/>
  <c r="I3269" i="3"/>
  <c r="I3270" i="3"/>
  <c r="I3271" i="3"/>
  <c r="I3272" i="3"/>
  <c r="I3273" i="3"/>
  <c r="I3274" i="3"/>
  <c r="I3275" i="3"/>
  <c r="I3276" i="3"/>
  <c r="I3277" i="3"/>
  <c r="I3278" i="3"/>
  <c r="I3279" i="3"/>
  <c r="I3280" i="3"/>
  <c r="I3281" i="3"/>
  <c r="I3282" i="3"/>
  <c r="I3283" i="3"/>
  <c r="I3284" i="3"/>
  <c r="I3285" i="3"/>
  <c r="I3286" i="3"/>
  <c r="I3287" i="3"/>
  <c r="I3288" i="3"/>
  <c r="I3289" i="3"/>
  <c r="I3290" i="3"/>
  <c r="I3291" i="3"/>
  <c r="I3292" i="3"/>
  <c r="I3293" i="3"/>
  <c r="I3294" i="3"/>
  <c r="I3295" i="3"/>
  <c r="I3296" i="3"/>
  <c r="I3297" i="3"/>
  <c r="I3298" i="3"/>
  <c r="I3299" i="3"/>
  <c r="I3300" i="3"/>
  <c r="I3301" i="3"/>
  <c r="I3302" i="3"/>
  <c r="I3303" i="3"/>
  <c r="I3304" i="3"/>
  <c r="I3305" i="3"/>
  <c r="I3306" i="3"/>
  <c r="I3307" i="3"/>
  <c r="I3308" i="3"/>
  <c r="I3309" i="3"/>
  <c r="I3310" i="3"/>
  <c r="I3311" i="3"/>
  <c r="I3312" i="3"/>
  <c r="I3313" i="3"/>
  <c r="I3314" i="3"/>
  <c r="I3315" i="3"/>
  <c r="I3316" i="3"/>
  <c r="I3317" i="3"/>
  <c r="I3318" i="3"/>
  <c r="I3319" i="3"/>
  <c r="I3320" i="3"/>
  <c r="I3321" i="3"/>
  <c r="I3322" i="3"/>
  <c r="I3323" i="3"/>
  <c r="I3324" i="3"/>
  <c r="I3325" i="3"/>
  <c r="I3326" i="3"/>
  <c r="I3327" i="3"/>
  <c r="I3328" i="3"/>
  <c r="I3329" i="3"/>
  <c r="I3330" i="3"/>
  <c r="I3331" i="3"/>
  <c r="I3332" i="3"/>
  <c r="I3333" i="3"/>
  <c r="I3334" i="3"/>
  <c r="I3335" i="3"/>
  <c r="I3336" i="3"/>
  <c r="I3337" i="3"/>
  <c r="I3338" i="3"/>
  <c r="I3339" i="3"/>
  <c r="I3340" i="3"/>
  <c r="I3341" i="3"/>
  <c r="I3342" i="3"/>
  <c r="I3343" i="3"/>
  <c r="I3344" i="3"/>
  <c r="I3345" i="3"/>
  <c r="I3346" i="3"/>
  <c r="I3347" i="3"/>
  <c r="I3348" i="3"/>
  <c r="I3349" i="3"/>
  <c r="I3350" i="3"/>
  <c r="I3351" i="3"/>
  <c r="I3352" i="3"/>
  <c r="I3353" i="3"/>
  <c r="I3354" i="3"/>
  <c r="I3355" i="3"/>
  <c r="I3356" i="3"/>
  <c r="I3357" i="3"/>
  <c r="I3358" i="3"/>
  <c r="I3359" i="3"/>
  <c r="I3360" i="3"/>
  <c r="I3361" i="3"/>
  <c r="I3362" i="3"/>
  <c r="I3363" i="3"/>
  <c r="I3364" i="3"/>
  <c r="I3365" i="3"/>
  <c r="I3366" i="3"/>
  <c r="I3367" i="3"/>
  <c r="I3368" i="3"/>
  <c r="I3369" i="3"/>
  <c r="I3370" i="3"/>
  <c r="I3371" i="3"/>
  <c r="I3372" i="3"/>
  <c r="I3373" i="3"/>
  <c r="I3374" i="3"/>
  <c r="I3375" i="3"/>
  <c r="I3376" i="3"/>
  <c r="I3377" i="3"/>
  <c r="I3378" i="3"/>
  <c r="I3379" i="3"/>
  <c r="I3380" i="3"/>
  <c r="I3381" i="3"/>
  <c r="I3382" i="3"/>
  <c r="I3383" i="3"/>
  <c r="I3384" i="3"/>
  <c r="I3385" i="3"/>
  <c r="I3386" i="3"/>
  <c r="I3387" i="3"/>
  <c r="I3388" i="3"/>
  <c r="I3389" i="3"/>
  <c r="I3390" i="3"/>
  <c r="I3391" i="3"/>
  <c r="I3392" i="3"/>
  <c r="I3393" i="3"/>
  <c r="I3394" i="3"/>
  <c r="I3395" i="3"/>
  <c r="I3396" i="3"/>
  <c r="I3397" i="3"/>
  <c r="I3398" i="3"/>
  <c r="I3399" i="3"/>
  <c r="I3400" i="3"/>
  <c r="I3401" i="3"/>
  <c r="I3402" i="3"/>
  <c r="I3403" i="3"/>
  <c r="I3404" i="3"/>
  <c r="I3405" i="3"/>
  <c r="I3406" i="3"/>
  <c r="I3407" i="3"/>
  <c r="I3408" i="3"/>
  <c r="I3409" i="3"/>
  <c r="I3410" i="3"/>
  <c r="I3411" i="3"/>
  <c r="I3412" i="3"/>
  <c r="I3413" i="3"/>
  <c r="I3414" i="3"/>
  <c r="I3415" i="3"/>
  <c r="I3416" i="3"/>
  <c r="I3417" i="3"/>
  <c r="I3418" i="3"/>
  <c r="I3419" i="3"/>
  <c r="I3420" i="3"/>
  <c r="I3421" i="3"/>
  <c r="I3422" i="3"/>
  <c r="I3423" i="3"/>
  <c r="I3424" i="3"/>
  <c r="I3425" i="3"/>
  <c r="I3426" i="3"/>
  <c r="I3427" i="3"/>
  <c r="I3428" i="3"/>
  <c r="I3429" i="3"/>
  <c r="I3430" i="3"/>
  <c r="I3431" i="3"/>
  <c r="I3432" i="3"/>
  <c r="I3433" i="3"/>
  <c r="I3434" i="3"/>
  <c r="I3435" i="3"/>
  <c r="I3436" i="3"/>
  <c r="I3437" i="3"/>
  <c r="I3438" i="3"/>
  <c r="I3439" i="3"/>
  <c r="I3440" i="3"/>
  <c r="I3441" i="3"/>
  <c r="I3442" i="3"/>
  <c r="I3443" i="3"/>
  <c r="I3444" i="3"/>
  <c r="I3445" i="3"/>
  <c r="I3446" i="3"/>
  <c r="I3447" i="3"/>
  <c r="I3448" i="3"/>
  <c r="I3449" i="3"/>
  <c r="I3450" i="3"/>
  <c r="I3451" i="3"/>
  <c r="I3452" i="3"/>
  <c r="I3453" i="3"/>
  <c r="I3454" i="3"/>
  <c r="I3455" i="3"/>
  <c r="I3456" i="3"/>
  <c r="I3457" i="3"/>
  <c r="I3458" i="3"/>
  <c r="I3459" i="3"/>
  <c r="I3460" i="3"/>
  <c r="I3461" i="3"/>
  <c r="I3462" i="3"/>
  <c r="I3463" i="3"/>
  <c r="I3464" i="3"/>
  <c r="I3465" i="3"/>
  <c r="I3466" i="3"/>
  <c r="I3467" i="3"/>
  <c r="I3468" i="3"/>
  <c r="I3469" i="3"/>
  <c r="I3470" i="3"/>
  <c r="I3471" i="3"/>
  <c r="I3472" i="3"/>
  <c r="I3473" i="3"/>
  <c r="I3474" i="3"/>
  <c r="I3475" i="3"/>
  <c r="I3476" i="3"/>
  <c r="I3477" i="3"/>
  <c r="I3478" i="3"/>
  <c r="I3479" i="3"/>
  <c r="I3480" i="3"/>
  <c r="I3481" i="3"/>
  <c r="I3482" i="3"/>
  <c r="I3483" i="3"/>
  <c r="I3484" i="3"/>
  <c r="I3485" i="3"/>
  <c r="I3486" i="3"/>
  <c r="I3487" i="3"/>
  <c r="I3488" i="3"/>
  <c r="I3489" i="3"/>
  <c r="I3490" i="3"/>
  <c r="I3491" i="3"/>
  <c r="I3492" i="3"/>
  <c r="I3493" i="3"/>
  <c r="I3494" i="3"/>
  <c r="I3495" i="3"/>
  <c r="I3496" i="3"/>
  <c r="I3497" i="3"/>
  <c r="I3498" i="3"/>
  <c r="I3499" i="3"/>
  <c r="I3500" i="3"/>
  <c r="I3501" i="3"/>
  <c r="I3502" i="3"/>
  <c r="I3503" i="3"/>
  <c r="I3504" i="3"/>
  <c r="I3505" i="3"/>
  <c r="I3506" i="3"/>
  <c r="I3507" i="3"/>
  <c r="I3508" i="3"/>
  <c r="I3509" i="3"/>
  <c r="I3510" i="3"/>
  <c r="I3511" i="3"/>
  <c r="I3512" i="3"/>
  <c r="I3513" i="3"/>
  <c r="I3514" i="3"/>
  <c r="I3515" i="3"/>
  <c r="I3516" i="3"/>
  <c r="I3517" i="3"/>
  <c r="I3518" i="3"/>
  <c r="I3519" i="3"/>
  <c r="I3520" i="3"/>
  <c r="I3521" i="3"/>
  <c r="I3522" i="3"/>
  <c r="I3523" i="3"/>
  <c r="I3524" i="3"/>
  <c r="I3525" i="3"/>
  <c r="I3526" i="3"/>
  <c r="I3527" i="3"/>
  <c r="I3528" i="3"/>
  <c r="I3529" i="3"/>
  <c r="I3530" i="3"/>
  <c r="I3531" i="3"/>
  <c r="I3532" i="3"/>
  <c r="I3533" i="3"/>
  <c r="I3534" i="3"/>
  <c r="I3535" i="3"/>
  <c r="I3536" i="3"/>
  <c r="I3537" i="3"/>
  <c r="I3538" i="3"/>
  <c r="I3539" i="3"/>
  <c r="I3540" i="3"/>
  <c r="I3541" i="3"/>
  <c r="I3542" i="3"/>
  <c r="I3543" i="3"/>
  <c r="I3544" i="3"/>
  <c r="I3545" i="3"/>
  <c r="I3546" i="3"/>
  <c r="I3547" i="3"/>
  <c r="I3548" i="3"/>
  <c r="I3549" i="3"/>
  <c r="I3550" i="3"/>
  <c r="I3551" i="3"/>
  <c r="I3552" i="3"/>
  <c r="I3553" i="3"/>
  <c r="I3554" i="3"/>
  <c r="I3555" i="3"/>
  <c r="I3556" i="3"/>
  <c r="I3557" i="3"/>
  <c r="I3558" i="3"/>
  <c r="I3559" i="3"/>
  <c r="I3560" i="3"/>
  <c r="I3561" i="3"/>
  <c r="I3562" i="3"/>
  <c r="I3563" i="3"/>
  <c r="I3564" i="3"/>
  <c r="I3565" i="3"/>
  <c r="I3566" i="3"/>
  <c r="I3567" i="3"/>
  <c r="I3568" i="3"/>
  <c r="I3569" i="3"/>
  <c r="I3570" i="3"/>
  <c r="I3571" i="3"/>
  <c r="I3572" i="3"/>
  <c r="I3573" i="3"/>
  <c r="I3574" i="3"/>
  <c r="I3575" i="3"/>
  <c r="I3576" i="3"/>
  <c r="I3577" i="3"/>
  <c r="I3578" i="3"/>
  <c r="I3579" i="3"/>
  <c r="I3580" i="3"/>
  <c r="I3581" i="3"/>
  <c r="I3582" i="3"/>
  <c r="I3583" i="3"/>
  <c r="I3584" i="3"/>
  <c r="I3585" i="3"/>
  <c r="I3586" i="3"/>
  <c r="I3587" i="3"/>
  <c r="I3588" i="3"/>
  <c r="I3589" i="3"/>
  <c r="I3590" i="3"/>
  <c r="I3591" i="3"/>
  <c r="I3592" i="3"/>
  <c r="I3593" i="3"/>
  <c r="I3594" i="3"/>
  <c r="I3595" i="3"/>
  <c r="I3596" i="3"/>
  <c r="I3597" i="3"/>
  <c r="I3598" i="3"/>
  <c r="I3599" i="3"/>
  <c r="I3600" i="3"/>
  <c r="I3601" i="3"/>
  <c r="I3602" i="3"/>
  <c r="I3603" i="3"/>
  <c r="I3604" i="3"/>
  <c r="I3605" i="3"/>
  <c r="I3606" i="3"/>
  <c r="I3607" i="3"/>
  <c r="I3608" i="3"/>
  <c r="I3609" i="3"/>
  <c r="I3610" i="3"/>
  <c r="I3611" i="3"/>
  <c r="I3612" i="3"/>
  <c r="I3613" i="3"/>
  <c r="I3614" i="3"/>
  <c r="I3615" i="3"/>
  <c r="I3616" i="3"/>
  <c r="I3617" i="3"/>
  <c r="I3618" i="3"/>
  <c r="I3619" i="3"/>
  <c r="I3620" i="3"/>
  <c r="I3621" i="3"/>
  <c r="I3622" i="3"/>
  <c r="I3623" i="3"/>
  <c r="I3624" i="3"/>
  <c r="I3625" i="3"/>
  <c r="I3626" i="3"/>
  <c r="I3627" i="3"/>
  <c r="I3628" i="3"/>
  <c r="I3629" i="3"/>
  <c r="I3630" i="3"/>
  <c r="I3631" i="3"/>
  <c r="I3632" i="3"/>
  <c r="I3633" i="3"/>
  <c r="I3634" i="3"/>
  <c r="I3635" i="3"/>
  <c r="I3636" i="3"/>
  <c r="I3637" i="3"/>
  <c r="I3638" i="3"/>
  <c r="I3639" i="3"/>
  <c r="I3640" i="3"/>
  <c r="I3641" i="3"/>
  <c r="I3642" i="3"/>
  <c r="I3643" i="3"/>
  <c r="I3644" i="3"/>
  <c r="I3645" i="3"/>
  <c r="I3646" i="3"/>
  <c r="I3647" i="3"/>
  <c r="I3648" i="3"/>
  <c r="I3649" i="3"/>
  <c r="I3650" i="3"/>
  <c r="I3651" i="3"/>
  <c r="I3652" i="3"/>
  <c r="I3653" i="3"/>
  <c r="I3654" i="3"/>
  <c r="I3655" i="3"/>
  <c r="I3656" i="3"/>
  <c r="I3657" i="3"/>
  <c r="I3658" i="3"/>
  <c r="I3659" i="3"/>
  <c r="I3660" i="3"/>
  <c r="I3661" i="3"/>
  <c r="I3662" i="3"/>
  <c r="I3663" i="3"/>
  <c r="I3664" i="3"/>
  <c r="I3665" i="3"/>
  <c r="I3666" i="3"/>
  <c r="I3667" i="3"/>
  <c r="I3668" i="3"/>
  <c r="I3669" i="3"/>
  <c r="I3670" i="3"/>
  <c r="I3671" i="3"/>
  <c r="I3672" i="3"/>
  <c r="I3673" i="3"/>
  <c r="I3674" i="3"/>
  <c r="I3675" i="3"/>
  <c r="I3676" i="3"/>
  <c r="I3677" i="3"/>
  <c r="I3678" i="3"/>
  <c r="I3679" i="3"/>
  <c r="I3680" i="3"/>
  <c r="I3681" i="3"/>
  <c r="I3682" i="3"/>
  <c r="I3683" i="3"/>
  <c r="I3684" i="3"/>
  <c r="I3685" i="3"/>
  <c r="I3686" i="3"/>
  <c r="I3687" i="3"/>
  <c r="I3688" i="3"/>
  <c r="I3689" i="3"/>
  <c r="I3690" i="3"/>
  <c r="I3691" i="3"/>
  <c r="I3692" i="3"/>
  <c r="I3693" i="3"/>
  <c r="I3694" i="3"/>
  <c r="I3695" i="3"/>
  <c r="I3696" i="3"/>
  <c r="I3697" i="3"/>
  <c r="I3698" i="3"/>
  <c r="I3699" i="3"/>
  <c r="I3700" i="3"/>
  <c r="I3701" i="3"/>
  <c r="I3702" i="3"/>
  <c r="I3703" i="3"/>
  <c r="I3704" i="3"/>
  <c r="I3705" i="3"/>
  <c r="I3706" i="3"/>
  <c r="I3707" i="3"/>
  <c r="I3708" i="3"/>
  <c r="I3709" i="3"/>
  <c r="I3710" i="3"/>
  <c r="I3711" i="3"/>
  <c r="I3712" i="3"/>
  <c r="I3713" i="3"/>
  <c r="I3714" i="3"/>
  <c r="I3715" i="3"/>
  <c r="I3716" i="3"/>
  <c r="I3717" i="3"/>
  <c r="I3718" i="3"/>
  <c r="I3719" i="3"/>
  <c r="I3720" i="3"/>
  <c r="I3721" i="3"/>
  <c r="I3722" i="3"/>
  <c r="I3723" i="3"/>
  <c r="I3724" i="3"/>
  <c r="I3725" i="3"/>
  <c r="I3726" i="3"/>
  <c r="I3727" i="3"/>
  <c r="I3728" i="3"/>
  <c r="I3729" i="3"/>
  <c r="I3730" i="3"/>
  <c r="I3731" i="3"/>
  <c r="I3732" i="3"/>
  <c r="I3733" i="3"/>
  <c r="I3734" i="3"/>
  <c r="I3735" i="3"/>
  <c r="I3736" i="3"/>
  <c r="I3737" i="3"/>
  <c r="I3738" i="3"/>
  <c r="I3739" i="3"/>
  <c r="I3740" i="3"/>
  <c r="I3741" i="3"/>
  <c r="I3742" i="3"/>
  <c r="I3743" i="3"/>
  <c r="I3744" i="3"/>
  <c r="I3745" i="3"/>
  <c r="I3746" i="3"/>
  <c r="I3747" i="3"/>
  <c r="I3748" i="3"/>
  <c r="I3749" i="3"/>
  <c r="I3750" i="3"/>
  <c r="I3751" i="3"/>
  <c r="I3752" i="3"/>
  <c r="I3753" i="3"/>
  <c r="I3754" i="3"/>
  <c r="I3755" i="3"/>
  <c r="I3756" i="3"/>
  <c r="I3757" i="3"/>
  <c r="I3758" i="3"/>
  <c r="I3759" i="3"/>
  <c r="I3760" i="3"/>
  <c r="I3761" i="3"/>
  <c r="I3762" i="3"/>
  <c r="I3763" i="3"/>
  <c r="I3764" i="3"/>
  <c r="I3765" i="3"/>
  <c r="I3766" i="3"/>
  <c r="I3767" i="3"/>
  <c r="I3768" i="3"/>
  <c r="I3769" i="3"/>
  <c r="I3770" i="3"/>
  <c r="I3771" i="3"/>
  <c r="I3772" i="3"/>
  <c r="I3773" i="3"/>
  <c r="I3774" i="3"/>
  <c r="I3775" i="3"/>
  <c r="I3776" i="3"/>
  <c r="I3777" i="3"/>
  <c r="I3778" i="3"/>
  <c r="I3779" i="3"/>
  <c r="I3780" i="3"/>
  <c r="I3781" i="3"/>
  <c r="I3782" i="3"/>
  <c r="I3783" i="3"/>
  <c r="I3784" i="3"/>
  <c r="I3785" i="3"/>
  <c r="I3786" i="3"/>
  <c r="I3787" i="3"/>
  <c r="I3788" i="3"/>
  <c r="I3789" i="3"/>
  <c r="I3790" i="3"/>
  <c r="I3791" i="3"/>
  <c r="I3792" i="3"/>
  <c r="I3793" i="3"/>
  <c r="I3794" i="3"/>
  <c r="I3795" i="3"/>
  <c r="I3796" i="3"/>
  <c r="I3797" i="3"/>
  <c r="I3798" i="3"/>
  <c r="I3799" i="3"/>
  <c r="I3800" i="3"/>
  <c r="I3801" i="3"/>
  <c r="I3802" i="3"/>
  <c r="I3803" i="3"/>
  <c r="I3804" i="3"/>
  <c r="I3805" i="3"/>
  <c r="I3806" i="3"/>
  <c r="I3807" i="3"/>
  <c r="I3808" i="3"/>
  <c r="I3809" i="3"/>
  <c r="I3810" i="3"/>
  <c r="I3811" i="3"/>
  <c r="I3812" i="3"/>
  <c r="I3813" i="3"/>
  <c r="I3814" i="3"/>
  <c r="I3815" i="3"/>
  <c r="I3816" i="3"/>
  <c r="I3817" i="3"/>
  <c r="I3818" i="3"/>
  <c r="I3819" i="3"/>
  <c r="I3820" i="3"/>
  <c r="I3821" i="3"/>
  <c r="I3822" i="3"/>
  <c r="I3823" i="3"/>
  <c r="I3824" i="3"/>
  <c r="I3825" i="3"/>
  <c r="I3826" i="3"/>
  <c r="I3827" i="3"/>
  <c r="I3828" i="3"/>
  <c r="I3829" i="3"/>
  <c r="I3830" i="3"/>
  <c r="I3831" i="3"/>
  <c r="I3832" i="3"/>
  <c r="I3833" i="3"/>
  <c r="I3834" i="3"/>
  <c r="I3835" i="3"/>
  <c r="I3836" i="3"/>
  <c r="I3837" i="3"/>
  <c r="I3838" i="3"/>
  <c r="I3839" i="3"/>
  <c r="I3840" i="3"/>
  <c r="I3841" i="3"/>
  <c r="I3842" i="3"/>
  <c r="I3843" i="3"/>
  <c r="I3844" i="3"/>
  <c r="I3845" i="3"/>
  <c r="I3846" i="3"/>
  <c r="I3847" i="3"/>
  <c r="I3848" i="3"/>
  <c r="I3849" i="3"/>
  <c r="I3850" i="3"/>
  <c r="I3851" i="3"/>
  <c r="I3852" i="3"/>
  <c r="I3853" i="3"/>
  <c r="I3854" i="3"/>
  <c r="I3855" i="3"/>
  <c r="I3856" i="3"/>
  <c r="I3857" i="3"/>
  <c r="I3858" i="3"/>
  <c r="I3859" i="3"/>
  <c r="I3860" i="3"/>
  <c r="I3861" i="3"/>
  <c r="I3862" i="3"/>
  <c r="I3863" i="3"/>
  <c r="I3864" i="3"/>
  <c r="I3865" i="3"/>
  <c r="I3866" i="3"/>
  <c r="I3867" i="3"/>
  <c r="I3868" i="3"/>
  <c r="I3869" i="3"/>
  <c r="I3870" i="3"/>
  <c r="I3871" i="3"/>
  <c r="I3872" i="3"/>
  <c r="I3873" i="3"/>
  <c r="I3874" i="3"/>
  <c r="I3875" i="3"/>
  <c r="I3876" i="3"/>
  <c r="I3877" i="3"/>
  <c r="I3878" i="3"/>
  <c r="I3879" i="3"/>
  <c r="I3880" i="3"/>
  <c r="I3881" i="3"/>
  <c r="I3882" i="3"/>
  <c r="I3883" i="3"/>
  <c r="I3884" i="3"/>
  <c r="I3885" i="3"/>
  <c r="I3886" i="3"/>
  <c r="I3887" i="3"/>
  <c r="I3888" i="3"/>
  <c r="I3889" i="3"/>
  <c r="I3890" i="3"/>
  <c r="I3891" i="3"/>
  <c r="I3892" i="3"/>
  <c r="I3893" i="3"/>
  <c r="I3894" i="3"/>
  <c r="I3895" i="3"/>
  <c r="I3896" i="3"/>
  <c r="I3897" i="3"/>
  <c r="I3898" i="3"/>
  <c r="I3899" i="3"/>
  <c r="I3900" i="3"/>
  <c r="I3901" i="3"/>
  <c r="I3902" i="3"/>
  <c r="I3903" i="3"/>
  <c r="I3904" i="3"/>
  <c r="I3905" i="3"/>
  <c r="I3906" i="3"/>
  <c r="I3907" i="3"/>
  <c r="I3908" i="3"/>
  <c r="I3909" i="3"/>
  <c r="I3910" i="3"/>
  <c r="I3911" i="3"/>
  <c r="I3912" i="3"/>
  <c r="I3913" i="3"/>
  <c r="I3914" i="3"/>
  <c r="I3915" i="3"/>
  <c r="I3916" i="3"/>
  <c r="I3917" i="3"/>
  <c r="I3918" i="3"/>
  <c r="I3919" i="3"/>
  <c r="I3920" i="3"/>
  <c r="I3921" i="3"/>
  <c r="I3922" i="3"/>
  <c r="I3923" i="3"/>
  <c r="I3924" i="3"/>
  <c r="I3925" i="3"/>
  <c r="I3926" i="3"/>
  <c r="I3927" i="3"/>
  <c r="I3928" i="3"/>
  <c r="I3929" i="3"/>
  <c r="I3930" i="3"/>
  <c r="I3931" i="3"/>
  <c r="I3932" i="3"/>
  <c r="I3933" i="3"/>
  <c r="I3934" i="3"/>
  <c r="I3935" i="3"/>
  <c r="I3936" i="3"/>
  <c r="I3937" i="3"/>
  <c r="I3938" i="3"/>
  <c r="I3939" i="3"/>
  <c r="I3940" i="3"/>
  <c r="I3941" i="3"/>
  <c r="I3942" i="3"/>
  <c r="I3943" i="3"/>
  <c r="I3944" i="3"/>
  <c r="I3945" i="3"/>
  <c r="I3946" i="3"/>
  <c r="I3947" i="3"/>
  <c r="I3948" i="3"/>
  <c r="I3949" i="3"/>
  <c r="I3950" i="3"/>
  <c r="I3951" i="3"/>
  <c r="I3952" i="3"/>
  <c r="I3953" i="3"/>
  <c r="I3954" i="3"/>
  <c r="I3955" i="3"/>
  <c r="I3956" i="3"/>
  <c r="I3957" i="3"/>
  <c r="I3958" i="3"/>
  <c r="I3959" i="3"/>
  <c r="I3960" i="3"/>
  <c r="I3961" i="3"/>
  <c r="I3962" i="3"/>
  <c r="I3963" i="3"/>
  <c r="I3964" i="3"/>
  <c r="I3965" i="3"/>
  <c r="I3966" i="3"/>
  <c r="I3967" i="3"/>
  <c r="I3968" i="3"/>
  <c r="I3969" i="3"/>
  <c r="I3970" i="3"/>
  <c r="I3971" i="3"/>
  <c r="I3972" i="3"/>
  <c r="I3973" i="3"/>
  <c r="I3974" i="3"/>
  <c r="I3975" i="3"/>
  <c r="I3976" i="3"/>
  <c r="I3977" i="3"/>
  <c r="I3978" i="3"/>
  <c r="I3979" i="3"/>
  <c r="I3980" i="3"/>
  <c r="I3981" i="3"/>
  <c r="I3982" i="3"/>
  <c r="I3983" i="3"/>
  <c r="I3984" i="3"/>
  <c r="I3985" i="3"/>
  <c r="I3986" i="3"/>
  <c r="I3987" i="3"/>
  <c r="I3988" i="3"/>
  <c r="I3989" i="3"/>
  <c r="I3990" i="3"/>
  <c r="I3991" i="3"/>
  <c r="I3992" i="3"/>
  <c r="I3993" i="3"/>
  <c r="I3994" i="3"/>
  <c r="I3995" i="3"/>
  <c r="I3996" i="3"/>
  <c r="I3997" i="3"/>
  <c r="I3998" i="3"/>
  <c r="I3999" i="3"/>
  <c r="I4000" i="3"/>
  <c r="I4001" i="3"/>
  <c r="I4002" i="3"/>
  <c r="I4003" i="3"/>
  <c r="I4004" i="3"/>
  <c r="I4005" i="3"/>
  <c r="I4006" i="3"/>
  <c r="I4007" i="3"/>
  <c r="I4008" i="3"/>
  <c r="I4009" i="3"/>
  <c r="I4010" i="3"/>
  <c r="I4011" i="3"/>
  <c r="I4012" i="3"/>
  <c r="I4013" i="3"/>
  <c r="I4014" i="3"/>
  <c r="I4015" i="3"/>
  <c r="I4016" i="3"/>
  <c r="I4017" i="3"/>
  <c r="I4018" i="3"/>
  <c r="I4019" i="3"/>
  <c r="I4020" i="3"/>
  <c r="I4021" i="3"/>
  <c r="I4022" i="3"/>
  <c r="I4023" i="3"/>
  <c r="I4024" i="3"/>
  <c r="I4025" i="3"/>
  <c r="I4026" i="3"/>
  <c r="I4027" i="3"/>
  <c r="I4028" i="3"/>
  <c r="I4029" i="3"/>
  <c r="I4030" i="3"/>
  <c r="I4031" i="3"/>
  <c r="I4032" i="3"/>
  <c r="I4033" i="3"/>
  <c r="I4034" i="3"/>
  <c r="I4035" i="3"/>
  <c r="I4036" i="3"/>
  <c r="I4037" i="3"/>
  <c r="I4038" i="3"/>
  <c r="I4039" i="3"/>
  <c r="I4040" i="3"/>
  <c r="I4041" i="3"/>
  <c r="I4042" i="3"/>
  <c r="I4043" i="3"/>
  <c r="I4044" i="3"/>
  <c r="I4045" i="3"/>
  <c r="I4046" i="3"/>
  <c r="I4047" i="3"/>
  <c r="I4048" i="3"/>
  <c r="I4049" i="3"/>
  <c r="I4050" i="3"/>
  <c r="I4051" i="3"/>
  <c r="I4052" i="3"/>
  <c r="I4053" i="3"/>
  <c r="I4054" i="3"/>
  <c r="I4055" i="3"/>
  <c r="I4056" i="3"/>
  <c r="I4057" i="3"/>
  <c r="I4058" i="3"/>
  <c r="I4059" i="3"/>
  <c r="I4060" i="3"/>
  <c r="I4061" i="3"/>
  <c r="I4062" i="3"/>
  <c r="I4063" i="3"/>
  <c r="I4064" i="3"/>
  <c r="I4065" i="3"/>
  <c r="I4066" i="3"/>
  <c r="I4067" i="3"/>
  <c r="I4068" i="3"/>
  <c r="I4069" i="3"/>
  <c r="I4070" i="3"/>
  <c r="I4071" i="3"/>
  <c r="I4072" i="3"/>
  <c r="I4073" i="3"/>
  <c r="I4074" i="3"/>
  <c r="I4075" i="3"/>
  <c r="I4076" i="3"/>
  <c r="I4077" i="3"/>
  <c r="I4078" i="3"/>
  <c r="I4079" i="3"/>
  <c r="I4080" i="3"/>
  <c r="I4081" i="3"/>
  <c r="I4082" i="3"/>
  <c r="I4083" i="3"/>
  <c r="I4084" i="3"/>
  <c r="I4085" i="3"/>
  <c r="I4086" i="3"/>
  <c r="I4087" i="3"/>
  <c r="I4088" i="3"/>
  <c r="I4089" i="3"/>
  <c r="I4090" i="3"/>
  <c r="I4091" i="3"/>
  <c r="I4092" i="3"/>
  <c r="I4093" i="3"/>
  <c r="I4094" i="3"/>
  <c r="I4095" i="3"/>
  <c r="I4096" i="3"/>
  <c r="I4097" i="3"/>
  <c r="I4098" i="3"/>
  <c r="I4099" i="3"/>
  <c r="I4100" i="3"/>
  <c r="I4101" i="3"/>
  <c r="I4102" i="3"/>
  <c r="I4103" i="3"/>
  <c r="I4104" i="3"/>
  <c r="I4105" i="3"/>
  <c r="I4106" i="3"/>
  <c r="I4107" i="3"/>
  <c r="I4108" i="3"/>
  <c r="I4109" i="3"/>
  <c r="I4110" i="3"/>
  <c r="I4111" i="3"/>
  <c r="I4112" i="3"/>
  <c r="I4113" i="3"/>
  <c r="I4114" i="3"/>
  <c r="I4115" i="3"/>
  <c r="I4116" i="3"/>
  <c r="I4117" i="3"/>
  <c r="I4118" i="3"/>
  <c r="I4119" i="3"/>
  <c r="I4120" i="3"/>
  <c r="I4121" i="3"/>
  <c r="I4122" i="3"/>
  <c r="I4123" i="3"/>
  <c r="I4124" i="3"/>
  <c r="I4125" i="3"/>
  <c r="I4126" i="3"/>
  <c r="I4127" i="3"/>
  <c r="I4128" i="3"/>
  <c r="I4129" i="3"/>
  <c r="I4130" i="3"/>
  <c r="I4131" i="3"/>
  <c r="I4132" i="3"/>
  <c r="I4133" i="3"/>
  <c r="I4134" i="3"/>
  <c r="I4135" i="3"/>
  <c r="I4136" i="3"/>
  <c r="I4137" i="3"/>
  <c r="I4138" i="3"/>
  <c r="I4139" i="3"/>
  <c r="I4140" i="3"/>
  <c r="I4141" i="3"/>
  <c r="I4142" i="3"/>
  <c r="I4143" i="3"/>
  <c r="I4144" i="3"/>
  <c r="I4145" i="3"/>
  <c r="I4146" i="3"/>
  <c r="I4147" i="3"/>
  <c r="I4148" i="3"/>
  <c r="I4149" i="3"/>
  <c r="I4150" i="3"/>
  <c r="I4151" i="3"/>
  <c r="I4152" i="3"/>
  <c r="I4153" i="3"/>
  <c r="I4154" i="3"/>
  <c r="I4155" i="3"/>
  <c r="I4156" i="3"/>
  <c r="I4157" i="3"/>
  <c r="I4158" i="3"/>
  <c r="I4159" i="3"/>
  <c r="I4160" i="3"/>
  <c r="I4161" i="3"/>
  <c r="I4162" i="3"/>
  <c r="I4163" i="3"/>
  <c r="I4164" i="3"/>
  <c r="I4165" i="3"/>
  <c r="I4166" i="3"/>
  <c r="I4167" i="3"/>
  <c r="I4168" i="3"/>
  <c r="I4169" i="3"/>
  <c r="I4170" i="3"/>
  <c r="I4171" i="3"/>
  <c r="I4172" i="3"/>
  <c r="I4173" i="3"/>
  <c r="I4174" i="3"/>
  <c r="I4175" i="3"/>
  <c r="I4176" i="3"/>
  <c r="I4177" i="3"/>
  <c r="I4178" i="3"/>
  <c r="I4179" i="3"/>
  <c r="I4180" i="3"/>
  <c r="I4181" i="3"/>
  <c r="I4182" i="3"/>
  <c r="I4183" i="3"/>
  <c r="I4184" i="3"/>
  <c r="I4185" i="3"/>
  <c r="I4186" i="3"/>
  <c r="I4187" i="3"/>
  <c r="I4188" i="3"/>
  <c r="I4189" i="3"/>
  <c r="I4190" i="3"/>
  <c r="I4191" i="3"/>
  <c r="I4192" i="3"/>
  <c r="I4193" i="3"/>
  <c r="I4194" i="3"/>
  <c r="I4195" i="3"/>
  <c r="I4196" i="3"/>
  <c r="I4197" i="3"/>
  <c r="I4198" i="3"/>
  <c r="I4199" i="3"/>
  <c r="I4200" i="3"/>
  <c r="I4201" i="3"/>
  <c r="I4202" i="3"/>
  <c r="I4203" i="3"/>
  <c r="I4204" i="3"/>
  <c r="I4205" i="3"/>
  <c r="I4206" i="3"/>
  <c r="I4207" i="3"/>
  <c r="I4208" i="3"/>
  <c r="I4209" i="3"/>
  <c r="I4210" i="3"/>
  <c r="I4211" i="3"/>
  <c r="I4212" i="3"/>
  <c r="I4213" i="3"/>
  <c r="I4214" i="3"/>
  <c r="I4215" i="3"/>
  <c r="I4216" i="3"/>
  <c r="I4217" i="3"/>
  <c r="I4218" i="3"/>
  <c r="I4219" i="3"/>
  <c r="I4220" i="3"/>
  <c r="I4221" i="3"/>
  <c r="I4222" i="3"/>
  <c r="I4223" i="3"/>
  <c r="I4224" i="3"/>
  <c r="I4225" i="3"/>
  <c r="I4226" i="3"/>
  <c r="I4227" i="3"/>
  <c r="I4228" i="3"/>
  <c r="I4229" i="3"/>
  <c r="I4230" i="3"/>
  <c r="I4231" i="3"/>
  <c r="I4232" i="3"/>
  <c r="I4233" i="3"/>
  <c r="I4234" i="3"/>
  <c r="I4235" i="3"/>
  <c r="I4236" i="3"/>
  <c r="I4237" i="3"/>
  <c r="I4238" i="3"/>
  <c r="I4239" i="3"/>
  <c r="I4240" i="3"/>
  <c r="I4241" i="3"/>
  <c r="I4242" i="3"/>
  <c r="I4243" i="3"/>
  <c r="I4244" i="3"/>
  <c r="I4245" i="3"/>
  <c r="I4246" i="3"/>
  <c r="I4247" i="3"/>
  <c r="I4248" i="3"/>
  <c r="I4249" i="3"/>
  <c r="I4250" i="3"/>
  <c r="I4251" i="3"/>
  <c r="I4252" i="3"/>
  <c r="I4253" i="3"/>
  <c r="I4254" i="3"/>
  <c r="I4255" i="3"/>
  <c r="I4256" i="3"/>
  <c r="I4257" i="3"/>
  <c r="I4258" i="3"/>
  <c r="I4259" i="3"/>
  <c r="I4260" i="3"/>
  <c r="I4261" i="3"/>
  <c r="I4262" i="3"/>
  <c r="I4263" i="3"/>
  <c r="I4264" i="3"/>
  <c r="I4265" i="3"/>
  <c r="I4266" i="3"/>
  <c r="I4267" i="3"/>
  <c r="I4268" i="3"/>
  <c r="I4269" i="3"/>
  <c r="I4270" i="3"/>
  <c r="I4271" i="3"/>
  <c r="I4272" i="3"/>
  <c r="I4273" i="3"/>
  <c r="I4274" i="3"/>
  <c r="I4275" i="3"/>
  <c r="I4276" i="3"/>
  <c r="I4277" i="3"/>
  <c r="I4278" i="3"/>
  <c r="I4279" i="3"/>
  <c r="I4280" i="3"/>
  <c r="I4281" i="3"/>
  <c r="I4282" i="3"/>
  <c r="I4283" i="3"/>
  <c r="I4284" i="3"/>
  <c r="I4285" i="3"/>
  <c r="I4286" i="3"/>
  <c r="I4287" i="3"/>
  <c r="I4288" i="3"/>
  <c r="I4289" i="3"/>
  <c r="I4290" i="3"/>
  <c r="I4291" i="3"/>
  <c r="I4292" i="3"/>
  <c r="I4293" i="3"/>
  <c r="I4294" i="3"/>
  <c r="I4295" i="3"/>
  <c r="I4296" i="3"/>
  <c r="I4297" i="3"/>
  <c r="I4298" i="3"/>
  <c r="I4299" i="3"/>
  <c r="I4300" i="3"/>
  <c r="I4301" i="3"/>
  <c r="I4302" i="3"/>
  <c r="I4303" i="3"/>
  <c r="I4304" i="3"/>
  <c r="I4305" i="3"/>
  <c r="I4306" i="3"/>
  <c r="I4307" i="3"/>
  <c r="I4308" i="3"/>
  <c r="I4309" i="3"/>
  <c r="I4310" i="3"/>
  <c r="I4311" i="3"/>
  <c r="I4312" i="3"/>
  <c r="I4313" i="3"/>
  <c r="I4314" i="3"/>
  <c r="I4315" i="3"/>
  <c r="I4316" i="3"/>
  <c r="I4317" i="3"/>
  <c r="I4318" i="3"/>
  <c r="I4319" i="3"/>
  <c r="I4320" i="3"/>
  <c r="I4321" i="3"/>
  <c r="I4322" i="3"/>
  <c r="I4323" i="3"/>
  <c r="I4324" i="3"/>
  <c r="I4325" i="3"/>
  <c r="I4326" i="3"/>
  <c r="I4327" i="3"/>
  <c r="I4328" i="3"/>
  <c r="I4329" i="3"/>
  <c r="I4330" i="3"/>
  <c r="I4331" i="3"/>
  <c r="I4332" i="3"/>
  <c r="I4333" i="3"/>
  <c r="I4334" i="3"/>
  <c r="I4335" i="3"/>
  <c r="I4336" i="3"/>
  <c r="I4337" i="3"/>
  <c r="I4338" i="3"/>
  <c r="I4339" i="3"/>
  <c r="I4340" i="3"/>
  <c r="I4341" i="3"/>
  <c r="I4342" i="3"/>
  <c r="I4343" i="3"/>
  <c r="I4344" i="3"/>
  <c r="I4345" i="3"/>
  <c r="I4346" i="3"/>
  <c r="I4347" i="3"/>
  <c r="I4348" i="3"/>
  <c r="I4349" i="3"/>
  <c r="I4350" i="3"/>
  <c r="I4351" i="3"/>
  <c r="I4352" i="3"/>
  <c r="I4353" i="3"/>
  <c r="I4354" i="3"/>
  <c r="I4355" i="3"/>
  <c r="I4356" i="3"/>
  <c r="I4357" i="3"/>
  <c r="I4358" i="3"/>
  <c r="I4359" i="3"/>
  <c r="I4360" i="3"/>
  <c r="I4361" i="3"/>
  <c r="I4362" i="3"/>
  <c r="I4363" i="3"/>
  <c r="I4364" i="3"/>
  <c r="I4365" i="3"/>
  <c r="I4366" i="3"/>
  <c r="I4367" i="3"/>
  <c r="I4368" i="3"/>
  <c r="I4369" i="3"/>
  <c r="I4370" i="3"/>
  <c r="I4371" i="3"/>
  <c r="I4372" i="3"/>
  <c r="I4373" i="3"/>
  <c r="I4374" i="3"/>
  <c r="I4375" i="3"/>
  <c r="I4376" i="3"/>
  <c r="I4377" i="3"/>
  <c r="I4378" i="3"/>
  <c r="I4379" i="3"/>
  <c r="I4380" i="3"/>
  <c r="I4381" i="3"/>
  <c r="I4382" i="3"/>
  <c r="I4383" i="3"/>
  <c r="I4384" i="3"/>
  <c r="I4385" i="3"/>
  <c r="I4386" i="3"/>
  <c r="I4387" i="3"/>
  <c r="I4388" i="3"/>
  <c r="I4389" i="3"/>
  <c r="I4390" i="3"/>
  <c r="I4391" i="3"/>
  <c r="I4392" i="3"/>
  <c r="I4393" i="3"/>
  <c r="I4394" i="3"/>
  <c r="I4395" i="3"/>
  <c r="I4396" i="3"/>
  <c r="I4397" i="3"/>
  <c r="I4398" i="3"/>
  <c r="I4399" i="3"/>
  <c r="I4400" i="3"/>
  <c r="I4401" i="3"/>
  <c r="I4402" i="3"/>
  <c r="I4403" i="3"/>
  <c r="I4404" i="3"/>
  <c r="I4405" i="3"/>
  <c r="I4406" i="3"/>
  <c r="I4407" i="3"/>
  <c r="I4408" i="3"/>
  <c r="I4409" i="3"/>
  <c r="I4410" i="3"/>
  <c r="I4411" i="3"/>
  <c r="I4412" i="3"/>
  <c r="I4413" i="3"/>
  <c r="I4414" i="3"/>
  <c r="I4415" i="3"/>
  <c r="I4416" i="3"/>
  <c r="I4417" i="3"/>
  <c r="I4418" i="3"/>
  <c r="I4419" i="3"/>
  <c r="I4420" i="3"/>
  <c r="I4421" i="3"/>
  <c r="I4422" i="3"/>
  <c r="I4423" i="3"/>
  <c r="I4424" i="3"/>
  <c r="I4425" i="3"/>
  <c r="I4426" i="3"/>
  <c r="I4427" i="3"/>
  <c r="I4428" i="3"/>
  <c r="I4429" i="3"/>
  <c r="I4430" i="3"/>
  <c r="I4431" i="3"/>
  <c r="I4432" i="3"/>
  <c r="I4433" i="3"/>
  <c r="I4434" i="3"/>
  <c r="I4435" i="3"/>
  <c r="I4436" i="3"/>
  <c r="I4437" i="3"/>
  <c r="I4438" i="3"/>
  <c r="I4439" i="3"/>
  <c r="I4440" i="3"/>
  <c r="I4441" i="3"/>
  <c r="I4442" i="3"/>
  <c r="I4443" i="3"/>
  <c r="I4444" i="3"/>
  <c r="I4445" i="3"/>
  <c r="I4446" i="3"/>
  <c r="I4447" i="3"/>
  <c r="I4448" i="3"/>
  <c r="I4449" i="3"/>
  <c r="I4450" i="3"/>
  <c r="I4451" i="3"/>
  <c r="I4452" i="3"/>
  <c r="I4453" i="3"/>
  <c r="I4454" i="3"/>
  <c r="I4455" i="3"/>
  <c r="I4456" i="3"/>
  <c r="I4457" i="3"/>
  <c r="I4458" i="3"/>
  <c r="I4459" i="3"/>
  <c r="I4460" i="3"/>
  <c r="I4461" i="3"/>
  <c r="I4462" i="3"/>
  <c r="I4463" i="3"/>
  <c r="I4464" i="3"/>
  <c r="I4465" i="3"/>
  <c r="I4466" i="3"/>
  <c r="I4467" i="3"/>
  <c r="I4468" i="3"/>
  <c r="I4469" i="3"/>
  <c r="I4470" i="3"/>
  <c r="I4471" i="3"/>
  <c r="I4472" i="3"/>
  <c r="I4473" i="3"/>
  <c r="I4474" i="3"/>
  <c r="I4475" i="3"/>
  <c r="I4476" i="3"/>
  <c r="I4477" i="3"/>
  <c r="I4478" i="3"/>
  <c r="I4479" i="3"/>
  <c r="I4480" i="3"/>
  <c r="I4481" i="3"/>
  <c r="I4482" i="3"/>
  <c r="I4483" i="3"/>
  <c r="I4484" i="3"/>
  <c r="I4485" i="3"/>
  <c r="I4486" i="3"/>
  <c r="I4487" i="3"/>
  <c r="I4488" i="3"/>
  <c r="I4489" i="3"/>
  <c r="I4490" i="3"/>
  <c r="I4491" i="3"/>
  <c r="I4492" i="3"/>
  <c r="I4493" i="3"/>
  <c r="I4494" i="3"/>
  <c r="I4495" i="3"/>
  <c r="I4496" i="3"/>
  <c r="I4497" i="3"/>
  <c r="I4498" i="3"/>
  <c r="I4499" i="3"/>
  <c r="I4500" i="3"/>
  <c r="I4501" i="3"/>
  <c r="I4502" i="3"/>
  <c r="I4503" i="3"/>
  <c r="I4504" i="3"/>
  <c r="I4505" i="3"/>
  <c r="I4506" i="3"/>
  <c r="I4507" i="3"/>
  <c r="I4508" i="3"/>
  <c r="I4509" i="3"/>
  <c r="I4510" i="3"/>
  <c r="I4511" i="3"/>
  <c r="I4512" i="3"/>
  <c r="I4513" i="3"/>
  <c r="I4514" i="3"/>
  <c r="I4515" i="3"/>
  <c r="I4516" i="3"/>
  <c r="I4517" i="3"/>
  <c r="I4518" i="3"/>
  <c r="I4519" i="3"/>
  <c r="I4520" i="3"/>
  <c r="I4521" i="3"/>
  <c r="I4522" i="3"/>
  <c r="I4523" i="3"/>
  <c r="I4524" i="3"/>
  <c r="I4525" i="3"/>
  <c r="I4526" i="3"/>
  <c r="I4527" i="3"/>
  <c r="I4528" i="3"/>
  <c r="I4529" i="3"/>
  <c r="I4530" i="3"/>
  <c r="I4531" i="3"/>
  <c r="I4532" i="3"/>
  <c r="I4533" i="3"/>
  <c r="I4534" i="3"/>
  <c r="I4535" i="3"/>
  <c r="I4536" i="3"/>
  <c r="I4537" i="3"/>
  <c r="I4538" i="3"/>
  <c r="I4539" i="3"/>
  <c r="I4540" i="3"/>
  <c r="I4541" i="3"/>
  <c r="I4542" i="3"/>
  <c r="I4543" i="3"/>
  <c r="I4544" i="3"/>
  <c r="I4545" i="3"/>
  <c r="I4546" i="3"/>
  <c r="I4547" i="3"/>
  <c r="I4548" i="3"/>
  <c r="I4549" i="3"/>
  <c r="I4550" i="3"/>
  <c r="I4551" i="3"/>
  <c r="I4552" i="3"/>
  <c r="I4553" i="3"/>
  <c r="I4554" i="3"/>
  <c r="I4555" i="3"/>
  <c r="I4556" i="3"/>
  <c r="I4557" i="3"/>
  <c r="I4558" i="3"/>
  <c r="I4559" i="3"/>
  <c r="I4560" i="3"/>
  <c r="I4561" i="3"/>
  <c r="I4562" i="3"/>
  <c r="I4563" i="3"/>
  <c r="I4564" i="3"/>
  <c r="I4565" i="3"/>
  <c r="I4566" i="3"/>
  <c r="I4567" i="3"/>
  <c r="I4568" i="3"/>
  <c r="I4569" i="3"/>
  <c r="I4570" i="3"/>
  <c r="I4571" i="3"/>
  <c r="I4572" i="3"/>
  <c r="I4573" i="3"/>
  <c r="I4574" i="3"/>
  <c r="I4575" i="3"/>
  <c r="I4576" i="3"/>
  <c r="I4577" i="3"/>
  <c r="I4578" i="3"/>
  <c r="I4579" i="3"/>
  <c r="I4580" i="3"/>
  <c r="I4581" i="3"/>
  <c r="I4582" i="3"/>
  <c r="I4583" i="3"/>
  <c r="I4584" i="3"/>
  <c r="I4585" i="3"/>
  <c r="I4586" i="3"/>
  <c r="I4587" i="3"/>
  <c r="I4588" i="3"/>
  <c r="I4589" i="3"/>
  <c r="I4590" i="3"/>
  <c r="I4591" i="3"/>
  <c r="I4592" i="3"/>
  <c r="I4593" i="3"/>
  <c r="I4594" i="3"/>
  <c r="I4595" i="3"/>
  <c r="I4596" i="3"/>
  <c r="I4597" i="3"/>
  <c r="I4598" i="3"/>
  <c r="I4599" i="3"/>
  <c r="I4600" i="3"/>
  <c r="I4601" i="3"/>
  <c r="I4602" i="3"/>
  <c r="I4603" i="3"/>
  <c r="I4604" i="3"/>
  <c r="I4605" i="3"/>
  <c r="I4606" i="3"/>
  <c r="I4607" i="3"/>
  <c r="I4608" i="3"/>
  <c r="I4609" i="3"/>
  <c r="I4610" i="3"/>
  <c r="I4611" i="3"/>
  <c r="I4612" i="3"/>
  <c r="I4613" i="3"/>
  <c r="I4614" i="3"/>
  <c r="I4615" i="3"/>
  <c r="I4616" i="3"/>
  <c r="I4617" i="3"/>
  <c r="I4618" i="3"/>
  <c r="I4619" i="3"/>
  <c r="I4620" i="3"/>
  <c r="I4621" i="3"/>
  <c r="I4622" i="3"/>
  <c r="I4623" i="3"/>
  <c r="I4624" i="3"/>
  <c r="I4625" i="3"/>
  <c r="I4626" i="3"/>
  <c r="I4627" i="3"/>
  <c r="I4628" i="3"/>
  <c r="I4629" i="3"/>
  <c r="I4630" i="3"/>
  <c r="I4631" i="3"/>
  <c r="I4632" i="3"/>
  <c r="I4633" i="3"/>
  <c r="I4634" i="3"/>
  <c r="I4635" i="3"/>
  <c r="I4636" i="3"/>
  <c r="I4637" i="3"/>
  <c r="I4638" i="3"/>
  <c r="I4639" i="3"/>
  <c r="I4640" i="3"/>
  <c r="I4641" i="3"/>
  <c r="I4642" i="3"/>
  <c r="I4643" i="3"/>
  <c r="I4644" i="3"/>
  <c r="I4645" i="3"/>
  <c r="I4646" i="3"/>
  <c r="I4647" i="3"/>
  <c r="I4648" i="3"/>
  <c r="I4649" i="3"/>
  <c r="I4650" i="3"/>
  <c r="I4651" i="3"/>
  <c r="I4652" i="3"/>
  <c r="I4653" i="3"/>
  <c r="I4654" i="3"/>
  <c r="I4655" i="3"/>
  <c r="I4656" i="3"/>
  <c r="I4657" i="3"/>
  <c r="I4658" i="3"/>
  <c r="I4659" i="3"/>
  <c r="I4660" i="3"/>
  <c r="I4661" i="3"/>
  <c r="I4662" i="3"/>
  <c r="I4663" i="3"/>
  <c r="I4664" i="3"/>
  <c r="I4665" i="3"/>
  <c r="I4666" i="3"/>
  <c r="I4667" i="3"/>
  <c r="I4668" i="3"/>
  <c r="I4669" i="3"/>
  <c r="I4670" i="3"/>
  <c r="I4671" i="3"/>
  <c r="I4672" i="3"/>
  <c r="I4673" i="3"/>
  <c r="I4674" i="3"/>
  <c r="I4675" i="3"/>
  <c r="I4676" i="3"/>
  <c r="I4677" i="3"/>
  <c r="I4678" i="3"/>
  <c r="I4679" i="3"/>
  <c r="I4680" i="3"/>
  <c r="I4681" i="3"/>
  <c r="I4682" i="3"/>
  <c r="I4683" i="3"/>
  <c r="I4684" i="3"/>
  <c r="I4685" i="3"/>
  <c r="I4686" i="3"/>
  <c r="I4687" i="3"/>
  <c r="I4688" i="3"/>
  <c r="I4689" i="3"/>
  <c r="I4690" i="3"/>
  <c r="I4691" i="3"/>
  <c r="I4692" i="3"/>
  <c r="I4693" i="3"/>
  <c r="I4694" i="3"/>
  <c r="I4695" i="3"/>
  <c r="I4696" i="3"/>
  <c r="I4697" i="3"/>
  <c r="I4698" i="3"/>
  <c r="I4699" i="3"/>
  <c r="I4700" i="3"/>
  <c r="I4701" i="3"/>
  <c r="I4702" i="3"/>
  <c r="I4703" i="3"/>
  <c r="I4704" i="3"/>
  <c r="I4705" i="3"/>
  <c r="I4706" i="3"/>
  <c r="I4707" i="3"/>
  <c r="I4708" i="3"/>
  <c r="I4709" i="3"/>
  <c r="I4710" i="3"/>
  <c r="I4711" i="3"/>
  <c r="I4712" i="3"/>
  <c r="I4713" i="3"/>
  <c r="I4714" i="3"/>
  <c r="I4715" i="3"/>
  <c r="I4716" i="3"/>
  <c r="I4717" i="3"/>
  <c r="I4718" i="3"/>
  <c r="I4719" i="3"/>
  <c r="I4720" i="3"/>
  <c r="I4721" i="3"/>
  <c r="I4722" i="3"/>
  <c r="I4723" i="3"/>
  <c r="I4724" i="3"/>
  <c r="I4725" i="3"/>
  <c r="I4726" i="3"/>
  <c r="I4727" i="3"/>
  <c r="I4728" i="3"/>
  <c r="I4729" i="3"/>
  <c r="I4730" i="3"/>
  <c r="I4731" i="3"/>
  <c r="I4732" i="3"/>
  <c r="I4733" i="3"/>
  <c r="I4734" i="3"/>
  <c r="I4735" i="3"/>
  <c r="I4736" i="3"/>
  <c r="I4737" i="3"/>
  <c r="I4738" i="3"/>
  <c r="I4739" i="3"/>
  <c r="I4740" i="3"/>
  <c r="I4741" i="3"/>
  <c r="I4742" i="3"/>
  <c r="I4743" i="3"/>
  <c r="I4744" i="3"/>
  <c r="I4745" i="3"/>
  <c r="I4746" i="3"/>
  <c r="I4747" i="3"/>
  <c r="I4748" i="3"/>
  <c r="I4749" i="3"/>
  <c r="I4750" i="3"/>
  <c r="I4751" i="3"/>
  <c r="I4752" i="3"/>
  <c r="I4753" i="3"/>
  <c r="I4754" i="3"/>
  <c r="I4755" i="3"/>
  <c r="I4756" i="3"/>
  <c r="I4757" i="3"/>
  <c r="I4758" i="3"/>
  <c r="I4759" i="3"/>
  <c r="I4760" i="3"/>
  <c r="I4761" i="3"/>
  <c r="I4762" i="3"/>
  <c r="I4763" i="3"/>
  <c r="I4764" i="3"/>
  <c r="I4765" i="3"/>
  <c r="I4766" i="3"/>
  <c r="I4767" i="3"/>
  <c r="I4768" i="3"/>
  <c r="I4769" i="3"/>
  <c r="I4770" i="3"/>
  <c r="I4771" i="3"/>
  <c r="I4772" i="3"/>
  <c r="I4773" i="3"/>
  <c r="I4774" i="3"/>
  <c r="I4775" i="3"/>
  <c r="I4776" i="3"/>
  <c r="I4777" i="3"/>
  <c r="I4778" i="3"/>
  <c r="I4779" i="3"/>
  <c r="I4780" i="3"/>
  <c r="I4781" i="3"/>
  <c r="I4782" i="3"/>
  <c r="I4783" i="3"/>
  <c r="I4784" i="3"/>
  <c r="I4785" i="3"/>
  <c r="I4786" i="3"/>
  <c r="I4787" i="3"/>
  <c r="I4788" i="3"/>
  <c r="I4789" i="3"/>
  <c r="I4790" i="3"/>
  <c r="I4791" i="3"/>
  <c r="I4792" i="3"/>
  <c r="I4793" i="3"/>
  <c r="I4794" i="3"/>
  <c r="I4795" i="3"/>
  <c r="I4796" i="3"/>
  <c r="I4797" i="3"/>
  <c r="I4798" i="3"/>
  <c r="I4799" i="3"/>
  <c r="I4800" i="3"/>
  <c r="I4801" i="3"/>
  <c r="I4802" i="3"/>
  <c r="I4803" i="3"/>
  <c r="I4804" i="3"/>
  <c r="I4805" i="3"/>
  <c r="I4806" i="3"/>
  <c r="I4807" i="3"/>
  <c r="I4808" i="3"/>
  <c r="I4809" i="3"/>
  <c r="I4810" i="3"/>
  <c r="I4811" i="3"/>
  <c r="I4812" i="3"/>
  <c r="I4813" i="3"/>
  <c r="I4814" i="3"/>
  <c r="I4815" i="3"/>
  <c r="I4816" i="3"/>
  <c r="I4817" i="3"/>
  <c r="I4818" i="3"/>
  <c r="I4819" i="3"/>
  <c r="I4820" i="3"/>
  <c r="I4821" i="3"/>
  <c r="I4822" i="3"/>
  <c r="I4823" i="3"/>
  <c r="I4824" i="3"/>
  <c r="I4825" i="3"/>
  <c r="I4826" i="3"/>
  <c r="I4827" i="3"/>
  <c r="I4828" i="3"/>
  <c r="I4829" i="3"/>
  <c r="I4830" i="3"/>
  <c r="I4831" i="3"/>
  <c r="I4832" i="3"/>
  <c r="I4833" i="3"/>
  <c r="I4834" i="3"/>
  <c r="I4835" i="3"/>
  <c r="I4836" i="3"/>
  <c r="I4837" i="3"/>
  <c r="I4838" i="3"/>
  <c r="I4839" i="3"/>
  <c r="I4840" i="3"/>
  <c r="I4841" i="3"/>
  <c r="I4842" i="3"/>
  <c r="I4843" i="3"/>
  <c r="I4844" i="3"/>
  <c r="I4845" i="3"/>
  <c r="I4846" i="3"/>
  <c r="I4847" i="3"/>
  <c r="I4848" i="3"/>
  <c r="I4849" i="3"/>
  <c r="I4850" i="3"/>
  <c r="I4851" i="3"/>
  <c r="I4852" i="3"/>
  <c r="I4853" i="3"/>
  <c r="I4854" i="3"/>
  <c r="I4855" i="3"/>
  <c r="I4856" i="3"/>
  <c r="I4857" i="3"/>
  <c r="I4858" i="3"/>
  <c r="I4859" i="3"/>
  <c r="I4860" i="3"/>
  <c r="I4861" i="3"/>
  <c r="I4862" i="3"/>
  <c r="I4863" i="3"/>
  <c r="I4864" i="3"/>
  <c r="I4865" i="3"/>
  <c r="I4866" i="3"/>
  <c r="I4867" i="3"/>
  <c r="I486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2" i="3"/>
  <c r="F87" i="12"/>
  <c r="F86" i="12"/>
  <c r="F85" i="12"/>
  <c r="F84" i="12"/>
  <c r="F83" i="12"/>
  <c r="F82" i="12"/>
  <c r="F81" i="12"/>
  <c r="F80" i="12"/>
  <c r="F79" i="12"/>
  <c r="F78" i="12"/>
  <c r="F77" i="12"/>
  <c r="F76" i="12"/>
  <c r="F75" i="12"/>
  <c r="F74" i="12"/>
  <c r="F73" i="12"/>
  <c r="F72" i="12"/>
  <c r="D72" i="12"/>
  <c r="F71" i="12"/>
  <c r="F70" i="12"/>
  <c r="F69" i="12"/>
  <c r="D68" i="12"/>
  <c r="F68" i="12" s="1"/>
  <c r="F67" i="12"/>
  <c r="F66" i="12"/>
  <c r="D66" i="12"/>
  <c r="F65" i="12"/>
  <c r="F64" i="12"/>
  <c r="F63" i="12"/>
  <c r="F62" i="12"/>
  <c r="F61" i="12"/>
  <c r="F60" i="12"/>
  <c r="F59" i="12"/>
  <c r="F58" i="12"/>
  <c r="F57" i="12"/>
  <c r="F56" i="12"/>
  <c r="F55" i="12"/>
  <c r="F54" i="12"/>
  <c r="F53" i="12"/>
  <c r="F52" i="12"/>
  <c r="F51" i="12"/>
  <c r="F50" i="12"/>
  <c r="F49" i="12"/>
  <c r="F48" i="12"/>
  <c r="F47" i="12"/>
  <c r="F46" i="12"/>
  <c r="F45" i="12"/>
  <c r="F44" i="12"/>
  <c r="F43" i="12"/>
  <c r="F42" i="12"/>
  <c r="F41" i="12"/>
  <c r="F40" i="12"/>
  <c r="F39" i="12"/>
  <c r="F38" i="12"/>
  <c r="F37" i="12"/>
  <c r="F36" i="12"/>
  <c r="F35" i="12"/>
  <c r="F34" i="12"/>
  <c r="F33" i="12"/>
  <c r="F32" i="12"/>
  <c r="F31" i="12"/>
  <c r="F30" i="12"/>
  <c r="F29" i="12"/>
  <c r="F28" i="12"/>
  <c r="F27" i="12"/>
  <c r="F26" i="12"/>
  <c r="F25" i="12"/>
  <c r="F24" i="12"/>
  <c r="F23" i="12"/>
  <c r="F22" i="12"/>
  <c r="F21" i="12"/>
  <c r="F20" i="12"/>
  <c r="F19" i="12"/>
  <c r="F18" i="12"/>
  <c r="F17" i="12"/>
  <c r="F16" i="12"/>
  <c r="F15" i="12"/>
  <c r="F14" i="12"/>
  <c r="F13" i="12"/>
  <c r="F12" i="12"/>
  <c r="F11" i="12"/>
  <c r="F10" i="12"/>
  <c r="F9" i="12"/>
  <c r="F8" i="12"/>
  <c r="F7" i="12"/>
  <c r="F6" i="12"/>
  <c r="F5" i="12"/>
  <c r="F4" i="12"/>
  <c r="F3" i="12"/>
  <c r="F2" i="12"/>
  <c r="E11" i="5"/>
  <c r="F11" i="5"/>
  <c r="E10" i="5"/>
  <c r="F10" i="5"/>
  <c r="D10" i="5"/>
  <c r="D11" i="5"/>
  <c r="E9" i="5"/>
  <c r="F9" i="5"/>
  <c r="J5" i="6"/>
  <c r="J4" i="6"/>
  <c r="J3" i="6"/>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108" i="10"/>
  <c r="E109" i="10"/>
  <c r="E110" i="10"/>
  <c r="E111" i="10"/>
  <c r="E112" i="10"/>
  <c r="E113" i="10"/>
  <c r="E114" i="10"/>
  <c r="E115" i="10"/>
  <c r="E116" i="10"/>
  <c r="E117" i="10"/>
  <c r="E118" i="10"/>
  <c r="E119" i="10"/>
  <c r="E120" i="10"/>
  <c r="E121" i="10"/>
  <c r="E122" i="10"/>
  <c r="E123" i="10"/>
  <c r="E124" i="10"/>
  <c r="E125" i="10"/>
  <c r="E126" i="10"/>
  <c r="E127" i="10"/>
  <c r="E128" i="10"/>
  <c r="E129" i="10"/>
  <c r="E130" i="10"/>
  <c r="E131" i="10"/>
  <c r="E132" i="10"/>
  <c r="E133" i="10"/>
  <c r="E134" i="10"/>
  <c r="E135" i="10"/>
  <c r="E136" i="10"/>
  <c r="E137" i="10"/>
  <c r="E138" i="10"/>
  <c r="E139" i="10"/>
  <c r="E140" i="10"/>
  <c r="E141" i="10"/>
  <c r="E142" i="10"/>
  <c r="E143" i="10"/>
  <c r="E144" i="10"/>
  <c r="E145" i="10"/>
  <c r="E146" i="10"/>
  <c r="E147" i="10"/>
  <c r="E148" i="10"/>
  <c r="E149" i="10"/>
  <c r="E150" i="10"/>
  <c r="E151" i="10"/>
  <c r="E152" i="10"/>
  <c r="E153" i="10"/>
  <c r="E154" i="10"/>
  <c r="E155" i="10"/>
  <c r="E156" i="10"/>
  <c r="E157" i="10"/>
  <c r="E158" i="10"/>
  <c r="E159" i="10"/>
  <c r="E160" i="10"/>
  <c r="E161" i="10"/>
  <c r="E162" i="10"/>
  <c r="E163" i="10"/>
  <c r="E164" i="10"/>
  <c r="E165" i="10"/>
  <c r="E166" i="10"/>
  <c r="E167" i="10"/>
  <c r="E168" i="10"/>
  <c r="E169" i="10"/>
  <c r="E170" i="10"/>
  <c r="E171" i="10"/>
  <c r="E172" i="10"/>
  <c r="E173" i="10"/>
  <c r="E174" i="10"/>
  <c r="E175" i="10"/>
  <c r="E176" i="10"/>
  <c r="E177" i="10"/>
  <c r="E178" i="10"/>
  <c r="E179" i="10"/>
  <c r="E180" i="10"/>
  <c r="E181" i="10"/>
  <c r="E182" i="10"/>
  <c r="E183" i="10"/>
  <c r="E184" i="10"/>
  <c r="E185" i="10"/>
  <c r="E186" i="10"/>
  <c r="E187" i="10"/>
  <c r="E188" i="10"/>
  <c r="E189" i="10"/>
  <c r="E190" i="10"/>
  <c r="E191" i="10"/>
  <c r="E192" i="10"/>
  <c r="E193" i="10"/>
  <c r="E194" i="10"/>
  <c r="E195" i="10"/>
  <c r="E196" i="10"/>
  <c r="E197" i="10"/>
  <c r="E198" i="10"/>
  <c r="E199" i="10"/>
  <c r="E200" i="10"/>
  <c r="E201" i="10"/>
  <c r="E202" i="10"/>
  <c r="E203" i="10"/>
  <c r="E204" i="10"/>
  <c r="E205" i="10"/>
  <c r="E206" i="10"/>
  <c r="E207" i="10"/>
  <c r="E208" i="10"/>
  <c r="E209" i="10"/>
  <c r="E210" i="10"/>
  <c r="E211" i="10"/>
  <c r="E212" i="10"/>
  <c r="E213" i="10"/>
  <c r="E214" i="10"/>
  <c r="E215" i="10"/>
  <c r="E216" i="10"/>
  <c r="E217" i="10"/>
  <c r="E218" i="10"/>
  <c r="E219" i="10"/>
  <c r="E220" i="10"/>
  <c r="E221" i="10"/>
  <c r="E222" i="10"/>
  <c r="E223" i="10"/>
  <c r="E224" i="10"/>
  <c r="E225" i="10"/>
  <c r="E226" i="10"/>
  <c r="E227" i="10"/>
  <c r="E228" i="10"/>
  <c r="E229" i="10"/>
  <c r="E230" i="10"/>
  <c r="E231" i="10"/>
  <c r="E232" i="10"/>
  <c r="E233" i="10"/>
  <c r="E234" i="10"/>
  <c r="E235" i="10"/>
  <c r="E236" i="10"/>
  <c r="E237" i="10"/>
  <c r="E238" i="10"/>
  <c r="E239" i="10"/>
  <c r="E240" i="10"/>
  <c r="E241" i="10"/>
  <c r="E242" i="10"/>
  <c r="E243" i="10"/>
  <c r="E244" i="10"/>
  <c r="E245" i="10"/>
  <c r="E246" i="10"/>
  <c r="E247" i="10"/>
  <c r="E248" i="10"/>
  <c r="E249" i="10"/>
  <c r="E250" i="10"/>
  <c r="E251" i="10"/>
  <c r="E252" i="10"/>
  <c r="E253" i="10"/>
  <c r="E254" i="10"/>
  <c r="E255" i="10"/>
  <c r="E256" i="10"/>
  <c r="E257" i="10"/>
  <c r="E258" i="10"/>
  <c r="E259" i="10"/>
  <c r="E260" i="10"/>
  <c r="E261" i="10"/>
  <c r="E262" i="10"/>
  <c r="E263" i="10"/>
  <c r="E264" i="10"/>
  <c r="E265" i="10"/>
  <c r="E266" i="10"/>
  <c r="E267" i="10"/>
  <c r="E268" i="10"/>
  <c r="E269" i="10"/>
  <c r="E270" i="10"/>
  <c r="E271" i="10"/>
  <c r="E272" i="10"/>
  <c r="E273" i="10"/>
  <c r="E274" i="10"/>
  <c r="E275" i="10"/>
  <c r="E276" i="10"/>
  <c r="E277" i="10"/>
  <c r="E278" i="10"/>
  <c r="E279" i="10"/>
  <c r="E280" i="10"/>
  <c r="E281" i="10"/>
  <c r="E282" i="10"/>
  <c r="E283" i="10"/>
  <c r="E284" i="10"/>
  <c r="E285" i="10"/>
  <c r="E286" i="10"/>
  <c r="E287" i="10"/>
  <c r="E288" i="10"/>
  <c r="E289" i="10"/>
  <c r="E290" i="10"/>
  <c r="E291" i="10"/>
  <c r="E292" i="10"/>
  <c r="E293" i="10"/>
  <c r="E294" i="10"/>
  <c r="E295" i="10"/>
  <c r="E296" i="10"/>
  <c r="E297" i="10"/>
  <c r="E298" i="10"/>
  <c r="E299" i="10"/>
  <c r="E300" i="10"/>
  <c r="E301" i="10"/>
  <c r="E302" i="10"/>
  <c r="E303" i="10"/>
  <c r="E304" i="10"/>
  <c r="E305" i="10"/>
  <c r="E306" i="10"/>
  <c r="E307" i="10"/>
  <c r="E308" i="10"/>
  <c r="E309" i="10"/>
  <c r="E310" i="10"/>
  <c r="E311" i="10"/>
  <c r="E312" i="10"/>
  <c r="E313" i="10"/>
  <c r="E314" i="10"/>
  <c r="E315" i="10"/>
  <c r="E316" i="10"/>
  <c r="E317" i="10"/>
  <c r="E318" i="10"/>
  <c r="E319" i="10"/>
  <c r="E320" i="10"/>
  <c r="E321" i="10"/>
  <c r="E322" i="10"/>
  <c r="E323" i="10"/>
  <c r="E324" i="10"/>
  <c r="E325" i="10"/>
  <c r="E326" i="10"/>
  <c r="E327" i="10"/>
  <c r="E328" i="10"/>
  <c r="E329" i="10"/>
  <c r="E330" i="10"/>
  <c r="E331" i="10"/>
  <c r="E332" i="10"/>
  <c r="E333" i="10"/>
  <c r="E334" i="10"/>
  <c r="E335" i="10"/>
  <c r="E336" i="10"/>
  <c r="E337" i="10"/>
  <c r="E338" i="10"/>
  <c r="E339" i="10"/>
  <c r="E340" i="10"/>
  <c r="E341" i="10"/>
  <c r="E342" i="10"/>
  <c r="E343" i="10"/>
  <c r="E344" i="10"/>
  <c r="E345" i="10"/>
  <c r="E346" i="10"/>
  <c r="E347" i="10"/>
  <c r="E348" i="10"/>
  <c r="E349" i="10"/>
  <c r="E350" i="10"/>
  <c r="E351" i="10"/>
  <c r="E352" i="10"/>
  <c r="E353" i="10"/>
  <c r="E354" i="10"/>
  <c r="E355" i="10"/>
  <c r="E356" i="10"/>
  <c r="E357" i="10"/>
  <c r="E358" i="10"/>
  <c r="E359" i="10"/>
  <c r="E360" i="10"/>
  <c r="E361" i="10"/>
  <c r="E362" i="10"/>
  <c r="E363" i="10"/>
  <c r="E364" i="10"/>
  <c r="E365" i="10"/>
  <c r="E366" i="10"/>
  <c r="E367" i="10"/>
  <c r="E368" i="10"/>
  <c r="E369" i="10"/>
  <c r="E370" i="10"/>
  <c r="E371" i="10"/>
  <c r="E372" i="10"/>
  <c r="E373" i="10"/>
  <c r="E374" i="10"/>
  <c r="E375" i="10"/>
  <c r="E376" i="10"/>
  <c r="E377" i="10"/>
  <c r="E378" i="10"/>
  <c r="E379" i="10"/>
  <c r="E380" i="10"/>
  <c r="E381" i="10"/>
  <c r="E382" i="10"/>
  <c r="E383" i="10"/>
  <c r="E384" i="10"/>
  <c r="E385" i="10"/>
  <c r="E386" i="10"/>
  <c r="E387" i="10"/>
  <c r="E388" i="10"/>
  <c r="E389" i="10"/>
  <c r="E390" i="10"/>
  <c r="E391" i="10"/>
  <c r="E392" i="10"/>
  <c r="E393" i="10"/>
  <c r="E394" i="10"/>
  <c r="E395" i="10"/>
  <c r="E396" i="10"/>
  <c r="E397" i="10"/>
  <c r="E398" i="10"/>
  <c r="E399" i="10"/>
  <c r="E400" i="10"/>
  <c r="E401" i="10"/>
  <c r="E402" i="10"/>
  <c r="E403" i="10"/>
  <c r="E404" i="10"/>
  <c r="E405" i="10"/>
  <c r="E406" i="10"/>
  <c r="E407" i="10"/>
  <c r="E408" i="10"/>
  <c r="E409" i="10"/>
  <c r="E410" i="10"/>
  <c r="E411" i="10"/>
  <c r="E412" i="10"/>
  <c r="E413" i="10"/>
  <c r="E414" i="10"/>
  <c r="E415" i="10"/>
  <c r="E416" i="10"/>
  <c r="E417" i="10"/>
  <c r="E418" i="10"/>
  <c r="E419" i="10"/>
  <c r="E420" i="10"/>
  <c r="E421" i="10"/>
  <c r="E422" i="10"/>
  <c r="E423" i="10"/>
  <c r="E424" i="10"/>
  <c r="E425" i="10"/>
  <c r="E426" i="10"/>
  <c r="E427" i="10"/>
  <c r="E428" i="10"/>
  <c r="E429" i="10"/>
  <c r="E430" i="10"/>
  <c r="E431" i="10"/>
  <c r="E432" i="10"/>
  <c r="E433" i="10"/>
  <c r="E434" i="10"/>
  <c r="E435" i="10"/>
  <c r="E436" i="10"/>
  <c r="E437" i="10"/>
  <c r="E438" i="10"/>
  <c r="E439" i="10"/>
  <c r="E440" i="10"/>
  <c r="E441" i="10"/>
  <c r="E442" i="10"/>
  <c r="E443" i="10"/>
  <c r="E444" i="10"/>
  <c r="E445" i="10"/>
  <c r="E446" i="10"/>
  <c r="E447" i="10"/>
  <c r="E448" i="10"/>
  <c r="E449" i="10"/>
  <c r="E450" i="10"/>
  <c r="E451" i="10"/>
  <c r="E452" i="10"/>
  <c r="E453" i="10"/>
  <c r="E454" i="10"/>
  <c r="E455" i="10"/>
  <c r="E456" i="10"/>
  <c r="E457" i="10"/>
  <c r="E458" i="10"/>
  <c r="E459" i="10"/>
  <c r="E460" i="10"/>
  <c r="E461" i="10"/>
  <c r="E462" i="10"/>
  <c r="E463" i="10"/>
  <c r="E464" i="10"/>
  <c r="E465" i="10"/>
  <c r="E466" i="10"/>
  <c r="E467" i="10"/>
  <c r="E468" i="10"/>
  <c r="E469" i="10"/>
  <c r="E470" i="10"/>
  <c r="E471" i="10"/>
  <c r="E472" i="10"/>
  <c r="E473" i="10"/>
  <c r="E474" i="10"/>
  <c r="E475" i="10"/>
  <c r="E476" i="10"/>
  <c r="E477" i="10"/>
  <c r="E478" i="10"/>
  <c r="E479" i="10"/>
  <c r="E480" i="10"/>
  <c r="E481" i="10"/>
  <c r="E482" i="10"/>
  <c r="E483" i="10"/>
  <c r="E484" i="10"/>
  <c r="E485" i="10"/>
  <c r="E486" i="10"/>
  <c r="E487" i="10"/>
  <c r="E488" i="10"/>
  <c r="E489" i="10"/>
  <c r="E490" i="10"/>
  <c r="E491" i="10"/>
  <c r="E492" i="10"/>
  <c r="E493" i="10"/>
  <c r="E494" i="10"/>
  <c r="E495" i="10"/>
  <c r="E496" i="10"/>
  <c r="E497" i="10"/>
  <c r="E498" i="10"/>
  <c r="E499" i="10"/>
  <c r="E500" i="10"/>
  <c r="E501" i="10"/>
  <c r="E502" i="10"/>
  <c r="E503" i="10"/>
  <c r="E504" i="10"/>
  <c r="E505" i="10"/>
  <c r="E506" i="10"/>
  <c r="E507" i="10"/>
  <c r="E508" i="10"/>
  <c r="E509" i="10"/>
  <c r="E510" i="10"/>
  <c r="E511" i="10"/>
  <c r="E512" i="10"/>
  <c r="E513" i="10"/>
  <c r="E514" i="10"/>
  <c r="E515" i="10"/>
  <c r="E516" i="10"/>
  <c r="E517" i="10"/>
  <c r="E518" i="10"/>
  <c r="E519" i="10"/>
  <c r="E520" i="10"/>
  <c r="E521" i="10"/>
  <c r="E522" i="10"/>
  <c r="E523" i="10"/>
  <c r="E524" i="10"/>
  <c r="E525" i="10"/>
  <c r="E526" i="10"/>
  <c r="E527" i="10"/>
  <c r="E528" i="10"/>
  <c r="E529" i="10"/>
  <c r="E530" i="10"/>
  <c r="E531" i="10"/>
  <c r="E532" i="10"/>
  <c r="E533" i="10"/>
  <c r="E534" i="10"/>
  <c r="E535" i="10"/>
  <c r="E536" i="10"/>
  <c r="E537" i="10"/>
  <c r="E538" i="10"/>
  <c r="E539" i="10"/>
  <c r="E540" i="10"/>
  <c r="E541" i="10"/>
  <c r="E542" i="10"/>
  <c r="E543" i="10"/>
  <c r="E544" i="10"/>
  <c r="E545" i="10"/>
  <c r="E546" i="10"/>
  <c r="E547" i="10"/>
  <c r="E548" i="10"/>
  <c r="E549" i="10"/>
  <c r="E550" i="10"/>
  <c r="E551" i="10"/>
  <c r="E552" i="10"/>
  <c r="E553" i="10"/>
  <c r="E554" i="10"/>
  <c r="E555" i="10"/>
  <c r="E556" i="10"/>
  <c r="E557" i="10"/>
  <c r="E558" i="10"/>
  <c r="E559" i="10"/>
  <c r="E560" i="10"/>
  <c r="E561" i="10"/>
  <c r="E562" i="10"/>
  <c r="E563" i="10"/>
  <c r="E564" i="10"/>
  <c r="E565" i="10"/>
  <c r="E566" i="10"/>
  <c r="E567" i="10"/>
  <c r="E568" i="10"/>
  <c r="E569" i="10"/>
  <c r="E570" i="10"/>
  <c r="E571" i="10"/>
  <c r="E572" i="10"/>
  <c r="E573" i="10"/>
  <c r="E574" i="10"/>
  <c r="E575" i="10"/>
  <c r="E576" i="10"/>
  <c r="E577" i="10"/>
  <c r="E578" i="10"/>
  <c r="E579" i="10"/>
  <c r="E580" i="10"/>
  <c r="E581" i="10"/>
  <c r="E582" i="10"/>
  <c r="E583" i="10"/>
  <c r="E584" i="10"/>
  <c r="E585" i="10"/>
  <c r="E586" i="10"/>
  <c r="E587" i="10"/>
  <c r="E588" i="10"/>
  <c r="E589" i="10"/>
  <c r="E590" i="10"/>
  <c r="E591" i="10"/>
  <c r="E592" i="10"/>
  <c r="E593" i="10"/>
  <c r="E594" i="10"/>
  <c r="E595" i="10"/>
  <c r="E596" i="10"/>
  <c r="E597" i="10"/>
  <c r="E598" i="10"/>
  <c r="E599" i="10"/>
  <c r="E600" i="10"/>
  <c r="E601" i="10"/>
  <c r="E602" i="10"/>
  <c r="E603" i="10"/>
  <c r="E604" i="10"/>
  <c r="E605" i="10"/>
  <c r="E606" i="10"/>
  <c r="E607" i="10"/>
  <c r="E608" i="10"/>
  <c r="E609" i="10"/>
  <c r="E610" i="10"/>
  <c r="E611" i="10"/>
  <c r="E612" i="10"/>
  <c r="E613" i="10"/>
  <c r="E614" i="10"/>
  <c r="E615" i="10"/>
  <c r="E616" i="10"/>
  <c r="E617" i="10"/>
  <c r="E618" i="10"/>
  <c r="E619" i="10"/>
  <c r="E620" i="10"/>
  <c r="E621" i="10"/>
  <c r="E622" i="10"/>
  <c r="E623" i="10"/>
  <c r="E624" i="10"/>
  <c r="E625" i="10"/>
  <c r="E626" i="10"/>
  <c r="E627" i="10"/>
  <c r="E628" i="10"/>
  <c r="E629" i="10"/>
  <c r="E630" i="10"/>
  <c r="E631" i="10"/>
  <c r="E632" i="10"/>
  <c r="E633" i="10"/>
  <c r="E634" i="10"/>
  <c r="E635" i="10"/>
  <c r="E636" i="10"/>
  <c r="E637" i="10"/>
  <c r="E638" i="10"/>
  <c r="E639" i="10"/>
  <c r="E640" i="10"/>
  <c r="E641" i="10"/>
  <c r="E642" i="10"/>
  <c r="E643" i="10"/>
  <c r="E644" i="10"/>
  <c r="E645" i="10"/>
  <c r="E646" i="10"/>
  <c r="E647" i="10"/>
  <c r="E648" i="10"/>
  <c r="E649" i="10"/>
  <c r="E650" i="10"/>
  <c r="E651" i="10"/>
  <c r="E652" i="10"/>
  <c r="E653" i="10"/>
  <c r="E654" i="10"/>
  <c r="E655" i="10"/>
  <c r="E656" i="10"/>
  <c r="E657" i="10"/>
  <c r="E658" i="10"/>
  <c r="E659" i="10"/>
  <c r="E660" i="10"/>
  <c r="E661" i="10"/>
  <c r="E662" i="10"/>
  <c r="E663" i="10"/>
  <c r="E664" i="10"/>
  <c r="E665" i="10"/>
  <c r="E666" i="10"/>
  <c r="E667" i="10"/>
  <c r="E668" i="10"/>
  <c r="E669" i="10"/>
  <c r="E670" i="10"/>
  <c r="E671" i="10"/>
  <c r="E672" i="10"/>
  <c r="E673" i="10"/>
  <c r="E674" i="10"/>
  <c r="E675" i="10"/>
  <c r="E676" i="10"/>
  <c r="E677" i="10"/>
  <c r="E678" i="10"/>
  <c r="E679" i="10"/>
  <c r="E680" i="10"/>
  <c r="E681" i="10"/>
  <c r="E682" i="10"/>
  <c r="E683" i="10"/>
  <c r="E684" i="10"/>
  <c r="E685" i="10"/>
  <c r="E686" i="10"/>
  <c r="E687" i="10"/>
  <c r="E688" i="10"/>
  <c r="E689" i="10"/>
  <c r="E690" i="10"/>
  <c r="E691" i="10"/>
  <c r="E692" i="10"/>
  <c r="E693" i="10"/>
  <c r="E694" i="10"/>
  <c r="E695" i="10"/>
  <c r="E696" i="10"/>
  <c r="E697" i="10"/>
  <c r="E698" i="10"/>
  <c r="E699" i="10"/>
  <c r="E700" i="10"/>
  <c r="E701" i="10"/>
  <c r="E702" i="10"/>
  <c r="E703" i="10"/>
  <c r="E704" i="10"/>
  <c r="E705" i="10"/>
  <c r="E706" i="10"/>
  <c r="E707" i="10"/>
  <c r="E708" i="10"/>
  <c r="E709" i="10"/>
  <c r="E710" i="10"/>
  <c r="E711" i="10"/>
  <c r="E712" i="10"/>
  <c r="E713" i="10"/>
  <c r="E714" i="10"/>
  <c r="E715" i="10"/>
  <c r="E716" i="10"/>
  <c r="E717" i="10"/>
  <c r="E718" i="10"/>
  <c r="E719" i="10"/>
  <c r="E720" i="10"/>
  <c r="E721" i="10"/>
  <c r="E722" i="10"/>
  <c r="E723" i="10"/>
  <c r="E724" i="10"/>
  <c r="E725" i="10"/>
  <c r="E726" i="10"/>
  <c r="E727" i="10"/>
  <c r="E728" i="10"/>
  <c r="E729" i="10"/>
  <c r="E730" i="10"/>
  <c r="E731" i="10"/>
  <c r="E732" i="10"/>
  <c r="E733" i="10"/>
  <c r="E734" i="10"/>
  <c r="E735" i="10"/>
  <c r="E736" i="10"/>
  <c r="E737" i="10"/>
  <c r="E738" i="10"/>
  <c r="E739" i="10"/>
  <c r="E740" i="10"/>
  <c r="E741" i="10"/>
  <c r="E742" i="10"/>
  <c r="E743" i="10"/>
  <c r="E744" i="10"/>
  <c r="E745" i="10"/>
  <c r="E746" i="10"/>
  <c r="E747" i="10"/>
  <c r="E748" i="10"/>
  <c r="E749" i="10"/>
  <c r="E750" i="10"/>
  <c r="E751" i="10"/>
  <c r="E752" i="10"/>
  <c r="E753" i="10"/>
  <c r="E754" i="10"/>
  <c r="E755" i="10"/>
  <c r="E756" i="10"/>
  <c r="E757" i="10"/>
  <c r="E758" i="10"/>
  <c r="E759" i="10"/>
  <c r="E760" i="10"/>
  <c r="E761" i="10"/>
  <c r="E762" i="10"/>
  <c r="E763" i="10"/>
  <c r="E764" i="10"/>
  <c r="E765" i="10"/>
  <c r="E766" i="10"/>
  <c r="E767" i="10"/>
  <c r="E768" i="10"/>
  <c r="E769" i="10"/>
  <c r="E770" i="10"/>
  <c r="E771" i="10"/>
  <c r="E772" i="10"/>
  <c r="E773" i="10"/>
  <c r="E774" i="10"/>
  <c r="E775" i="10"/>
  <c r="E776" i="10"/>
  <c r="E777" i="10"/>
  <c r="E778" i="10"/>
  <c r="E779" i="10"/>
  <c r="E780" i="10"/>
  <c r="E781" i="10"/>
  <c r="E782" i="10"/>
  <c r="E783" i="10"/>
  <c r="E784" i="10"/>
  <c r="E785" i="10"/>
  <c r="E786" i="10"/>
  <c r="E787" i="10"/>
  <c r="E788" i="10"/>
  <c r="E789" i="10"/>
  <c r="E790" i="10"/>
  <c r="E791" i="10"/>
  <c r="E792" i="10"/>
  <c r="E793" i="10"/>
  <c r="E794" i="10"/>
  <c r="E795" i="10"/>
  <c r="E796" i="10"/>
  <c r="E797" i="10"/>
  <c r="E798" i="10"/>
  <c r="E799" i="10"/>
  <c r="E800" i="10"/>
  <c r="E801" i="10"/>
  <c r="E802" i="10"/>
  <c r="E803" i="10"/>
  <c r="E804" i="10"/>
  <c r="E805" i="10"/>
  <c r="E806" i="10"/>
  <c r="E807" i="10"/>
  <c r="E808" i="10"/>
  <c r="E809" i="10"/>
  <c r="E810" i="10"/>
  <c r="E811" i="10"/>
  <c r="E812" i="10"/>
  <c r="E813" i="10"/>
  <c r="E814" i="10"/>
  <c r="E815" i="10"/>
  <c r="E816" i="10"/>
  <c r="E817" i="10"/>
  <c r="E818" i="10"/>
  <c r="E819" i="10"/>
  <c r="E820" i="10"/>
  <c r="E821" i="10"/>
  <c r="E822" i="10"/>
  <c r="E823" i="10"/>
  <c r="E824" i="10"/>
  <c r="E825" i="10"/>
  <c r="E826" i="10"/>
  <c r="E827" i="10"/>
  <c r="E828" i="10"/>
  <c r="E829" i="10"/>
  <c r="E830" i="10"/>
  <c r="E831" i="10"/>
  <c r="E832" i="10"/>
  <c r="E833" i="10"/>
  <c r="E834" i="10"/>
  <c r="E835" i="10"/>
  <c r="E836" i="10"/>
  <c r="E837" i="10"/>
  <c r="E838" i="10"/>
  <c r="E839" i="10"/>
  <c r="E840" i="10"/>
  <c r="E841" i="10"/>
  <c r="E842" i="10"/>
  <c r="E843" i="10"/>
  <c r="E844" i="10"/>
  <c r="E845" i="10"/>
  <c r="E846" i="10"/>
  <c r="E847" i="10"/>
  <c r="E848" i="10"/>
  <c r="E849" i="10"/>
  <c r="E850" i="10"/>
  <c r="E851" i="10"/>
  <c r="E852" i="10"/>
  <c r="E853" i="10"/>
  <c r="E854" i="10"/>
  <c r="E855" i="10"/>
  <c r="E856" i="10"/>
  <c r="E857" i="10"/>
  <c r="E858" i="10"/>
  <c r="E859" i="10"/>
  <c r="E860" i="10"/>
  <c r="E861" i="10"/>
  <c r="E862" i="10"/>
  <c r="E863" i="10"/>
  <c r="E864" i="10"/>
  <c r="E865" i="10"/>
  <c r="E866" i="10"/>
  <c r="E867" i="10"/>
  <c r="E868" i="10"/>
  <c r="E869" i="10"/>
  <c r="E870" i="10"/>
  <c r="E871" i="10"/>
  <c r="E872" i="10"/>
  <c r="E873" i="10"/>
  <c r="E874" i="10"/>
  <c r="E875" i="10"/>
  <c r="E876" i="10"/>
  <c r="E877" i="10"/>
  <c r="E878" i="10"/>
  <c r="E879" i="10"/>
  <c r="E880" i="10"/>
  <c r="E881" i="10"/>
  <c r="E882" i="10"/>
  <c r="E883" i="10"/>
  <c r="E884" i="10"/>
  <c r="E885" i="10"/>
  <c r="E886" i="10"/>
  <c r="E887" i="10"/>
  <c r="E888" i="10"/>
  <c r="E889" i="10"/>
  <c r="E890" i="10"/>
  <c r="E891" i="10"/>
  <c r="E892" i="10"/>
  <c r="E893" i="10"/>
  <c r="E894" i="10"/>
  <c r="E895" i="10"/>
  <c r="E896" i="10"/>
  <c r="E897" i="10"/>
  <c r="E898" i="10"/>
  <c r="E899" i="10"/>
  <c r="E900" i="10"/>
  <c r="E901" i="10"/>
  <c r="E902" i="10"/>
  <c r="E903" i="10"/>
  <c r="E904" i="10"/>
  <c r="E905" i="10"/>
  <c r="E906" i="10"/>
  <c r="E907" i="10"/>
  <c r="E908" i="10"/>
  <c r="E909" i="10"/>
  <c r="E910" i="10"/>
  <c r="E911" i="10"/>
  <c r="E912" i="10"/>
  <c r="E913" i="10"/>
  <c r="E914" i="10"/>
  <c r="E915" i="10"/>
  <c r="E916" i="10"/>
  <c r="E917" i="10"/>
  <c r="E918" i="10"/>
  <c r="E919" i="10"/>
  <c r="E920" i="10"/>
  <c r="E921" i="10"/>
  <c r="E922" i="10"/>
  <c r="E923" i="10"/>
  <c r="E924" i="10"/>
  <c r="E925" i="10"/>
  <c r="E926" i="10"/>
  <c r="E927" i="10"/>
  <c r="E928" i="10"/>
  <c r="E929" i="10"/>
  <c r="E930" i="10"/>
  <c r="E931" i="10"/>
  <c r="E932" i="10"/>
  <c r="E933" i="10"/>
  <c r="E934" i="10"/>
  <c r="E935" i="10"/>
  <c r="E936" i="10"/>
  <c r="E937" i="10"/>
  <c r="E938" i="10"/>
  <c r="E939" i="10"/>
  <c r="E940" i="10"/>
  <c r="E941" i="10"/>
  <c r="E942" i="10"/>
  <c r="E943" i="10"/>
  <c r="E944" i="10"/>
  <c r="E945" i="10"/>
  <c r="E946" i="10"/>
  <c r="E947" i="10"/>
  <c r="E948" i="10"/>
  <c r="E949" i="10"/>
  <c r="E950" i="10"/>
  <c r="E951" i="10"/>
  <c r="E952" i="10"/>
  <c r="E953" i="10"/>
  <c r="E954" i="10"/>
  <c r="E955" i="10"/>
  <c r="E956" i="10"/>
  <c r="E957" i="10"/>
  <c r="E958" i="10"/>
  <c r="E959" i="10"/>
  <c r="E960" i="10"/>
  <c r="E961" i="10"/>
  <c r="E962" i="10"/>
  <c r="E963" i="10"/>
  <c r="E964" i="10"/>
  <c r="E965" i="10"/>
  <c r="E966" i="10"/>
  <c r="E967" i="10"/>
  <c r="E968" i="10"/>
  <c r="E969" i="10"/>
  <c r="E970" i="10"/>
  <c r="E971" i="10"/>
  <c r="E972" i="10"/>
  <c r="E973" i="10"/>
  <c r="E974" i="10"/>
  <c r="E975" i="10"/>
  <c r="E976" i="10"/>
  <c r="E977" i="10"/>
  <c r="E978" i="10"/>
  <c r="E979" i="10"/>
  <c r="E980" i="10"/>
  <c r="E981" i="10"/>
  <c r="E982" i="10"/>
  <c r="E983" i="10"/>
  <c r="E984" i="10"/>
  <c r="E985" i="10"/>
  <c r="E986" i="10"/>
  <c r="E987" i="10"/>
  <c r="E988" i="10"/>
  <c r="E989" i="10"/>
  <c r="E990" i="10"/>
  <c r="E991" i="10"/>
  <c r="E992" i="10"/>
  <c r="E993" i="10"/>
  <c r="E994" i="10"/>
  <c r="E995" i="10"/>
  <c r="E996" i="10"/>
  <c r="E997" i="10"/>
  <c r="E998" i="10"/>
  <c r="E999" i="10"/>
  <c r="E1000" i="10"/>
  <c r="E1001" i="10"/>
  <c r="E1002" i="10"/>
  <c r="E1003" i="10"/>
  <c r="E1004" i="10"/>
  <c r="E1005" i="10"/>
  <c r="E1006" i="10"/>
  <c r="E1007" i="10"/>
  <c r="E1008" i="10"/>
  <c r="E1009" i="10"/>
  <c r="E1010" i="10"/>
  <c r="E1011" i="10"/>
  <c r="E1012" i="10"/>
  <c r="E1013" i="10"/>
  <c r="E1014" i="10"/>
  <c r="E1015" i="10"/>
  <c r="E1016" i="10"/>
  <c r="E1017" i="10"/>
  <c r="E1018" i="10"/>
  <c r="E1019" i="10"/>
  <c r="E1020" i="10"/>
  <c r="E1021" i="10"/>
  <c r="E1022" i="10"/>
  <c r="E1023" i="10"/>
  <c r="E1024" i="10"/>
  <c r="E1025" i="10"/>
  <c r="E1026" i="10"/>
  <c r="E1027" i="10"/>
  <c r="E1028" i="10"/>
  <c r="E1029" i="10"/>
  <c r="E1030" i="10"/>
  <c r="E1031" i="10"/>
  <c r="E1032" i="10"/>
  <c r="E1033" i="10"/>
  <c r="E1034" i="10"/>
  <c r="E1035" i="10"/>
  <c r="E1036" i="10"/>
  <c r="E1037" i="10"/>
  <c r="E1038" i="10"/>
  <c r="E1039" i="10"/>
  <c r="E1040" i="10"/>
  <c r="E1041" i="10"/>
  <c r="E1042" i="10"/>
  <c r="E1043" i="10"/>
  <c r="E1044" i="10"/>
  <c r="E1045" i="10"/>
  <c r="E1046" i="10"/>
  <c r="E1047" i="10"/>
  <c r="E1048" i="10"/>
  <c r="E1049" i="10"/>
  <c r="E1050" i="10"/>
  <c r="E1051" i="10"/>
  <c r="E1052" i="10"/>
  <c r="E1053" i="10"/>
  <c r="E1054" i="10"/>
  <c r="E1055" i="10"/>
  <c r="E1056" i="10"/>
  <c r="E1057" i="10"/>
  <c r="E1058" i="10"/>
  <c r="E1059" i="10"/>
  <c r="E1060" i="10"/>
  <c r="E1061" i="10"/>
  <c r="E1062" i="10"/>
  <c r="E1063" i="10"/>
  <c r="E1064" i="10"/>
  <c r="E1065" i="10"/>
  <c r="E1066" i="10"/>
  <c r="E1067" i="10"/>
  <c r="E1068" i="10"/>
  <c r="E1069" i="10"/>
  <c r="E1070" i="10"/>
  <c r="E1071" i="10"/>
  <c r="E1072" i="10"/>
  <c r="E1073" i="10"/>
  <c r="E1074" i="10"/>
  <c r="E1075" i="10"/>
  <c r="E1076" i="10"/>
  <c r="E1077" i="10"/>
  <c r="E1078" i="10"/>
  <c r="E1079" i="10"/>
  <c r="E1080" i="10"/>
  <c r="E1081" i="10"/>
  <c r="E1082" i="10"/>
  <c r="E1083" i="10"/>
  <c r="E1084" i="10"/>
  <c r="E1085" i="10"/>
  <c r="E1086" i="10"/>
  <c r="E1087" i="10"/>
  <c r="E1088" i="10"/>
  <c r="E1089" i="10"/>
  <c r="E1090" i="10"/>
  <c r="E1091" i="10"/>
  <c r="E1092" i="10"/>
  <c r="E1093" i="10"/>
  <c r="E1094" i="10"/>
  <c r="E1095" i="10"/>
  <c r="E1096" i="10"/>
  <c r="E1097" i="10"/>
  <c r="E1098" i="10"/>
  <c r="E1099" i="10"/>
  <c r="E1100" i="10"/>
  <c r="E1101" i="10"/>
  <c r="E1102" i="10"/>
  <c r="E1103" i="10"/>
  <c r="E1104" i="10"/>
  <c r="E1105" i="10"/>
  <c r="E1106" i="10"/>
  <c r="E1107" i="10"/>
  <c r="E1108" i="10"/>
  <c r="E1109" i="10"/>
  <c r="E1110" i="10"/>
  <c r="E1111" i="10"/>
  <c r="E1112" i="10"/>
  <c r="E1113" i="10"/>
  <c r="E1114" i="10"/>
  <c r="E1115" i="10"/>
  <c r="E1116" i="10"/>
  <c r="E1117" i="10"/>
  <c r="E1118" i="10"/>
  <c r="E1119" i="10"/>
  <c r="E1120" i="10"/>
  <c r="E1121" i="10"/>
  <c r="E1122" i="10"/>
  <c r="E1123" i="10"/>
  <c r="E1124" i="10"/>
  <c r="E1125" i="10"/>
  <c r="E1126" i="10"/>
  <c r="E1127" i="10"/>
  <c r="E1128" i="10"/>
  <c r="E1129" i="10"/>
  <c r="E1130" i="10"/>
  <c r="E1131" i="10"/>
  <c r="E1132" i="10"/>
  <c r="E1133" i="10"/>
  <c r="E1134" i="10"/>
  <c r="E1135" i="10"/>
  <c r="E1136" i="10"/>
  <c r="E1137" i="10"/>
  <c r="E1138" i="10"/>
  <c r="E1139" i="10"/>
  <c r="E1140" i="10"/>
  <c r="E1141" i="10"/>
  <c r="E1142" i="10"/>
  <c r="E1143" i="10"/>
  <c r="E1144" i="10"/>
  <c r="E1145" i="10"/>
  <c r="E1146" i="10"/>
  <c r="E1147" i="10"/>
  <c r="E1148" i="10"/>
  <c r="E1149" i="10"/>
  <c r="E1150" i="10"/>
  <c r="E1151" i="10"/>
  <c r="E1152" i="10"/>
  <c r="E1153" i="10"/>
  <c r="E1154" i="10"/>
  <c r="E1155" i="10"/>
  <c r="E1156" i="10"/>
  <c r="E1157" i="10"/>
  <c r="E1158" i="10"/>
  <c r="E1159" i="10"/>
  <c r="E1160" i="10"/>
  <c r="E1161" i="10"/>
  <c r="E1162" i="10"/>
  <c r="E1163" i="10"/>
  <c r="E1164" i="10"/>
  <c r="E1165" i="10"/>
  <c r="E1166" i="10"/>
  <c r="E1167" i="10"/>
  <c r="E1168" i="10"/>
  <c r="E1169" i="10"/>
  <c r="E1170" i="10"/>
  <c r="E1171" i="10"/>
  <c r="E1172" i="10"/>
  <c r="E1173" i="10"/>
  <c r="E1174" i="10"/>
  <c r="E1175" i="10"/>
  <c r="E1176" i="10"/>
  <c r="E1177" i="10"/>
  <c r="E1178" i="10"/>
  <c r="E1179" i="10"/>
  <c r="E1180" i="10"/>
  <c r="E1181" i="10"/>
  <c r="E1182" i="10"/>
  <c r="E1183" i="10"/>
  <c r="E1184" i="10"/>
  <c r="E1185" i="10"/>
  <c r="E1186" i="10"/>
  <c r="E1187" i="10"/>
  <c r="E1188" i="10"/>
  <c r="E1189" i="10"/>
  <c r="E1190" i="10"/>
  <c r="E1191" i="10"/>
  <c r="E1192" i="10"/>
  <c r="E1193" i="10"/>
  <c r="E1194" i="10"/>
  <c r="E1195" i="10"/>
  <c r="E1196" i="10"/>
  <c r="E1197" i="10"/>
  <c r="E1198" i="10"/>
  <c r="E1199" i="10"/>
  <c r="E1200" i="10"/>
  <c r="E1201" i="10"/>
  <c r="E1202" i="10"/>
  <c r="E1203" i="10"/>
  <c r="E1204" i="10"/>
  <c r="E1205" i="10"/>
  <c r="E1206" i="10"/>
  <c r="E1207" i="10"/>
  <c r="E1208" i="10"/>
  <c r="E1209" i="10"/>
  <c r="E1210" i="10"/>
  <c r="E1211" i="10"/>
  <c r="E1212" i="10"/>
  <c r="E1213" i="10"/>
  <c r="E1214" i="10"/>
  <c r="E1215" i="10"/>
  <c r="E1216" i="10"/>
  <c r="E1217" i="10"/>
  <c r="E1218" i="10"/>
  <c r="E1219" i="10"/>
  <c r="E1220" i="10"/>
  <c r="E1221" i="10"/>
  <c r="E1222" i="10"/>
  <c r="E1223" i="10"/>
  <c r="E1224" i="10"/>
  <c r="E1225" i="10"/>
  <c r="E1226" i="10"/>
  <c r="E1227" i="10"/>
  <c r="E1228" i="10"/>
  <c r="E1229" i="10"/>
  <c r="E1230" i="10"/>
  <c r="E1231" i="10"/>
  <c r="E1232" i="10"/>
  <c r="E1233" i="10"/>
  <c r="E1234" i="10"/>
  <c r="E1235" i="10"/>
  <c r="E1236" i="10"/>
  <c r="E1237" i="10"/>
  <c r="E1238" i="10"/>
  <c r="E1239" i="10"/>
  <c r="E1240" i="10"/>
  <c r="E1241" i="10"/>
  <c r="E1242" i="10"/>
  <c r="E1243" i="10"/>
  <c r="E1244" i="10"/>
  <c r="E1245" i="10"/>
  <c r="E1246" i="10"/>
  <c r="E1247" i="10"/>
  <c r="E1248" i="10"/>
  <c r="E1249" i="10"/>
  <c r="E1250" i="10"/>
  <c r="E1251" i="10"/>
  <c r="E1252" i="10"/>
  <c r="E1253" i="10"/>
  <c r="E1254" i="10"/>
  <c r="E1255" i="10"/>
  <c r="E1256" i="10"/>
  <c r="E1257" i="10"/>
  <c r="E1258" i="10"/>
  <c r="E1259" i="10"/>
  <c r="E1260" i="10"/>
  <c r="E1261" i="10"/>
  <c r="E1262" i="10"/>
  <c r="E1263" i="10"/>
  <c r="E1264" i="10"/>
  <c r="E1265" i="10"/>
  <c r="E1266" i="10"/>
  <c r="E1267" i="10"/>
  <c r="E1268" i="10"/>
  <c r="E1269" i="10"/>
  <c r="E1270" i="10"/>
  <c r="E1271" i="10"/>
  <c r="E1272" i="10"/>
  <c r="E1273" i="10"/>
  <c r="E1274" i="10"/>
  <c r="E1275" i="10"/>
  <c r="E1276" i="10"/>
  <c r="E1277" i="10"/>
  <c r="E1278" i="10"/>
  <c r="E1279" i="10"/>
  <c r="E1280" i="10"/>
  <c r="E1281" i="10"/>
  <c r="E1282" i="10"/>
  <c r="E1283" i="10"/>
  <c r="E1284" i="10"/>
  <c r="E1285" i="10"/>
  <c r="E1286" i="10"/>
  <c r="E1287" i="10"/>
  <c r="E1288" i="10"/>
  <c r="E1289" i="10"/>
  <c r="E1290" i="10"/>
  <c r="E1291" i="10"/>
  <c r="E1292" i="10"/>
  <c r="E1293" i="10"/>
  <c r="E1294" i="10"/>
  <c r="E1295" i="10"/>
  <c r="E1296" i="10"/>
  <c r="E1297" i="10"/>
  <c r="E1298" i="10"/>
  <c r="E1299" i="10"/>
  <c r="E1300" i="10"/>
  <c r="E1301" i="10"/>
  <c r="E1302" i="10"/>
  <c r="E1303" i="10"/>
  <c r="E1304" i="10"/>
  <c r="E1305" i="10"/>
  <c r="E1306" i="10"/>
  <c r="E1307" i="10"/>
  <c r="E1308" i="10"/>
  <c r="E1309" i="10"/>
  <c r="E1310" i="10"/>
  <c r="E1311" i="10"/>
  <c r="E1312" i="10"/>
  <c r="E1313" i="10"/>
  <c r="E1314" i="10"/>
  <c r="E1315" i="10"/>
  <c r="E1316" i="10"/>
  <c r="E1317" i="10"/>
  <c r="E1318" i="10"/>
  <c r="E1319" i="10"/>
  <c r="E1320" i="10"/>
  <c r="E1321" i="10"/>
  <c r="E1322" i="10"/>
  <c r="E1323" i="10"/>
  <c r="E1324" i="10"/>
  <c r="E1325" i="10"/>
  <c r="E1326" i="10"/>
  <c r="E1327" i="10"/>
  <c r="E1328" i="10"/>
  <c r="E1329" i="10"/>
  <c r="E1330" i="10"/>
  <c r="E1331" i="10"/>
  <c r="E1332" i="10"/>
  <c r="E1333" i="10"/>
  <c r="E1334" i="10"/>
  <c r="E1335" i="10"/>
  <c r="E1336" i="10"/>
  <c r="E1337" i="10"/>
  <c r="E1338" i="10"/>
  <c r="E1339" i="10"/>
  <c r="E1340" i="10"/>
  <c r="E1341" i="10"/>
  <c r="E1342" i="10"/>
  <c r="E1343" i="10"/>
  <c r="E1344" i="10"/>
  <c r="E1345" i="10"/>
  <c r="E1346" i="10"/>
  <c r="E1347" i="10"/>
  <c r="E1348" i="10"/>
  <c r="E1349" i="10"/>
  <c r="E1350" i="10"/>
  <c r="E1351" i="10"/>
  <c r="E1352" i="10"/>
  <c r="E1353" i="10"/>
  <c r="E1354" i="10"/>
  <c r="E1355" i="10"/>
  <c r="E1356" i="10"/>
  <c r="E1357" i="10"/>
  <c r="E1358" i="10"/>
  <c r="E1359" i="10"/>
  <c r="E1360" i="10"/>
  <c r="E1361" i="10"/>
  <c r="E1362" i="10"/>
  <c r="E1363" i="10"/>
  <c r="E1364" i="10"/>
  <c r="E1365" i="10"/>
  <c r="E1366" i="10"/>
  <c r="E1367" i="10"/>
  <c r="E1368" i="10"/>
  <c r="E1369" i="10"/>
  <c r="E1370" i="10"/>
  <c r="E1371" i="10"/>
  <c r="E1372" i="10"/>
  <c r="E1373" i="10"/>
  <c r="E1374" i="10"/>
  <c r="E1375" i="10"/>
  <c r="E1376" i="10"/>
  <c r="E1377" i="10"/>
  <c r="E1378" i="10"/>
  <c r="E1379" i="10"/>
  <c r="E1380" i="10"/>
  <c r="E1381" i="10"/>
  <c r="E1382" i="10"/>
  <c r="E1383" i="10"/>
  <c r="E1384" i="10"/>
  <c r="E1385" i="10"/>
  <c r="E1386" i="10"/>
  <c r="E1387" i="10"/>
  <c r="E1388" i="10"/>
  <c r="E1389" i="10"/>
  <c r="E1390" i="10"/>
  <c r="E1391" i="10"/>
  <c r="E1392" i="10"/>
  <c r="E1393" i="10"/>
  <c r="E1394" i="10"/>
  <c r="E1395" i="10"/>
  <c r="E1396" i="10"/>
  <c r="E1397" i="10"/>
  <c r="E1398" i="10"/>
  <c r="E1399" i="10"/>
  <c r="E1400" i="10"/>
  <c r="E1401" i="10"/>
  <c r="E1402" i="10"/>
  <c r="E1403" i="10"/>
  <c r="E1404" i="10"/>
  <c r="E1405" i="10"/>
  <c r="E1406" i="10"/>
  <c r="E1407" i="10"/>
  <c r="E1408" i="10"/>
  <c r="E1409" i="10"/>
  <c r="E1410" i="10"/>
  <c r="E1411" i="10"/>
  <c r="E1412" i="10"/>
  <c r="E1413" i="10"/>
  <c r="E1414" i="10"/>
  <c r="E1415" i="10"/>
  <c r="E1416" i="10"/>
  <c r="E1417" i="10"/>
  <c r="E1418" i="10"/>
  <c r="E1419" i="10"/>
  <c r="E1420" i="10"/>
  <c r="E1421" i="10"/>
  <c r="E1422" i="10"/>
  <c r="E1423" i="10"/>
  <c r="E1424" i="10"/>
  <c r="E1425" i="10"/>
  <c r="E1426" i="10"/>
  <c r="E1427" i="10"/>
  <c r="E1428" i="10"/>
  <c r="E1429" i="10"/>
  <c r="E1430" i="10"/>
  <c r="E1431" i="10"/>
  <c r="E1432" i="10"/>
  <c r="E1433" i="10"/>
  <c r="E1434" i="10"/>
  <c r="E1435" i="10"/>
  <c r="E1436" i="10"/>
  <c r="E1437" i="10"/>
  <c r="E1438" i="10"/>
  <c r="E1439" i="10"/>
  <c r="E1440" i="10"/>
  <c r="E1441" i="10"/>
  <c r="E1442" i="10"/>
  <c r="E1443" i="10"/>
  <c r="E1444" i="10"/>
  <c r="E1445" i="10"/>
  <c r="E1446" i="10"/>
  <c r="E1447" i="10"/>
  <c r="E1448" i="10"/>
  <c r="E1449" i="10"/>
  <c r="E1450" i="10"/>
  <c r="E1451" i="10"/>
  <c r="E1452" i="10"/>
  <c r="E1453" i="10"/>
  <c r="E1454" i="10"/>
  <c r="E1455" i="10"/>
  <c r="E1456" i="10"/>
  <c r="E1457" i="10"/>
  <c r="E1458" i="10"/>
  <c r="E1459" i="10"/>
  <c r="E1460" i="10"/>
  <c r="E1461" i="10"/>
  <c r="E1462" i="10"/>
  <c r="E1463" i="10"/>
  <c r="E1464" i="10"/>
  <c r="E1465" i="10"/>
  <c r="E1466" i="10"/>
  <c r="E1467" i="10"/>
  <c r="E1468" i="10"/>
  <c r="E1469" i="10"/>
  <c r="E1470" i="10"/>
  <c r="E1471" i="10"/>
  <c r="E1472" i="10"/>
  <c r="E1473" i="10"/>
  <c r="E1474" i="10"/>
  <c r="E1475" i="10"/>
  <c r="E1476" i="10"/>
  <c r="E1477" i="10"/>
  <c r="E1478" i="10"/>
  <c r="E1479" i="10"/>
  <c r="E1480" i="10"/>
  <c r="E1481" i="10"/>
  <c r="E1482" i="10"/>
  <c r="E1483" i="10"/>
  <c r="E1484" i="10"/>
  <c r="E1485" i="10"/>
  <c r="E1486" i="10"/>
  <c r="E1487" i="10"/>
  <c r="E1488" i="10"/>
  <c r="E1489" i="10"/>
  <c r="E1490" i="10"/>
  <c r="E1491" i="10"/>
  <c r="E1492" i="10"/>
  <c r="E1493" i="10"/>
  <c r="E1494" i="10"/>
  <c r="E1495" i="10"/>
  <c r="E1496" i="10"/>
  <c r="E1497" i="10"/>
  <c r="E1498" i="10"/>
  <c r="E1499" i="10"/>
  <c r="E1500" i="10"/>
  <c r="E1501" i="10"/>
  <c r="E1502" i="10"/>
  <c r="E1503" i="10"/>
  <c r="E1504" i="10"/>
  <c r="E1505" i="10"/>
  <c r="E1506" i="10"/>
  <c r="E1507" i="10"/>
  <c r="E1508" i="10"/>
  <c r="E1509" i="10"/>
  <c r="E1510" i="10"/>
  <c r="E1511" i="10"/>
  <c r="E1512" i="10"/>
  <c r="E1513" i="10"/>
  <c r="E1514" i="10"/>
  <c r="E1515" i="10"/>
  <c r="E1516" i="10"/>
  <c r="E1517" i="10"/>
  <c r="E1518" i="10"/>
  <c r="E1519" i="10"/>
  <c r="E1520" i="10"/>
  <c r="E1521" i="10"/>
  <c r="E1522" i="10"/>
  <c r="E1523" i="10"/>
  <c r="E1524" i="10"/>
  <c r="E1525" i="10"/>
  <c r="E1526" i="10"/>
  <c r="E1527" i="10"/>
  <c r="E1528" i="10"/>
  <c r="E1529" i="10"/>
  <c r="E1530" i="10"/>
  <c r="E1531" i="10"/>
  <c r="E1532" i="10"/>
  <c r="E1533" i="10"/>
  <c r="E1534" i="10"/>
  <c r="E1535" i="10"/>
  <c r="E1536" i="10"/>
  <c r="E1537" i="10"/>
  <c r="E1538" i="10"/>
  <c r="E1539" i="10"/>
  <c r="E1540" i="10"/>
  <c r="E1541" i="10"/>
  <c r="E1542" i="10"/>
  <c r="E1543" i="10"/>
  <c r="E1544" i="10"/>
  <c r="E1545" i="10"/>
  <c r="E1546" i="10"/>
  <c r="E1547" i="10"/>
  <c r="E1548" i="10"/>
  <c r="E1549" i="10"/>
  <c r="E1550" i="10"/>
  <c r="E1551" i="10"/>
  <c r="E1552" i="10"/>
  <c r="E1553" i="10"/>
  <c r="E1554" i="10"/>
  <c r="E1555" i="10"/>
  <c r="E1556" i="10"/>
  <c r="E1557" i="10"/>
  <c r="E1558" i="10"/>
  <c r="E1559" i="10"/>
  <c r="E1560" i="10"/>
  <c r="E1561" i="10"/>
  <c r="E1562" i="10"/>
  <c r="E1563" i="10"/>
  <c r="E1564" i="10"/>
  <c r="E1565" i="10"/>
  <c r="E1566" i="10"/>
  <c r="E1567" i="10"/>
  <c r="E1568" i="10"/>
  <c r="E1569" i="10"/>
  <c r="E1570" i="10"/>
  <c r="E1571" i="10"/>
  <c r="E1572" i="10"/>
  <c r="E1573" i="10"/>
  <c r="E1574" i="10"/>
  <c r="E1575" i="10"/>
  <c r="E1576" i="10"/>
  <c r="E1577" i="10"/>
  <c r="E1578" i="10"/>
  <c r="E1579" i="10"/>
  <c r="E1580" i="10"/>
  <c r="E1581" i="10"/>
  <c r="E1582" i="10"/>
  <c r="E1583" i="10"/>
  <c r="E1584" i="10"/>
  <c r="E1585" i="10"/>
  <c r="E1586" i="10"/>
  <c r="E1587" i="10"/>
  <c r="E1588" i="10"/>
  <c r="E1589" i="10"/>
  <c r="E1590" i="10"/>
  <c r="E1591" i="10"/>
  <c r="E1592" i="10"/>
  <c r="E1593" i="10"/>
  <c r="E1594" i="10"/>
  <c r="E1595" i="10"/>
  <c r="E1596" i="10"/>
  <c r="E1597" i="10"/>
  <c r="E1598" i="10"/>
  <c r="E1599" i="10"/>
  <c r="E1600" i="10"/>
  <c r="E1601" i="10"/>
  <c r="E1602" i="10"/>
  <c r="E1603" i="10"/>
  <c r="E1604" i="10"/>
  <c r="E1605" i="10"/>
  <c r="E1606" i="10"/>
  <c r="E1607" i="10"/>
  <c r="E1608" i="10"/>
  <c r="E1609" i="10"/>
  <c r="E1610" i="10"/>
  <c r="E1611" i="10"/>
  <c r="E1612" i="10"/>
  <c r="E1613" i="10"/>
  <c r="E1614" i="10"/>
  <c r="E1615" i="10"/>
  <c r="E1616" i="10"/>
  <c r="E1617" i="10"/>
  <c r="E1618" i="10"/>
  <c r="E1619" i="10"/>
  <c r="E1620" i="10"/>
  <c r="E1621" i="10"/>
  <c r="E1622" i="10"/>
  <c r="E1623" i="10"/>
  <c r="E1624" i="10"/>
  <c r="E1625" i="10"/>
  <c r="E1626" i="10"/>
  <c r="E1627" i="10"/>
  <c r="E1628" i="10"/>
  <c r="E1629" i="10"/>
  <c r="E1630" i="10"/>
  <c r="E1631" i="10"/>
  <c r="E1632" i="10"/>
  <c r="E1633" i="10"/>
  <c r="E1634" i="10"/>
  <c r="E1635" i="10"/>
  <c r="E1636" i="10"/>
  <c r="E1637" i="10"/>
  <c r="E1638" i="10"/>
  <c r="E1639" i="10"/>
  <c r="E1640" i="10"/>
  <c r="E1641" i="10"/>
  <c r="E1642" i="10"/>
  <c r="E1643" i="10"/>
  <c r="E1644" i="10"/>
  <c r="E1645" i="10"/>
  <c r="E1646" i="10"/>
  <c r="E1647" i="10"/>
  <c r="E1648" i="10"/>
  <c r="E1649" i="10"/>
  <c r="E1650" i="10"/>
  <c r="E1651" i="10"/>
  <c r="E1652" i="10"/>
  <c r="E1653" i="10"/>
  <c r="E1654" i="10"/>
  <c r="E1655" i="10"/>
  <c r="E1656" i="10"/>
  <c r="E1657" i="10"/>
  <c r="E1658" i="10"/>
  <c r="E1659" i="10"/>
  <c r="E1660" i="10"/>
  <c r="E1661" i="10"/>
  <c r="E1662" i="10"/>
  <c r="E1663" i="10"/>
  <c r="E1664" i="10"/>
  <c r="E1665" i="10"/>
  <c r="E1666" i="10"/>
  <c r="E1667" i="10"/>
  <c r="E1668" i="10"/>
  <c r="E1669" i="10"/>
  <c r="E1670" i="10"/>
  <c r="E1671" i="10"/>
  <c r="E1672" i="10"/>
  <c r="E1673" i="10"/>
  <c r="E1674" i="10"/>
  <c r="E1675" i="10"/>
  <c r="E1676" i="10"/>
  <c r="E1677" i="10"/>
  <c r="E1678" i="10"/>
  <c r="E1679" i="10"/>
  <c r="E1680" i="10"/>
  <c r="E1681" i="10"/>
  <c r="E1682" i="10"/>
  <c r="E1683" i="10"/>
  <c r="E1684" i="10"/>
  <c r="E1685" i="10"/>
  <c r="E1686" i="10"/>
  <c r="E1687" i="10"/>
  <c r="E1688" i="10"/>
  <c r="E1689" i="10"/>
  <c r="E1690" i="10"/>
  <c r="E1691" i="10"/>
  <c r="E1692" i="10"/>
  <c r="E1693" i="10"/>
  <c r="E1694" i="10"/>
  <c r="E1695" i="10"/>
  <c r="E1696" i="10"/>
  <c r="E1697" i="10"/>
  <c r="E1698" i="10"/>
  <c r="E1699" i="10"/>
  <c r="E1700" i="10"/>
  <c r="E1701" i="10"/>
  <c r="E1702" i="10"/>
  <c r="E1703" i="10"/>
  <c r="E1704" i="10"/>
  <c r="E1705" i="10"/>
  <c r="E1706" i="10"/>
  <c r="E1707" i="10"/>
  <c r="E1708" i="10"/>
  <c r="E1709" i="10"/>
  <c r="E1710" i="10"/>
  <c r="E1711" i="10"/>
  <c r="E1712" i="10"/>
  <c r="E1713" i="10"/>
  <c r="E1714" i="10"/>
  <c r="E1715" i="10"/>
  <c r="E1716" i="10"/>
  <c r="E1717" i="10"/>
  <c r="E1718" i="10"/>
  <c r="E1719" i="10"/>
  <c r="E1720" i="10"/>
  <c r="E1721" i="10"/>
  <c r="E1722" i="10"/>
  <c r="E1723" i="10"/>
  <c r="E1724" i="10"/>
  <c r="E1725" i="10"/>
  <c r="E1726" i="10"/>
  <c r="E1727" i="10"/>
  <c r="E1728" i="10"/>
  <c r="E1729" i="10"/>
  <c r="E1730" i="10"/>
  <c r="E1731" i="10"/>
  <c r="E1732" i="10"/>
  <c r="E1733" i="10"/>
  <c r="E1734" i="10"/>
  <c r="E1735" i="10"/>
  <c r="E1736" i="10"/>
  <c r="E1737" i="10"/>
  <c r="E1738" i="10"/>
  <c r="E1739" i="10"/>
  <c r="E1740" i="10"/>
  <c r="E1741" i="10"/>
  <c r="E1742" i="10"/>
  <c r="E1743" i="10"/>
  <c r="E1744" i="10"/>
  <c r="E1745" i="10"/>
  <c r="E1746" i="10"/>
  <c r="E1747" i="10"/>
  <c r="E1748" i="10"/>
  <c r="E1749" i="10"/>
  <c r="E1750" i="10"/>
  <c r="E1751" i="10"/>
  <c r="E1752" i="10"/>
  <c r="E1753" i="10"/>
  <c r="E1754" i="10"/>
  <c r="E1755" i="10"/>
  <c r="E1756" i="10"/>
  <c r="E1757" i="10"/>
  <c r="E1758" i="10"/>
  <c r="E1759" i="10"/>
  <c r="E1760" i="10"/>
  <c r="E1761" i="10"/>
  <c r="E1762" i="10"/>
  <c r="E1763" i="10"/>
  <c r="E1764" i="10"/>
  <c r="E1765" i="10"/>
  <c r="E1766" i="10"/>
  <c r="E1767" i="10"/>
  <c r="E1768" i="10"/>
  <c r="E1769" i="10"/>
  <c r="E1770" i="10"/>
  <c r="E1771" i="10"/>
  <c r="E1772" i="10"/>
  <c r="E1773" i="10"/>
  <c r="E1774" i="10"/>
  <c r="E1775" i="10"/>
  <c r="E1776" i="10"/>
  <c r="E1777" i="10"/>
  <c r="E1778" i="10"/>
  <c r="E1779" i="10"/>
  <c r="E1780" i="10"/>
  <c r="E1781" i="10"/>
  <c r="E1782" i="10"/>
  <c r="E1783" i="10"/>
  <c r="E1784" i="10"/>
  <c r="E1785" i="10"/>
  <c r="E1786" i="10"/>
  <c r="E1787" i="10"/>
  <c r="E1788" i="10"/>
  <c r="E1789" i="10"/>
  <c r="E1790" i="10"/>
  <c r="E1791" i="10"/>
  <c r="E1792" i="10"/>
  <c r="E1793" i="10"/>
  <c r="E1794" i="10"/>
  <c r="E1795" i="10"/>
  <c r="E1796" i="10"/>
  <c r="E1797" i="10"/>
  <c r="E1798" i="10"/>
  <c r="E1799" i="10"/>
  <c r="E1800" i="10"/>
  <c r="E1801" i="10"/>
  <c r="E1802" i="10"/>
  <c r="E1803" i="10"/>
  <c r="E1804" i="10"/>
  <c r="E1805" i="10"/>
  <c r="E1806" i="10"/>
  <c r="E1807" i="10"/>
  <c r="E1808" i="10"/>
  <c r="E1809" i="10"/>
  <c r="E1810" i="10"/>
  <c r="E1811" i="10"/>
  <c r="E1812" i="10"/>
  <c r="E1813" i="10"/>
  <c r="E1814" i="10"/>
  <c r="E1815" i="10"/>
  <c r="E1816" i="10"/>
  <c r="E1817" i="10"/>
  <c r="E1818" i="10"/>
  <c r="E1819" i="10"/>
  <c r="E1820" i="10"/>
  <c r="E1821" i="10"/>
  <c r="E1822" i="10"/>
  <c r="E1823" i="10"/>
  <c r="E1824" i="10"/>
  <c r="E1825" i="10"/>
  <c r="E1826" i="10"/>
  <c r="E1827" i="10"/>
  <c r="E1828" i="10"/>
  <c r="E1829" i="10"/>
  <c r="E1830" i="10"/>
  <c r="E1831" i="10"/>
  <c r="E1832" i="10"/>
  <c r="E1833" i="10"/>
  <c r="E1834" i="10"/>
  <c r="E1835" i="10"/>
  <c r="E1836" i="10"/>
  <c r="E1837" i="10"/>
  <c r="E1838" i="10"/>
  <c r="E1839" i="10"/>
  <c r="E1840" i="10"/>
  <c r="E1841" i="10"/>
  <c r="E1842" i="10"/>
  <c r="E1843" i="10"/>
  <c r="E1844" i="10"/>
  <c r="E1845" i="10"/>
  <c r="E1846" i="10"/>
  <c r="E1847" i="10"/>
  <c r="E1848" i="10"/>
  <c r="E1849" i="10"/>
  <c r="E1850" i="10"/>
  <c r="E1851" i="10"/>
  <c r="E1852" i="10"/>
  <c r="E1853" i="10"/>
  <c r="E1854" i="10"/>
  <c r="E1855" i="10"/>
  <c r="E1856" i="10"/>
  <c r="E1857" i="10"/>
  <c r="E1858" i="10"/>
  <c r="E1859" i="10"/>
  <c r="E1860" i="10"/>
  <c r="E1861" i="10"/>
  <c r="E1862" i="10"/>
  <c r="E1863" i="10"/>
  <c r="E1864" i="10"/>
  <c r="E1865" i="10"/>
  <c r="E1866" i="10"/>
  <c r="E1867" i="10"/>
  <c r="E1868" i="10"/>
  <c r="E1869" i="10"/>
  <c r="E1870" i="10"/>
  <c r="E1871" i="10"/>
  <c r="E1872" i="10"/>
  <c r="E1873" i="10"/>
  <c r="E1874" i="10"/>
  <c r="E1875" i="10"/>
  <c r="E1876" i="10"/>
  <c r="E1877" i="10"/>
  <c r="E1878" i="10"/>
  <c r="E1879" i="10"/>
  <c r="E1880" i="10"/>
  <c r="E1881" i="10"/>
  <c r="E1882" i="10"/>
  <c r="E1883" i="10"/>
  <c r="E1884" i="10"/>
  <c r="E1885" i="10"/>
  <c r="E1886" i="10"/>
  <c r="E1887" i="10"/>
  <c r="E1888" i="10"/>
  <c r="E1889" i="10"/>
  <c r="E1890" i="10"/>
  <c r="E1891" i="10"/>
  <c r="E1892" i="10"/>
  <c r="E1893" i="10"/>
  <c r="E1894" i="10"/>
  <c r="E1895" i="10"/>
  <c r="E1896" i="10"/>
  <c r="E1897" i="10"/>
  <c r="E1898" i="10"/>
  <c r="E1899" i="10"/>
  <c r="E1900" i="10"/>
  <c r="E1901" i="10"/>
  <c r="E1902" i="10"/>
  <c r="E1903" i="10"/>
  <c r="E1904" i="10"/>
  <c r="E1905" i="10"/>
  <c r="E1906" i="10"/>
  <c r="E1907" i="10"/>
  <c r="E1908" i="10"/>
  <c r="E1909" i="10"/>
  <c r="E1910" i="10"/>
  <c r="E1911" i="10"/>
  <c r="E1912" i="10"/>
  <c r="E1913" i="10"/>
  <c r="E1914" i="10"/>
  <c r="E1915" i="10"/>
  <c r="E1916" i="10"/>
  <c r="E1917" i="10"/>
  <c r="E1918" i="10"/>
  <c r="E1919" i="10"/>
  <c r="E1920" i="10"/>
  <c r="E1921" i="10"/>
  <c r="E1922" i="10"/>
  <c r="E1923" i="10"/>
  <c r="E1924" i="10"/>
  <c r="E1925" i="10"/>
  <c r="E1926" i="10"/>
  <c r="E1927" i="10"/>
  <c r="E1928" i="10"/>
  <c r="E1929" i="10"/>
  <c r="E1930" i="10"/>
  <c r="E1931" i="10"/>
  <c r="E1932" i="10"/>
  <c r="E1933" i="10"/>
  <c r="E1934" i="10"/>
  <c r="E1935" i="10"/>
  <c r="E1936" i="10"/>
  <c r="E1937" i="10"/>
  <c r="E1938" i="10"/>
  <c r="E1939" i="10"/>
  <c r="E1940" i="10"/>
  <c r="E1941" i="10"/>
  <c r="E1942" i="10"/>
  <c r="E1943" i="10"/>
  <c r="E1944" i="10"/>
  <c r="E1945" i="10"/>
  <c r="E1946" i="10"/>
  <c r="E1947" i="10"/>
  <c r="E1948" i="10"/>
  <c r="E1949" i="10"/>
  <c r="E1950" i="10"/>
  <c r="E1951" i="10"/>
  <c r="E1952" i="10"/>
  <c r="E1953" i="10"/>
  <c r="E1954" i="10"/>
  <c r="E1955" i="10"/>
  <c r="E1956" i="10"/>
  <c r="E1957" i="10"/>
  <c r="E1958" i="10"/>
  <c r="E1959" i="10"/>
  <c r="E1960" i="10"/>
  <c r="E1961" i="10"/>
  <c r="E1962" i="10"/>
  <c r="E1963" i="10"/>
  <c r="E1964" i="10"/>
  <c r="E1965" i="10"/>
  <c r="E1966" i="10"/>
  <c r="E1967" i="10"/>
  <c r="E1968" i="10"/>
  <c r="E1969" i="10"/>
  <c r="E1970" i="10"/>
  <c r="E1971" i="10"/>
  <c r="E1972" i="10"/>
  <c r="E1973" i="10"/>
  <c r="E1974" i="10"/>
  <c r="E1975" i="10"/>
  <c r="E1976" i="10"/>
  <c r="E1977" i="10"/>
  <c r="E1978" i="10"/>
  <c r="E1979" i="10"/>
  <c r="E1980" i="10"/>
  <c r="E1981" i="10"/>
  <c r="E1982" i="10"/>
  <c r="E1983" i="10"/>
  <c r="E1984" i="10"/>
  <c r="E1985" i="10"/>
  <c r="E1986" i="10"/>
  <c r="E1987" i="10"/>
  <c r="E1988" i="10"/>
  <c r="E1989" i="10"/>
  <c r="E1990" i="10"/>
  <c r="E1991" i="10"/>
  <c r="E1992" i="10"/>
  <c r="E1993" i="10"/>
  <c r="E1994" i="10"/>
  <c r="E1995" i="10"/>
  <c r="E1996" i="10"/>
  <c r="E1997" i="10"/>
  <c r="E1998" i="10"/>
  <c r="E1999" i="10"/>
  <c r="E2000" i="10"/>
  <c r="E2001" i="10"/>
  <c r="E2002" i="10"/>
  <c r="E2003" i="10"/>
  <c r="E2004" i="10"/>
  <c r="E2005" i="10"/>
  <c r="E2006" i="10"/>
  <c r="E2007" i="10"/>
  <c r="E2008" i="10"/>
  <c r="E2009" i="10"/>
  <c r="E2010" i="10"/>
  <c r="E2011" i="10"/>
  <c r="E2012" i="10"/>
  <c r="E2013" i="10"/>
  <c r="E2014" i="10"/>
  <c r="E2015" i="10"/>
  <c r="E2016" i="10"/>
  <c r="E2017" i="10"/>
  <c r="E2018" i="10"/>
  <c r="E2019" i="10"/>
  <c r="E2020" i="10"/>
  <c r="E2021" i="10"/>
  <c r="E2022" i="10"/>
  <c r="E2023" i="10"/>
  <c r="E2024" i="10"/>
  <c r="E2025" i="10"/>
  <c r="E2026" i="10"/>
  <c r="E2027" i="10"/>
  <c r="E2028" i="10"/>
  <c r="E2029" i="10"/>
  <c r="E2030" i="10"/>
  <c r="E2031" i="10"/>
  <c r="E2032" i="10"/>
  <c r="E2033" i="10"/>
  <c r="E2034" i="10"/>
  <c r="E2035" i="10"/>
  <c r="E2036" i="10"/>
  <c r="E2037" i="10"/>
  <c r="E2038" i="10"/>
  <c r="E2039" i="10"/>
  <c r="E2040" i="10"/>
  <c r="E2041" i="10"/>
  <c r="E2042" i="10"/>
  <c r="E2043" i="10"/>
  <c r="E2044" i="10"/>
  <c r="E2045" i="10"/>
  <c r="E2046" i="10"/>
  <c r="E2047" i="10"/>
  <c r="E2048" i="10"/>
  <c r="E2049" i="10"/>
  <c r="E2050" i="10"/>
  <c r="E2051" i="10"/>
  <c r="E2052" i="10"/>
  <c r="E2053" i="10"/>
  <c r="E2054" i="10"/>
  <c r="E2055" i="10"/>
  <c r="E2056" i="10"/>
  <c r="E2057" i="10"/>
  <c r="E2058" i="10"/>
  <c r="E2059" i="10"/>
  <c r="E2060" i="10"/>
  <c r="E2061" i="10"/>
  <c r="E2062" i="10"/>
  <c r="E2063" i="10"/>
  <c r="E2064" i="10"/>
  <c r="E2065" i="10"/>
  <c r="E2066" i="10"/>
  <c r="E2067" i="10"/>
  <c r="E2068" i="10"/>
  <c r="E2069" i="10"/>
  <c r="E2070" i="10"/>
  <c r="E2071" i="10"/>
  <c r="E2072" i="10"/>
  <c r="E2073" i="10"/>
  <c r="E2074" i="10"/>
  <c r="E2075" i="10"/>
  <c r="E2076" i="10"/>
  <c r="E2077" i="10"/>
  <c r="E2078" i="10"/>
  <c r="E2079" i="10"/>
  <c r="E2080" i="10"/>
  <c r="E2081" i="10"/>
  <c r="E2082" i="10"/>
  <c r="E2083" i="10"/>
  <c r="E2084" i="10"/>
  <c r="E2085" i="10"/>
  <c r="E2086" i="10"/>
  <c r="E2087" i="10"/>
  <c r="E2088" i="10"/>
  <c r="E2089" i="10"/>
  <c r="E2090" i="10"/>
  <c r="E2091" i="10"/>
  <c r="E2092" i="10"/>
  <c r="E2093" i="10"/>
  <c r="E2094" i="10"/>
  <c r="E2095" i="10"/>
  <c r="E2096" i="10"/>
  <c r="E2097" i="10"/>
  <c r="E2098" i="10"/>
  <c r="E2099" i="10"/>
  <c r="E2100" i="10"/>
  <c r="E2101" i="10"/>
  <c r="E2102" i="10"/>
  <c r="E2103" i="10"/>
  <c r="E2104" i="10"/>
  <c r="E2105" i="10"/>
  <c r="E2106" i="10"/>
  <c r="E2107" i="10"/>
  <c r="E2108" i="10"/>
  <c r="E2109" i="10"/>
  <c r="E2110" i="10"/>
  <c r="E2111" i="10"/>
  <c r="E2112" i="10"/>
  <c r="E2113" i="10"/>
  <c r="E2114" i="10"/>
  <c r="E2115" i="10"/>
  <c r="E2116" i="10"/>
  <c r="E2117" i="10"/>
  <c r="E2118" i="10"/>
  <c r="E2119" i="10"/>
  <c r="E2120" i="10"/>
  <c r="E2121" i="10"/>
  <c r="E2122" i="10"/>
  <c r="E2123" i="10"/>
  <c r="E2124" i="10"/>
  <c r="E2125" i="10"/>
  <c r="E2126" i="10"/>
  <c r="E2127" i="10"/>
  <c r="E2128" i="10"/>
  <c r="E2129" i="10"/>
  <c r="E2130" i="10"/>
  <c r="E2131" i="10"/>
  <c r="E2132" i="10"/>
  <c r="E2133" i="10"/>
  <c r="E2134" i="10"/>
  <c r="E2135" i="10"/>
  <c r="E2136" i="10"/>
  <c r="E2137" i="10"/>
  <c r="E2138" i="10"/>
  <c r="E2139" i="10"/>
  <c r="E2140" i="10"/>
  <c r="E2141" i="10"/>
  <c r="E2142" i="10"/>
  <c r="E2143" i="10"/>
  <c r="E2144" i="10"/>
  <c r="E2145" i="10"/>
  <c r="E2146" i="10"/>
  <c r="E2147" i="10"/>
  <c r="E2148" i="10"/>
  <c r="E2149" i="10"/>
  <c r="E2150" i="10"/>
  <c r="E2151" i="10"/>
  <c r="E2152" i="10"/>
  <c r="E2153" i="10"/>
  <c r="E2154" i="10"/>
  <c r="E2155" i="10"/>
  <c r="E2156" i="10"/>
  <c r="E2157" i="10"/>
  <c r="E2158" i="10"/>
  <c r="E2159" i="10"/>
  <c r="E2160" i="10"/>
  <c r="E2161" i="10"/>
  <c r="E2162" i="10"/>
  <c r="E2163" i="10"/>
  <c r="E2164" i="10"/>
  <c r="E2165" i="10"/>
  <c r="E2166" i="10"/>
  <c r="E2167" i="10"/>
  <c r="E2168" i="10"/>
  <c r="E2169" i="10"/>
  <c r="E2170" i="10"/>
  <c r="E2171" i="10"/>
  <c r="E2172" i="10"/>
  <c r="E2173" i="10"/>
  <c r="E2174" i="10"/>
  <c r="E2175" i="10"/>
  <c r="E2176" i="10"/>
  <c r="E2177" i="10"/>
  <c r="E2178" i="10"/>
  <c r="E2179" i="10"/>
  <c r="E2180" i="10"/>
  <c r="E2181" i="10"/>
  <c r="E2182" i="10"/>
  <c r="E2183" i="10"/>
  <c r="E2184" i="10"/>
  <c r="E2185" i="10"/>
  <c r="E2186" i="10"/>
  <c r="E2187" i="10"/>
  <c r="E2188" i="10"/>
  <c r="E2189" i="10"/>
  <c r="E2190" i="10"/>
  <c r="E2191" i="10"/>
  <c r="E2192" i="10"/>
  <c r="E2193" i="10"/>
  <c r="E2194" i="10"/>
  <c r="E2195" i="10"/>
  <c r="E2196" i="10"/>
  <c r="E2197" i="10"/>
  <c r="E2198" i="10"/>
  <c r="E2199" i="10"/>
  <c r="E2200" i="10"/>
  <c r="E2201" i="10"/>
  <c r="E2202" i="10"/>
  <c r="E2203" i="10"/>
  <c r="E2204" i="10"/>
  <c r="E2205" i="10"/>
  <c r="E2206" i="10"/>
  <c r="E2207" i="10"/>
  <c r="E2208" i="10"/>
  <c r="E2209" i="10"/>
  <c r="E2210" i="10"/>
  <c r="E2211" i="10"/>
  <c r="E2212" i="10"/>
  <c r="E2213" i="10"/>
  <c r="E2214" i="10"/>
  <c r="E2215" i="10"/>
  <c r="E2216" i="10"/>
  <c r="E2217" i="10"/>
  <c r="E2218" i="10"/>
  <c r="E2219" i="10"/>
  <c r="E2220" i="10"/>
  <c r="E2221" i="10"/>
  <c r="E2222" i="10"/>
  <c r="E2223" i="10"/>
  <c r="E2224" i="10"/>
  <c r="E2225" i="10"/>
  <c r="E2226" i="10"/>
  <c r="E2227" i="10"/>
  <c r="E2228" i="10"/>
  <c r="E2229" i="10"/>
  <c r="E2230" i="10"/>
  <c r="E2231" i="10"/>
  <c r="E2232" i="10"/>
  <c r="E2233" i="10"/>
  <c r="E2234" i="10"/>
  <c r="E2235" i="10"/>
  <c r="E2236" i="10"/>
  <c r="E2237" i="10"/>
  <c r="E2238" i="10"/>
  <c r="E2239" i="10"/>
  <c r="E2240" i="10"/>
  <c r="E2241" i="10"/>
  <c r="E2242" i="10"/>
  <c r="E2243" i="10"/>
  <c r="E2244" i="10"/>
  <c r="E2245" i="10"/>
  <c r="E2246" i="10"/>
  <c r="E2247" i="10"/>
  <c r="E2248" i="10"/>
  <c r="E2249" i="10"/>
  <c r="E2250" i="10"/>
  <c r="E2251" i="10"/>
  <c r="E2252" i="10"/>
  <c r="E2253" i="10"/>
  <c r="E2254" i="10"/>
  <c r="E2255" i="10"/>
  <c r="E2256" i="10"/>
  <c r="E2257" i="10"/>
  <c r="E2258" i="10"/>
  <c r="E2259" i="10"/>
  <c r="E2260" i="10"/>
  <c r="E2261" i="10"/>
  <c r="E2262" i="10"/>
  <c r="E2263" i="10"/>
  <c r="E2264" i="10"/>
  <c r="E2265" i="10"/>
  <c r="E2266" i="10"/>
  <c r="E2267" i="10"/>
  <c r="E2268" i="10"/>
  <c r="E2269" i="10"/>
  <c r="E2270" i="10"/>
  <c r="E2271" i="10"/>
  <c r="E2272" i="10"/>
  <c r="E2273" i="10"/>
  <c r="E2274" i="10"/>
  <c r="E2275" i="10"/>
  <c r="E2276" i="10"/>
  <c r="E2277" i="10"/>
  <c r="E2278" i="10"/>
  <c r="E2279" i="10"/>
  <c r="E2280" i="10"/>
  <c r="E2281" i="10"/>
  <c r="E2282" i="10"/>
  <c r="E2283" i="10"/>
  <c r="E2284" i="10"/>
  <c r="E2285" i="10"/>
  <c r="E2286" i="10"/>
  <c r="E2287" i="10"/>
  <c r="E2288" i="10"/>
  <c r="E2289" i="10"/>
  <c r="E2290" i="10"/>
  <c r="E2291" i="10"/>
  <c r="E2292" i="10"/>
  <c r="E2293" i="10"/>
  <c r="E2294" i="10"/>
  <c r="E2295" i="10"/>
  <c r="E2296" i="10"/>
  <c r="E2297" i="10"/>
  <c r="E2298" i="10"/>
  <c r="E2299" i="10"/>
  <c r="E2300" i="10"/>
  <c r="E2301" i="10"/>
  <c r="E2302" i="10"/>
  <c r="E2303" i="10"/>
  <c r="E2304" i="10"/>
  <c r="E2305" i="10"/>
  <c r="E2306" i="10"/>
  <c r="E2307" i="10"/>
  <c r="E2308" i="10"/>
  <c r="E2309" i="10"/>
  <c r="E2310" i="10"/>
  <c r="E2311" i="10"/>
  <c r="E2312" i="10"/>
  <c r="E2313" i="10"/>
  <c r="E2314" i="10"/>
  <c r="E2315" i="10"/>
  <c r="E2316" i="10"/>
  <c r="E2317" i="10"/>
  <c r="E2318" i="10"/>
  <c r="E2319" i="10"/>
  <c r="E2320" i="10"/>
  <c r="E2321" i="10"/>
  <c r="E2322" i="10"/>
  <c r="E2323" i="10"/>
  <c r="E2324" i="10"/>
  <c r="E2325" i="10"/>
  <c r="E2326" i="10"/>
  <c r="E2327" i="10"/>
  <c r="E2328" i="10"/>
  <c r="E2329" i="10"/>
  <c r="E2330" i="10"/>
  <c r="E2331" i="10"/>
  <c r="E2332" i="10"/>
  <c r="E2333" i="10"/>
  <c r="E2334" i="10"/>
  <c r="E2335" i="10"/>
  <c r="E2336" i="10"/>
  <c r="E2337" i="10"/>
  <c r="E2338" i="10"/>
  <c r="E2339" i="10"/>
  <c r="E2340" i="10"/>
  <c r="E2341" i="10"/>
  <c r="E2342" i="10"/>
  <c r="E2343" i="10"/>
  <c r="E2344" i="10"/>
  <c r="E2345" i="10"/>
  <c r="E2346" i="10"/>
  <c r="E2347" i="10"/>
  <c r="E2348" i="10"/>
  <c r="E2349" i="10"/>
  <c r="E2350" i="10"/>
  <c r="E2351" i="10"/>
  <c r="E2352" i="10"/>
  <c r="E2353" i="10"/>
  <c r="E2354" i="10"/>
  <c r="E2355" i="10"/>
  <c r="E2356" i="10"/>
  <c r="E2357" i="10"/>
  <c r="E2358" i="10"/>
  <c r="E2359" i="10"/>
  <c r="E2360" i="10"/>
  <c r="E2361" i="10"/>
  <c r="E2362" i="10"/>
  <c r="E2363" i="10"/>
  <c r="E2364" i="10"/>
  <c r="E2365" i="10"/>
  <c r="E2366" i="10"/>
  <c r="E2367" i="10"/>
  <c r="E2368" i="10"/>
  <c r="E2369" i="10"/>
  <c r="E2370" i="10"/>
  <c r="E2371" i="10"/>
  <c r="E2372" i="10"/>
  <c r="E2373" i="10"/>
  <c r="E2374" i="10"/>
  <c r="E2375" i="10"/>
  <c r="E2376" i="10"/>
  <c r="E2377" i="10"/>
  <c r="E2378" i="10"/>
  <c r="E2379" i="10"/>
  <c r="E2380" i="10"/>
  <c r="E2381" i="10"/>
  <c r="E2382" i="10"/>
  <c r="E2383" i="10"/>
  <c r="E2384" i="10"/>
  <c r="E2385" i="10"/>
  <c r="E2386" i="10"/>
  <c r="E2387" i="10"/>
  <c r="E2388" i="10"/>
  <c r="E2389" i="10"/>
  <c r="E2390" i="10"/>
  <c r="E2391" i="10"/>
  <c r="E2392" i="10"/>
  <c r="E2393" i="10"/>
  <c r="E2394" i="10"/>
  <c r="E2395" i="10"/>
  <c r="E2396" i="10"/>
  <c r="E2397" i="10"/>
  <c r="E2398" i="10"/>
  <c r="E2399" i="10"/>
  <c r="E2400" i="10"/>
  <c r="E2401" i="10"/>
  <c r="E2402" i="10"/>
  <c r="E2403" i="10"/>
  <c r="E2404" i="10"/>
  <c r="E2405" i="10"/>
  <c r="E2406" i="10"/>
  <c r="E2407" i="10"/>
  <c r="E2408" i="10"/>
  <c r="E2409" i="10"/>
  <c r="E2410" i="10"/>
  <c r="E2411" i="10"/>
  <c r="E2412" i="10"/>
  <c r="E2413" i="10"/>
  <c r="E2414" i="10"/>
  <c r="E2415" i="10"/>
  <c r="E2416" i="10"/>
  <c r="E2417" i="10"/>
  <c r="E2418" i="10"/>
  <c r="E2419" i="10"/>
  <c r="E2420" i="10"/>
  <c r="E2421" i="10"/>
  <c r="E2422" i="10"/>
  <c r="E2423" i="10"/>
  <c r="E2424" i="10"/>
  <c r="E2425" i="10"/>
  <c r="E2426" i="10"/>
  <c r="E2427" i="10"/>
  <c r="E2428" i="10"/>
  <c r="E2429" i="10"/>
  <c r="E2430" i="10"/>
  <c r="E2431" i="10"/>
  <c r="E2432" i="10"/>
  <c r="E2433" i="10"/>
  <c r="E2434" i="10"/>
  <c r="E2435" i="10"/>
  <c r="E2436" i="10"/>
  <c r="E2437" i="10"/>
  <c r="E2438" i="10"/>
  <c r="E2439" i="10"/>
  <c r="E2440" i="10"/>
  <c r="E2441" i="10"/>
  <c r="E2442" i="10"/>
  <c r="E2443" i="10"/>
  <c r="E2444" i="10"/>
  <c r="E2445" i="10"/>
  <c r="E2446" i="10"/>
  <c r="E2447" i="10"/>
  <c r="E2448" i="10"/>
  <c r="E2449" i="10"/>
  <c r="E2450" i="10"/>
  <c r="E2451" i="10"/>
  <c r="E2452" i="10"/>
  <c r="E2453" i="10"/>
  <c r="E2454" i="10"/>
  <c r="E2455" i="10"/>
  <c r="E2456" i="10"/>
  <c r="E2457" i="10"/>
  <c r="E2458" i="10"/>
  <c r="E2459" i="10"/>
  <c r="E2460" i="10"/>
  <c r="E2461" i="10"/>
  <c r="E2462" i="10"/>
  <c r="E2463" i="10"/>
  <c r="E2464" i="10"/>
  <c r="E2465" i="10"/>
  <c r="E2466" i="10"/>
  <c r="E2467" i="10"/>
  <c r="E2468" i="10"/>
  <c r="E2469" i="10"/>
  <c r="E2470" i="10"/>
  <c r="E2471" i="10"/>
  <c r="E2472" i="10"/>
  <c r="E2473" i="10"/>
  <c r="E2474" i="10"/>
  <c r="E2475" i="10"/>
  <c r="E2476" i="10"/>
  <c r="E2477" i="10"/>
  <c r="E2478" i="10"/>
  <c r="E2479" i="10"/>
  <c r="E2480" i="10"/>
  <c r="E2481" i="10"/>
  <c r="E2482" i="10"/>
  <c r="E2483" i="10"/>
  <c r="E2484" i="10"/>
  <c r="E2485" i="10"/>
  <c r="E2486" i="10"/>
  <c r="E2487" i="10"/>
  <c r="E2488" i="10"/>
  <c r="E2489" i="10"/>
  <c r="E2490" i="10"/>
  <c r="E2491" i="10"/>
  <c r="E2492" i="10"/>
  <c r="E2493" i="10"/>
  <c r="E2494" i="10"/>
  <c r="E2495" i="10"/>
  <c r="E2496" i="10"/>
  <c r="E2497" i="10"/>
  <c r="E2498" i="10"/>
  <c r="E2499" i="10"/>
  <c r="E2500" i="10"/>
  <c r="E2501" i="10"/>
  <c r="E2502" i="10"/>
  <c r="E2503" i="10"/>
  <c r="E2504" i="10"/>
  <c r="E2505" i="10"/>
  <c r="E2506" i="10"/>
  <c r="E2507" i="10"/>
  <c r="E2508" i="10"/>
  <c r="E2509" i="10"/>
  <c r="E2510" i="10"/>
  <c r="E2511" i="10"/>
  <c r="E2512" i="10"/>
  <c r="E2513" i="10"/>
  <c r="E2514" i="10"/>
  <c r="E2515" i="10"/>
  <c r="E2516" i="10"/>
  <c r="E2517" i="10"/>
  <c r="E2518" i="10"/>
  <c r="E2519" i="10"/>
  <c r="E2520" i="10"/>
  <c r="E2521" i="10"/>
  <c r="E2522" i="10"/>
  <c r="E2523" i="10"/>
  <c r="E2524" i="10"/>
  <c r="E2525" i="10"/>
  <c r="E2526" i="10"/>
  <c r="E2527" i="10"/>
  <c r="E2528" i="10"/>
  <c r="E2529" i="10"/>
  <c r="E2530" i="10"/>
  <c r="E2531" i="10"/>
  <c r="E2532" i="10"/>
  <c r="E2533" i="10"/>
  <c r="E2534" i="10"/>
  <c r="E2535" i="10"/>
  <c r="E2536" i="10"/>
  <c r="E2537" i="10"/>
  <c r="E2538" i="10"/>
  <c r="E2539" i="10"/>
  <c r="E2540" i="10"/>
  <c r="E2541" i="10"/>
  <c r="E2542" i="10"/>
  <c r="E2543" i="10"/>
  <c r="E2544" i="10"/>
  <c r="E2545" i="10"/>
  <c r="E2546" i="10"/>
  <c r="E2547" i="10"/>
  <c r="E2548" i="10"/>
  <c r="E2549" i="10"/>
  <c r="E2550" i="10"/>
  <c r="E2551" i="10"/>
  <c r="E2552" i="10"/>
  <c r="E2553" i="10"/>
  <c r="E2554" i="10"/>
  <c r="E2555" i="10"/>
  <c r="E2556" i="10"/>
  <c r="E2557" i="10"/>
  <c r="E2558" i="10"/>
  <c r="E2559" i="10"/>
  <c r="E2560" i="10"/>
  <c r="E2561" i="10"/>
  <c r="E2562" i="10"/>
  <c r="E2563" i="10"/>
  <c r="E2564" i="10"/>
  <c r="E2565" i="10"/>
  <c r="E2566" i="10"/>
  <c r="E2567" i="10"/>
  <c r="E2568" i="10"/>
  <c r="E2569" i="10"/>
  <c r="E2570" i="10"/>
  <c r="E2571" i="10"/>
  <c r="E2572" i="10"/>
  <c r="E2573" i="10"/>
  <c r="E2574" i="10"/>
  <c r="E2575" i="10"/>
  <c r="E2576" i="10"/>
  <c r="E2577" i="10"/>
  <c r="E2578" i="10"/>
  <c r="E2579" i="10"/>
  <c r="E2580" i="10"/>
  <c r="E2581" i="10"/>
  <c r="E2582" i="10"/>
  <c r="E2583" i="10"/>
  <c r="E2584" i="10"/>
  <c r="E2585" i="10"/>
  <c r="E2586" i="10"/>
  <c r="E2587" i="10"/>
  <c r="E2588" i="10"/>
  <c r="E2589" i="10"/>
  <c r="E2590" i="10"/>
  <c r="E2591" i="10"/>
  <c r="E2592" i="10"/>
  <c r="E2593" i="10"/>
  <c r="E2594" i="10"/>
  <c r="E2595" i="10"/>
  <c r="E2596" i="10"/>
  <c r="E2597" i="10"/>
  <c r="E2598" i="10"/>
  <c r="E2599" i="10"/>
  <c r="E2600" i="10"/>
  <c r="E2601" i="10"/>
  <c r="E2602" i="10"/>
  <c r="E2603" i="10"/>
  <c r="E2604" i="10"/>
  <c r="E2605" i="10"/>
  <c r="E2606" i="10"/>
  <c r="E2607" i="10"/>
  <c r="E2608" i="10"/>
  <c r="E2609" i="10"/>
  <c r="E2610" i="10"/>
  <c r="E2611" i="10"/>
  <c r="E2612" i="10"/>
  <c r="E2613" i="10"/>
  <c r="E2614" i="10"/>
  <c r="E2615" i="10"/>
  <c r="E2616" i="10"/>
  <c r="E2617" i="10"/>
  <c r="E2618" i="10"/>
  <c r="E2619" i="10"/>
  <c r="E2620" i="10"/>
  <c r="E2621" i="10"/>
  <c r="E2622" i="10"/>
  <c r="E2623" i="10"/>
  <c r="E2624" i="10"/>
  <c r="E2625" i="10"/>
  <c r="E2626" i="10"/>
  <c r="E2627" i="10"/>
  <c r="E2628" i="10"/>
  <c r="E2629" i="10"/>
  <c r="E2630" i="10"/>
  <c r="E2631" i="10"/>
  <c r="E2632" i="10"/>
  <c r="E2633" i="10"/>
  <c r="E2634" i="10"/>
  <c r="E2635" i="10"/>
  <c r="E2636" i="10"/>
  <c r="E2637" i="10"/>
  <c r="E2638" i="10"/>
  <c r="E2639" i="10"/>
  <c r="E2640" i="10"/>
  <c r="E2641" i="10"/>
  <c r="E2642" i="10"/>
  <c r="E2643" i="10"/>
  <c r="E2644" i="10"/>
  <c r="E2645" i="10"/>
  <c r="E2646" i="10"/>
  <c r="E2647" i="10"/>
  <c r="E2648" i="10"/>
  <c r="E2649" i="10"/>
  <c r="E2650" i="10"/>
  <c r="E2651" i="10"/>
  <c r="E2652" i="10"/>
  <c r="E2653" i="10"/>
  <c r="E2654" i="10"/>
  <c r="E2655" i="10"/>
  <c r="E2656" i="10"/>
  <c r="E2657" i="10"/>
  <c r="E2658" i="10"/>
  <c r="E2659" i="10"/>
  <c r="E2660" i="10"/>
  <c r="E2661" i="10"/>
  <c r="E2662" i="10"/>
  <c r="E2663" i="10"/>
  <c r="E2664" i="10"/>
  <c r="E2665" i="10"/>
  <c r="E2666" i="10"/>
  <c r="E2667" i="10"/>
  <c r="E2668" i="10"/>
  <c r="E2669" i="10"/>
  <c r="E2670" i="10"/>
  <c r="E2671" i="10"/>
  <c r="E2672" i="10"/>
  <c r="E2673" i="10"/>
  <c r="E2674" i="10"/>
  <c r="E2675" i="10"/>
  <c r="E2676" i="10"/>
  <c r="E2677" i="10"/>
  <c r="E2678" i="10"/>
  <c r="E2679" i="10"/>
  <c r="E2680" i="10"/>
  <c r="E2681" i="10"/>
  <c r="E2682" i="10"/>
  <c r="E2683" i="10"/>
  <c r="E2684" i="10"/>
  <c r="E2685" i="10"/>
  <c r="E2686" i="10"/>
  <c r="E2687" i="10"/>
  <c r="E2688" i="10"/>
  <c r="E2689" i="10"/>
  <c r="E2690" i="10"/>
  <c r="E2691" i="10"/>
  <c r="E2692" i="10"/>
  <c r="E2693" i="10"/>
  <c r="E2694" i="10"/>
  <c r="E2695" i="10"/>
  <c r="E2696" i="10"/>
  <c r="E2697" i="10"/>
  <c r="E2698" i="10"/>
  <c r="E2699" i="10"/>
  <c r="E2700" i="10"/>
  <c r="E2701" i="10"/>
  <c r="E2702" i="10"/>
  <c r="E2703" i="10"/>
  <c r="E2704" i="10"/>
  <c r="E2705" i="10"/>
  <c r="E2706" i="10"/>
  <c r="E2707" i="10"/>
  <c r="E2708" i="10"/>
  <c r="E2709" i="10"/>
  <c r="E2710" i="10"/>
  <c r="E2711" i="10"/>
  <c r="E2712" i="10"/>
  <c r="E2713" i="10"/>
  <c r="E2714" i="10"/>
  <c r="E2715" i="10"/>
  <c r="E2716" i="10"/>
  <c r="E2717" i="10"/>
  <c r="E2718" i="10"/>
  <c r="E2719" i="10"/>
  <c r="E2720" i="10"/>
  <c r="E2721" i="10"/>
  <c r="E2722" i="10"/>
  <c r="E2723" i="10"/>
  <c r="E2724" i="10"/>
  <c r="E2725" i="10"/>
  <c r="E2726" i="10"/>
  <c r="E2727" i="10"/>
  <c r="E2728" i="10"/>
  <c r="E2729" i="10"/>
  <c r="E2730" i="10"/>
  <c r="E2731" i="10"/>
  <c r="E2732" i="10"/>
  <c r="E2733" i="10"/>
  <c r="E2734" i="10"/>
  <c r="E2735" i="10"/>
  <c r="E2736" i="10"/>
  <c r="E2737" i="10"/>
  <c r="E2738" i="10"/>
  <c r="E2739" i="10"/>
  <c r="E2740" i="10"/>
  <c r="E2741" i="10"/>
  <c r="E2742" i="10"/>
  <c r="E2743" i="10"/>
  <c r="E2744" i="10"/>
  <c r="E2745" i="10"/>
  <c r="E2746" i="10"/>
  <c r="E2747" i="10"/>
  <c r="E2748" i="10"/>
  <c r="E2749" i="10"/>
  <c r="E2750" i="10"/>
  <c r="E2751" i="10"/>
  <c r="E2752" i="10"/>
  <c r="E2753" i="10"/>
  <c r="E2754" i="10"/>
  <c r="E2755" i="10"/>
  <c r="E2756" i="10"/>
  <c r="E2757" i="10"/>
  <c r="E2758" i="10"/>
  <c r="E2759" i="10"/>
  <c r="E2760" i="10"/>
  <c r="E2761" i="10"/>
  <c r="E2762" i="10"/>
  <c r="E2763" i="10"/>
  <c r="E2764" i="10"/>
  <c r="E2765" i="10"/>
  <c r="E2766" i="10"/>
  <c r="E2767" i="10"/>
  <c r="E2768" i="10"/>
  <c r="E2769" i="10"/>
  <c r="E2770" i="10"/>
  <c r="E2771" i="10"/>
  <c r="E2772" i="10"/>
  <c r="E2773" i="10"/>
  <c r="E2774" i="10"/>
  <c r="E2775" i="10"/>
  <c r="E2776" i="10"/>
  <c r="E2777" i="10"/>
  <c r="E2778" i="10"/>
  <c r="E2779" i="10"/>
  <c r="E2780" i="10"/>
  <c r="E2781" i="10"/>
  <c r="E2782" i="10"/>
  <c r="E2783" i="10"/>
  <c r="E2784" i="10"/>
  <c r="E2785" i="10"/>
  <c r="E2786" i="10"/>
  <c r="E2787" i="10"/>
  <c r="E2788" i="10"/>
  <c r="E2789" i="10"/>
  <c r="E2790" i="10"/>
  <c r="E2791" i="10"/>
  <c r="E2792" i="10"/>
  <c r="E2793" i="10"/>
  <c r="E2794" i="10"/>
  <c r="E2795" i="10"/>
  <c r="E2796" i="10"/>
  <c r="E2797" i="10"/>
  <c r="E2798" i="10"/>
  <c r="E2799" i="10"/>
  <c r="E2800" i="10"/>
  <c r="E2801" i="10"/>
  <c r="E2802" i="10"/>
  <c r="E2803" i="10"/>
  <c r="E2804" i="10"/>
  <c r="E2805" i="10"/>
  <c r="E2806" i="10"/>
  <c r="E2807" i="10"/>
  <c r="E2808" i="10"/>
  <c r="E2809" i="10"/>
  <c r="E2810" i="10"/>
  <c r="E2811" i="10"/>
  <c r="E2812" i="10"/>
  <c r="E2813" i="10"/>
  <c r="E2814" i="10"/>
  <c r="E2815" i="10"/>
  <c r="E2816" i="10"/>
  <c r="E2817" i="10"/>
  <c r="E2818" i="10"/>
  <c r="E2819" i="10"/>
  <c r="E2820" i="10"/>
  <c r="E2821" i="10"/>
  <c r="E2822" i="10"/>
  <c r="E2823" i="10"/>
  <c r="E2824" i="10"/>
  <c r="E2825" i="10"/>
  <c r="E2826" i="10"/>
  <c r="E2827" i="10"/>
  <c r="E2828" i="10"/>
  <c r="E2829" i="10"/>
  <c r="E2830" i="10"/>
  <c r="E2831" i="10"/>
  <c r="E2832" i="10"/>
  <c r="E2833" i="10"/>
  <c r="E2834" i="10"/>
  <c r="E2835" i="10"/>
  <c r="E2836" i="10"/>
  <c r="E2837" i="10"/>
  <c r="E2838" i="10"/>
  <c r="E2839" i="10"/>
  <c r="E2840" i="10"/>
  <c r="E2841" i="10"/>
  <c r="E2842" i="10"/>
  <c r="E2843" i="10"/>
  <c r="E2844" i="10"/>
  <c r="E2845" i="10"/>
  <c r="E2846" i="10"/>
  <c r="E2847" i="10"/>
  <c r="E2848" i="10"/>
  <c r="E2849" i="10"/>
  <c r="E2850" i="10"/>
  <c r="E2851" i="10"/>
  <c r="E2852" i="10"/>
  <c r="E2853" i="10"/>
  <c r="E2854" i="10"/>
  <c r="E2855" i="10"/>
  <c r="E2856" i="10"/>
  <c r="E2857" i="10"/>
  <c r="E2858" i="10"/>
  <c r="E2859" i="10"/>
  <c r="E2860" i="10"/>
  <c r="E2861" i="10"/>
  <c r="E2862" i="10"/>
  <c r="E2863" i="10"/>
  <c r="E2864" i="10"/>
  <c r="E2865" i="10"/>
  <c r="E2866" i="10"/>
  <c r="E2867" i="10"/>
  <c r="E2868" i="10"/>
  <c r="E2869" i="10"/>
  <c r="E2870" i="10"/>
  <c r="E2871" i="10"/>
  <c r="E2872" i="10"/>
  <c r="E2873" i="10"/>
  <c r="E2874" i="10"/>
  <c r="E2875" i="10"/>
  <c r="E2876" i="10"/>
  <c r="E2877" i="10"/>
  <c r="E2878" i="10"/>
  <c r="E2879" i="10"/>
  <c r="E2880" i="10"/>
  <c r="E2881" i="10"/>
  <c r="E2882" i="10"/>
  <c r="E2883" i="10"/>
  <c r="E2884" i="10"/>
  <c r="E2885" i="10"/>
  <c r="E2886" i="10"/>
  <c r="E2887" i="10"/>
  <c r="E2888" i="10"/>
  <c r="E2889" i="10"/>
  <c r="E2890" i="10"/>
  <c r="E2891" i="10"/>
  <c r="E2892" i="10"/>
  <c r="E2893" i="10"/>
  <c r="E2894" i="10"/>
  <c r="E2895" i="10"/>
  <c r="E2896" i="10"/>
  <c r="E2897" i="10"/>
  <c r="E2898" i="10"/>
  <c r="E2899" i="10"/>
  <c r="E2900" i="10"/>
  <c r="E2901" i="10"/>
  <c r="E2902" i="10"/>
  <c r="E2903" i="10"/>
  <c r="E2904" i="10"/>
  <c r="E2905" i="10"/>
  <c r="E2906" i="10"/>
  <c r="E2907" i="10"/>
  <c r="E2908" i="10"/>
  <c r="E2909" i="10"/>
  <c r="E2910" i="10"/>
  <c r="E2911" i="10"/>
  <c r="E2912" i="10"/>
  <c r="E2913" i="10"/>
  <c r="E2914" i="10"/>
  <c r="E2915" i="10"/>
  <c r="E2916" i="10"/>
  <c r="E2917" i="10"/>
  <c r="E2918" i="10"/>
  <c r="E2919" i="10"/>
  <c r="E2920" i="10"/>
  <c r="E2921" i="10"/>
  <c r="E2922" i="10"/>
  <c r="E2923" i="10"/>
  <c r="E2924" i="10"/>
  <c r="E2925" i="10"/>
  <c r="E2926" i="10"/>
  <c r="E2927" i="10"/>
  <c r="E2928" i="10"/>
  <c r="E2929" i="10"/>
  <c r="E2930" i="10"/>
  <c r="E2931" i="10"/>
  <c r="E2932" i="10"/>
  <c r="E2933" i="10"/>
  <c r="E2934" i="10"/>
  <c r="E2935" i="10"/>
  <c r="E2936" i="10"/>
  <c r="E2937" i="10"/>
  <c r="E2938" i="10"/>
  <c r="E2939" i="10"/>
  <c r="E2940" i="10"/>
  <c r="E2941" i="10"/>
  <c r="E2942" i="10"/>
  <c r="E2943" i="10"/>
  <c r="E2944" i="10"/>
  <c r="E2945" i="10"/>
  <c r="E2946" i="10"/>
  <c r="E2947" i="10"/>
  <c r="E2948" i="10"/>
  <c r="E2949" i="10"/>
  <c r="E2950" i="10"/>
  <c r="E2951" i="10"/>
  <c r="E2952" i="10"/>
  <c r="E2953" i="10"/>
  <c r="E2954" i="10"/>
  <c r="E2955" i="10"/>
  <c r="E2956" i="10"/>
  <c r="E2957" i="10"/>
  <c r="E2958" i="10"/>
  <c r="E2959" i="10"/>
  <c r="E2960" i="10"/>
  <c r="E2961" i="10"/>
  <c r="E2962" i="10"/>
  <c r="E2963" i="10"/>
  <c r="E2964" i="10"/>
  <c r="E2965" i="10"/>
  <c r="E2966" i="10"/>
  <c r="E2967" i="10"/>
  <c r="E2968" i="10"/>
  <c r="E2969" i="10"/>
  <c r="E2970" i="10"/>
  <c r="E2971" i="10"/>
  <c r="E2972" i="10"/>
  <c r="E2973" i="10"/>
  <c r="E2974" i="10"/>
  <c r="E2975" i="10"/>
  <c r="E2976" i="10"/>
  <c r="E2977" i="10"/>
  <c r="E2978" i="10"/>
  <c r="E2979" i="10"/>
  <c r="E2980" i="10"/>
  <c r="E2981" i="10"/>
  <c r="E2982" i="10"/>
  <c r="E2983" i="10"/>
  <c r="E2984" i="10"/>
  <c r="E2985" i="10"/>
  <c r="E2986" i="10"/>
  <c r="E2987" i="10"/>
  <c r="E2988" i="10"/>
  <c r="E2989" i="10"/>
  <c r="E2990" i="10"/>
  <c r="E2991" i="10"/>
  <c r="E2992" i="10"/>
  <c r="E2993" i="10"/>
  <c r="E2994" i="10"/>
  <c r="E2995" i="10"/>
  <c r="E2996" i="10"/>
  <c r="E2997" i="10"/>
  <c r="E2998" i="10"/>
  <c r="E2999" i="10"/>
  <c r="E3000" i="10"/>
  <c r="E3001" i="10"/>
  <c r="E3002" i="10"/>
  <c r="E3003" i="10"/>
  <c r="E3004" i="10"/>
  <c r="E3005" i="10"/>
  <c r="E3006" i="10"/>
  <c r="E3007" i="10"/>
  <c r="E3008" i="10"/>
  <c r="E3009" i="10"/>
  <c r="E3010" i="10"/>
  <c r="E3011" i="10"/>
  <c r="E3012" i="10"/>
  <c r="E3013" i="10"/>
  <c r="E3014" i="10"/>
  <c r="E3015" i="10"/>
  <c r="E3016" i="10"/>
  <c r="E3017" i="10"/>
  <c r="E3018" i="10"/>
  <c r="E3019" i="10"/>
  <c r="E3020" i="10"/>
  <c r="E3021" i="10"/>
  <c r="E3022" i="10"/>
  <c r="E3023" i="10"/>
  <c r="E3024" i="10"/>
  <c r="E3025" i="10"/>
  <c r="E3026" i="10"/>
  <c r="E3027" i="10"/>
  <c r="E3028" i="10"/>
  <c r="E3029" i="10"/>
  <c r="E3030" i="10"/>
  <c r="E3031" i="10"/>
  <c r="E3032" i="10"/>
  <c r="E3033" i="10"/>
  <c r="E3034" i="10"/>
  <c r="E3035" i="10"/>
  <c r="E3036" i="10"/>
  <c r="E3037" i="10"/>
  <c r="E3038" i="10"/>
  <c r="E3039" i="10"/>
  <c r="E3040" i="10"/>
  <c r="E3041" i="10"/>
  <c r="E3042" i="10"/>
  <c r="E3043" i="10"/>
  <c r="E3044" i="10"/>
  <c r="E3045" i="10"/>
  <c r="E3046" i="10"/>
  <c r="E3047" i="10"/>
  <c r="E3048" i="10"/>
  <c r="E3049" i="10"/>
  <c r="E3050" i="10"/>
  <c r="E3051" i="10"/>
  <c r="E3052" i="10"/>
  <c r="E3053" i="10"/>
  <c r="E3054" i="10"/>
  <c r="E3055" i="10"/>
  <c r="E3056" i="10"/>
  <c r="E3057" i="10"/>
  <c r="E3058" i="10"/>
  <c r="E3059" i="10"/>
  <c r="E3060" i="10"/>
  <c r="E3061" i="10"/>
  <c r="E3062" i="10"/>
  <c r="E3063" i="10"/>
  <c r="E3064" i="10"/>
  <c r="E3065" i="10"/>
  <c r="E3066" i="10"/>
  <c r="E3067" i="10"/>
  <c r="E3068" i="10"/>
  <c r="E3069" i="10"/>
  <c r="E3070" i="10"/>
  <c r="E3071" i="10"/>
  <c r="E3072" i="10"/>
  <c r="E3073" i="10"/>
  <c r="E3074" i="10"/>
  <c r="E3075" i="10"/>
  <c r="E3076" i="10"/>
  <c r="E3077" i="10"/>
  <c r="E3078" i="10"/>
  <c r="E3079" i="10"/>
  <c r="E3080" i="10"/>
  <c r="E3081" i="10"/>
  <c r="E3082" i="10"/>
  <c r="E3083" i="10"/>
  <c r="E3084" i="10"/>
  <c r="E3085" i="10"/>
  <c r="E3086" i="10"/>
  <c r="E3087" i="10"/>
  <c r="E3088" i="10"/>
  <c r="E3089" i="10"/>
  <c r="E3090" i="10"/>
  <c r="E3091" i="10"/>
  <c r="E3092" i="10"/>
  <c r="E3093" i="10"/>
  <c r="E3094" i="10"/>
  <c r="E3095" i="10"/>
  <c r="E3096" i="10"/>
  <c r="E3097" i="10"/>
  <c r="E3098" i="10"/>
  <c r="E3099" i="10"/>
  <c r="E3100" i="10"/>
  <c r="E3101" i="10"/>
  <c r="E3102" i="10"/>
  <c r="E3103" i="10"/>
  <c r="E3104" i="10"/>
  <c r="E3105" i="10"/>
  <c r="E3106" i="10"/>
  <c r="E3107" i="10"/>
  <c r="E3108" i="10"/>
  <c r="E3109" i="10"/>
  <c r="E3110" i="10"/>
  <c r="E3111" i="10"/>
  <c r="E3112" i="10"/>
  <c r="E3113" i="10"/>
  <c r="E3114" i="10"/>
  <c r="E3115" i="10"/>
  <c r="E3116" i="10"/>
  <c r="E3117" i="10"/>
  <c r="E3118" i="10"/>
  <c r="E3119" i="10"/>
  <c r="E3120" i="10"/>
  <c r="E3121" i="10"/>
  <c r="E3122" i="10"/>
  <c r="E3123" i="10"/>
  <c r="E3124" i="10"/>
  <c r="E3125" i="10"/>
  <c r="E3126" i="10"/>
  <c r="E3127" i="10"/>
  <c r="E3128" i="10"/>
  <c r="E3129" i="10"/>
  <c r="E3130" i="10"/>
  <c r="E3131" i="10"/>
  <c r="E3132" i="10"/>
  <c r="E3133" i="10"/>
  <c r="E3134" i="10"/>
  <c r="E3135" i="10"/>
  <c r="E3136" i="10"/>
  <c r="E3137" i="10"/>
  <c r="E3138" i="10"/>
  <c r="E3139" i="10"/>
  <c r="E3140" i="10"/>
  <c r="E3141" i="10"/>
  <c r="E3142" i="10"/>
  <c r="E3143" i="10"/>
  <c r="E3144" i="10"/>
  <c r="E3145" i="10"/>
  <c r="E3146" i="10"/>
  <c r="E3147" i="10"/>
  <c r="E3148" i="10"/>
  <c r="E3149" i="10"/>
  <c r="E3150" i="10"/>
  <c r="E3151" i="10"/>
  <c r="E3152" i="10"/>
  <c r="E3153" i="10"/>
  <c r="E3154" i="10"/>
  <c r="E3155" i="10"/>
  <c r="E3156" i="10"/>
  <c r="E3157" i="10"/>
  <c r="E3158" i="10"/>
  <c r="E3159" i="10"/>
  <c r="E3160" i="10"/>
  <c r="E3161" i="10"/>
  <c r="E3162" i="10"/>
  <c r="E3163" i="10"/>
  <c r="E3164" i="10"/>
  <c r="E3165" i="10"/>
  <c r="E3166" i="10"/>
  <c r="E3167" i="10"/>
  <c r="E3168" i="10"/>
  <c r="E3169" i="10"/>
  <c r="E3170" i="10"/>
  <c r="E3171" i="10"/>
  <c r="E3172" i="10"/>
  <c r="E3173" i="10"/>
  <c r="E3174" i="10"/>
  <c r="E3175" i="10"/>
  <c r="E3176" i="10"/>
  <c r="E3177" i="10"/>
  <c r="E3178" i="10"/>
  <c r="E3179" i="10"/>
  <c r="E3180" i="10"/>
  <c r="E3181" i="10"/>
  <c r="E3182" i="10"/>
  <c r="E3183" i="10"/>
  <c r="E3184" i="10"/>
  <c r="E3185" i="10"/>
  <c r="E3186" i="10"/>
  <c r="E3187" i="10"/>
  <c r="E3188" i="10"/>
  <c r="E3189" i="10"/>
  <c r="E3190" i="10"/>
  <c r="E3191" i="10"/>
  <c r="E3192" i="10"/>
  <c r="E3193" i="10"/>
  <c r="E3194" i="10"/>
  <c r="E3195" i="10"/>
  <c r="E3196" i="10"/>
  <c r="E3197" i="10"/>
  <c r="E3198" i="10"/>
  <c r="E3199" i="10"/>
  <c r="E3200" i="10"/>
  <c r="E3201" i="10"/>
  <c r="E3202" i="10"/>
  <c r="E3203" i="10"/>
  <c r="E3204" i="10"/>
  <c r="E3205" i="10"/>
  <c r="E3206" i="10"/>
  <c r="E3207" i="10"/>
  <c r="E3208" i="10"/>
  <c r="E3209" i="10"/>
  <c r="E3210" i="10"/>
  <c r="E3211" i="10"/>
  <c r="E3212" i="10"/>
  <c r="E3213" i="10"/>
  <c r="E3214" i="10"/>
  <c r="E3215" i="10"/>
  <c r="E3216" i="10"/>
  <c r="E3217" i="10"/>
  <c r="E3218" i="10"/>
  <c r="E3219" i="10"/>
  <c r="E3220" i="10"/>
  <c r="E3221" i="10"/>
  <c r="E3222" i="10"/>
  <c r="E3223" i="10"/>
  <c r="E3224" i="10"/>
  <c r="E3225" i="10"/>
  <c r="E3226" i="10"/>
  <c r="E3227" i="10"/>
  <c r="E3228" i="10"/>
  <c r="E3229" i="10"/>
  <c r="E3230" i="10"/>
  <c r="E3231" i="10"/>
  <c r="E3232" i="10"/>
  <c r="E3233" i="10"/>
  <c r="E3234" i="10"/>
  <c r="E3235" i="10"/>
  <c r="E3236" i="10"/>
  <c r="E3237" i="10"/>
  <c r="E3238" i="10"/>
  <c r="E3239" i="10"/>
  <c r="E3240" i="10"/>
  <c r="E3241" i="10"/>
  <c r="E3242" i="10"/>
  <c r="E3243" i="10"/>
  <c r="E3244" i="10"/>
  <c r="E3245" i="10"/>
  <c r="E3246" i="10"/>
  <c r="E3247" i="10"/>
  <c r="E3248" i="10"/>
  <c r="E3249" i="10"/>
  <c r="E3250" i="10"/>
  <c r="E3251" i="10"/>
  <c r="E3252" i="10"/>
  <c r="E3253" i="10"/>
  <c r="E3254" i="10"/>
  <c r="E3255" i="10"/>
  <c r="E3256" i="10"/>
  <c r="E3257" i="10"/>
  <c r="E3258" i="10"/>
  <c r="E3259" i="10"/>
  <c r="E3260" i="10"/>
  <c r="E3261" i="10"/>
  <c r="E3262" i="10"/>
  <c r="E3263" i="10"/>
  <c r="E3264" i="10"/>
  <c r="E3265" i="10"/>
  <c r="E3266" i="10"/>
  <c r="E3267" i="10"/>
  <c r="E3268" i="10"/>
  <c r="E3269" i="10"/>
  <c r="E3270" i="10"/>
  <c r="E3271" i="10"/>
  <c r="E3272" i="10"/>
  <c r="E3273" i="10"/>
  <c r="E3274" i="10"/>
  <c r="E3275" i="10"/>
  <c r="E3276" i="10"/>
  <c r="E3277" i="10"/>
  <c r="E3278" i="10"/>
  <c r="E3279" i="10"/>
  <c r="E3280" i="10"/>
  <c r="E3281" i="10"/>
  <c r="E3282" i="10"/>
  <c r="E3283" i="10"/>
  <c r="E3284" i="10"/>
  <c r="E3285" i="10"/>
  <c r="E3286" i="10"/>
  <c r="E3287" i="10"/>
  <c r="E3288" i="10"/>
  <c r="E3289" i="10"/>
  <c r="E3290" i="10"/>
  <c r="E3291" i="10"/>
  <c r="E3292" i="10"/>
  <c r="E3293" i="10"/>
  <c r="E3294" i="10"/>
  <c r="E3295" i="10"/>
  <c r="E3296" i="10"/>
  <c r="E3297" i="10"/>
  <c r="E3298" i="10"/>
  <c r="E3299" i="10"/>
  <c r="E3300" i="10"/>
  <c r="E3301" i="10"/>
  <c r="E3302" i="10"/>
  <c r="E3303" i="10"/>
  <c r="E3304" i="10"/>
  <c r="E3305" i="10"/>
  <c r="E3306" i="10"/>
  <c r="E3307" i="10"/>
  <c r="E3308" i="10"/>
  <c r="E3309" i="10"/>
  <c r="E3310" i="10"/>
  <c r="E3311" i="10"/>
  <c r="E3312" i="10"/>
  <c r="E3313" i="10"/>
  <c r="E3314" i="10"/>
  <c r="E3315" i="10"/>
  <c r="E3316" i="10"/>
  <c r="E3317" i="10"/>
  <c r="E3318" i="10"/>
  <c r="E3319" i="10"/>
  <c r="E3320" i="10"/>
  <c r="E3321" i="10"/>
  <c r="E3322" i="10"/>
  <c r="E3323" i="10"/>
  <c r="E3324" i="10"/>
  <c r="E3325" i="10"/>
  <c r="E3326" i="10"/>
  <c r="E3327" i="10"/>
  <c r="E3328" i="10"/>
  <c r="E3329" i="10"/>
  <c r="E3330" i="10"/>
  <c r="E3331" i="10"/>
  <c r="E3332" i="10"/>
  <c r="E3333" i="10"/>
  <c r="E3334" i="10"/>
  <c r="E3335" i="10"/>
  <c r="E3336" i="10"/>
  <c r="E3337" i="10"/>
  <c r="E3338" i="10"/>
  <c r="E3339" i="10"/>
  <c r="E3340" i="10"/>
  <c r="E3341" i="10"/>
  <c r="E3342" i="10"/>
  <c r="E3343" i="10"/>
  <c r="E3344" i="10"/>
  <c r="E3345" i="10"/>
  <c r="E3346" i="10"/>
  <c r="E3347" i="10"/>
  <c r="E3348" i="10"/>
  <c r="E3349" i="10"/>
  <c r="E3350" i="10"/>
  <c r="E3351" i="10"/>
  <c r="E3352" i="10"/>
  <c r="E3353" i="10"/>
  <c r="E3354" i="10"/>
  <c r="E3355" i="10"/>
  <c r="E3356" i="10"/>
  <c r="E3357" i="10"/>
  <c r="E3358" i="10"/>
  <c r="E3359" i="10"/>
  <c r="E3360" i="10"/>
  <c r="E3361" i="10"/>
  <c r="E3362" i="10"/>
  <c r="E3363" i="10"/>
  <c r="E3364" i="10"/>
  <c r="E3365" i="10"/>
  <c r="E3366" i="10"/>
  <c r="E3367" i="10"/>
  <c r="E3368" i="10"/>
  <c r="E3369" i="10"/>
  <c r="E3370" i="10"/>
  <c r="E3371" i="10"/>
  <c r="E3372" i="10"/>
  <c r="E3373" i="10"/>
  <c r="E3374" i="10"/>
  <c r="E3375" i="10"/>
  <c r="E3376" i="10"/>
  <c r="E3377" i="10"/>
  <c r="E3378" i="10"/>
  <c r="E3379" i="10"/>
  <c r="E3380" i="10"/>
  <c r="E3381" i="10"/>
  <c r="E3382" i="10"/>
  <c r="E3383" i="10"/>
  <c r="E3384" i="10"/>
  <c r="E3385" i="10"/>
  <c r="E3386" i="10"/>
  <c r="E3387" i="10"/>
  <c r="E3388" i="10"/>
  <c r="E3389" i="10"/>
  <c r="E3390" i="10"/>
  <c r="E3391" i="10"/>
  <c r="E3392" i="10"/>
  <c r="E3393" i="10"/>
  <c r="E3394" i="10"/>
  <c r="E3395" i="10"/>
  <c r="E3396" i="10"/>
  <c r="E3397" i="10"/>
  <c r="E3398" i="10"/>
  <c r="E3399" i="10"/>
  <c r="E3400" i="10"/>
  <c r="E3401" i="10"/>
  <c r="E3402" i="10"/>
  <c r="E3403" i="10"/>
  <c r="E3404" i="10"/>
  <c r="E3405" i="10"/>
  <c r="E3406" i="10"/>
  <c r="E3407" i="10"/>
  <c r="E3408" i="10"/>
  <c r="E3409" i="10"/>
  <c r="E3410" i="10"/>
  <c r="E3411" i="10"/>
  <c r="E3412" i="10"/>
  <c r="E3413" i="10"/>
  <c r="E3414" i="10"/>
  <c r="E3415" i="10"/>
  <c r="E3416" i="10"/>
  <c r="E3417" i="10"/>
  <c r="E3418" i="10"/>
  <c r="E3419" i="10"/>
  <c r="E3420" i="10"/>
  <c r="E3421" i="10"/>
  <c r="E3422" i="10"/>
  <c r="E3423" i="10"/>
  <c r="E3424" i="10"/>
  <c r="E3425" i="10"/>
  <c r="E3426" i="10"/>
  <c r="E3427" i="10"/>
  <c r="E3428" i="10"/>
  <c r="E3429" i="10"/>
  <c r="E3430" i="10"/>
  <c r="E3431" i="10"/>
  <c r="E3432" i="10"/>
  <c r="E3433" i="10"/>
  <c r="E3434" i="10"/>
  <c r="E3435" i="10"/>
  <c r="E3436" i="10"/>
  <c r="E3437" i="10"/>
  <c r="E3438" i="10"/>
  <c r="E3439" i="10"/>
  <c r="E3440" i="10"/>
  <c r="E3441" i="10"/>
  <c r="E3442" i="10"/>
  <c r="E3443" i="10"/>
  <c r="E3444" i="10"/>
  <c r="E3445" i="10"/>
  <c r="E3446" i="10"/>
  <c r="E3447" i="10"/>
  <c r="E3448" i="10"/>
  <c r="E3449" i="10"/>
  <c r="E3450" i="10"/>
  <c r="E3451" i="10"/>
  <c r="E3452" i="10"/>
  <c r="E3453" i="10"/>
  <c r="E3454" i="10"/>
  <c r="E3455" i="10"/>
  <c r="E3456" i="10"/>
  <c r="E3457" i="10"/>
  <c r="E3458" i="10"/>
  <c r="E3459" i="10"/>
  <c r="E3460" i="10"/>
  <c r="E3461" i="10"/>
  <c r="E3462" i="10"/>
  <c r="E3463" i="10"/>
  <c r="E3464" i="10"/>
  <c r="E3465" i="10"/>
  <c r="E3466" i="10"/>
  <c r="E3467" i="10"/>
  <c r="E3468" i="10"/>
  <c r="E3469" i="10"/>
  <c r="E3470" i="10"/>
  <c r="E3471" i="10"/>
  <c r="E3472" i="10"/>
  <c r="E3473" i="10"/>
  <c r="E3474" i="10"/>
  <c r="E3475" i="10"/>
  <c r="E3476" i="10"/>
  <c r="E3477" i="10"/>
  <c r="E3478" i="10"/>
  <c r="E3479" i="10"/>
  <c r="E3480" i="10"/>
  <c r="E3481" i="10"/>
  <c r="E3482" i="10"/>
  <c r="E3483" i="10"/>
  <c r="E3484" i="10"/>
  <c r="E3485" i="10"/>
  <c r="E3486" i="10"/>
  <c r="E3487" i="10"/>
  <c r="E3488" i="10"/>
  <c r="E3489" i="10"/>
  <c r="E3490" i="10"/>
  <c r="E3491" i="10"/>
  <c r="E3492" i="10"/>
  <c r="E3493" i="10"/>
  <c r="E3494" i="10"/>
  <c r="E3495" i="10"/>
  <c r="E3496" i="10"/>
  <c r="E3497" i="10"/>
  <c r="E3498" i="10"/>
  <c r="E3499" i="10"/>
  <c r="E3500" i="10"/>
  <c r="E3501" i="10"/>
  <c r="E3502" i="10"/>
  <c r="E3503" i="10"/>
  <c r="E3504" i="10"/>
  <c r="E3505" i="10"/>
  <c r="E3506" i="10"/>
  <c r="E3507" i="10"/>
  <c r="E3508" i="10"/>
  <c r="E3509" i="10"/>
  <c r="E3510" i="10"/>
  <c r="E3511" i="10"/>
  <c r="E3512" i="10"/>
  <c r="E3513" i="10"/>
  <c r="E3514" i="10"/>
  <c r="E3515" i="10"/>
  <c r="E3516" i="10"/>
  <c r="E3517" i="10"/>
  <c r="E3518" i="10"/>
  <c r="E3519" i="10"/>
  <c r="E3520" i="10"/>
  <c r="E3521" i="10"/>
  <c r="E3522" i="10"/>
  <c r="E3523" i="10"/>
  <c r="E3524" i="10"/>
  <c r="E3525" i="10"/>
  <c r="E3526" i="10"/>
  <c r="E3527" i="10"/>
  <c r="E3528" i="10"/>
  <c r="E3529" i="10"/>
  <c r="E3530" i="10"/>
  <c r="E3531" i="10"/>
  <c r="E3532" i="10"/>
  <c r="E3533" i="10"/>
  <c r="E3534" i="10"/>
  <c r="E3535" i="10"/>
  <c r="E3536" i="10"/>
  <c r="E3537" i="10"/>
  <c r="E3538" i="10"/>
  <c r="E3539" i="10"/>
  <c r="E3540" i="10"/>
  <c r="E3541" i="10"/>
  <c r="E3542" i="10"/>
  <c r="E3543" i="10"/>
  <c r="E3544" i="10"/>
  <c r="E3545" i="10"/>
  <c r="E3546" i="10"/>
  <c r="E3547" i="10"/>
  <c r="E3548" i="10"/>
  <c r="E3549" i="10"/>
  <c r="E3550" i="10"/>
  <c r="E3551" i="10"/>
  <c r="E3552" i="10"/>
  <c r="E3553" i="10"/>
  <c r="E3554" i="10"/>
  <c r="E3555" i="10"/>
  <c r="E3556" i="10"/>
  <c r="E3557" i="10"/>
  <c r="E3558" i="10"/>
  <c r="E3559" i="10"/>
  <c r="E3560" i="10"/>
  <c r="E3561" i="10"/>
  <c r="E3562" i="10"/>
  <c r="E3563" i="10"/>
  <c r="E3564" i="10"/>
  <c r="E3565" i="10"/>
  <c r="E3566" i="10"/>
  <c r="E3567" i="10"/>
  <c r="E3568" i="10"/>
  <c r="E3569" i="10"/>
  <c r="E3570" i="10"/>
  <c r="E3571" i="10"/>
  <c r="E3572" i="10"/>
  <c r="E3573" i="10"/>
  <c r="E3574" i="10"/>
  <c r="E3575" i="10"/>
  <c r="E3576" i="10"/>
  <c r="E3577" i="10"/>
  <c r="E3578" i="10"/>
  <c r="E3579" i="10"/>
  <c r="E3580" i="10"/>
  <c r="E3581" i="10"/>
  <c r="E3582" i="10"/>
  <c r="E3583" i="10"/>
  <c r="E3584" i="10"/>
  <c r="E3585" i="10"/>
  <c r="E3586" i="10"/>
  <c r="E3587" i="10"/>
  <c r="E3588" i="10"/>
  <c r="E3589" i="10"/>
  <c r="E3590" i="10"/>
  <c r="E3591" i="10"/>
  <c r="E3592" i="10"/>
  <c r="E3593" i="10"/>
  <c r="E3594" i="10"/>
  <c r="E3595" i="10"/>
  <c r="E3596" i="10"/>
  <c r="E3597" i="10"/>
  <c r="E3598" i="10"/>
  <c r="E3599" i="10"/>
  <c r="E3600" i="10"/>
  <c r="E3601" i="10"/>
  <c r="E3602" i="10"/>
  <c r="E3603" i="10"/>
  <c r="E3604" i="10"/>
  <c r="E3605" i="10"/>
  <c r="E3606" i="10"/>
  <c r="E3607" i="10"/>
  <c r="E3608" i="10"/>
  <c r="E3609" i="10"/>
  <c r="E3610" i="10"/>
  <c r="E3611" i="10"/>
  <c r="E3612" i="10"/>
  <c r="E3613" i="10"/>
  <c r="E3614" i="10"/>
  <c r="E3615" i="10"/>
  <c r="E3616" i="10"/>
  <c r="E3617" i="10"/>
  <c r="E3618" i="10"/>
  <c r="E3619" i="10"/>
  <c r="E3620" i="10"/>
  <c r="E3621" i="10"/>
  <c r="E3622" i="10"/>
  <c r="E3623" i="10"/>
  <c r="E3624" i="10"/>
  <c r="E3625" i="10"/>
  <c r="E3626" i="10"/>
  <c r="E3627" i="10"/>
  <c r="E3628" i="10"/>
  <c r="E3629" i="10"/>
  <c r="E3630" i="10"/>
  <c r="E3631" i="10"/>
  <c r="E3632" i="10"/>
  <c r="E3633" i="10"/>
  <c r="E3634" i="10"/>
  <c r="E3635" i="10"/>
  <c r="E3636" i="10"/>
  <c r="E3637" i="10"/>
  <c r="E3638" i="10"/>
  <c r="E3639" i="10"/>
  <c r="E3640" i="10"/>
  <c r="E3641" i="10"/>
  <c r="E3642" i="10"/>
  <c r="E3643" i="10"/>
  <c r="E3644" i="10"/>
  <c r="E3645" i="10"/>
  <c r="E3646" i="10"/>
  <c r="E3647" i="10"/>
  <c r="E3648" i="10"/>
  <c r="E3649" i="10"/>
  <c r="E3650" i="10"/>
  <c r="E3651" i="10"/>
  <c r="E3652" i="10"/>
  <c r="E3653" i="10"/>
  <c r="E3654" i="10"/>
  <c r="E3655" i="10"/>
  <c r="E3656" i="10"/>
  <c r="E3657" i="10"/>
  <c r="E3658" i="10"/>
  <c r="E3659" i="10"/>
  <c r="E3660" i="10"/>
  <c r="E3661" i="10"/>
  <c r="E3662" i="10"/>
  <c r="E3663" i="10"/>
  <c r="E3664" i="10"/>
  <c r="E3665" i="10"/>
  <c r="E3666" i="10"/>
  <c r="E3667" i="10"/>
  <c r="E3668" i="10"/>
  <c r="E3669" i="10"/>
  <c r="E3670" i="10"/>
  <c r="E3671" i="10"/>
  <c r="E3672" i="10"/>
  <c r="E3673" i="10"/>
  <c r="E3674" i="10"/>
  <c r="E3675" i="10"/>
  <c r="E3676" i="10"/>
  <c r="E3677" i="10"/>
  <c r="E3678" i="10"/>
  <c r="E3679" i="10"/>
  <c r="E3680" i="10"/>
  <c r="E3681" i="10"/>
  <c r="E3682" i="10"/>
  <c r="E3683" i="10"/>
  <c r="E3684" i="10"/>
  <c r="E3685" i="10"/>
  <c r="E3686" i="10"/>
  <c r="E3687" i="10"/>
  <c r="E3688" i="10"/>
  <c r="E3689" i="10"/>
  <c r="E3690" i="10"/>
  <c r="E3691" i="10"/>
  <c r="E3692" i="10"/>
  <c r="E3693" i="10"/>
  <c r="E3694" i="10"/>
  <c r="E3695" i="10"/>
  <c r="E3696" i="10"/>
  <c r="E3697" i="10"/>
  <c r="E3698" i="10"/>
  <c r="E3699" i="10"/>
  <c r="E3700" i="10"/>
  <c r="E3701" i="10"/>
  <c r="E3702" i="10"/>
  <c r="E3703" i="10"/>
  <c r="E3704" i="10"/>
  <c r="E3705" i="10"/>
  <c r="E3706" i="10"/>
  <c r="E3707" i="10"/>
  <c r="E3708" i="10"/>
  <c r="E3709" i="10"/>
  <c r="E3710" i="10"/>
  <c r="E3711" i="10"/>
  <c r="E3712" i="10"/>
  <c r="E3713" i="10"/>
  <c r="E3714" i="10"/>
  <c r="E3715" i="10"/>
  <c r="E3716" i="10"/>
  <c r="E3717" i="10"/>
  <c r="E3718" i="10"/>
  <c r="E3719" i="10"/>
  <c r="E3720" i="10"/>
  <c r="E3721" i="10"/>
  <c r="E3722" i="10"/>
  <c r="E3723" i="10"/>
  <c r="E3724" i="10"/>
  <c r="E3725" i="10"/>
  <c r="E3726" i="10"/>
  <c r="E3727" i="10"/>
  <c r="E3728" i="10"/>
  <c r="E3729" i="10"/>
  <c r="E3730" i="10"/>
  <c r="E3731" i="10"/>
  <c r="E3732" i="10"/>
  <c r="E3733" i="10"/>
  <c r="E3734" i="10"/>
  <c r="E3735" i="10"/>
  <c r="E3736" i="10"/>
  <c r="E3737" i="10"/>
  <c r="E3738" i="10"/>
  <c r="E3739" i="10"/>
  <c r="E3740" i="10"/>
  <c r="E3741" i="10"/>
  <c r="E3742" i="10"/>
  <c r="E3743" i="10"/>
  <c r="E3744" i="10"/>
  <c r="E3745" i="10"/>
  <c r="E3746" i="10"/>
  <c r="E3747" i="10"/>
  <c r="E3748" i="10"/>
  <c r="E3749" i="10"/>
  <c r="E3750" i="10"/>
  <c r="E3751" i="10"/>
  <c r="E3752" i="10"/>
  <c r="E3753" i="10"/>
  <c r="E3754" i="10"/>
  <c r="E3755" i="10"/>
  <c r="E3756" i="10"/>
  <c r="E3757" i="10"/>
  <c r="E3758" i="10"/>
  <c r="E3759" i="10"/>
  <c r="E3760" i="10"/>
  <c r="E3761" i="10"/>
  <c r="E3762" i="10"/>
  <c r="E3763" i="10"/>
  <c r="E3764" i="10"/>
  <c r="E3765" i="10"/>
  <c r="E3766" i="10"/>
  <c r="E3767" i="10"/>
  <c r="E3768" i="10"/>
  <c r="E3769" i="10"/>
  <c r="E3770" i="10"/>
  <c r="E3771" i="10"/>
  <c r="E3772" i="10"/>
  <c r="E3773" i="10"/>
  <c r="E3774" i="10"/>
  <c r="E3775" i="10"/>
  <c r="E3776" i="10"/>
  <c r="E3777" i="10"/>
  <c r="E3778" i="10"/>
  <c r="E3779" i="10"/>
  <c r="E3780" i="10"/>
  <c r="E3781" i="10"/>
  <c r="E3782" i="10"/>
  <c r="E3783" i="10"/>
  <c r="E3784" i="10"/>
  <c r="E3785" i="10"/>
  <c r="E3786" i="10"/>
  <c r="E3787" i="10"/>
  <c r="E3788" i="10"/>
  <c r="E3789" i="10"/>
  <c r="E3790" i="10"/>
  <c r="E3791" i="10"/>
  <c r="E3792" i="10"/>
  <c r="E3793" i="10"/>
  <c r="E3794" i="10"/>
  <c r="E3795" i="10"/>
  <c r="E3796" i="10"/>
  <c r="E3797" i="10"/>
  <c r="E3798" i="10"/>
  <c r="E3799" i="10"/>
  <c r="E3800" i="10"/>
  <c r="E3801" i="10"/>
  <c r="E3802" i="10"/>
  <c r="E3803" i="10"/>
  <c r="E3804" i="10"/>
  <c r="E3805" i="10"/>
  <c r="E3806" i="10"/>
  <c r="E3807" i="10"/>
  <c r="E3808" i="10"/>
  <c r="E3809" i="10"/>
  <c r="E3810" i="10"/>
  <c r="E3811" i="10"/>
  <c r="E3812" i="10"/>
  <c r="E3813" i="10"/>
  <c r="E3814" i="10"/>
  <c r="E3815" i="10"/>
  <c r="E3816" i="10"/>
  <c r="E3817" i="10"/>
  <c r="E3818" i="10"/>
  <c r="E3819" i="10"/>
  <c r="E3820" i="10"/>
  <c r="E3821" i="10"/>
  <c r="E3822" i="10"/>
  <c r="E3823" i="10"/>
  <c r="E3824" i="10"/>
  <c r="E3825" i="10"/>
  <c r="E3826" i="10"/>
  <c r="E3827" i="10"/>
  <c r="E3828" i="10"/>
  <c r="E3829" i="10"/>
  <c r="E3830" i="10"/>
  <c r="E3831" i="10"/>
  <c r="E3832" i="10"/>
  <c r="E3833" i="10"/>
  <c r="E3834" i="10"/>
  <c r="E3835" i="10"/>
  <c r="E3836" i="10"/>
  <c r="E3837" i="10"/>
  <c r="E3838" i="10"/>
  <c r="E3839" i="10"/>
  <c r="E3840" i="10"/>
  <c r="E3841" i="10"/>
  <c r="E3842" i="10"/>
  <c r="E3843" i="10"/>
  <c r="E3844" i="10"/>
  <c r="E3845" i="10"/>
  <c r="E3846" i="10"/>
  <c r="E3847" i="10"/>
  <c r="E3848" i="10"/>
  <c r="E3849" i="10"/>
  <c r="E3850" i="10"/>
  <c r="E3851" i="10"/>
  <c r="E3852" i="10"/>
  <c r="E3853" i="10"/>
  <c r="E3854" i="10"/>
  <c r="E3855" i="10"/>
  <c r="E3856" i="10"/>
  <c r="E3857" i="10"/>
  <c r="E3858" i="10"/>
  <c r="E3859" i="10"/>
  <c r="E3860" i="10"/>
  <c r="E3861" i="10"/>
  <c r="E3862" i="10"/>
  <c r="E3863" i="10"/>
  <c r="E3864" i="10"/>
  <c r="E3865" i="10"/>
  <c r="E3866" i="10"/>
  <c r="E3867" i="10"/>
  <c r="E3868" i="10"/>
  <c r="E3869" i="10"/>
  <c r="E3870" i="10"/>
  <c r="E3871" i="10"/>
  <c r="E3872" i="10"/>
  <c r="E3873" i="10"/>
  <c r="E3874" i="10"/>
  <c r="E3875" i="10"/>
  <c r="E3876" i="10"/>
  <c r="E3877" i="10"/>
  <c r="E3878" i="10"/>
  <c r="E3879" i="10"/>
  <c r="E3880" i="10"/>
  <c r="E3881" i="10"/>
  <c r="E3882" i="10"/>
  <c r="E3883" i="10"/>
  <c r="E3884" i="10"/>
  <c r="E3885" i="10"/>
  <c r="E3886" i="10"/>
  <c r="E3887" i="10"/>
  <c r="E3888" i="10"/>
  <c r="E3889" i="10"/>
  <c r="E3890" i="10"/>
  <c r="E3891" i="10"/>
  <c r="E3892" i="10"/>
  <c r="E3893" i="10"/>
  <c r="E3894" i="10"/>
  <c r="E3895" i="10"/>
  <c r="E3896" i="10"/>
  <c r="E3897" i="10"/>
  <c r="E3898" i="10"/>
  <c r="E3899" i="10"/>
  <c r="E3900" i="10"/>
  <c r="E3901" i="10"/>
  <c r="E3902" i="10"/>
  <c r="E3903" i="10"/>
  <c r="E3904" i="10"/>
  <c r="E3905" i="10"/>
  <c r="E3906" i="10"/>
  <c r="E3907" i="10"/>
  <c r="E3908" i="10"/>
  <c r="E3909" i="10"/>
  <c r="E3910" i="10"/>
  <c r="E3911" i="10"/>
  <c r="E3912" i="10"/>
  <c r="E3913" i="10"/>
  <c r="E3914" i="10"/>
  <c r="E3915" i="10"/>
  <c r="E3916" i="10"/>
  <c r="E3917" i="10"/>
  <c r="E3918" i="10"/>
  <c r="E3919" i="10"/>
  <c r="E3920" i="10"/>
  <c r="E3921" i="10"/>
  <c r="E3922" i="10"/>
  <c r="E3923" i="10"/>
  <c r="E3924" i="10"/>
  <c r="E3925" i="10"/>
  <c r="E3926" i="10"/>
  <c r="E3927" i="10"/>
  <c r="E3928" i="10"/>
  <c r="E3929" i="10"/>
  <c r="E3930" i="10"/>
  <c r="E3931" i="10"/>
  <c r="E3932" i="10"/>
  <c r="E3933" i="10"/>
  <c r="E3934" i="10"/>
  <c r="E3935" i="10"/>
  <c r="E3936" i="10"/>
  <c r="E3937" i="10"/>
  <c r="E3938" i="10"/>
  <c r="E3939" i="10"/>
  <c r="E3940" i="10"/>
  <c r="E3941" i="10"/>
  <c r="E3942" i="10"/>
  <c r="E3943" i="10"/>
  <c r="E3944" i="10"/>
  <c r="E3945" i="10"/>
  <c r="E3946" i="10"/>
  <c r="E3947" i="10"/>
  <c r="E3948" i="10"/>
  <c r="E3949" i="10"/>
  <c r="E3950" i="10"/>
  <c r="E3951" i="10"/>
  <c r="E3952" i="10"/>
  <c r="E3953" i="10"/>
  <c r="E3954" i="10"/>
  <c r="E3955" i="10"/>
  <c r="E3956" i="10"/>
  <c r="E3957" i="10"/>
  <c r="E3958" i="10"/>
  <c r="E3959" i="10"/>
  <c r="E3960" i="10"/>
  <c r="E3961" i="10"/>
  <c r="E3962" i="10"/>
  <c r="E3963" i="10"/>
  <c r="E3964" i="10"/>
  <c r="E3965" i="10"/>
  <c r="E3966" i="10"/>
  <c r="E3967" i="10"/>
  <c r="E3968" i="10"/>
  <c r="E3969" i="10"/>
  <c r="E3970" i="10"/>
  <c r="E3971" i="10"/>
  <c r="E3972" i="10"/>
  <c r="E3973" i="10"/>
  <c r="E3974" i="10"/>
  <c r="E3975" i="10"/>
  <c r="E3976" i="10"/>
  <c r="E3977" i="10"/>
  <c r="E3978" i="10"/>
  <c r="E3979" i="10"/>
  <c r="E3980" i="10"/>
  <c r="E3981" i="10"/>
  <c r="E3982" i="10"/>
  <c r="E3983" i="10"/>
  <c r="E3984" i="10"/>
  <c r="E3985" i="10"/>
  <c r="E3986" i="10"/>
  <c r="E3987" i="10"/>
  <c r="E3988" i="10"/>
  <c r="E3989" i="10"/>
  <c r="E3990" i="10"/>
  <c r="E3991" i="10"/>
  <c r="E3992" i="10"/>
  <c r="E3993" i="10"/>
  <c r="E3994" i="10"/>
  <c r="E3995" i="10"/>
  <c r="E3996" i="10"/>
  <c r="E3997" i="10"/>
  <c r="E3998" i="10"/>
  <c r="E3999" i="10"/>
  <c r="E4000" i="10"/>
  <c r="E4001" i="10"/>
  <c r="E4002" i="10"/>
  <c r="E4003" i="10"/>
  <c r="E4004" i="10"/>
  <c r="E4005" i="10"/>
  <c r="E4006" i="10"/>
  <c r="E4007" i="10"/>
  <c r="E4008" i="10"/>
  <c r="E4009" i="10"/>
  <c r="E4010" i="10"/>
  <c r="E4011" i="10"/>
  <c r="E4012" i="10"/>
  <c r="E4013" i="10"/>
  <c r="E4014" i="10"/>
  <c r="E4015" i="10"/>
  <c r="E4016" i="10"/>
  <c r="E4017" i="10"/>
  <c r="E4018" i="10"/>
  <c r="E4019" i="10"/>
  <c r="E4020" i="10"/>
  <c r="E4021" i="10"/>
  <c r="E4022" i="10"/>
  <c r="E4023" i="10"/>
  <c r="E4024" i="10"/>
  <c r="E4025" i="10"/>
  <c r="E4026" i="10"/>
  <c r="E4027" i="10"/>
  <c r="E4028" i="10"/>
  <c r="E4029" i="10"/>
  <c r="E4030" i="10"/>
  <c r="E4031" i="10"/>
  <c r="E4032" i="10"/>
  <c r="E4033" i="10"/>
  <c r="E4034" i="10"/>
  <c r="E4035"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3" i="10"/>
  <c r="E4" i="10"/>
  <c r="E5" i="10"/>
  <c r="E6" i="10"/>
  <c r="E7" i="10"/>
  <c r="E8" i="10"/>
  <c r="E9" i="10"/>
  <c r="E2" i="10"/>
  <c r="N6" i="4"/>
  <c r="M6" i="4"/>
  <c r="L6" i="4"/>
  <c r="N5" i="3"/>
  <c r="M5" i="3"/>
  <c r="L5" i="3"/>
  <c r="K5" i="3"/>
  <c r="J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<sst xmlns="http://schemas.openxmlformats.org/spreadsheetml/2006/main" count="28590" uniqueCount="4332">
  <si>
    <t>Name:</t>
  </si>
  <si>
    <t>Intro:</t>
  </si>
  <si>
    <t>KPI Recommendation:</t>
  </si>
  <si>
    <t>Year</t>
  </si>
  <si>
    <t>OSHPD ID</t>
  </si>
  <si>
    <t>Medical Service Study Area (MSSA) Designation</t>
  </si>
  <si>
    <t>EMS Service Level</t>
  </si>
  <si>
    <t>Trauma Center Designation</t>
  </si>
  <si>
    <t>Expected Source of Payment Group</t>
  </si>
  <si>
    <t>Number of Encounters</t>
  </si>
  <si>
    <t>Urban</t>
  </si>
  <si>
    <t>Emergency - Basic</t>
  </si>
  <si>
    <t>Other</t>
  </si>
  <si>
    <t>Frontier</t>
  </si>
  <si>
    <t>Emergency - Standby</t>
  </si>
  <si>
    <t>Medi-Cal</t>
  </si>
  <si>
    <t>Rural</t>
  </si>
  <si>
    <t>Self Pay</t>
  </si>
  <si>
    <t>Level III</t>
  </si>
  <si>
    <t>Private Coverage</t>
  </si>
  <si>
    <t>Medicare</t>
  </si>
  <si>
    <t>Level II</t>
  </si>
  <si>
    <t>Level II &amp; Level II - Ped</t>
  </si>
  <si>
    <t>Level II - Pediatric</t>
  </si>
  <si>
    <t>Level IV</t>
  </si>
  <si>
    <t>Emergency - Comprehensive</t>
  </si>
  <si>
    <t>Level I</t>
  </si>
  <si>
    <t>Level I &amp; Level II - Ped</t>
  </si>
  <si>
    <t>Level I &amp; Level I - Ped</t>
  </si>
  <si>
    <t>Level I - Pediatric</t>
  </si>
  <si>
    <t>Total Patients</t>
  </si>
  <si>
    <t>Service Thru Year Number</t>
  </si>
  <si>
    <t>Member National Code</t>
  </si>
  <si>
    <t>Group Code</t>
  </si>
  <si>
    <t>Condition Group Description</t>
  </si>
  <si>
    <t>Total Paid Amount</t>
  </si>
  <si>
    <t>Total Services</t>
  </si>
  <si>
    <t>2014</t>
  </si>
  <si>
    <t>NL</t>
  </si>
  <si>
    <t>29</t>
  </si>
  <si>
    <t>Transplants, Openings, Other V-Codes</t>
  </si>
  <si>
    <t>2013</t>
  </si>
  <si>
    <t>2012</t>
  </si>
  <si>
    <t>20</t>
  </si>
  <si>
    <t>Ophthalmic</t>
  </si>
  <si>
    <t>10</t>
  </si>
  <si>
    <t>Cognitive Disorders</t>
  </si>
  <si>
    <t>18</t>
  </si>
  <si>
    <t>Vascular</t>
  </si>
  <si>
    <t xml:space="preserve">9 </t>
  </si>
  <si>
    <t>Hematological</t>
  </si>
  <si>
    <t>11</t>
  </si>
  <si>
    <t>Substance Abuse</t>
  </si>
  <si>
    <t>24</t>
  </si>
  <si>
    <t>Obstetric</t>
  </si>
  <si>
    <t>31</t>
  </si>
  <si>
    <t>Complications of Care</t>
  </si>
  <si>
    <t xml:space="preserve">3 </t>
  </si>
  <si>
    <t>Benign/In Situ/Uncertain Neoplasm</t>
  </si>
  <si>
    <t>21</t>
  </si>
  <si>
    <t>Ears, Nose, and Throat</t>
  </si>
  <si>
    <t>23</t>
  </si>
  <si>
    <t>Genital</t>
  </si>
  <si>
    <t>13</t>
  </si>
  <si>
    <t>Developmental Disability</t>
  </si>
  <si>
    <t xml:space="preserve">8 </t>
  </si>
  <si>
    <t>Musculoskeletal and Connective Tissue</t>
  </si>
  <si>
    <t>14</t>
  </si>
  <si>
    <t>Neurological</t>
  </si>
  <si>
    <t xml:space="preserve">7 </t>
  </si>
  <si>
    <t>Gastrointestinal</t>
  </si>
  <si>
    <t>22</t>
  </si>
  <si>
    <t>Urinary</t>
  </si>
  <si>
    <t>16</t>
  </si>
  <si>
    <t>Cardiovascular</t>
  </si>
  <si>
    <t>26</t>
  </si>
  <si>
    <t>Injury, Poisoning</t>
  </si>
  <si>
    <t>27</t>
  </si>
  <si>
    <t>Symptoms, Signs and Ill-Defined Conditions</t>
  </si>
  <si>
    <t xml:space="preserve">2 </t>
  </si>
  <si>
    <t>Malignant Neoplasm</t>
  </si>
  <si>
    <t>17</t>
  </si>
  <si>
    <t>Cerebrovascular</t>
  </si>
  <si>
    <t>30</t>
  </si>
  <si>
    <t>Screening/History</t>
  </si>
  <si>
    <t>15</t>
  </si>
  <si>
    <t>Cardio-Respiratory Arrest</t>
  </si>
  <si>
    <t>28</t>
  </si>
  <si>
    <t>Neonates</t>
  </si>
  <si>
    <t>25</t>
  </si>
  <si>
    <t>Dermatologic</t>
  </si>
  <si>
    <t>12</t>
  </si>
  <si>
    <t>Psychiatric</t>
  </si>
  <si>
    <t xml:space="preserve">4 </t>
  </si>
  <si>
    <t>Diabetes</t>
  </si>
  <si>
    <t xml:space="preserve">1 </t>
  </si>
  <si>
    <t>Infectious and Parasitic</t>
  </si>
  <si>
    <t>19</t>
  </si>
  <si>
    <t>Pulmonary</t>
  </si>
  <si>
    <t xml:space="preserve">6 </t>
  </si>
  <si>
    <t>Hepatobiliary</t>
  </si>
  <si>
    <t xml:space="preserve">5 </t>
  </si>
  <si>
    <t>Nutritional and Metabolic</t>
  </si>
  <si>
    <t>Total Paid amount</t>
  </si>
  <si>
    <t>Admissions per 1000 Patients</t>
  </si>
  <si>
    <t>Jacobs Medical</t>
  </si>
  <si>
    <t>Coventry Hospital</t>
  </si>
  <si>
    <t>Sandy Coast</t>
  </si>
  <si>
    <t>Cost Per Admission</t>
  </si>
  <si>
    <t>Claim Incurred Year</t>
  </si>
  <si>
    <t>Claim Count</t>
  </si>
  <si>
    <t>Claim Line Principal Diagnosis Code</t>
  </si>
  <si>
    <t>Avoidable Conditions (ICD-9 Codes)</t>
  </si>
  <si>
    <t>Avoidable Encounters</t>
  </si>
  <si>
    <t>Claim Line Paid Amount</t>
  </si>
  <si>
    <t>466.19</t>
  </si>
  <si>
    <t>ACUTE BRONCHITIS</t>
  </si>
  <si>
    <t>462</t>
  </si>
  <si>
    <t>ACUTE PHARYNGITIS</t>
  </si>
  <si>
    <t>465.9</t>
  </si>
  <si>
    <t>ACUTE UPPER RESP INFECTION</t>
  </si>
  <si>
    <t>682.6</t>
  </si>
  <si>
    <t>CELLULITIS- LEG</t>
  </si>
  <si>
    <t>786.50</t>
  </si>
  <si>
    <t>CHEST PAIN</t>
  </si>
  <si>
    <t>780.39</t>
  </si>
  <si>
    <t>CONVULSIONS</t>
  </si>
  <si>
    <t>780.60</t>
  </si>
  <si>
    <t>FEVER</t>
  </si>
  <si>
    <t>784.0</t>
  </si>
  <si>
    <t>HEADACHE-UNKNOWN</t>
  </si>
  <si>
    <t>780.4</t>
  </si>
  <si>
    <t>LIGHTHEADEDNESS, VERTIGO</t>
  </si>
  <si>
    <t>724.2</t>
  </si>
  <si>
    <t>LOW BACK PAIN</t>
  </si>
  <si>
    <t>346.9</t>
  </si>
  <si>
    <t>MIGRAINE</t>
  </si>
  <si>
    <t>558.9</t>
  </si>
  <si>
    <t>NONINFECT GASTROENTERITIS</t>
  </si>
  <si>
    <t>428.0</t>
  </si>
  <si>
    <t>OTHER</t>
  </si>
  <si>
    <t>382.9</t>
  </si>
  <si>
    <t>OTITIS MEDIA</t>
  </si>
  <si>
    <t>486</t>
  </si>
  <si>
    <t>PNEUMONIA</t>
  </si>
  <si>
    <t>079.99</t>
  </si>
  <si>
    <t>UNSPEC VIRAL INFECT</t>
  </si>
  <si>
    <t>599.0</t>
  </si>
  <si>
    <t>UTI</t>
  </si>
  <si>
    <t>787.03</t>
  </si>
  <si>
    <t>VOMITING</t>
  </si>
  <si>
    <t>Discharge Year Number</t>
  </si>
  <si>
    <t>Surgical Category</t>
  </si>
  <si>
    <t>Sum of Total Admissions</t>
  </si>
  <si>
    <t>Similar Readmissions</t>
  </si>
  <si>
    <t>Sum of Total Paid Amount</t>
  </si>
  <si>
    <t xml:space="preserve">ABDOMINAL SURGERY        </t>
  </si>
  <si>
    <t xml:space="preserve">ALCOHOL/CHEMICAL DE      </t>
  </si>
  <si>
    <t xml:space="preserve">BURN CARE                </t>
  </si>
  <si>
    <t xml:space="preserve">CARDIAC SURGERY          </t>
  </si>
  <si>
    <t xml:space="preserve">CARDIOLOGY               </t>
  </si>
  <si>
    <t xml:space="preserve">COLON &amp; RECTAL SURG      </t>
  </si>
  <si>
    <t xml:space="preserve">DERMATOLOGY              </t>
  </si>
  <si>
    <t xml:space="preserve">ENDO/METAB (MEDICAL      </t>
  </si>
  <si>
    <t xml:space="preserve">ENDO/METAB (SURGICA      </t>
  </si>
  <si>
    <t xml:space="preserve">GASTROENTEROLOGY         </t>
  </si>
  <si>
    <t xml:space="preserve">GENERAL MEDICINE         </t>
  </si>
  <si>
    <t xml:space="preserve">GENERAL SURGERY          </t>
  </si>
  <si>
    <t xml:space="preserve">GYNECOLOGY               </t>
  </si>
  <si>
    <t xml:space="preserve">NEPHROLOGY               </t>
  </si>
  <si>
    <t xml:space="preserve">NEUROSURGERY             </t>
  </si>
  <si>
    <t xml:space="preserve">ONCOLOGY (MEDICAL)       </t>
  </si>
  <si>
    <t xml:space="preserve">ONCOLOGY (SURGICAL)      </t>
  </si>
  <si>
    <t xml:space="preserve">OPTHAMOLOGY              </t>
  </si>
  <si>
    <t xml:space="preserve">ORTHOPEDICS              </t>
  </si>
  <si>
    <t xml:space="preserve">OTOLARYNOLOGY            </t>
  </si>
  <si>
    <t xml:space="preserve">PLASTIC SURGERY          </t>
  </si>
  <si>
    <t xml:space="preserve">PSYCHIATRY               </t>
  </si>
  <si>
    <t xml:space="preserve">PULMONARY MEDICINE       </t>
  </si>
  <si>
    <t xml:space="preserve">RHEUMATOLOGY             </t>
  </si>
  <si>
    <t xml:space="preserve">THORACIC SURGERY         </t>
  </si>
  <si>
    <t xml:space="preserve">UNGROUPABLE/INVALID      </t>
  </si>
  <si>
    <t xml:space="preserve">UROLOGY                  </t>
  </si>
  <si>
    <t xml:space="preserve">VASCULAR SURGERY         </t>
  </si>
  <si>
    <t>BCBS Distribution of Payments for Regional Hospitals</t>
  </si>
  <si>
    <t>Incentive Payment Range</t>
  </si>
  <si>
    <t>Number of Hospitals Receiving this Range</t>
  </si>
  <si>
    <t>&gt;$1,000,000</t>
  </si>
  <si>
    <t>$950,001 to $1,000,000</t>
  </si>
  <si>
    <t>$900,001 to $950,000</t>
  </si>
  <si>
    <t>$850,001 to $900,000</t>
  </si>
  <si>
    <t>$800,001 to $850,000</t>
  </si>
  <si>
    <t>$750,001 to $800,000</t>
  </si>
  <si>
    <t>$700,001 to $750,000</t>
  </si>
  <si>
    <t>$650,001 to $700,000</t>
  </si>
  <si>
    <t>$600,001 to $650,000</t>
  </si>
  <si>
    <t>$550,001 to $600,000</t>
  </si>
  <si>
    <t>$500,001 to $550,000</t>
  </si>
  <si>
    <t>$450,001 to $500,000</t>
  </si>
  <si>
    <t>$400,001 to $450,000</t>
  </si>
  <si>
    <t>$350,001 to $400,000</t>
  </si>
  <si>
    <t>$300,001 to $350,000</t>
  </si>
  <si>
    <t>$250,001 to $300,000</t>
  </si>
  <si>
    <t>$200,001 to $250,000</t>
  </si>
  <si>
    <t>$150,001 to $200,000</t>
  </si>
  <si>
    <t>$100,001 to $150,000</t>
  </si>
  <si>
    <t>$50,001 to $100,000</t>
  </si>
  <si>
    <t>$1 to $50,000</t>
  </si>
  <si>
    <t>$0 to $0</t>
  </si>
  <si>
    <t>Maximum Value Based Incentive Payment Amount: $6,602,347.40</t>
  </si>
  <si>
    <t>Number of Hospitals Receiving the Maximum Value Based Incentive Payment in FY 2014</t>
  </si>
  <si>
    <t>***NOTE FROM CFO***ACTUAL 2014 RESULTS</t>
  </si>
  <si>
    <t>Incentive</t>
  </si>
  <si>
    <t>Goal</t>
  </si>
  <si>
    <t>Zip Code</t>
  </si>
  <si>
    <t>Prevalence Rate</t>
  </si>
  <si>
    <t>State</t>
  </si>
  <si>
    <t>61721</t>
  </si>
  <si>
    <t>IL</t>
  </si>
  <si>
    <t>31331</t>
  </si>
  <si>
    <t>GA</t>
  </si>
  <si>
    <t>98002</t>
  </si>
  <si>
    <t>WA</t>
  </si>
  <si>
    <t>28623</t>
  </si>
  <si>
    <t>NC</t>
  </si>
  <si>
    <t>46785</t>
  </si>
  <si>
    <t>IN</t>
  </si>
  <si>
    <t>30143</t>
  </si>
  <si>
    <t>27435</t>
  </si>
  <si>
    <t>19428</t>
  </si>
  <si>
    <t>PA</t>
  </si>
  <si>
    <t>01607</t>
  </si>
  <si>
    <t>MA</t>
  </si>
  <si>
    <t>51461</t>
  </si>
  <si>
    <t>IA</t>
  </si>
  <si>
    <t>14826</t>
  </si>
  <si>
    <t>NY</t>
  </si>
  <si>
    <t>08241</t>
  </si>
  <si>
    <t>NJ</t>
  </si>
  <si>
    <t>50273</t>
  </si>
  <si>
    <t>42261</t>
  </si>
  <si>
    <t>KY</t>
  </si>
  <si>
    <t>33830</t>
  </si>
  <si>
    <t>FL</t>
  </si>
  <si>
    <t>84740</t>
  </si>
  <si>
    <t>UT</t>
  </si>
  <si>
    <t>66757</t>
  </si>
  <si>
    <t>KS</t>
  </si>
  <si>
    <t>76008</t>
  </si>
  <si>
    <t>TX</t>
  </si>
  <si>
    <t>16153</t>
  </si>
  <si>
    <t>21843</t>
  </si>
  <si>
    <t>MD</t>
  </si>
  <si>
    <t>71111</t>
  </si>
  <si>
    <t>LA</t>
  </si>
  <si>
    <t>32853</t>
  </si>
  <si>
    <t>28219</t>
  </si>
  <si>
    <t>60129</t>
  </si>
  <si>
    <t>54113</t>
  </si>
  <si>
    <t>WI</t>
  </si>
  <si>
    <t>52245</t>
  </si>
  <si>
    <t>61317</t>
  </si>
  <si>
    <t>15765</t>
  </si>
  <si>
    <t>58202</t>
  </si>
  <si>
    <t>ND</t>
  </si>
  <si>
    <t>74724</t>
  </si>
  <si>
    <t>OK</t>
  </si>
  <si>
    <t>37146</t>
  </si>
  <si>
    <t>TN</t>
  </si>
  <si>
    <t>28778</t>
  </si>
  <si>
    <t>44130</t>
  </si>
  <si>
    <t>OH</t>
  </si>
  <si>
    <t>92887</t>
  </si>
  <si>
    <t>CA</t>
  </si>
  <si>
    <t>96714</t>
  </si>
  <si>
    <t>HI</t>
  </si>
  <si>
    <t>54554</t>
  </si>
  <si>
    <t>92844</t>
  </si>
  <si>
    <t>04765</t>
  </si>
  <si>
    <t>ME</t>
  </si>
  <si>
    <t>76102</t>
  </si>
  <si>
    <t>76258</t>
  </si>
  <si>
    <t>11951</t>
  </si>
  <si>
    <t>56075</t>
  </si>
  <si>
    <t>MN</t>
  </si>
  <si>
    <t>84336</t>
  </si>
  <si>
    <t>78634</t>
  </si>
  <si>
    <t>41073</t>
  </si>
  <si>
    <t>43702</t>
  </si>
  <si>
    <t>67504</t>
  </si>
  <si>
    <t>12009</t>
  </si>
  <si>
    <t>88011</t>
  </si>
  <si>
    <t>NM</t>
  </si>
  <si>
    <t>51020</t>
  </si>
  <si>
    <t>05344</t>
  </si>
  <si>
    <t>VT</t>
  </si>
  <si>
    <t>64153</t>
  </si>
  <si>
    <t>MO</t>
  </si>
  <si>
    <t>30903</t>
  </si>
  <si>
    <t>57383</t>
  </si>
  <si>
    <t>SD</t>
  </si>
  <si>
    <t>28779</t>
  </si>
  <si>
    <t>67470</t>
  </si>
  <si>
    <t>26162</t>
  </si>
  <si>
    <t>WV</t>
  </si>
  <si>
    <t>49306</t>
  </si>
  <si>
    <t>MI</t>
  </si>
  <si>
    <t>11510</t>
  </si>
  <si>
    <t>80035</t>
  </si>
  <si>
    <t>CO</t>
  </si>
  <si>
    <t>38642</t>
  </si>
  <si>
    <t>MS</t>
  </si>
  <si>
    <t>44417</t>
  </si>
  <si>
    <t>10021</t>
  </si>
  <si>
    <t>02601</t>
  </si>
  <si>
    <t>76543</t>
  </si>
  <si>
    <t>73061</t>
  </si>
  <si>
    <t>12413</t>
  </si>
  <si>
    <t>75355</t>
  </si>
  <si>
    <t>50629</t>
  </si>
  <si>
    <t>15725</t>
  </si>
  <si>
    <t>11225</t>
  </si>
  <si>
    <t>85078</t>
  </si>
  <si>
    <t>AZ</t>
  </si>
  <si>
    <t>67066</t>
  </si>
  <si>
    <t>74439</t>
  </si>
  <si>
    <t>14066</t>
  </si>
  <si>
    <t>28338</t>
  </si>
  <si>
    <t>02761</t>
  </si>
  <si>
    <t>75474</t>
  </si>
  <si>
    <t>53804</t>
  </si>
  <si>
    <t>58321</t>
  </si>
  <si>
    <t>12094</t>
  </si>
  <si>
    <t>77005</t>
  </si>
  <si>
    <t>79703</t>
  </si>
  <si>
    <t>43739</t>
  </si>
  <si>
    <t>11106</t>
  </si>
  <si>
    <t>91102</t>
  </si>
  <si>
    <t>52530</t>
  </si>
  <si>
    <t>98443</t>
  </si>
  <si>
    <t>32412</t>
  </si>
  <si>
    <t>30024</t>
  </si>
  <si>
    <t>27876</t>
  </si>
  <si>
    <t>03770</t>
  </si>
  <si>
    <t>NH</t>
  </si>
  <si>
    <t>77090</t>
  </si>
  <si>
    <t>25845</t>
  </si>
  <si>
    <t>99801</t>
  </si>
  <si>
    <t>AK</t>
  </si>
  <si>
    <t>86406</t>
  </si>
  <si>
    <t>06781</t>
  </si>
  <si>
    <t>CT</t>
  </si>
  <si>
    <t>94062</t>
  </si>
  <si>
    <t>56669</t>
  </si>
  <si>
    <t>29657</t>
  </si>
  <si>
    <t>SC</t>
  </si>
  <si>
    <t>99587</t>
  </si>
  <si>
    <t>61877</t>
  </si>
  <si>
    <t>45640</t>
  </si>
  <si>
    <t>65663</t>
  </si>
  <si>
    <t>91221</t>
  </si>
  <si>
    <t>40204</t>
  </si>
  <si>
    <t>48701</t>
  </si>
  <si>
    <t>02476</t>
  </si>
  <si>
    <t>62524</t>
  </si>
  <si>
    <t>36310</t>
  </si>
  <si>
    <t>AL</t>
  </si>
  <si>
    <t>73098</t>
  </si>
  <si>
    <t>15691</t>
  </si>
  <si>
    <t>20774</t>
  </si>
  <si>
    <t>78040</t>
  </si>
  <si>
    <t>88130</t>
  </si>
  <si>
    <t>76377</t>
  </si>
  <si>
    <t>04039</t>
  </si>
  <si>
    <t>20777</t>
  </si>
  <si>
    <t>72908</t>
  </si>
  <si>
    <t>AR</t>
  </si>
  <si>
    <t>72386</t>
  </si>
  <si>
    <t>50595</t>
  </si>
  <si>
    <t>97392</t>
  </si>
  <si>
    <t>OR</t>
  </si>
  <si>
    <t>97914</t>
  </si>
  <si>
    <t>55425</t>
  </si>
  <si>
    <t>13757</t>
  </si>
  <si>
    <t>23050</t>
  </si>
  <si>
    <t>VA</t>
  </si>
  <si>
    <t>85622</t>
  </si>
  <si>
    <t>12569</t>
  </si>
  <si>
    <t>45236</t>
  </si>
  <si>
    <t>25251</t>
  </si>
  <si>
    <t>54622</t>
  </si>
  <si>
    <t>10916</t>
  </si>
  <si>
    <t>98324</t>
  </si>
  <si>
    <t>34639</t>
  </si>
  <si>
    <t>71433</t>
  </si>
  <si>
    <t>37027</t>
  </si>
  <si>
    <t>32531</t>
  </si>
  <si>
    <t>62471</t>
  </si>
  <si>
    <t>56228</t>
  </si>
  <si>
    <t>65259</t>
  </si>
  <si>
    <t>60095</t>
  </si>
  <si>
    <t>67351</t>
  </si>
  <si>
    <t>76424</t>
  </si>
  <si>
    <t>43821</t>
  </si>
  <si>
    <t>38611</t>
  </si>
  <si>
    <t>61020</t>
  </si>
  <si>
    <t>28504</t>
  </si>
  <si>
    <t>48844</t>
  </si>
  <si>
    <t>85218</t>
  </si>
  <si>
    <t>54876</t>
  </si>
  <si>
    <t>28742</t>
  </si>
  <si>
    <t>84014</t>
  </si>
  <si>
    <t>43536</t>
  </si>
  <si>
    <t>75949</t>
  </si>
  <si>
    <t>04443</t>
  </si>
  <si>
    <t>24823</t>
  </si>
  <si>
    <t>71921</t>
  </si>
  <si>
    <t>46938</t>
  </si>
  <si>
    <t>31046</t>
  </si>
  <si>
    <t>07206</t>
  </si>
  <si>
    <t>76578</t>
  </si>
  <si>
    <t>33922</t>
  </si>
  <si>
    <t>74402</t>
  </si>
  <si>
    <t>44011</t>
  </si>
  <si>
    <t>55444</t>
  </si>
  <si>
    <t>72433</t>
  </si>
  <si>
    <t>31212</t>
  </si>
  <si>
    <t>93040</t>
  </si>
  <si>
    <t>90033</t>
  </si>
  <si>
    <t>78753</t>
  </si>
  <si>
    <t>41714</t>
  </si>
  <si>
    <t>46819</t>
  </si>
  <si>
    <t>90189</t>
  </si>
  <si>
    <t>18091</t>
  </si>
  <si>
    <t>15250</t>
  </si>
  <si>
    <t>15084</t>
  </si>
  <si>
    <t>49272</t>
  </si>
  <si>
    <t>28457</t>
  </si>
  <si>
    <t>77208</t>
  </si>
  <si>
    <t>75152</t>
  </si>
  <si>
    <t>83705</t>
  </si>
  <si>
    <t>ID</t>
  </si>
  <si>
    <t>87821</t>
  </si>
  <si>
    <t>64034</t>
  </si>
  <si>
    <t>33756</t>
  </si>
  <si>
    <t>25085</t>
  </si>
  <si>
    <t>42023</t>
  </si>
  <si>
    <t>85337</t>
  </si>
  <si>
    <t>78410</t>
  </si>
  <si>
    <t>32423</t>
  </si>
  <si>
    <t>55325</t>
  </si>
  <si>
    <t>64747</t>
  </si>
  <si>
    <t>14470</t>
  </si>
  <si>
    <t>11547</t>
  </si>
  <si>
    <t>34231</t>
  </si>
  <si>
    <t>10037</t>
  </si>
  <si>
    <t>19110</t>
  </si>
  <si>
    <t>33043</t>
  </si>
  <si>
    <t>10560</t>
  </si>
  <si>
    <t>36025</t>
  </si>
  <si>
    <t>38572</t>
  </si>
  <si>
    <t>57702</t>
  </si>
  <si>
    <t>33875</t>
  </si>
  <si>
    <t>11428</t>
  </si>
  <si>
    <t>88048</t>
  </si>
  <si>
    <t>38049</t>
  </si>
  <si>
    <t>64628</t>
  </si>
  <si>
    <t>89007</t>
  </si>
  <si>
    <t>NV</t>
  </si>
  <si>
    <t>33162</t>
  </si>
  <si>
    <t>55919</t>
  </si>
  <si>
    <t>70079</t>
  </si>
  <si>
    <t>42142</t>
  </si>
  <si>
    <t>50426</t>
  </si>
  <si>
    <t>60974</t>
  </si>
  <si>
    <t>77327</t>
  </si>
  <si>
    <t>61283</t>
  </si>
  <si>
    <t>38334</t>
  </si>
  <si>
    <t>32615</t>
  </si>
  <si>
    <t>19971</t>
  </si>
  <si>
    <t>DE</t>
  </si>
  <si>
    <t>80914</t>
  </si>
  <si>
    <t>70364</t>
  </si>
  <si>
    <t>32449</t>
  </si>
  <si>
    <t>45033</t>
  </si>
  <si>
    <t>39633</t>
  </si>
  <si>
    <t>38168</t>
  </si>
  <si>
    <t>77612</t>
  </si>
  <si>
    <t>14532</t>
  </si>
  <si>
    <t>52042</t>
  </si>
  <si>
    <t>29501</t>
  </si>
  <si>
    <t>31806</t>
  </si>
  <si>
    <t>85741</t>
  </si>
  <si>
    <t>77446</t>
  </si>
  <si>
    <t>29335</t>
  </si>
  <si>
    <t>27316</t>
  </si>
  <si>
    <t>59485</t>
  </si>
  <si>
    <t>MT</t>
  </si>
  <si>
    <t>29620</t>
  </si>
  <si>
    <t>98240</t>
  </si>
  <si>
    <t>91377</t>
  </si>
  <si>
    <t>98121</t>
  </si>
  <si>
    <t>75033</t>
  </si>
  <si>
    <t>38453</t>
  </si>
  <si>
    <t>59532</t>
  </si>
  <si>
    <t>27601</t>
  </si>
  <si>
    <t>91766</t>
  </si>
  <si>
    <t>06612</t>
  </si>
  <si>
    <t>55359</t>
  </si>
  <si>
    <t>39348</t>
  </si>
  <si>
    <t>81223</t>
  </si>
  <si>
    <t>66282</t>
  </si>
  <si>
    <t>10156</t>
  </si>
  <si>
    <t>56347</t>
  </si>
  <si>
    <t>93727</t>
  </si>
  <si>
    <t>92243</t>
  </si>
  <si>
    <t>12901</t>
  </si>
  <si>
    <t>98396</t>
  </si>
  <si>
    <t>46895</t>
  </si>
  <si>
    <t>54826</t>
  </si>
  <si>
    <t>34778</t>
  </si>
  <si>
    <t>14623</t>
  </si>
  <si>
    <t>25573</t>
  </si>
  <si>
    <t>72064</t>
  </si>
  <si>
    <t>63012</t>
  </si>
  <si>
    <t>18801</t>
  </si>
  <si>
    <t>46988</t>
  </si>
  <si>
    <t>18078</t>
  </si>
  <si>
    <t>29419</t>
  </si>
  <si>
    <t>08109</t>
  </si>
  <si>
    <t>66113</t>
  </si>
  <si>
    <t>11713</t>
  </si>
  <si>
    <t>04493</t>
  </si>
  <si>
    <t>27910</t>
  </si>
  <si>
    <t>54757</t>
  </si>
  <si>
    <t>49913</t>
  </si>
  <si>
    <t>48188</t>
  </si>
  <si>
    <t>14113</t>
  </si>
  <si>
    <t>21640</t>
  </si>
  <si>
    <t>85231</t>
  </si>
  <si>
    <t>58490</t>
  </si>
  <si>
    <t>37349</t>
  </si>
  <si>
    <t>71971</t>
  </si>
  <si>
    <t>12582</t>
  </si>
  <si>
    <t>66044</t>
  </si>
  <si>
    <t>33909</t>
  </si>
  <si>
    <t>16866</t>
  </si>
  <si>
    <t>50070</t>
  </si>
  <si>
    <t>76305</t>
  </si>
  <si>
    <t>46901</t>
  </si>
  <si>
    <t>05055</t>
  </si>
  <si>
    <t>95403</t>
  </si>
  <si>
    <t>28016</t>
  </si>
  <si>
    <t>92684</t>
  </si>
  <si>
    <t>00729</t>
  </si>
  <si>
    <t>PR</t>
  </si>
  <si>
    <t>78872</t>
  </si>
  <si>
    <t>06102</t>
  </si>
  <si>
    <t>62899</t>
  </si>
  <si>
    <t>27707</t>
  </si>
  <si>
    <t>08003</t>
  </si>
  <si>
    <t>57536</t>
  </si>
  <si>
    <t>71064</t>
  </si>
  <si>
    <t>28297</t>
  </si>
  <si>
    <t>56241</t>
  </si>
  <si>
    <t>30096</t>
  </si>
  <si>
    <t>17985</t>
  </si>
  <si>
    <t>57430</t>
  </si>
  <si>
    <t>70126</t>
  </si>
  <si>
    <t>30750</t>
  </si>
  <si>
    <t>86015</t>
  </si>
  <si>
    <t>15928</t>
  </si>
  <si>
    <t>79550</t>
  </si>
  <si>
    <t>76055</t>
  </si>
  <si>
    <t>33434</t>
  </si>
  <si>
    <t>31534</t>
  </si>
  <si>
    <t>85706</t>
  </si>
  <si>
    <t>48475</t>
  </si>
  <si>
    <t>30415</t>
  </si>
  <si>
    <t>02119</t>
  </si>
  <si>
    <t>22963</t>
  </si>
  <si>
    <t>24597</t>
  </si>
  <si>
    <t>59044</t>
  </si>
  <si>
    <t>27923</t>
  </si>
  <si>
    <t>71280</t>
  </si>
  <si>
    <t>44402</t>
  </si>
  <si>
    <t>53923</t>
  </si>
  <si>
    <t>47804</t>
  </si>
  <si>
    <t>29385</t>
  </si>
  <si>
    <t>15131</t>
  </si>
  <si>
    <t>05746</t>
  </si>
  <si>
    <t>04849</t>
  </si>
  <si>
    <t>53094</t>
  </si>
  <si>
    <t>29426</t>
  </si>
  <si>
    <t>56716</t>
  </si>
  <si>
    <t>48034</t>
  </si>
  <si>
    <t>97476</t>
  </si>
  <si>
    <t>37384</t>
  </si>
  <si>
    <t>15012</t>
  </si>
  <si>
    <t>40157</t>
  </si>
  <si>
    <t>95334</t>
  </si>
  <si>
    <t>95453</t>
  </si>
  <si>
    <t>13804</t>
  </si>
  <si>
    <t>01370</t>
  </si>
  <si>
    <t>52079</t>
  </si>
  <si>
    <t>19041</t>
  </si>
  <si>
    <t>02238</t>
  </si>
  <si>
    <t>61639</t>
  </si>
  <si>
    <t>52411</t>
  </si>
  <si>
    <t>22728</t>
  </si>
  <si>
    <t>06357</t>
  </si>
  <si>
    <t>57311</t>
  </si>
  <si>
    <t>72539</t>
  </si>
  <si>
    <t>26320</t>
  </si>
  <si>
    <t>18851</t>
  </si>
  <si>
    <t>87417</t>
  </si>
  <si>
    <t>61114</t>
  </si>
  <si>
    <t>71029</t>
  </si>
  <si>
    <t>41630</t>
  </si>
  <si>
    <t>46869</t>
  </si>
  <si>
    <t>15963</t>
  </si>
  <si>
    <t>01523</t>
  </si>
  <si>
    <t>75402</t>
  </si>
  <si>
    <t>70161</t>
  </si>
  <si>
    <t>40051</t>
  </si>
  <si>
    <t>61080</t>
  </si>
  <si>
    <t>94587</t>
  </si>
  <si>
    <t>68017</t>
  </si>
  <si>
    <t>NE</t>
  </si>
  <si>
    <t>60805</t>
  </si>
  <si>
    <t>74048</t>
  </si>
  <si>
    <t>81020</t>
  </si>
  <si>
    <t>27113</t>
  </si>
  <si>
    <t>53532</t>
  </si>
  <si>
    <t>91340</t>
  </si>
  <si>
    <t>46106</t>
  </si>
  <si>
    <t>50476</t>
  </si>
  <si>
    <t>53556</t>
  </si>
  <si>
    <t>98277</t>
  </si>
  <si>
    <t>37822</t>
  </si>
  <si>
    <t>43467</t>
  </si>
  <si>
    <t>66770</t>
  </si>
  <si>
    <t>61233</t>
  </si>
  <si>
    <t>13485</t>
  </si>
  <si>
    <t>46072</t>
  </si>
  <si>
    <t>73858</t>
  </si>
  <si>
    <t>68136</t>
  </si>
  <si>
    <t>75189</t>
  </si>
  <si>
    <t>62067</t>
  </si>
  <si>
    <t>45305</t>
  </si>
  <si>
    <t>18410</t>
  </si>
  <si>
    <t>42764</t>
  </si>
  <si>
    <t>63334</t>
  </si>
  <si>
    <t>33199</t>
  </si>
  <si>
    <t>36513</t>
  </si>
  <si>
    <t>08835</t>
  </si>
  <si>
    <t>54232</t>
  </si>
  <si>
    <t>56025</t>
  </si>
  <si>
    <t>47901</t>
  </si>
  <si>
    <t>10597</t>
  </si>
  <si>
    <t>92837</t>
  </si>
  <si>
    <t>78550</t>
  </si>
  <si>
    <t>38012</t>
  </si>
  <si>
    <t>31318</t>
  </si>
  <si>
    <t>23359</t>
  </si>
  <si>
    <t>01929</t>
  </si>
  <si>
    <t>75640</t>
  </si>
  <si>
    <t>16544</t>
  </si>
  <si>
    <t>43061</t>
  </si>
  <si>
    <t>34994</t>
  </si>
  <si>
    <t>74083</t>
  </si>
  <si>
    <t>92124</t>
  </si>
  <si>
    <t>76627</t>
  </si>
  <si>
    <t>60652</t>
  </si>
  <si>
    <t>56360</t>
  </si>
  <si>
    <t>77293</t>
  </si>
  <si>
    <t>67576</t>
  </si>
  <si>
    <t>53225</t>
  </si>
  <si>
    <t>54435</t>
  </si>
  <si>
    <t>32803</t>
  </si>
  <si>
    <t>85553</t>
  </si>
  <si>
    <t>31415</t>
  </si>
  <si>
    <t>69039</t>
  </si>
  <si>
    <t>79537</t>
  </si>
  <si>
    <t>10087</t>
  </si>
  <si>
    <t>36751</t>
  </si>
  <si>
    <t>23156</t>
  </si>
  <si>
    <t>26711</t>
  </si>
  <si>
    <t>68527</t>
  </si>
  <si>
    <t>64475</t>
  </si>
  <si>
    <t>12463</t>
  </si>
  <si>
    <t>12128</t>
  </si>
  <si>
    <t>56003</t>
  </si>
  <si>
    <t>33315</t>
  </si>
  <si>
    <t>58036</t>
  </si>
  <si>
    <t>14504</t>
  </si>
  <si>
    <t>70755</t>
  </si>
  <si>
    <t>56563</t>
  </si>
  <si>
    <t>01013</t>
  </si>
  <si>
    <t>28470</t>
  </si>
  <si>
    <t>00623</t>
  </si>
  <si>
    <t>77055</t>
  </si>
  <si>
    <t>94941</t>
  </si>
  <si>
    <t>55932</t>
  </si>
  <si>
    <t>85015</t>
  </si>
  <si>
    <t>48153</t>
  </si>
  <si>
    <t>85350</t>
  </si>
  <si>
    <t>28135</t>
  </si>
  <si>
    <t>06424</t>
  </si>
  <si>
    <t>32058</t>
  </si>
  <si>
    <t>82701</t>
  </si>
  <si>
    <t>WY</t>
  </si>
  <si>
    <t>43977</t>
  </si>
  <si>
    <t>95928</t>
  </si>
  <si>
    <t>65732</t>
  </si>
  <si>
    <t>14707</t>
  </si>
  <si>
    <t>86337</t>
  </si>
  <si>
    <t>15522</t>
  </si>
  <si>
    <t>29063</t>
  </si>
  <si>
    <t>11022</t>
  </si>
  <si>
    <t>53210</t>
  </si>
  <si>
    <t>32177</t>
  </si>
  <si>
    <t>22015</t>
  </si>
  <si>
    <t>35610</t>
  </si>
  <si>
    <t>07932</t>
  </si>
  <si>
    <t>36870</t>
  </si>
  <si>
    <t>76208</t>
  </si>
  <si>
    <t>83314</t>
  </si>
  <si>
    <t>65613</t>
  </si>
  <si>
    <t>61555</t>
  </si>
  <si>
    <t>43026</t>
  </si>
  <si>
    <t>76865</t>
  </si>
  <si>
    <t>44286</t>
  </si>
  <si>
    <t>84064</t>
  </si>
  <si>
    <t>93265</t>
  </si>
  <si>
    <t>73655</t>
  </si>
  <si>
    <t>28792</t>
  </si>
  <si>
    <t>11560</t>
  </si>
  <si>
    <t>98812</t>
  </si>
  <si>
    <t>45724</t>
  </si>
  <si>
    <t>54470</t>
  </si>
  <si>
    <t>33231</t>
  </si>
  <si>
    <t>28673</t>
  </si>
  <si>
    <t>17887</t>
  </si>
  <si>
    <t>52733</t>
  </si>
  <si>
    <t>28729</t>
  </si>
  <si>
    <t>19602</t>
  </si>
  <si>
    <t>59638</t>
  </si>
  <si>
    <t>15086</t>
  </si>
  <si>
    <t>62629</t>
  </si>
  <si>
    <t>94552</t>
  </si>
  <si>
    <t>02035</t>
  </si>
  <si>
    <t>63453</t>
  </si>
  <si>
    <t>49710</t>
  </si>
  <si>
    <t>21521</t>
  </si>
  <si>
    <t>50154</t>
  </si>
  <si>
    <t>90083</t>
  </si>
  <si>
    <t>14742</t>
  </si>
  <si>
    <t>04255</t>
  </si>
  <si>
    <t>42533</t>
  </si>
  <si>
    <t>88061</t>
  </si>
  <si>
    <t>95012</t>
  </si>
  <si>
    <t>16509</t>
  </si>
  <si>
    <t>14223</t>
  </si>
  <si>
    <t>31772</t>
  </si>
  <si>
    <t>95963</t>
  </si>
  <si>
    <t>94703</t>
  </si>
  <si>
    <t>19516</t>
  </si>
  <si>
    <t>14861</t>
  </si>
  <si>
    <t>61436</t>
  </si>
  <si>
    <t>30512</t>
  </si>
  <si>
    <t>22134</t>
  </si>
  <si>
    <t>83552</t>
  </si>
  <si>
    <t>45843</t>
  </si>
  <si>
    <t>01845</t>
  </si>
  <si>
    <t>19958</t>
  </si>
  <si>
    <t>15641</t>
  </si>
  <si>
    <t>70517</t>
  </si>
  <si>
    <t>40492</t>
  </si>
  <si>
    <t>08542</t>
  </si>
  <si>
    <t>43145</t>
  </si>
  <si>
    <t>39480</t>
  </si>
  <si>
    <t>48118</t>
  </si>
  <si>
    <t>08360</t>
  </si>
  <si>
    <t>61067</t>
  </si>
  <si>
    <t>77377</t>
  </si>
  <si>
    <t>21774</t>
  </si>
  <si>
    <t>62255</t>
  </si>
  <si>
    <t>20905</t>
  </si>
  <si>
    <t>54623</t>
  </si>
  <si>
    <t>49460</t>
  </si>
  <si>
    <t>17747</t>
  </si>
  <si>
    <t>70433</t>
  </si>
  <si>
    <t>44061</t>
  </si>
  <si>
    <t>91912</t>
  </si>
  <si>
    <t>49797</t>
  </si>
  <si>
    <t>47463</t>
  </si>
  <si>
    <t>29551</t>
  </si>
  <si>
    <t>60464</t>
  </si>
  <si>
    <t>98512</t>
  </si>
  <si>
    <t>83336</t>
  </si>
  <si>
    <t>33706</t>
  </si>
  <si>
    <t>61652</t>
  </si>
  <si>
    <t>89145</t>
  </si>
  <si>
    <t>45424</t>
  </si>
  <si>
    <t>43452</t>
  </si>
  <si>
    <t>73430</t>
  </si>
  <si>
    <t>50523</t>
  </si>
  <si>
    <t>72517</t>
  </si>
  <si>
    <t>98849</t>
  </si>
  <si>
    <t>84405</t>
  </si>
  <si>
    <t>92515</t>
  </si>
  <si>
    <t>39564</t>
  </si>
  <si>
    <t>14757</t>
  </si>
  <si>
    <t>86441</t>
  </si>
  <si>
    <t>85547</t>
  </si>
  <si>
    <t>68002</t>
  </si>
  <si>
    <t>57754</t>
  </si>
  <si>
    <t>42330</t>
  </si>
  <si>
    <t>39829</t>
  </si>
  <si>
    <t>22810</t>
  </si>
  <si>
    <t>74033</t>
  </si>
  <si>
    <t>92196</t>
  </si>
  <si>
    <t>68352</t>
  </si>
  <si>
    <t>16403</t>
  </si>
  <si>
    <t>39145</t>
  </si>
  <si>
    <t>95742</t>
  </si>
  <si>
    <t>53018</t>
  </si>
  <si>
    <t>10988</t>
  </si>
  <si>
    <t>52755</t>
  </si>
  <si>
    <t>72958</t>
  </si>
  <si>
    <t>14527</t>
  </si>
  <si>
    <t>13673</t>
  </si>
  <si>
    <t>27504</t>
  </si>
  <si>
    <t>04252</t>
  </si>
  <si>
    <t>81154</t>
  </si>
  <si>
    <t>92040</t>
  </si>
  <si>
    <t>17006</t>
  </si>
  <si>
    <t>15626</t>
  </si>
  <si>
    <t>06836</t>
  </si>
  <si>
    <t>98374</t>
  </si>
  <si>
    <t>77221</t>
  </si>
  <si>
    <t>70874</t>
  </si>
  <si>
    <t>38646</t>
  </si>
  <si>
    <t>75424</t>
  </si>
  <si>
    <t>72921</t>
  </si>
  <si>
    <t>38118</t>
  </si>
  <si>
    <t>67135</t>
  </si>
  <si>
    <t>43229</t>
  </si>
  <si>
    <t>35611</t>
  </si>
  <si>
    <t>63116</t>
  </si>
  <si>
    <t>84790</t>
  </si>
  <si>
    <t>12923</t>
  </si>
  <si>
    <t>18925</t>
  </si>
  <si>
    <t>59435</t>
  </si>
  <si>
    <t>43356</t>
  </si>
  <si>
    <t>04981</t>
  </si>
  <si>
    <t>05731</t>
  </si>
  <si>
    <t>66532</t>
  </si>
  <si>
    <t>40576</t>
  </si>
  <si>
    <t>12580</t>
  </si>
  <si>
    <t>55397</t>
  </si>
  <si>
    <t>21152</t>
  </si>
  <si>
    <t>43348</t>
  </si>
  <si>
    <t>62540</t>
  </si>
  <si>
    <t>01238</t>
  </si>
  <si>
    <t>14135</t>
  </si>
  <si>
    <t>47344</t>
  </si>
  <si>
    <t>12804</t>
  </si>
  <si>
    <t>13413</t>
  </si>
  <si>
    <t>66066</t>
  </si>
  <si>
    <t>21813</t>
  </si>
  <si>
    <t>07422</t>
  </si>
  <si>
    <t>56263</t>
  </si>
  <si>
    <t>97498</t>
  </si>
  <si>
    <t>54519</t>
  </si>
  <si>
    <t>17272</t>
  </si>
  <si>
    <t>79012</t>
  </si>
  <si>
    <t>82401</t>
  </si>
  <si>
    <t>90605</t>
  </si>
  <si>
    <t>72762</t>
  </si>
  <si>
    <t>01254</t>
  </si>
  <si>
    <t>97524</t>
  </si>
  <si>
    <t>62996</t>
  </si>
  <si>
    <t>33672</t>
  </si>
  <si>
    <t>76649</t>
  </si>
  <si>
    <t>51245</t>
  </si>
  <si>
    <t>07303</t>
  </si>
  <si>
    <t>33127</t>
  </si>
  <si>
    <t>12485</t>
  </si>
  <si>
    <t>64084</t>
  </si>
  <si>
    <t>64118</t>
  </si>
  <si>
    <t>76887</t>
  </si>
  <si>
    <t>20690</t>
  </si>
  <si>
    <t>24726</t>
  </si>
  <si>
    <t>37077</t>
  </si>
  <si>
    <t>23609</t>
  </si>
  <si>
    <t>91208</t>
  </si>
  <si>
    <t>14898</t>
  </si>
  <si>
    <t>33534</t>
  </si>
  <si>
    <t>60924</t>
  </si>
  <si>
    <t>33825</t>
  </si>
  <si>
    <t>56144</t>
  </si>
  <si>
    <t>32959</t>
  </si>
  <si>
    <t>50642</t>
  </si>
  <si>
    <t>50576</t>
  </si>
  <si>
    <t>26679</t>
  </si>
  <si>
    <t>60179</t>
  </si>
  <si>
    <t>62877</t>
  </si>
  <si>
    <t>51530</t>
  </si>
  <si>
    <t>08053</t>
  </si>
  <si>
    <t>53901</t>
  </si>
  <si>
    <t>26104</t>
  </si>
  <si>
    <t>56291</t>
  </si>
  <si>
    <t>93243</t>
  </si>
  <si>
    <t>46260</t>
  </si>
  <si>
    <t>41001</t>
  </si>
  <si>
    <t>40729</t>
  </si>
  <si>
    <t>33008</t>
  </si>
  <si>
    <t>95822</t>
  </si>
  <si>
    <t>02664</t>
  </si>
  <si>
    <t>74940</t>
  </si>
  <si>
    <t>07444</t>
  </si>
  <si>
    <t>19078</t>
  </si>
  <si>
    <t>30534</t>
  </si>
  <si>
    <t>65710</t>
  </si>
  <si>
    <t>26817</t>
  </si>
  <si>
    <t>70448</t>
  </si>
  <si>
    <t>78418</t>
  </si>
  <si>
    <t>92055</t>
  </si>
  <si>
    <t>79606</t>
  </si>
  <si>
    <t>31722</t>
  </si>
  <si>
    <t>79027</t>
  </si>
  <si>
    <t>16678</t>
  </si>
  <si>
    <t>35660</t>
  </si>
  <si>
    <t>17866</t>
  </si>
  <si>
    <t>62849</t>
  </si>
  <si>
    <t>65769</t>
  </si>
  <si>
    <t>77362</t>
  </si>
  <si>
    <t>43571</t>
  </si>
  <si>
    <t>74152</t>
  </si>
  <si>
    <t>82520</t>
  </si>
  <si>
    <t>67420</t>
  </si>
  <si>
    <t>48334</t>
  </si>
  <si>
    <t>98255</t>
  </si>
  <si>
    <t>86507</t>
  </si>
  <si>
    <t>36263</t>
  </si>
  <si>
    <t>66440</t>
  </si>
  <si>
    <t>27351</t>
  </si>
  <si>
    <t>36619</t>
  </si>
  <si>
    <t>58727</t>
  </si>
  <si>
    <t>08528</t>
  </si>
  <si>
    <t>22644</t>
  </si>
  <si>
    <t>68862</t>
  </si>
  <si>
    <t>93308</t>
  </si>
  <si>
    <t>83455</t>
  </si>
  <si>
    <t>95237</t>
  </si>
  <si>
    <t>29692</t>
  </si>
  <si>
    <t>50057</t>
  </si>
  <si>
    <t>45167</t>
  </si>
  <si>
    <t>73439</t>
  </si>
  <si>
    <t>35801</t>
  </si>
  <si>
    <t>78050</t>
  </si>
  <si>
    <t>25501</t>
  </si>
  <si>
    <t>50664</t>
  </si>
  <si>
    <t>42345</t>
  </si>
  <si>
    <t>19125</t>
  </si>
  <si>
    <t>20112</t>
  </si>
  <si>
    <t>32190</t>
  </si>
  <si>
    <t>67016</t>
  </si>
  <si>
    <t>94606</t>
  </si>
  <si>
    <t>53554</t>
  </si>
  <si>
    <t>62421</t>
  </si>
  <si>
    <t>61533</t>
  </si>
  <si>
    <t>29588</t>
  </si>
  <si>
    <t>75167</t>
  </si>
  <si>
    <t>30368</t>
  </si>
  <si>
    <t>28073</t>
  </si>
  <si>
    <t>37062</t>
  </si>
  <si>
    <t>12022</t>
  </si>
  <si>
    <t>18635</t>
  </si>
  <si>
    <t>24260</t>
  </si>
  <si>
    <t>61030</t>
  </si>
  <si>
    <t>36738</t>
  </si>
  <si>
    <t>48306</t>
  </si>
  <si>
    <t>68743</t>
  </si>
  <si>
    <t>49816</t>
  </si>
  <si>
    <t>46616</t>
  </si>
  <si>
    <t>46037</t>
  </si>
  <si>
    <t>94131</t>
  </si>
  <si>
    <t>14720</t>
  </si>
  <si>
    <t>29573</t>
  </si>
  <si>
    <t>17509</t>
  </si>
  <si>
    <t>21838</t>
  </si>
  <si>
    <t>98493</t>
  </si>
  <si>
    <t>71014</t>
  </si>
  <si>
    <t>89123</t>
  </si>
  <si>
    <t>19363</t>
  </si>
  <si>
    <t>37181</t>
  </si>
  <si>
    <t>17244</t>
  </si>
  <si>
    <t>62017</t>
  </si>
  <si>
    <t>16056</t>
  </si>
  <si>
    <t>35751</t>
  </si>
  <si>
    <t>46156</t>
  </si>
  <si>
    <t>22406</t>
  </si>
  <si>
    <t>23015</t>
  </si>
  <si>
    <t>08885</t>
  </si>
  <si>
    <t>28707</t>
  </si>
  <si>
    <t>49935</t>
  </si>
  <si>
    <t>95703</t>
  </si>
  <si>
    <t>54742</t>
  </si>
  <si>
    <t>75571</t>
  </si>
  <si>
    <t>48430</t>
  </si>
  <si>
    <t>45690</t>
  </si>
  <si>
    <t>56751</t>
  </si>
  <si>
    <t>01201</t>
  </si>
  <si>
    <t>97201</t>
  </si>
  <si>
    <t>27932</t>
  </si>
  <si>
    <t>15215</t>
  </si>
  <si>
    <t>74536</t>
  </si>
  <si>
    <t>68505</t>
  </si>
  <si>
    <t>46854</t>
  </si>
  <si>
    <t>14729</t>
  </si>
  <si>
    <t>52161</t>
  </si>
  <si>
    <t>24022</t>
  </si>
  <si>
    <t>48809</t>
  </si>
  <si>
    <t>44843</t>
  </si>
  <si>
    <t>58105</t>
  </si>
  <si>
    <t>15049</t>
  </si>
  <si>
    <t>69346</t>
  </si>
  <si>
    <t>03269</t>
  </si>
  <si>
    <t>77399</t>
  </si>
  <si>
    <t>74821</t>
  </si>
  <si>
    <t>38730</t>
  </si>
  <si>
    <t>44677</t>
  </si>
  <si>
    <t>60436</t>
  </si>
  <si>
    <t>32140</t>
  </si>
  <si>
    <t>68067</t>
  </si>
  <si>
    <t>37753</t>
  </si>
  <si>
    <t>80642</t>
  </si>
  <si>
    <t>22503</t>
  </si>
  <si>
    <t>28420</t>
  </si>
  <si>
    <t>38027</t>
  </si>
  <si>
    <t>76640</t>
  </si>
  <si>
    <t>94040</t>
  </si>
  <si>
    <t>73083</t>
  </si>
  <si>
    <t>92649</t>
  </si>
  <si>
    <t>40511</t>
  </si>
  <si>
    <t>15237</t>
  </si>
  <si>
    <t>42129</t>
  </si>
  <si>
    <t>23106</t>
  </si>
  <si>
    <t>53227</t>
  </si>
  <si>
    <t>21061</t>
  </si>
  <si>
    <t>29929</t>
  </si>
  <si>
    <t>67232</t>
  </si>
  <si>
    <t>87061</t>
  </si>
  <si>
    <t>56172</t>
  </si>
  <si>
    <t>42464</t>
  </si>
  <si>
    <t>80307</t>
  </si>
  <si>
    <t>03819</t>
  </si>
  <si>
    <t>98136</t>
  </si>
  <si>
    <t>41855</t>
  </si>
  <si>
    <t>23175</t>
  </si>
  <si>
    <t>33149</t>
  </si>
  <si>
    <t>40442</t>
  </si>
  <si>
    <t>94515</t>
  </si>
  <si>
    <t>66779</t>
  </si>
  <si>
    <t>33803</t>
  </si>
  <si>
    <t>35541</t>
  </si>
  <si>
    <t>35466</t>
  </si>
  <si>
    <t>56065</t>
  </si>
  <si>
    <t>18328</t>
  </si>
  <si>
    <t>49509</t>
  </si>
  <si>
    <t>77984</t>
  </si>
  <si>
    <t>75048</t>
  </si>
  <si>
    <t>53128</t>
  </si>
  <si>
    <t>32071</t>
  </si>
  <si>
    <t>45377</t>
  </si>
  <si>
    <t>21536</t>
  </si>
  <si>
    <t>38356</t>
  </si>
  <si>
    <t>54720</t>
  </si>
  <si>
    <t>86427</t>
  </si>
  <si>
    <t>95118</t>
  </si>
  <si>
    <t>65244</t>
  </si>
  <si>
    <t>12832</t>
  </si>
  <si>
    <t>50830</t>
  </si>
  <si>
    <t>27569</t>
  </si>
  <si>
    <t>04002</t>
  </si>
  <si>
    <t>73402</t>
  </si>
  <si>
    <t>49628</t>
  </si>
  <si>
    <t>98465</t>
  </si>
  <si>
    <t>11359</t>
  </si>
  <si>
    <t>01119</t>
  </si>
  <si>
    <t>56701</t>
  </si>
  <si>
    <t>78656</t>
  </si>
  <si>
    <t>43214</t>
  </si>
  <si>
    <t>48760</t>
  </si>
  <si>
    <t>94568</t>
  </si>
  <si>
    <t>51104</t>
  </si>
  <si>
    <t>49963</t>
  </si>
  <si>
    <t>78468</t>
  </si>
  <si>
    <t>49103</t>
  </si>
  <si>
    <t>62352</t>
  </si>
  <si>
    <t>06077</t>
  </si>
  <si>
    <t>92612</t>
  </si>
  <si>
    <t>63384</t>
  </si>
  <si>
    <t>95913</t>
  </si>
  <si>
    <t>60107</t>
  </si>
  <si>
    <t>49034</t>
  </si>
  <si>
    <t>80020</t>
  </si>
  <si>
    <t>30564</t>
  </si>
  <si>
    <t>18041</t>
  </si>
  <si>
    <t>21677</t>
  </si>
  <si>
    <t>63703</t>
  </si>
  <si>
    <t>17063</t>
  </si>
  <si>
    <t>14779</t>
  </si>
  <si>
    <t>77702</t>
  </si>
  <si>
    <t>33484</t>
  </si>
  <si>
    <t>57476</t>
  </si>
  <si>
    <t>04862</t>
  </si>
  <si>
    <t>21865</t>
  </si>
  <si>
    <t>38237</t>
  </si>
  <si>
    <t>55375</t>
  </si>
  <si>
    <t>93215</t>
  </si>
  <si>
    <t>72104</t>
  </si>
  <si>
    <t>04743</t>
  </si>
  <si>
    <t>72824</t>
  </si>
  <si>
    <t>09309</t>
  </si>
  <si>
    <t>AE</t>
  </si>
  <si>
    <t>75236</t>
  </si>
  <si>
    <t>41051</t>
  </si>
  <si>
    <t>97370</t>
  </si>
  <si>
    <t>84314</t>
  </si>
  <si>
    <t>63377</t>
  </si>
  <si>
    <t>56097</t>
  </si>
  <si>
    <t>42276</t>
  </si>
  <si>
    <t>36075</t>
  </si>
  <si>
    <t>85087</t>
  </si>
  <si>
    <t>37012</t>
  </si>
  <si>
    <t>02574</t>
  </si>
  <si>
    <t>36124</t>
  </si>
  <si>
    <t>47106</t>
  </si>
  <si>
    <t>26035</t>
  </si>
  <si>
    <t>99635</t>
  </si>
  <si>
    <t>37131</t>
  </si>
  <si>
    <t>63822</t>
  </si>
  <si>
    <t>72943</t>
  </si>
  <si>
    <t>90221</t>
  </si>
  <si>
    <t>62233</t>
  </si>
  <si>
    <t>38553</t>
  </si>
  <si>
    <t>31603</t>
  </si>
  <si>
    <t>92174</t>
  </si>
  <si>
    <t>02642</t>
  </si>
  <si>
    <t>60080</t>
  </si>
  <si>
    <t>68715</t>
  </si>
  <si>
    <t>51364</t>
  </si>
  <si>
    <t>19147</t>
  </si>
  <si>
    <t>49812</t>
  </si>
  <si>
    <t>55347</t>
  </si>
  <si>
    <t>66217</t>
  </si>
  <si>
    <t>97845</t>
  </si>
  <si>
    <t>07109</t>
  </si>
  <si>
    <t>38475</t>
  </si>
  <si>
    <t>17222</t>
  </si>
  <si>
    <t>53582</t>
  </si>
  <si>
    <t>23225</t>
  </si>
  <si>
    <t>98584</t>
  </si>
  <si>
    <t>59601</t>
  </si>
  <si>
    <t>69101</t>
  </si>
  <si>
    <t>70359</t>
  </si>
  <si>
    <t>31068</t>
  </si>
  <si>
    <t>17935</t>
  </si>
  <si>
    <t>29404</t>
  </si>
  <si>
    <t>48144</t>
  </si>
  <si>
    <t>44627</t>
  </si>
  <si>
    <t>08701</t>
  </si>
  <si>
    <t>33255</t>
  </si>
  <si>
    <t>37872</t>
  </si>
  <si>
    <t>16613</t>
  </si>
  <si>
    <t>99516</t>
  </si>
  <si>
    <t>61840</t>
  </si>
  <si>
    <t>75496</t>
  </si>
  <si>
    <t>04240</t>
  </si>
  <si>
    <t>02903</t>
  </si>
  <si>
    <t>RI</t>
  </si>
  <si>
    <t>29670</t>
  </si>
  <si>
    <t>97132</t>
  </si>
  <si>
    <t>93312</t>
  </si>
  <si>
    <t>41840</t>
  </si>
  <si>
    <t>82213</t>
  </si>
  <si>
    <t>55018</t>
  </si>
  <si>
    <t>10463</t>
  </si>
  <si>
    <t>93241</t>
  </si>
  <si>
    <t>51342</t>
  </si>
  <si>
    <t>72802</t>
  </si>
  <si>
    <t>32427</t>
  </si>
  <si>
    <t>98346</t>
  </si>
  <si>
    <t>45258</t>
  </si>
  <si>
    <t>73521</t>
  </si>
  <si>
    <t>49747</t>
  </si>
  <si>
    <t>03582</t>
  </si>
  <si>
    <t>90508</t>
  </si>
  <si>
    <t>79029</t>
  </si>
  <si>
    <t>21655</t>
  </si>
  <si>
    <t>66094</t>
  </si>
  <si>
    <t>29432</t>
  </si>
  <si>
    <t>71230</t>
  </si>
  <si>
    <t>23322</t>
  </si>
  <si>
    <t>68812</t>
  </si>
  <si>
    <t>02020</t>
  </si>
  <si>
    <t>24738</t>
  </si>
  <si>
    <t>51007</t>
  </si>
  <si>
    <t>02882</t>
  </si>
  <si>
    <t>18447</t>
  </si>
  <si>
    <t>03247</t>
  </si>
  <si>
    <t>52329</t>
  </si>
  <si>
    <t>46951</t>
  </si>
  <si>
    <t>28301</t>
  </si>
  <si>
    <t>65034</t>
  </si>
  <si>
    <t>12210</t>
  </si>
  <si>
    <t>62946</t>
  </si>
  <si>
    <t>77340</t>
  </si>
  <si>
    <t>62807</t>
  </si>
  <si>
    <t>98227</t>
  </si>
  <si>
    <t>78208</t>
  </si>
  <si>
    <t>91355</t>
  </si>
  <si>
    <t>29642</t>
  </si>
  <si>
    <t>63543</t>
  </si>
  <si>
    <t>25404</t>
  </si>
  <si>
    <t>34741</t>
  </si>
  <si>
    <t>78062</t>
  </si>
  <si>
    <t>70092</t>
  </si>
  <si>
    <t>46063</t>
  </si>
  <si>
    <t>32162</t>
  </si>
  <si>
    <t>32756</t>
  </si>
  <si>
    <t>72473</t>
  </si>
  <si>
    <t>08075</t>
  </si>
  <si>
    <t>54979</t>
  </si>
  <si>
    <t>29907</t>
  </si>
  <si>
    <t>66720</t>
  </si>
  <si>
    <t>32043</t>
  </si>
  <si>
    <t>75570</t>
  </si>
  <si>
    <t>55109</t>
  </si>
  <si>
    <t>86322</t>
  </si>
  <si>
    <t>13902</t>
  </si>
  <si>
    <t>63049</t>
  </si>
  <si>
    <t>65747</t>
  </si>
  <si>
    <t>62205</t>
  </si>
  <si>
    <t>71079</t>
  </si>
  <si>
    <t>62827</t>
  </si>
  <si>
    <t>02812</t>
  </si>
  <si>
    <t>74962</t>
  </si>
  <si>
    <t>32308</t>
  </si>
  <si>
    <t>97223</t>
  </si>
  <si>
    <t>54601</t>
  </si>
  <si>
    <t>35206</t>
  </si>
  <si>
    <t>57467</t>
  </si>
  <si>
    <t>52567</t>
  </si>
  <si>
    <t>62463</t>
  </si>
  <si>
    <t>42367</t>
  </si>
  <si>
    <t>17103</t>
  </si>
  <si>
    <t>23944</t>
  </si>
  <si>
    <t>35563</t>
  </si>
  <si>
    <t>93550</t>
  </si>
  <si>
    <t>14615</t>
  </si>
  <si>
    <t>06796</t>
  </si>
  <si>
    <t>41645</t>
  </si>
  <si>
    <t>61602</t>
  </si>
  <si>
    <t>43430</t>
  </si>
  <si>
    <t>57348</t>
  </si>
  <si>
    <t>90011</t>
  </si>
  <si>
    <t>28388</t>
  </si>
  <si>
    <t>62708</t>
  </si>
  <si>
    <t>74130</t>
  </si>
  <si>
    <t>27282</t>
  </si>
  <si>
    <t>40583</t>
  </si>
  <si>
    <t>93950</t>
  </si>
  <si>
    <t>49006</t>
  </si>
  <si>
    <t>43311</t>
  </si>
  <si>
    <t>90081</t>
  </si>
  <si>
    <t>98108</t>
  </si>
  <si>
    <t>37040</t>
  </si>
  <si>
    <t>35444</t>
  </si>
  <si>
    <t>24801</t>
  </si>
  <si>
    <t>44033</t>
  </si>
  <si>
    <t>67204</t>
  </si>
  <si>
    <t>74011</t>
  </si>
  <si>
    <t>51201</t>
  </si>
  <si>
    <t>44305</t>
  </si>
  <si>
    <t>53191</t>
  </si>
  <si>
    <t>66901</t>
  </si>
  <si>
    <t>21102</t>
  </si>
  <si>
    <t>36047</t>
  </si>
  <si>
    <t>30722</t>
  </si>
  <si>
    <t>62330</t>
  </si>
  <si>
    <t>19132</t>
  </si>
  <si>
    <t>98262</t>
  </si>
  <si>
    <t>52070</t>
  </si>
  <si>
    <t>91337</t>
  </si>
  <si>
    <t>05837</t>
  </si>
  <si>
    <t>63146</t>
  </si>
  <si>
    <t>74543</t>
  </si>
  <si>
    <t>85359</t>
  </si>
  <si>
    <t>53504</t>
  </si>
  <si>
    <t>25628</t>
  </si>
  <si>
    <t>77550</t>
  </si>
  <si>
    <t>50448</t>
  </si>
  <si>
    <t>16732</t>
  </si>
  <si>
    <t>22637</t>
  </si>
  <si>
    <t>68108</t>
  </si>
  <si>
    <t>36528</t>
  </si>
  <si>
    <t>49125</t>
  </si>
  <si>
    <t>49287</t>
  </si>
  <si>
    <t>07044</t>
  </si>
  <si>
    <t>29482</t>
  </si>
  <si>
    <t>77627</t>
  </si>
  <si>
    <t>03106</t>
  </si>
  <si>
    <t>76439</t>
  </si>
  <si>
    <t>33897</t>
  </si>
  <si>
    <t>70502</t>
  </si>
  <si>
    <t>88348</t>
  </si>
  <si>
    <t>53156</t>
  </si>
  <si>
    <t>80614</t>
  </si>
  <si>
    <t>74145</t>
  </si>
  <si>
    <t>28519</t>
  </si>
  <si>
    <t>27260</t>
  </si>
  <si>
    <t>99501</t>
  </si>
  <si>
    <t>41254</t>
  </si>
  <si>
    <t>33021</t>
  </si>
  <si>
    <t>08097</t>
  </si>
  <si>
    <t>76837</t>
  </si>
  <si>
    <t>27616</t>
  </si>
  <si>
    <t>64769</t>
  </si>
  <si>
    <t>97013</t>
  </si>
  <si>
    <t>70664</t>
  </si>
  <si>
    <t>70183</t>
  </si>
  <si>
    <t>74426</t>
  </si>
  <si>
    <t>48859</t>
  </si>
  <si>
    <t>75214</t>
  </si>
  <si>
    <t>43123</t>
  </si>
  <si>
    <t>54009</t>
  </si>
  <si>
    <t>93453</t>
  </si>
  <si>
    <t>83852</t>
  </si>
  <si>
    <t>42436</t>
  </si>
  <si>
    <t>34203</t>
  </si>
  <si>
    <t>30324</t>
  </si>
  <si>
    <t>48418</t>
  </si>
  <si>
    <t>59066</t>
  </si>
  <si>
    <t>35744</t>
  </si>
  <si>
    <t>18074</t>
  </si>
  <si>
    <t>99171</t>
  </si>
  <si>
    <t>72086</t>
  </si>
  <si>
    <t>08857</t>
  </si>
  <si>
    <t>94522</t>
  </si>
  <si>
    <t>55068</t>
  </si>
  <si>
    <t>87558</t>
  </si>
  <si>
    <t>24651</t>
  </si>
  <si>
    <t>05481</t>
  </si>
  <si>
    <t>46804</t>
  </si>
  <si>
    <t>61421</t>
  </si>
  <si>
    <t>55310</t>
  </si>
  <si>
    <t>23059</t>
  </si>
  <si>
    <t>67645</t>
  </si>
  <si>
    <t>07675</t>
  </si>
  <si>
    <t>06237</t>
  </si>
  <si>
    <t>11804</t>
  </si>
  <si>
    <t>28804</t>
  </si>
  <si>
    <t>38477</t>
  </si>
  <si>
    <t>89180</t>
  </si>
  <si>
    <t>32314</t>
  </si>
  <si>
    <t>85644</t>
  </si>
  <si>
    <t>45214</t>
  </si>
  <si>
    <t>31031</t>
  </si>
  <si>
    <t>51357</t>
  </si>
  <si>
    <t>73717</t>
  </si>
  <si>
    <t>62884</t>
  </si>
  <si>
    <t>79237</t>
  </si>
  <si>
    <t>07828</t>
  </si>
  <si>
    <t>10516</t>
  </si>
  <si>
    <t>30284</t>
  </si>
  <si>
    <t>72411</t>
  </si>
  <si>
    <t>54407</t>
  </si>
  <si>
    <t>56375</t>
  </si>
  <si>
    <t>25266</t>
  </si>
  <si>
    <t>31787</t>
  </si>
  <si>
    <t>96921</t>
  </si>
  <si>
    <t>GU</t>
  </si>
  <si>
    <t>24957</t>
  </si>
  <si>
    <t>31549</t>
  </si>
  <si>
    <t>42157</t>
  </si>
  <si>
    <t>49725</t>
  </si>
  <si>
    <t>74102</t>
  </si>
  <si>
    <t>55025</t>
  </si>
  <si>
    <t>43236</t>
  </si>
  <si>
    <t>49026</t>
  </si>
  <si>
    <t>63544</t>
  </si>
  <si>
    <t>43402</t>
  </si>
  <si>
    <t>37887</t>
  </si>
  <si>
    <t>92253</t>
  </si>
  <si>
    <t>11366</t>
  </si>
  <si>
    <t>26448</t>
  </si>
  <si>
    <t>06355</t>
  </si>
  <si>
    <t>24609</t>
  </si>
  <si>
    <t>82513</t>
  </si>
  <si>
    <t>01588</t>
  </si>
  <si>
    <t>62820</t>
  </si>
  <si>
    <t>87521</t>
  </si>
  <si>
    <t>40374</t>
  </si>
  <si>
    <t>32868</t>
  </si>
  <si>
    <t>62613</t>
  </si>
  <si>
    <t>43717</t>
  </si>
  <si>
    <t>14770</t>
  </si>
  <si>
    <t>29154</t>
  </si>
  <si>
    <t>27331</t>
  </si>
  <si>
    <t>85246</t>
  </si>
  <si>
    <t>95747</t>
  </si>
  <si>
    <t>91040</t>
  </si>
  <si>
    <t>20640</t>
  </si>
  <si>
    <t>60067</t>
  </si>
  <si>
    <t>38116</t>
  </si>
  <si>
    <t>85043</t>
  </si>
  <si>
    <t>36773</t>
  </si>
  <si>
    <t>06117</t>
  </si>
  <si>
    <t>91724</t>
  </si>
  <si>
    <t>39167</t>
  </si>
  <si>
    <t>12916</t>
  </si>
  <si>
    <t>98903</t>
  </si>
  <si>
    <t>46504</t>
  </si>
  <si>
    <t>28770</t>
  </si>
  <si>
    <t>20006</t>
  </si>
  <si>
    <t>DC</t>
  </si>
  <si>
    <t>93446</t>
  </si>
  <si>
    <t>84531</t>
  </si>
  <si>
    <t>27807</t>
  </si>
  <si>
    <t>78215</t>
  </si>
  <si>
    <t>94565</t>
  </si>
  <si>
    <t>27420</t>
  </si>
  <si>
    <t>17078</t>
  </si>
  <si>
    <t>33784</t>
  </si>
  <si>
    <t>72524</t>
  </si>
  <si>
    <t>22442</t>
  </si>
  <si>
    <t>24569</t>
  </si>
  <si>
    <t>55150</t>
  </si>
  <si>
    <t>39648</t>
  </si>
  <si>
    <t>60674</t>
  </si>
  <si>
    <t>79760</t>
  </si>
  <si>
    <t>36206</t>
  </si>
  <si>
    <t>92027</t>
  </si>
  <si>
    <t>57445</t>
  </si>
  <si>
    <t>91962</t>
  </si>
  <si>
    <t>06481</t>
  </si>
  <si>
    <t>28561</t>
  </si>
  <si>
    <t>29635</t>
  </si>
  <si>
    <t>28163</t>
  </si>
  <si>
    <t>90061</t>
  </si>
  <si>
    <t>50132</t>
  </si>
  <si>
    <t>01748</t>
  </si>
  <si>
    <t>63431</t>
  </si>
  <si>
    <t>87123</t>
  </si>
  <si>
    <t>31625</t>
  </si>
  <si>
    <t>14094</t>
  </si>
  <si>
    <t>56332</t>
  </si>
  <si>
    <t>97530</t>
  </si>
  <si>
    <t>53066</t>
  </si>
  <si>
    <t>41721</t>
  </si>
  <si>
    <t>59832</t>
  </si>
  <si>
    <t>71295</t>
  </si>
  <si>
    <t>84042</t>
  </si>
  <si>
    <t>28210</t>
  </si>
  <si>
    <t>89138</t>
  </si>
  <si>
    <t>30002</t>
  </si>
  <si>
    <t>77865</t>
  </si>
  <si>
    <t>40826</t>
  </si>
  <si>
    <t>29920</t>
  </si>
  <si>
    <t>65641</t>
  </si>
  <si>
    <t>02176</t>
  </si>
  <si>
    <t>54652</t>
  </si>
  <si>
    <t>11210</t>
  </si>
  <si>
    <t>97620</t>
  </si>
  <si>
    <t>97733</t>
  </si>
  <si>
    <t>45417</t>
  </si>
  <si>
    <t>28323</t>
  </si>
  <si>
    <t>33177</t>
  </si>
  <si>
    <t>56318</t>
  </si>
  <si>
    <t>56047</t>
  </si>
  <si>
    <t>71133</t>
  </si>
  <si>
    <t>55904</t>
  </si>
  <si>
    <t>52217</t>
  </si>
  <si>
    <t>95391</t>
  </si>
  <si>
    <t>85203</t>
  </si>
  <si>
    <t>89821</t>
  </si>
  <si>
    <t>98505</t>
  </si>
  <si>
    <t>94530</t>
  </si>
  <si>
    <t>12037</t>
  </si>
  <si>
    <t>36604</t>
  </si>
  <si>
    <t>58058</t>
  </si>
  <si>
    <t>77271</t>
  </si>
  <si>
    <t>40232</t>
  </si>
  <si>
    <t>37327</t>
  </si>
  <si>
    <t>99707</t>
  </si>
  <si>
    <t>49091</t>
  </si>
  <si>
    <t>29702</t>
  </si>
  <si>
    <t>72727</t>
  </si>
  <si>
    <t>32231</t>
  </si>
  <si>
    <t>21543</t>
  </si>
  <si>
    <t>31750</t>
  </si>
  <si>
    <t>57236</t>
  </si>
  <si>
    <t>98415</t>
  </si>
  <si>
    <t>65559</t>
  </si>
  <si>
    <t>13338</t>
  </si>
  <si>
    <t>60561</t>
  </si>
  <si>
    <t>71740</t>
  </si>
  <si>
    <t>47832</t>
  </si>
  <si>
    <t>86510</t>
  </si>
  <si>
    <t>45327</t>
  </si>
  <si>
    <t>70777</t>
  </si>
  <si>
    <t>65754</t>
  </si>
  <si>
    <t>61862</t>
  </si>
  <si>
    <t>83809</t>
  </si>
  <si>
    <t>18103</t>
  </si>
  <si>
    <t>29838</t>
  </si>
  <si>
    <t>41367</t>
  </si>
  <si>
    <t>80501</t>
  </si>
  <si>
    <t>14051</t>
  </si>
  <si>
    <t>05083</t>
  </si>
  <si>
    <t>44145</t>
  </si>
  <si>
    <t>45612</t>
  </si>
  <si>
    <t>77033</t>
  </si>
  <si>
    <t>47547</t>
  </si>
  <si>
    <t>82310</t>
  </si>
  <si>
    <t>63088</t>
  </si>
  <si>
    <t>40142</t>
  </si>
  <si>
    <t>67051</t>
  </si>
  <si>
    <t>71371</t>
  </si>
  <si>
    <t>55744</t>
  </si>
  <si>
    <t>22199</t>
  </si>
  <si>
    <t>66861</t>
  </si>
  <si>
    <t>23666</t>
  </si>
  <si>
    <t>28038</t>
  </si>
  <si>
    <t>41129</t>
  </si>
  <si>
    <t>86315</t>
  </si>
  <si>
    <t>44430</t>
  </si>
  <si>
    <t>27022</t>
  </si>
  <si>
    <t>93662</t>
  </si>
  <si>
    <t>07506</t>
  </si>
  <si>
    <t>31512</t>
  </si>
  <si>
    <t>38040</t>
  </si>
  <si>
    <t>32120</t>
  </si>
  <si>
    <t>44699</t>
  </si>
  <si>
    <t>85637</t>
  </si>
  <si>
    <t>75452</t>
  </si>
  <si>
    <t>35068</t>
  </si>
  <si>
    <t>25534</t>
  </si>
  <si>
    <t>95153</t>
  </si>
  <si>
    <t>14883</t>
  </si>
  <si>
    <t>44102</t>
  </si>
  <si>
    <t>17034</t>
  </si>
  <si>
    <t>95634</t>
  </si>
  <si>
    <t>70444</t>
  </si>
  <si>
    <t>59338</t>
  </si>
  <si>
    <t>31709</t>
  </si>
  <si>
    <t>78606</t>
  </si>
  <si>
    <t>35137</t>
  </si>
  <si>
    <t>84029</t>
  </si>
  <si>
    <t>19341</t>
  </si>
  <si>
    <t>36660</t>
  </si>
  <si>
    <t>50657</t>
  </si>
  <si>
    <t>76571</t>
  </si>
  <si>
    <t>95222</t>
  </si>
  <si>
    <t>50051</t>
  </si>
  <si>
    <t>78102</t>
  </si>
  <si>
    <t>61374</t>
  </si>
  <si>
    <t>64062</t>
  </si>
  <si>
    <t>21821</t>
  </si>
  <si>
    <t>60505</t>
  </si>
  <si>
    <t>44258</t>
  </si>
  <si>
    <t>61339</t>
  </si>
  <si>
    <t>60001</t>
  </si>
  <si>
    <t>53707</t>
  </si>
  <si>
    <t>39180</t>
  </si>
  <si>
    <t>49078</t>
  </si>
  <si>
    <t>46253</t>
  </si>
  <si>
    <t>75850</t>
  </si>
  <si>
    <t>73453</t>
  </si>
  <si>
    <t>75702</t>
  </si>
  <si>
    <t>52342</t>
  </si>
  <si>
    <t>75221</t>
  </si>
  <si>
    <t>71340</t>
  </si>
  <si>
    <t>96091</t>
  </si>
  <si>
    <t>20755</t>
  </si>
  <si>
    <t>98540</t>
  </si>
  <si>
    <t>31794</t>
  </si>
  <si>
    <t>04576</t>
  </si>
  <si>
    <t>76130</t>
  </si>
  <si>
    <t>08619</t>
  </si>
  <si>
    <t>40107</t>
  </si>
  <si>
    <t>62689</t>
  </si>
  <si>
    <t>61855</t>
  </si>
  <si>
    <t>30346</t>
  </si>
  <si>
    <t>68758</t>
  </si>
  <si>
    <t>01223</t>
  </si>
  <si>
    <t>12066</t>
  </si>
  <si>
    <t>74061</t>
  </si>
  <si>
    <t>98591</t>
  </si>
  <si>
    <t>54135</t>
  </si>
  <si>
    <t>92859</t>
  </si>
  <si>
    <t>16131</t>
  </si>
  <si>
    <t>60946</t>
  </si>
  <si>
    <t>08332</t>
  </si>
  <si>
    <t>25028</t>
  </si>
  <si>
    <t>36535</t>
  </si>
  <si>
    <t>72364</t>
  </si>
  <si>
    <t>16656</t>
  </si>
  <si>
    <t>27532</t>
  </si>
  <si>
    <t>56570</t>
  </si>
  <si>
    <t>58790</t>
  </si>
  <si>
    <t>16725</t>
  </si>
  <si>
    <t>39661</t>
  </si>
  <si>
    <t>62931</t>
  </si>
  <si>
    <t>18501</t>
  </si>
  <si>
    <t>33944</t>
  </si>
  <si>
    <t>71455</t>
  </si>
  <si>
    <t>07870</t>
  </si>
  <si>
    <t>57730</t>
  </si>
  <si>
    <t>32950</t>
  </si>
  <si>
    <t>34484</t>
  </si>
  <si>
    <t>56528</t>
  </si>
  <si>
    <t>78250</t>
  </si>
  <si>
    <t>96062</t>
  </si>
  <si>
    <t>76005</t>
  </si>
  <si>
    <t>05677</t>
  </si>
  <si>
    <t>23337</t>
  </si>
  <si>
    <t>02891</t>
  </si>
  <si>
    <t>45005</t>
  </si>
  <si>
    <t>77384</t>
  </si>
  <si>
    <t>49801</t>
  </si>
  <si>
    <t>60917</t>
  </si>
  <si>
    <t>85531</t>
  </si>
  <si>
    <t>27407</t>
  </si>
  <si>
    <t>21649</t>
  </si>
  <si>
    <t>66407</t>
  </si>
  <si>
    <t>72936</t>
  </si>
  <si>
    <t>68827</t>
  </si>
  <si>
    <t>33283</t>
  </si>
  <si>
    <t>35405</t>
  </si>
  <si>
    <t>71671</t>
  </si>
  <si>
    <t>42352</t>
  </si>
  <si>
    <t>33134</t>
  </si>
  <si>
    <t>55303</t>
  </si>
  <si>
    <t>12106</t>
  </si>
  <si>
    <t>46366</t>
  </si>
  <si>
    <t>64656</t>
  </si>
  <si>
    <t>04346</t>
  </si>
  <si>
    <t>70426</t>
  </si>
  <si>
    <t>70455</t>
  </si>
  <si>
    <t>77355</t>
  </si>
  <si>
    <t>93208</t>
  </si>
  <si>
    <t>73627</t>
  </si>
  <si>
    <t>28645</t>
  </si>
  <si>
    <t>32825</t>
  </si>
  <si>
    <t>23510</t>
  </si>
  <si>
    <t>65772</t>
  </si>
  <si>
    <t>57717</t>
  </si>
  <si>
    <t>16685</t>
  </si>
  <si>
    <t>28757</t>
  </si>
  <si>
    <t>42323</t>
  </si>
  <si>
    <t>48175</t>
  </si>
  <si>
    <t>76548</t>
  </si>
  <si>
    <t>66225</t>
  </si>
  <si>
    <t>31024</t>
  </si>
  <si>
    <t>22043</t>
  </si>
  <si>
    <t>27623</t>
  </si>
  <si>
    <t>35459</t>
  </si>
  <si>
    <t>30331</t>
  </si>
  <si>
    <t>22315</t>
  </si>
  <si>
    <t>46128</t>
  </si>
  <si>
    <t>15222</t>
  </si>
  <si>
    <t>92211</t>
  </si>
  <si>
    <t>05446</t>
  </si>
  <si>
    <t>29566</t>
  </si>
  <si>
    <t>17801</t>
  </si>
  <si>
    <t>15431</t>
  </si>
  <si>
    <t>10510</t>
  </si>
  <si>
    <t>10268</t>
  </si>
  <si>
    <t>24413</t>
  </si>
  <si>
    <t>33853</t>
  </si>
  <si>
    <t>35904</t>
  </si>
  <si>
    <t>17356</t>
  </si>
  <si>
    <t>07310</t>
  </si>
  <si>
    <t>54770</t>
  </si>
  <si>
    <t>43207</t>
  </si>
  <si>
    <t>23184</t>
  </si>
  <si>
    <t>19454</t>
  </si>
  <si>
    <t>53178</t>
  </si>
  <si>
    <t>07068</t>
  </si>
  <si>
    <t>76117</t>
  </si>
  <si>
    <t>07722</t>
  </si>
  <si>
    <t>24719</t>
  </si>
  <si>
    <t>61261</t>
  </si>
  <si>
    <t>13901</t>
  </si>
  <si>
    <t>76684</t>
  </si>
  <si>
    <t>61052</t>
  </si>
  <si>
    <t>05401</t>
  </si>
  <si>
    <t>55960</t>
  </si>
  <si>
    <t>79544</t>
  </si>
  <si>
    <t>06515</t>
  </si>
  <si>
    <t>83101</t>
  </si>
  <si>
    <t>43445</t>
  </si>
  <si>
    <t>34637</t>
  </si>
  <si>
    <t>34281</t>
  </si>
  <si>
    <t>30038</t>
  </si>
  <si>
    <t>20912</t>
  </si>
  <si>
    <t>54819</t>
  </si>
  <si>
    <t>28429</t>
  </si>
  <si>
    <t>37055</t>
  </si>
  <si>
    <t>73033</t>
  </si>
  <si>
    <t>47720</t>
  </si>
  <si>
    <t>12585</t>
  </si>
  <si>
    <t>54967</t>
  </si>
  <si>
    <t>13145</t>
  </si>
  <si>
    <t>30812</t>
  </si>
  <si>
    <t>92508</t>
  </si>
  <si>
    <t>48062</t>
  </si>
  <si>
    <t>22553</t>
  </si>
  <si>
    <t>99205</t>
  </si>
  <si>
    <t>16928</t>
  </si>
  <si>
    <t>54616</t>
  </si>
  <si>
    <t>66616</t>
  </si>
  <si>
    <t>13066</t>
  </si>
  <si>
    <t>77468</t>
  </si>
  <si>
    <t>98631</t>
  </si>
  <si>
    <t>14120</t>
  </si>
  <si>
    <t>94030</t>
  </si>
  <si>
    <t>24210</t>
  </si>
  <si>
    <t>01545</t>
  </si>
  <si>
    <t>45130</t>
  </si>
  <si>
    <t>20886</t>
  </si>
  <si>
    <t>12547</t>
  </si>
  <si>
    <t>39207</t>
  </si>
  <si>
    <t>11735</t>
  </si>
  <si>
    <t>24607</t>
  </si>
  <si>
    <t>68346</t>
  </si>
  <si>
    <t>70342</t>
  </si>
  <si>
    <t>67009</t>
  </si>
  <si>
    <t>02657</t>
  </si>
  <si>
    <t>04787</t>
  </si>
  <si>
    <t>85707</t>
  </si>
  <si>
    <t>08535</t>
  </si>
  <si>
    <t>14204</t>
  </si>
  <si>
    <t>85259</t>
  </si>
  <si>
    <t>62248</t>
  </si>
  <si>
    <t>54022</t>
  </si>
  <si>
    <t>66854</t>
  </si>
  <si>
    <t>66967</t>
  </si>
  <si>
    <t>19103</t>
  </si>
  <si>
    <t>63827</t>
  </si>
  <si>
    <t>58071</t>
  </si>
  <si>
    <t>32503</t>
  </si>
  <si>
    <t>56619</t>
  </si>
  <si>
    <t>87514</t>
  </si>
  <si>
    <t>63040</t>
  </si>
  <si>
    <t>27861</t>
  </si>
  <si>
    <t>54854</t>
  </si>
  <si>
    <t>33615</t>
  </si>
  <si>
    <t>48894</t>
  </si>
  <si>
    <t>66734</t>
  </si>
  <si>
    <t>03832</t>
  </si>
  <si>
    <t>01432</t>
  </si>
  <si>
    <t>54729</t>
  </si>
  <si>
    <t>72455</t>
  </si>
  <si>
    <t>76446</t>
  </si>
  <si>
    <t>63747</t>
  </si>
  <si>
    <t>62277</t>
  </si>
  <si>
    <t>92840</t>
  </si>
  <si>
    <t>56744</t>
  </si>
  <si>
    <t>27204</t>
  </si>
  <si>
    <t>92662</t>
  </si>
  <si>
    <t>85050</t>
  </si>
  <si>
    <t>47394</t>
  </si>
  <si>
    <t>78731</t>
  </si>
  <si>
    <t>56761</t>
  </si>
  <si>
    <t>85728</t>
  </si>
  <si>
    <t>67038</t>
  </si>
  <si>
    <t>18935</t>
  </si>
  <si>
    <t>05450</t>
  </si>
  <si>
    <t>11435</t>
  </si>
  <si>
    <t>14901</t>
  </si>
  <si>
    <t>23315</t>
  </si>
  <si>
    <t>38565</t>
  </si>
  <si>
    <t>13811</t>
  </si>
  <si>
    <t>91768</t>
  </si>
  <si>
    <t>75243</t>
  </si>
  <si>
    <t>32343</t>
  </si>
  <si>
    <t>48006</t>
  </si>
  <si>
    <t>08068</t>
  </si>
  <si>
    <t>92377</t>
  </si>
  <si>
    <t>44236</t>
  </si>
  <si>
    <t>00792</t>
  </si>
  <si>
    <t>37215</t>
  </si>
  <si>
    <t>08310</t>
  </si>
  <si>
    <t>92198</t>
  </si>
  <si>
    <t>55437</t>
  </si>
  <si>
    <t>33966</t>
  </si>
  <si>
    <t>82842</t>
  </si>
  <si>
    <t>28726</t>
  </si>
  <si>
    <t>15613</t>
  </si>
  <si>
    <t>08402</t>
  </si>
  <si>
    <t>02726</t>
  </si>
  <si>
    <t>57054</t>
  </si>
  <si>
    <t>51230</t>
  </si>
  <si>
    <t>56319</t>
  </si>
  <si>
    <t>80110</t>
  </si>
  <si>
    <t>77515</t>
  </si>
  <si>
    <t>29726</t>
  </si>
  <si>
    <t>31002</t>
  </si>
  <si>
    <t>19936</t>
  </si>
  <si>
    <t>29370</t>
  </si>
  <si>
    <t>98089</t>
  </si>
  <si>
    <t>11778</t>
  </si>
  <si>
    <t>78384</t>
  </si>
  <si>
    <t>01020</t>
  </si>
  <si>
    <t>01501</t>
  </si>
  <si>
    <t>24322</t>
  </si>
  <si>
    <t>17572</t>
  </si>
  <si>
    <t>43011</t>
  </si>
  <si>
    <t>12785</t>
  </si>
  <si>
    <t>57385</t>
  </si>
  <si>
    <t>39739</t>
  </si>
  <si>
    <t>24184</t>
  </si>
  <si>
    <t>54442</t>
  </si>
  <si>
    <t>36401</t>
  </si>
  <si>
    <t>33525</t>
  </si>
  <si>
    <t>76468</t>
  </si>
  <si>
    <t>85615</t>
  </si>
  <si>
    <t>56444</t>
  </si>
  <si>
    <t>33172</t>
  </si>
  <si>
    <t>74955</t>
  </si>
  <si>
    <t>72342</t>
  </si>
  <si>
    <t>50483</t>
  </si>
  <si>
    <t>23860</t>
  </si>
  <si>
    <t>07857</t>
  </si>
  <si>
    <t>35813</t>
  </si>
  <si>
    <t>70148</t>
  </si>
  <si>
    <t>16838</t>
  </si>
  <si>
    <t>24986</t>
  </si>
  <si>
    <t>38661</t>
  </si>
  <si>
    <t>03241</t>
  </si>
  <si>
    <t>48049</t>
  </si>
  <si>
    <t>50223</t>
  </si>
  <si>
    <t>73730</t>
  </si>
  <si>
    <t>45871</t>
  </si>
  <si>
    <t>77662</t>
  </si>
  <si>
    <t>79934</t>
  </si>
  <si>
    <t>71750</t>
  </si>
  <si>
    <t>58712</t>
  </si>
  <si>
    <t>24059</t>
  </si>
  <si>
    <t>70733</t>
  </si>
  <si>
    <t>54923</t>
  </si>
  <si>
    <t>02370</t>
  </si>
  <si>
    <t>62074</t>
  </si>
  <si>
    <t>25154</t>
  </si>
  <si>
    <t>05468</t>
  </si>
  <si>
    <t>48747</t>
  </si>
  <si>
    <t>47923</t>
  </si>
  <si>
    <t>89445</t>
  </si>
  <si>
    <t>15656</t>
  </si>
  <si>
    <t>97404</t>
  </si>
  <si>
    <t>47420</t>
  </si>
  <si>
    <t>98331</t>
  </si>
  <si>
    <t>13668</t>
  </si>
  <si>
    <t>39423</t>
  </si>
  <si>
    <t>39465</t>
  </si>
  <si>
    <t>78124</t>
  </si>
  <si>
    <t>33432</t>
  </si>
  <si>
    <t>60639</t>
  </si>
  <si>
    <t>72658</t>
  </si>
  <si>
    <t>98046</t>
  </si>
  <si>
    <t>85138</t>
  </si>
  <si>
    <t>97119</t>
  </si>
  <si>
    <t>95062</t>
  </si>
  <si>
    <t>22853</t>
  </si>
  <si>
    <t>47638</t>
  </si>
  <si>
    <t>30549</t>
  </si>
  <si>
    <t>99588</t>
  </si>
  <si>
    <t>63656</t>
  </si>
  <si>
    <t>57452</t>
  </si>
  <si>
    <t>34134</t>
  </si>
  <si>
    <t>17970</t>
  </si>
  <si>
    <t>45243</t>
  </si>
  <si>
    <t>26266</t>
  </si>
  <si>
    <t>77077</t>
  </si>
  <si>
    <t>43054</t>
  </si>
  <si>
    <t>98674</t>
  </si>
  <si>
    <t>06090</t>
  </si>
  <si>
    <t>33412</t>
  </si>
  <si>
    <t>39098</t>
  </si>
  <si>
    <t>37362</t>
  </si>
  <si>
    <t>48027</t>
  </si>
  <si>
    <t>46916</t>
  </si>
  <si>
    <t>74361</t>
  </si>
  <si>
    <t>42120</t>
  </si>
  <si>
    <t>50461</t>
  </si>
  <si>
    <t>27571</t>
  </si>
  <si>
    <t>58552</t>
  </si>
  <si>
    <t>49516</t>
  </si>
  <si>
    <t>61330</t>
  </si>
  <si>
    <t>52057</t>
  </si>
  <si>
    <t>30135</t>
  </si>
  <si>
    <t>64873</t>
  </si>
  <si>
    <t>51448</t>
  </si>
  <si>
    <t>40380</t>
  </si>
  <si>
    <t>66945</t>
  </si>
  <si>
    <t>54945</t>
  </si>
  <si>
    <t>67554</t>
  </si>
  <si>
    <t>10973</t>
  </si>
  <si>
    <t>11582</t>
  </si>
  <si>
    <t>50839</t>
  </si>
  <si>
    <t>96786</t>
  </si>
  <si>
    <t>04108</t>
  </si>
  <si>
    <t>04563</t>
  </si>
  <si>
    <t>54463</t>
  </si>
  <si>
    <t>60617</t>
  </si>
  <si>
    <t>73145</t>
  </si>
  <si>
    <t>69171</t>
  </si>
  <si>
    <t>14819</t>
  </si>
  <si>
    <t>85008</t>
  </si>
  <si>
    <t>96027</t>
  </si>
  <si>
    <t>93238</t>
  </si>
  <si>
    <t>62953</t>
  </si>
  <si>
    <t>60526</t>
  </si>
  <si>
    <t>56169</t>
  </si>
  <si>
    <t>61486</t>
  </si>
  <si>
    <t>45390</t>
  </si>
  <si>
    <t>07003</t>
  </si>
  <si>
    <t>14429</t>
  </si>
  <si>
    <t>62715</t>
  </si>
  <si>
    <t>85072</t>
  </si>
  <si>
    <t>60136</t>
  </si>
  <si>
    <t>01041</t>
  </si>
  <si>
    <t>02132</t>
  </si>
  <si>
    <t>48509</t>
  </si>
  <si>
    <t>27883</t>
  </si>
  <si>
    <t>62668</t>
  </si>
  <si>
    <t>63769</t>
  </si>
  <si>
    <t>28532</t>
  </si>
  <si>
    <t>25670</t>
  </si>
  <si>
    <t>60479</t>
  </si>
  <si>
    <t>43912</t>
  </si>
  <si>
    <t>48872</t>
  </si>
  <si>
    <t>05048</t>
  </si>
  <si>
    <t>26404</t>
  </si>
  <si>
    <t>61833</t>
  </si>
  <si>
    <t>41301</t>
  </si>
  <si>
    <t>80530</t>
  </si>
  <si>
    <t>18056</t>
  </si>
  <si>
    <t>33308</t>
  </si>
  <si>
    <t>53022</t>
  </si>
  <si>
    <t>21214</t>
  </si>
  <si>
    <t>45850</t>
  </si>
  <si>
    <t>64482</t>
  </si>
  <si>
    <t>67601</t>
  </si>
  <si>
    <t>73843</t>
  </si>
  <si>
    <t>43271</t>
  </si>
  <si>
    <t>60102</t>
  </si>
  <si>
    <t>47282</t>
  </si>
  <si>
    <t>03260</t>
  </si>
  <si>
    <t>03854</t>
  </si>
  <si>
    <t>38879</t>
  </si>
  <si>
    <t>25007</t>
  </si>
  <si>
    <t>32053</t>
  </si>
  <si>
    <t>57076</t>
  </si>
  <si>
    <t>35960</t>
  </si>
  <si>
    <t>30353</t>
  </si>
  <si>
    <t>93424</t>
  </si>
  <si>
    <t>54204</t>
  </si>
  <si>
    <t>71342</t>
  </si>
  <si>
    <t>94146</t>
  </si>
  <si>
    <t>35172</t>
  </si>
  <si>
    <t>30240</t>
  </si>
  <si>
    <t>63760</t>
  </si>
  <si>
    <t>48634</t>
  </si>
  <si>
    <t>37760</t>
  </si>
  <si>
    <t>17823</t>
  </si>
  <si>
    <t>13204</t>
  </si>
  <si>
    <t>36319</t>
  </si>
  <si>
    <t>27819</t>
  </si>
  <si>
    <t>63151</t>
  </si>
  <si>
    <t>73648</t>
  </si>
  <si>
    <t>50266</t>
  </si>
  <si>
    <t>12884</t>
  </si>
  <si>
    <t>82604</t>
  </si>
  <si>
    <t>43033</t>
  </si>
  <si>
    <t>92815</t>
  </si>
  <si>
    <t>94306</t>
  </si>
  <si>
    <t>25920</t>
  </si>
  <si>
    <t>73011</t>
  </si>
  <si>
    <t>80483</t>
  </si>
  <si>
    <t>24435</t>
  </si>
  <si>
    <t>06906</t>
  </si>
  <si>
    <t>32321</t>
  </si>
  <si>
    <t>62095</t>
  </si>
  <si>
    <t>95418</t>
  </si>
  <si>
    <t>48131</t>
  </si>
  <si>
    <t>78718</t>
  </si>
  <si>
    <t>14804</t>
  </si>
  <si>
    <t>92117</t>
  </si>
  <si>
    <t>66204</t>
  </si>
  <si>
    <t>35461</t>
  </si>
  <si>
    <t>38774</t>
  </si>
  <si>
    <t>13309</t>
  </si>
  <si>
    <t>25635</t>
  </si>
  <si>
    <t>70629</t>
  </si>
  <si>
    <t>56466</t>
  </si>
  <si>
    <t>36444</t>
  </si>
  <si>
    <t>33503</t>
  </si>
  <si>
    <t>62555</t>
  </si>
  <si>
    <t>71104</t>
  </si>
  <si>
    <t>70711</t>
  </si>
  <si>
    <t>15747</t>
  </si>
  <si>
    <t>82054</t>
  </si>
  <si>
    <t>99124</t>
  </si>
  <si>
    <t>21717</t>
  </si>
  <si>
    <t>54901</t>
  </si>
  <si>
    <t>70057</t>
  </si>
  <si>
    <t>50314</t>
  </si>
  <si>
    <t>54247</t>
  </si>
  <si>
    <t>62533</t>
  </si>
  <si>
    <t>35570</t>
  </si>
  <si>
    <t>49663</t>
  </si>
  <si>
    <t>25817</t>
  </si>
  <si>
    <t>01566</t>
  </si>
  <si>
    <t>91390</t>
  </si>
  <si>
    <t>77099</t>
  </si>
  <si>
    <t>78362</t>
  </si>
  <si>
    <t>01085</t>
  </si>
  <si>
    <t>01821</t>
  </si>
  <si>
    <t>94544</t>
  </si>
  <si>
    <t>27017</t>
  </si>
  <si>
    <t>26755</t>
  </si>
  <si>
    <t>23882</t>
  </si>
  <si>
    <t>63851</t>
  </si>
  <si>
    <t>92312</t>
  </si>
  <si>
    <t>04562</t>
  </si>
  <si>
    <t>53569</t>
  </si>
  <si>
    <t>90040</t>
  </si>
  <si>
    <t>15678</t>
  </si>
  <si>
    <t>36904</t>
  </si>
  <si>
    <t>16114</t>
  </si>
  <si>
    <t>10519</t>
  </si>
  <si>
    <t>83823</t>
  </si>
  <si>
    <t>94956</t>
  </si>
  <si>
    <t>46322</t>
  </si>
  <si>
    <t>63349</t>
  </si>
  <si>
    <t>16027</t>
  </si>
  <si>
    <t>07081</t>
  </si>
  <si>
    <t>30527</t>
  </si>
  <si>
    <t>34112</t>
  </si>
  <si>
    <t>25132</t>
  </si>
  <si>
    <t>92139</t>
  </si>
  <si>
    <t>78293</t>
  </si>
  <si>
    <t>28688</t>
  </si>
  <si>
    <t>62862</t>
  </si>
  <si>
    <t>16941</t>
  </si>
  <si>
    <t>89011</t>
  </si>
  <si>
    <t>80817</t>
  </si>
  <si>
    <t>32303</t>
  </si>
  <si>
    <t>97426</t>
  </si>
  <si>
    <t>30171</t>
  </si>
  <si>
    <t>97070</t>
  </si>
  <si>
    <t>13616</t>
  </si>
  <si>
    <t>97907</t>
  </si>
  <si>
    <t>15349</t>
  </si>
  <si>
    <t>41016</t>
  </si>
  <si>
    <t>34268</t>
  </si>
  <si>
    <t>43730</t>
  </si>
  <si>
    <t>43076</t>
  </si>
  <si>
    <t>17538</t>
  </si>
  <si>
    <t>92399</t>
  </si>
  <si>
    <t>73054</t>
  </si>
  <si>
    <t>33190</t>
  </si>
  <si>
    <t>65081</t>
  </si>
  <si>
    <t>68415</t>
  </si>
  <si>
    <t>18216</t>
  </si>
  <si>
    <t>47260</t>
  </si>
  <si>
    <t>80201</t>
  </si>
  <si>
    <t>22203</t>
  </si>
  <si>
    <t>68367</t>
  </si>
  <si>
    <t>55047</t>
  </si>
  <si>
    <t>56310</t>
  </si>
  <si>
    <t>13135</t>
  </si>
  <si>
    <t>41826</t>
  </si>
  <si>
    <t>91746</t>
  </si>
  <si>
    <t>37865</t>
  </si>
  <si>
    <t>98284</t>
  </si>
  <si>
    <t>80007</t>
  </si>
  <si>
    <t>38587</t>
  </si>
  <si>
    <t>28120</t>
  </si>
  <si>
    <t>60049</t>
  </si>
  <si>
    <t>73189</t>
  </si>
  <si>
    <t>76940</t>
  </si>
  <si>
    <t>18844</t>
  </si>
  <si>
    <t>42170</t>
  </si>
  <si>
    <t>41561</t>
  </si>
  <si>
    <t>74452</t>
  </si>
  <si>
    <t>98024</t>
  </si>
  <si>
    <t>18957</t>
  </si>
  <si>
    <t>56068</t>
  </si>
  <si>
    <t>65685</t>
  </si>
  <si>
    <t>30046</t>
  </si>
  <si>
    <t>41080</t>
  </si>
  <si>
    <t>47876</t>
  </si>
  <si>
    <t>45348</t>
  </si>
  <si>
    <t>56137</t>
  </si>
  <si>
    <t>75083</t>
  </si>
  <si>
    <t>67120</t>
  </si>
  <si>
    <t>52802</t>
  </si>
  <si>
    <t>44214</t>
  </si>
  <si>
    <t>29817</t>
  </si>
  <si>
    <t>14544</t>
  </si>
  <si>
    <t>39730</t>
  </si>
  <si>
    <t>29704</t>
  </si>
  <si>
    <t>37306</t>
  </si>
  <si>
    <t>82223</t>
  </si>
  <si>
    <t>47135</t>
  </si>
  <si>
    <t>77012</t>
  </si>
  <si>
    <t>62203</t>
  </si>
  <si>
    <t>50530</t>
  </si>
  <si>
    <t>38391</t>
  </si>
  <si>
    <t>04631</t>
  </si>
  <si>
    <t>96049</t>
  </si>
  <si>
    <t>73150</t>
  </si>
  <si>
    <t>35766</t>
  </si>
  <si>
    <t>67952</t>
  </si>
  <si>
    <t>78627</t>
  </si>
  <si>
    <t>03811</t>
  </si>
  <si>
    <t>37934</t>
  </si>
  <si>
    <t>60192</t>
  </si>
  <si>
    <t>79084</t>
  </si>
  <si>
    <t>73102</t>
  </si>
  <si>
    <t>88005</t>
  </si>
  <si>
    <t>92286</t>
  </si>
  <si>
    <t>80132</t>
  </si>
  <si>
    <t>25201</t>
  </si>
  <si>
    <t>98856</t>
  </si>
  <si>
    <t>54420</t>
  </si>
  <si>
    <t>61924</t>
  </si>
  <si>
    <t>14485</t>
  </si>
  <si>
    <t>69024</t>
  </si>
  <si>
    <t>32937</t>
  </si>
  <si>
    <t>72023</t>
  </si>
  <si>
    <t>38683</t>
  </si>
  <si>
    <t>38948</t>
  </si>
  <si>
    <t>99523</t>
  </si>
  <si>
    <t>45434</t>
  </si>
  <si>
    <t>64131</t>
  </si>
  <si>
    <t>64725</t>
  </si>
  <si>
    <t>37809</t>
  </si>
  <si>
    <t>71902</t>
  </si>
  <si>
    <t>65334</t>
  </si>
  <si>
    <t>40601</t>
  </si>
  <si>
    <t>77640</t>
  </si>
  <si>
    <t>56159</t>
  </si>
  <si>
    <t>33065</t>
  </si>
  <si>
    <t>32608</t>
  </si>
  <si>
    <t>50201</t>
  </si>
  <si>
    <t>32456</t>
  </si>
  <si>
    <t>53044</t>
  </si>
  <si>
    <t>45439</t>
  </si>
  <si>
    <t>45061</t>
  </si>
  <si>
    <t>06377</t>
  </si>
  <si>
    <t>25704</t>
  </si>
  <si>
    <t>26161</t>
  </si>
  <si>
    <t>60548</t>
  </si>
  <si>
    <t>42045</t>
  </si>
  <si>
    <t>29461</t>
  </si>
  <si>
    <t>63084</t>
  </si>
  <si>
    <t>13113</t>
  </si>
  <si>
    <t>44123</t>
  </si>
  <si>
    <t>47854</t>
  </si>
  <si>
    <t>76550</t>
  </si>
  <si>
    <t>07653</t>
  </si>
  <si>
    <t>96721</t>
  </si>
  <si>
    <t>75439</t>
  </si>
  <si>
    <t>75061</t>
  </si>
  <si>
    <t>95678</t>
  </si>
  <si>
    <t>28247</t>
  </si>
  <si>
    <t>90305</t>
  </si>
  <si>
    <t>60170</t>
  </si>
  <si>
    <t>78237</t>
  </si>
  <si>
    <t>27576</t>
  </si>
  <si>
    <t>14463</t>
  </si>
  <si>
    <t>76702</t>
  </si>
  <si>
    <t>36375</t>
  </si>
  <si>
    <t>42776</t>
  </si>
  <si>
    <t>08904</t>
  </si>
  <si>
    <t>31903</t>
  </si>
  <si>
    <t>37691</t>
  </si>
  <si>
    <t>63471</t>
  </si>
  <si>
    <t>78146</t>
  </si>
  <si>
    <t>30262</t>
  </si>
  <si>
    <t>03044</t>
  </si>
  <si>
    <t>93515</t>
  </si>
  <si>
    <t>37328</t>
  </si>
  <si>
    <t>74430</t>
  </si>
  <si>
    <t>62624</t>
  </si>
  <si>
    <t>44452</t>
  </si>
  <si>
    <t>14214</t>
  </si>
  <si>
    <t>18034</t>
  </si>
  <si>
    <t>54723</t>
  </si>
  <si>
    <t>26335</t>
  </si>
  <si>
    <t>47525</t>
  </si>
  <si>
    <t>60045</t>
  </si>
  <si>
    <t>37340</t>
  </si>
  <si>
    <t>24366</t>
  </si>
  <si>
    <t>32694</t>
  </si>
  <si>
    <t>28714</t>
  </si>
  <si>
    <t>21123</t>
  </si>
  <si>
    <t>42457</t>
  </si>
  <si>
    <t>17403</t>
  </si>
  <si>
    <t>33417</t>
  </si>
  <si>
    <t>62030</t>
  </si>
  <si>
    <t>53547</t>
  </si>
  <si>
    <t>38175</t>
  </si>
  <si>
    <t>24128</t>
  </si>
  <si>
    <t>43605</t>
  </si>
  <si>
    <t>26070</t>
  </si>
  <si>
    <t>35040</t>
  </si>
  <si>
    <t>72740</t>
  </si>
  <si>
    <t>59420</t>
  </si>
  <si>
    <t>48816</t>
  </si>
  <si>
    <t>12980</t>
  </si>
  <si>
    <t>24015</t>
  </si>
  <si>
    <t>38327</t>
  </si>
  <si>
    <t>49425</t>
  </si>
  <si>
    <t>52035</t>
  </si>
  <si>
    <t>50704</t>
  </si>
  <si>
    <t>77991</t>
  </si>
  <si>
    <t>48703</t>
  </si>
  <si>
    <t>14009</t>
  </si>
  <si>
    <t>37222</t>
  </si>
  <si>
    <t>80461</t>
  </si>
  <si>
    <t>47022</t>
  </si>
  <si>
    <t>85268</t>
  </si>
  <si>
    <t>20105</t>
  </si>
  <si>
    <t>33810</t>
  </si>
  <si>
    <t>27009</t>
  </si>
  <si>
    <t>93012</t>
  </si>
  <si>
    <t>76906</t>
  </si>
  <si>
    <t>00841</t>
  </si>
  <si>
    <t>VI</t>
  </si>
  <si>
    <t>17754</t>
  </si>
  <si>
    <t>39189</t>
  </si>
  <si>
    <t>71411</t>
  </si>
  <si>
    <t>70802</t>
  </si>
  <si>
    <t>38725</t>
  </si>
  <si>
    <t>35619</t>
  </si>
  <si>
    <t>03785</t>
  </si>
  <si>
    <t>10163</t>
  </si>
  <si>
    <t>08401</t>
  </si>
  <si>
    <t>19085</t>
  </si>
  <si>
    <t>12742</t>
  </si>
  <si>
    <t>80223</t>
  </si>
  <si>
    <t>68783</t>
  </si>
  <si>
    <t>29613</t>
  </si>
  <si>
    <t>30035</t>
  </si>
  <si>
    <t>23141</t>
  </si>
  <si>
    <t>48726</t>
  </si>
  <si>
    <t>25110</t>
  </si>
  <si>
    <t>44070</t>
  </si>
  <si>
    <t>41232</t>
  </si>
  <si>
    <t>94124</t>
  </si>
  <si>
    <t>67861</t>
  </si>
  <si>
    <t>21236</t>
  </si>
  <si>
    <t>03282</t>
  </si>
  <si>
    <t>43843</t>
  </si>
  <si>
    <t>28601</t>
  </si>
  <si>
    <t>90808</t>
  </si>
  <si>
    <t>15062</t>
  </si>
  <si>
    <t>17516</t>
  </si>
  <si>
    <t>10553</t>
  </si>
  <si>
    <t>07737</t>
  </si>
  <si>
    <t>67058</t>
  </si>
  <si>
    <t>29223</t>
  </si>
  <si>
    <t>01760</t>
  </si>
  <si>
    <t>56401</t>
  </si>
  <si>
    <t>16049</t>
  </si>
  <si>
    <t>77452</t>
  </si>
  <si>
    <t>03902</t>
  </si>
  <si>
    <t>76264</t>
  </si>
  <si>
    <t>52726</t>
  </si>
  <si>
    <t>17822</t>
  </si>
  <si>
    <t>49872</t>
  </si>
  <si>
    <t>85938</t>
  </si>
  <si>
    <t>25364</t>
  </si>
  <si>
    <t>40210</t>
  </si>
  <si>
    <t>62667</t>
  </si>
  <si>
    <t>89557</t>
  </si>
  <si>
    <t>60968</t>
  </si>
  <si>
    <t>04284</t>
  </si>
  <si>
    <t>46779</t>
  </si>
  <si>
    <t>61240</t>
  </si>
  <si>
    <t>96708</t>
  </si>
  <si>
    <t>08318</t>
  </si>
  <si>
    <t>10803</t>
  </si>
  <si>
    <t>47967</t>
  </si>
  <si>
    <t>97111</t>
  </si>
  <si>
    <t>12456</t>
  </si>
  <si>
    <t>45836</t>
  </si>
  <si>
    <t>06061</t>
  </si>
  <si>
    <t>61883</t>
  </si>
  <si>
    <t>85022</t>
  </si>
  <si>
    <t>25851</t>
  </si>
  <si>
    <t>01613</t>
  </si>
  <si>
    <t>61402</t>
  </si>
  <si>
    <t>76941</t>
  </si>
  <si>
    <t>66528</t>
  </si>
  <si>
    <t>92011</t>
  </si>
  <si>
    <t>77243</t>
  </si>
  <si>
    <t>49431</t>
  </si>
  <si>
    <t>55362</t>
  </si>
  <si>
    <t>18964</t>
  </si>
  <si>
    <t>78236</t>
  </si>
  <si>
    <t>94115</t>
  </si>
  <si>
    <t>98164</t>
  </si>
  <si>
    <t>21837</t>
  </si>
  <si>
    <t>77725</t>
  </si>
  <si>
    <t>91941</t>
  </si>
  <si>
    <t>27597</t>
  </si>
  <si>
    <t>44611</t>
  </si>
  <si>
    <t>75312</t>
  </si>
  <si>
    <t>77011</t>
  </si>
  <si>
    <t>71071</t>
  </si>
  <si>
    <t>70762</t>
  </si>
  <si>
    <t>61323</t>
  </si>
  <si>
    <t>02482</t>
  </si>
  <si>
    <t>43221</t>
  </si>
  <si>
    <t>22021</t>
  </si>
  <si>
    <t>32406</t>
  </si>
  <si>
    <t>93640</t>
  </si>
  <si>
    <t>45312</t>
  </si>
  <si>
    <t>46219</t>
  </si>
  <si>
    <t>13120</t>
  </si>
  <si>
    <t>65620</t>
  </si>
  <si>
    <t>80920</t>
  </si>
  <si>
    <t>38340</t>
  </si>
  <si>
    <t>48041</t>
  </si>
  <si>
    <t>87102</t>
  </si>
  <si>
    <t>39870</t>
  </si>
  <si>
    <t>50111</t>
  </si>
  <si>
    <t>12309</t>
  </si>
  <si>
    <t>62024</t>
  </si>
  <si>
    <t>08759</t>
  </si>
  <si>
    <t>10601</t>
  </si>
  <si>
    <t>21718</t>
  </si>
  <si>
    <t>81419</t>
  </si>
  <si>
    <t>85224</t>
  </si>
  <si>
    <t>04211</t>
  </si>
  <si>
    <t>51501</t>
  </si>
  <si>
    <t>74362</t>
  </si>
  <si>
    <t>51014</t>
  </si>
  <si>
    <t>68331</t>
  </si>
  <si>
    <t>44005</t>
  </si>
  <si>
    <t>58079</t>
  </si>
  <si>
    <t>47615</t>
  </si>
  <si>
    <t>82053</t>
  </si>
  <si>
    <t>35046</t>
  </si>
  <si>
    <t>24149</t>
  </si>
  <si>
    <t>60931</t>
  </si>
  <si>
    <t>27833</t>
  </si>
  <si>
    <t>97148</t>
  </si>
  <si>
    <t>50635</t>
  </si>
  <si>
    <t>60408</t>
  </si>
  <si>
    <t>48316</t>
  </si>
  <si>
    <t>32087</t>
  </si>
  <si>
    <t>95125</t>
  </si>
  <si>
    <t>73055</t>
  </si>
  <si>
    <t>80482</t>
  </si>
  <si>
    <t>73034</t>
  </si>
  <si>
    <t>95208</t>
  </si>
  <si>
    <t>34105</t>
  </si>
  <si>
    <t>18250</t>
  </si>
  <si>
    <t>97754</t>
  </si>
  <si>
    <t>79782</t>
  </si>
  <si>
    <t>01092</t>
  </si>
  <si>
    <t>75480</t>
  </si>
  <si>
    <t>14072</t>
  </si>
  <si>
    <t>68414</t>
  </si>
  <si>
    <t>55319</t>
  </si>
  <si>
    <t>67072</t>
  </si>
  <si>
    <t>95327</t>
  </si>
  <si>
    <t>92571</t>
  </si>
  <si>
    <t>76537</t>
  </si>
  <si>
    <t>55806</t>
  </si>
  <si>
    <t>04330</t>
  </si>
  <si>
    <t>70037</t>
  </si>
  <si>
    <t>54952</t>
  </si>
  <si>
    <t>63087</t>
  </si>
  <si>
    <t>70589</t>
  </si>
  <si>
    <t>68380</t>
  </si>
  <si>
    <t>74445</t>
  </si>
  <si>
    <t>29020</t>
  </si>
  <si>
    <t>07096</t>
  </si>
  <si>
    <t>32505</t>
  </si>
  <si>
    <t>41352</t>
  </si>
  <si>
    <t>15685</t>
  </si>
  <si>
    <t>64432</t>
  </si>
  <si>
    <t>14786</t>
  </si>
  <si>
    <t>61363</t>
  </si>
  <si>
    <t>62630</t>
  </si>
  <si>
    <t>11231</t>
  </si>
  <si>
    <t>24066</t>
  </si>
  <si>
    <t>44090</t>
  </si>
  <si>
    <t>28344</t>
  </si>
  <si>
    <t>78640</t>
  </si>
  <si>
    <t>46056</t>
  </si>
  <si>
    <t>36353</t>
  </si>
  <si>
    <t>47728</t>
  </si>
  <si>
    <t>36068</t>
  </si>
  <si>
    <t>43138</t>
  </si>
  <si>
    <t>33441</t>
  </si>
  <si>
    <t>82932</t>
  </si>
  <si>
    <t>30030</t>
  </si>
  <si>
    <t>98283</t>
  </si>
  <si>
    <t>59526</t>
  </si>
  <si>
    <t>52314</t>
  </si>
  <si>
    <t>55046</t>
  </si>
  <si>
    <t>44887</t>
  </si>
  <si>
    <t>29329</t>
  </si>
  <si>
    <t>71427</t>
  </si>
  <si>
    <t>46301</t>
  </si>
  <si>
    <t>39746</t>
  </si>
  <si>
    <t>02828</t>
  </si>
  <si>
    <t>53170</t>
  </si>
  <si>
    <t>48838</t>
  </si>
  <si>
    <t>72914</t>
  </si>
  <si>
    <t>70036</t>
  </si>
  <si>
    <t>01852</t>
  </si>
  <si>
    <t>20612</t>
  </si>
  <si>
    <t>02635</t>
  </si>
  <si>
    <t>24112</t>
  </si>
  <si>
    <t>29148</t>
  </si>
  <si>
    <t>32966</t>
  </si>
  <si>
    <t>71726</t>
  </si>
  <si>
    <t>14226</t>
  </si>
  <si>
    <t>42101</t>
  </si>
  <si>
    <t>98330</t>
  </si>
  <si>
    <t>81502</t>
  </si>
  <si>
    <t>03810</t>
  </si>
  <si>
    <t>33881</t>
  </si>
  <si>
    <t>58483</t>
  </si>
  <si>
    <t>39520</t>
  </si>
  <si>
    <t>77333</t>
  </si>
  <si>
    <t>65265</t>
  </si>
  <si>
    <t>21040</t>
  </si>
  <si>
    <t>32050</t>
  </si>
  <si>
    <t>39305</t>
  </si>
  <si>
    <t>49443</t>
  </si>
  <si>
    <t>59479</t>
  </si>
  <si>
    <t>48160</t>
  </si>
  <si>
    <t>50313</t>
  </si>
  <si>
    <t>52202</t>
  </si>
  <si>
    <t>88054</t>
  </si>
  <si>
    <t>98639</t>
  </si>
  <si>
    <t>80754</t>
  </si>
  <si>
    <t>87579</t>
  </si>
  <si>
    <t>32127</t>
  </si>
  <si>
    <t>56722</t>
  </si>
  <si>
    <t>99114</t>
  </si>
  <si>
    <t>77489</t>
  </si>
  <si>
    <t>62465</t>
  </si>
  <si>
    <t>12729</t>
  </si>
  <si>
    <t>61277</t>
  </si>
  <si>
    <t>25530</t>
  </si>
  <si>
    <t>68653</t>
  </si>
  <si>
    <t>06417</t>
  </si>
  <si>
    <t>22973</t>
  </si>
  <si>
    <t>72035</t>
  </si>
  <si>
    <t>27560</t>
  </si>
  <si>
    <t>78558</t>
  </si>
  <si>
    <t>44718</t>
  </si>
  <si>
    <t>23803</t>
  </si>
  <si>
    <t>37769</t>
  </si>
  <si>
    <t>76622</t>
  </si>
  <si>
    <t>85901</t>
  </si>
  <si>
    <t>59323</t>
  </si>
  <si>
    <t>63147</t>
  </si>
  <si>
    <t>84127</t>
  </si>
  <si>
    <t>30339</t>
  </si>
  <si>
    <t>37033</t>
  </si>
  <si>
    <t>32693</t>
  </si>
  <si>
    <t>18085</t>
  </si>
  <si>
    <t>96160</t>
  </si>
  <si>
    <t>80111</t>
  </si>
  <si>
    <t>17215</t>
  </si>
  <si>
    <t>38258</t>
  </si>
  <si>
    <t>25245</t>
  </si>
  <si>
    <t>24092</t>
  </si>
  <si>
    <t>28785</t>
  </si>
  <si>
    <t>71845</t>
  </si>
  <si>
    <t>57745</t>
  </si>
  <si>
    <t>57579</t>
  </si>
  <si>
    <t>49266</t>
  </si>
  <si>
    <t>46537</t>
  </si>
  <si>
    <t>15078</t>
  </si>
  <si>
    <t>46825</t>
  </si>
  <si>
    <t>92678</t>
  </si>
  <si>
    <t>24554</t>
  </si>
  <si>
    <t>85546</t>
  </si>
  <si>
    <t>11553</t>
  </si>
  <si>
    <t>76098</t>
  </si>
  <si>
    <t>64040</t>
  </si>
  <si>
    <t>37152</t>
  </si>
  <si>
    <t>95685</t>
  </si>
  <si>
    <t>75789</t>
  </si>
  <si>
    <t>97230</t>
  </si>
  <si>
    <t>54428</t>
  </si>
  <si>
    <t>50482</t>
  </si>
  <si>
    <t>55401</t>
  </si>
  <si>
    <t>51502</t>
  </si>
  <si>
    <t>93309</t>
  </si>
  <si>
    <t>85712</t>
  </si>
  <si>
    <t>34276</t>
  </si>
  <si>
    <t>28345</t>
  </si>
  <si>
    <t>62631</t>
  </si>
  <si>
    <t>76061</t>
  </si>
  <si>
    <t>73662</t>
  </si>
  <si>
    <t>12170</t>
  </si>
  <si>
    <t>30421</t>
  </si>
  <si>
    <t>54832</t>
  </si>
  <si>
    <t>53561</t>
  </si>
  <si>
    <t>38460</t>
  </si>
  <si>
    <t>39355</t>
  </si>
  <si>
    <t>33322</t>
  </si>
  <si>
    <t>00735</t>
  </si>
  <si>
    <t>61108</t>
  </si>
  <si>
    <t>80150</t>
  </si>
  <si>
    <t>31205</t>
  </si>
  <si>
    <t>55807</t>
  </si>
  <si>
    <t>33763</t>
  </si>
  <si>
    <t>46553</t>
  </si>
  <si>
    <t>64468</t>
  </si>
  <si>
    <t>67667</t>
  </si>
  <si>
    <t>40009</t>
  </si>
  <si>
    <t>63041</t>
  </si>
  <si>
    <t>34749</t>
  </si>
  <si>
    <t>33405</t>
  </si>
  <si>
    <t>01970</t>
  </si>
  <si>
    <t>87305</t>
  </si>
  <si>
    <t>83545</t>
  </si>
  <si>
    <t>28428</t>
  </si>
  <si>
    <t>18403</t>
  </si>
  <si>
    <t>97538</t>
  </si>
  <si>
    <t>81147</t>
  </si>
  <si>
    <t>53130</t>
  </si>
  <si>
    <t>59860</t>
  </si>
  <si>
    <t>53534</t>
  </si>
  <si>
    <t>50064</t>
  </si>
  <si>
    <t>38125</t>
  </si>
  <si>
    <t>53203</t>
  </si>
  <si>
    <t>22938</t>
  </si>
  <si>
    <t>83868</t>
  </si>
  <si>
    <t>42408</t>
  </si>
  <si>
    <t>13037</t>
  </si>
  <si>
    <t>05061</t>
  </si>
  <si>
    <t>27917</t>
  </si>
  <si>
    <t>99353</t>
  </si>
  <si>
    <t>11944</t>
  </si>
  <si>
    <t>03561</t>
  </si>
  <si>
    <t>61569</t>
  </si>
  <si>
    <t>56270</t>
  </si>
  <si>
    <t>53120</t>
  </si>
  <si>
    <t>32621</t>
  </si>
  <si>
    <t>10113</t>
  </si>
  <si>
    <t>66073</t>
  </si>
  <si>
    <t>19522</t>
  </si>
  <si>
    <t>24935</t>
  </si>
  <si>
    <t>22901</t>
  </si>
  <si>
    <t>19104</t>
  </si>
  <si>
    <t>02719</t>
  </si>
  <si>
    <t>85937</t>
  </si>
  <si>
    <t>29175</t>
  </si>
  <si>
    <t>66424</t>
  </si>
  <si>
    <t>42528</t>
  </si>
  <si>
    <t>35010</t>
  </si>
  <si>
    <t>82933</t>
  </si>
  <si>
    <t>13810</t>
  </si>
  <si>
    <t>55925</t>
  </si>
  <si>
    <t>24504</t>
  </si>
  <si>
    <t>67030</t>
  </si>
  <si>
    <t>35759</t>
  </si>
  <si>
    <t>63124</t>
  </si>
  <si>
    <t>05859</t>
  </si>
  <si>
    <t>72761</t>
  </si>
  <si>
    <t>98248</t>
  </si>
  <si>
    <t>53001</t>
  </si>
  <si>
    <t>10804</t>
  </si>
  <si>
    <t>98603</t>
  </si>
  <si>
    <t>07723</t>
  </si>
  <si>
    <t>28554</t>
  </si>
  <si>
    <t>13477</t>
  </si>
  <si>
    <t>46112</t>
  </si>
  <si>
    <t>79769</t>
  </si>
  <si>
    <t>63160</t>
  </si>
  <si>
    <t>15957</t>
  </si>
  <si>
    <t>71901</t>
  </si>
  <si>
    <t>59038</t>
  </si>
  <si>
    <t>32183</t>
  </si>
  <si>
    <t>61884</t>
  </si>
  <si>
    <t>17265</t>
  </si>
  <si>
    <t>60540</t>
  </si>
  <si>
    <t>22546</t>
  </si>
  <si>
    <t>36785</t>
  </si>
  <si>
    <t>68856</t>
  </si>
  <si>
    <t>28616</t>
  </si>
  <si>
    <t>28786</t>
  </si>
  <si>
    <t>95340</t>
  </si>
  <si>
    <t>03860</t>
  </si>
  <si>
    <t>27120</t>
  </si>
  <si>
    <t>50539</t>
  </si>
  <si>
    <t>76225</t>
  </si>
  <si>
    <t>49265</t>
  </si>
  <si>
    <t>33524</t>
  </si>
  <si>
    <t>44054</t>
  </si>
  <si>
    <t>63957</t>
  </si>
  <si>
    <t>48469</t>
  </si>
  <si>
    <t>36542</t>
  </si>
  <si>
    <t>00616</t>
  </si>
  <si>
    <t>83123</t>
  </si>
  <si>
    <t>48040</t>
  </si>
  <si>
    <t>16550</t>
  </si>
  <si>
    <t>99030</t>
  </si>
  <si>
    <t>06756</t>
  </si>
  <si>
    <t>28129</t>
  </si>
  <si>
    <t>33547</t>
  </si>
  <si>
    <t>26147</t>
  </si>
  <si>
    <t>97801</t>
  </si>
  <si>
    <t>46994</t>
  </si>
  <si>
    <t>58731</t>
  </si>
  <si>
    <t>08319</t>
  </si>
  <si>
    <t>60623</t>
  </si>
  <si>
    <t>61008</t>
  </si>
  <si>
    <t>53930</t>
  </si>
  <si>
    <t>71642</t>
  </si>
  <si>
    <t>13833</t>
  </si>
  <si>
    <t>62464</t>
  </si>
  <si>
    <t>53088</t>
  </si>
  <si>
    <t>47337</t>
  </si>
  <si>
    <t>89570</t>
  </si>
  <si>
    <t>14510</t>
  </si>
  <si>
    <t>25328</t>
  </si>
  <si>
    <t>52201</t>
  </si>
  <si>
    <t>55926</t>
  </si>
  <si>
    <t>55010</t>
  </si>
  <si>
    <t>79508</t>
  </si>
  <si>
    <t>77061</t>
  </si>
  <si>
    <t>63125</t>
  </si>
  <si>
    <t>14736</t>
  </si>
  <si>
    <t>32086</t>
  </si>
  <si>
    <t>71643</t>
  </si>
  <si>
    <t>39474</t>
  </si>
  <si>
    <t>66226</t>
  </si>
  <si>
    <t>23804</t>
  </si>
  <si>
    <t>31647</t>
  </si>
  <si>
    <t>55723</t>
  </si>
  <si>
    <t>38341</t>
  </si>
  <si>
    <t>77287</t>
  </si>
  <si>
    <t>77977</t>
  </si>
  <si>
    <t>36722</t>
  </si>
  <si>
    <t>32322</t>
  </si>
  <si>
    <t>62548</t>
  </si>
  <si>
    <t>97502</t>
  </si>
  <si>
    <t>40045</t>
  </si>
  <si>
    <t>06418</t>
  </si>
  <si>
    <t>91789</t>
  </si>
  <si>
    <t>45311</t>
  </si>
  <si>
    <t>65704</t>
  </si>
  <si>
    <t>81230</t>
  </si>
  <si>
    <t>58042</t>
  </si>
  <si>
    <t>29471</t>
  </si>
  <si>
    <t>52590</t>
  </si>
  <si>
    <t>68939</t>
  </si>
  <si>
    <t>00617</t>
  </si>
  <si>
    <t>54644</t>
  </si>
  <si>
    <t>31546</t>
  </si>
  <si>
    <t>01007</t>
  </si>
  <si>
    <t>60443</t>
  </si>
  <si>
    <t>28260</t>
  </si>
  <si>
    <t>89032</t>
  </si>
  <si>
    <t>99031</t>
  </si>
  <si>
    <t>57220</t>
  </si>
  <si>
    <t>35487</t>
  </si>
  <si>
    <t>93271</t>
  </si>
  <si>
    <t>30303</t>
  </si>
  <si>
    <t>56151</t>
  </si>
  <si>
    <t>31221</t>
  </si>
  <si>
    <t>85140</t>
  </si>
  <si>
    <t>48208</t>
  </si>
  <si>
    <t>45837</t>
  </si>
  <si>
    <t>13479</t>
  </si>
  <si>
    <t>68771</t>
  </si>
  <si>
    <t>92118</t>
  </si>
  <si>
    <t>34224</t>
  </si>
  <si>
    <t>11554</t>
  </si>
  <si>
    <t>43055</t>
  </si>
  <si>
    <t>73446</t>
  </si>
  <si>
    <t>89439</t>
  </si>
  <si>
    <t>02148</t>
  </si>
  <si>
    <t>28667</t>
  </si>
  <si>
    <t>28226</t>
  </si>
  <si>
    <t>07842</t>
  </si>
  <si>
    <t>61764</t>
  </si>
  <si>
    <t>68381</t>
  </si>
  <si>
    <t>70726</t>
  </si>
  <si>
    <t>91012</t>
  </si>
  <si>
    <t>90703</t>
  </si>
  <si>
    <t>02827</t>
  </si>
  <si>
    <t>68023</t>
  </si>
  <si>
    <t>66203</t>
  </si>
  <si>
    <t>74054</t>
  </si>
  <si>
    <t>30067</t>
  </si>
  <si>
    <t>68504</t>
  </si>
  <si>
    <t>13694</t>
  </si>
  <si>
    <t>66429</t>
  </si>
  <si>
    <t>73565</t>
  </si>
  <si>
    <t>33440</t>
  </si>
  <si>
    <t>61442</t>
  </si>
  <si>
    <t>85021</t>
  </si>
  <si>
    <t>52727</t>
  </si>
  <si>
    <t>35401</t>
  </si>
  <si>
    <t>82730</t>
  </si>
  <si>
    <t>65049</t>
  </si>
  <si>
    <t>06334</t>
  </si>
  <si>
    <t>78641</t>
  </si>
  <si>
    <t>59644</t>
  </si>
  <si>
    <t>48124</t>
  </si>
  <si>
    <t>59525</t>
  </si>
  <si>
    <t>07926</t>
  </si>
  <si>
    <t>76570</t>
  </si>
  <si>
    <t>53204</t>
  </si>
  <si>
    <t>72426</t>
  </si>
  <si>
    <t>34988</t>
  </si>
  <si>
    <t>50029</t>
  </si>
  <si>
    <t>95957</t>
  </si>
  <si>
    <t>83427</t>
  </si>
  <si>
    <t>84070</t>
  </si>
  <si>
    <t>91702</t>
  </si>
  <si>
    <t>15731</t>
  </si>
  <si>
    <t>78760</t>
  </si>
  <si>
    <t>56450</t>
  </si>
  <si>
    <t>95160</t>
  </si>
  <si>
    <t>76181</t>
  </si>
  <si>
    <t>44847</t>
  </si>
  <si>
    <t>95815</t>
  </si>
  <si>
    <t>18049</t>
  </si>
  <si>
    <t>13312</t>
  </si>
  <si>
    <t>38927</t>
  </si>
  <si>
    <t>16872</t>
  </si>
  <si>
    <t>56116</t>
  </si>
  <si>
    <t>49468</t>
  </si>
  <si>
    <t>81501</t>
  </si>
  <si>
    <t>39561</t>
  </si>
  <si>
    <t>23601</t>
  </si>
  <si>
    <t>59254</t>
  </si>
  <si>
    <t>26801</t>
  </si>
  <si>
    <t>93117</t>
  </si>
  <si>
    <t>92808</t>
  </si>
  <si>
    <t>81620</t>
  </si>
  <si>
    <t>26588</t>
  </si>
  <si>
    <t>27832</t>
  </si>
  <si>
    <t>00736</t>
  </si>
  <si>
    <t>06098</t>
  </si>
  <si>
    <t>62903</t>
  </si>
  <si>
    <t>64469</t>
  </si>
  <si>
    <t>39745</t>
  </si>
  <si>
    <t>44612</t>
  </si>
  <si>
    <t>49349</t>
  </si>
  <si>
    <t>70761</t>
  </si>
  <si>
    <t>71070</t>
  </si>
  <si>
    <t>60088</t>
  </si>
  <si>
    <t>33321</t>
  </si>
  <si>
    <t>33882</t>
  </si>
  <si>
    <t>96124</t>
  </si>
  <si>
    <t>54560</t>
  </si>
  <si>
    <t>96793</t>
  </si>
  <si>
    <t>40129</t>
  </si>
  <si>
    <t>46373</t>
  </si>
  <si>
    <t>45418</t>
  </si>
  <si>
    <t>30647</t>
  </si>
  <si>
    <t>47203</t>
  </si>
  <si>
    <t>58531</t>
  </si>
  <si>
    <t>60458</t>
  </si>
  <si>
    <t>18356</t>
  </si>
  <si>
    <t>80006</t>
  </si>
  <si>
    <t>24503</t>
  </si>
  <si>
    <t>27510</t>
  </si>
  <si>
    <t>20108</t>
  </si>
  <si>
    <t>65349</t>
  </si>
  <si>
    <t>38961</t>
  </si>
  <si>
    <t>55795</t>
  </si>
  <si>
    <t>03037</t>
  </si>
  <si>
    <t>44138</t>
  </si>
  <si>
    <t>29412</t>
  </si>
  <si>
    <t>33050</t>
  </si>
  <si>
    <t>42765</t>
  </si>
  <si>
    <t>17266</t>
  </si>
  <si>
    <t>78559</t>
  </si>
  <si>
    <t>16657</t>
  </si>
  <si>
    <t>52320</t>
  </si>
  <si>
    <t>15956</t>
  </si>
  <si>
    <t>15469</t>
  </si>
  <si>
    <t>72679</t>
  </si>
  <si>
    <t>71036</t>
  </si>
  <si>
    <t>24282</t>
  </si>
  <si>
    <t>41219</t>
  </si>
  <si>
    <t>01103</t>
  </si>
  <si>
    <t>46113</t>
  </si>
  <si>
    <t>83816</t>
  </si>
  <si>
    <t>70427</t>
  </si>
  <si>
    <t>28652</t>
  </si>
  <si>
    <t>80539</t>
  </si>
  <si>
    <t>70786</t>
  </si>
  <si>
    <t>37034</t>
  </si>
  <si>
    <t>98031</t>
  </si>
  <si>
    <t>76443</t>
  </si>
  <si>
    <t>44055</t>
  </si>
  <si>
    <t>81635</t>
  </si>
  <si>
    <t>47120</t>
  </si>
  <si>
    <t>98855</t>
  </si>
  <si>
    <t>40533</t>
  </si>
  <si>
    <t>95460</t>
  </si>
  <si>
    <t>93118</t>
  </si>
  <si>
    <t>63956</t>
  </si>
  <si>
    <t>36116</t>
  </si>
  <si>
    <t>30114</t>
  </si>
  <si>
    <t>71477</t>
  </si>
  <si>
    <t>97419</t>
  </si>
  <si>
    <t>42088</t>
  </si>
  <si>
    <t>06118</t>
  </si>
  <si>
    <t>55060</t>
  </si>
  <si>
    <t>60185</t>
  </si>
  <si>
    <t>18013</t>
  </si>
  <si>
    <t>67037</t>
  </si>
  <si>
    <t>25260</t>
  </si>
  <si>
    <t>21780</t>
  </si>
  <si>
    <t>15209</t>
  </si>
  <si>
    <t>06438</t>
  </si>
  <si>
    <t>23413</t>
  </si>
  <si>
    <t>00688</t>
  </si>
  <si>
    <t>26802</t>
  </si>
  <si>
    <t>15432</t>
  </si>
  <si>
    <t>32790</t>
  </si>
  <si>
    <t>64078</t>
  </si>
  <si>
    <t>18629</t>
  </si>
  <si>
    <t>33712</t>
  </si>
  <si>
    <t>33133</t>
  </si>
  <si>
    <t>23140</t>
  </si>
  <si>
    <t>46860</t>
  </si>
  <si>
    <t>79566</t>
  </si>
  <si>
    <t>64657</t>
  </si>
  <si>
    <t>02893</t>
  </si>
  <si>
    <t>23185</t>
  </si>
  <si>
    <t>47598</t>
  </si>
  <si>
    <t>99302</t>
  </si>
  <si>
    <t>28735</t>
  </si>
  <si>
    <t>25329</t>
  </si>
  <si>
    <t>84043</t>
  </si>
  <si>
    <t>88221</t>
  </si>
  <si>
    <t>49058</t>
  </si>
  <si>
    <t>85713</t>
  </si>
  <si>
    <t>74347</t>
  </si>
  <si>
    <t>35234</t>
  </si>
  <si>
    <t>06752</t>
  </si>
  <si>
    <t>38041</t>
  </si>
  <si>
    <t>49929</t>
  </si>
  <si>
    <t>98380</t>
  </si>
  <si>
    <t>66526</t>
  </si>
  <si>
    <t>54001</t>
  </si>
  <si>
    <t>33831</t>
  </si>
  <si>
    <t>12810</t>
  </si>
  <si>
    <t>23021</t>
  </si>
  <si>
    <t>29006</t>
  </si>
  <si>
    <t>93286</t>
  </si>
  <si>
    <t>92677</t>
  </si>
  <si>
    <t>14478</t>
  </si>
  <si>
    <t>26419</t>
  </si>
  <si>
    <t>61931</t>
  </si>
  <si>
    <t>47001</t>
  </si>
  <si>
    <t>34275</t>
  </si>
  <si>
    <t>38124</t>
  </si>
  <si>
    <t>20041</t>
  </si>
  <si>
    <t>64124</t>
  </si>
  <si>
    <t>94125</t>
  </si>
  <si>
    <t>15077</t>
  </si>
  <si>
    <t>84126</t>
  </si>
  <si>
    <t>01222</t>
  </si>
  <si>
    <t>35151</t>
  </si>
  <si>
    <t>34973</t>
  </si>
  <si>
    <t>30172</t>
  </si>
  <si>
    <t>01801</t>
  </si>
  <si>
    <t>02539</t>
  </si>
  <si>
    <t>29410</t>
  </si>
  <si>
    <t>36376</t>
  </si>
  <si>
    <t>63432</t>
  </si>
  <si>
    <t>83342</t>
  </si>
  <si>
    <t>21612</t>
  </si>
  <si>
    <t>31302</t>
  </si>
  <si>
    <t>75418</t>
  </si>
  <si>
    <t>66072</t>
  </si>
  <si>
    <t>08534</t>
  </si>
  <si>
    <t>92509</t>
  </si>
  <si>
    <t>29628</t>
  </si>
  <si>
    <t>53916</t>
  </si>
  <si>
    <t>01936</t>
  </si>
  <si>
    <t>72642</t>
  </si>
  <si>
    <t>16041</t>
  </si>
  <si>
    <t>38378</t>
  </si>
  <si>
    <t>56723</t>
  </si>
  <si>
    <t>34713</t>
  </si>
  <si>
    <t>50063</t>
  </si>
  <si>
    <t>46254</t>
  </si>
  <si>
    <t>63077</t>
  </si>
  <si>
    <t>52761</t>
  </si>
  <si>
    <t>32524</t>
  </si>
  <si>
    <t>13088</t>
  </si>
  <si>
    <t>39439</t>
  </si>
  <si>
    <t>51239</t>
  </si>
  <si>
    <t>97067</t>
  </si>
  <si>
    <t>49684</t>
  </si>
  <si>
    <t>66510</t>
  </si>
  <si>
    <t>89166</t>
  </si>
  <si>
    <t>12301</t>
  </si>
  <si>
    <t>54736</t>
  </si>
  <si>
    <t>26851</t>
  </si>
  <si>
    <t>65692</t>
  </si>
  <si>
    <t>95209</t>
  </si>
  <si>
    <t>87503</t>
  </si>
  <si>
    <t>29664</t>
  </si>
  <si>
    <t>60930</t>
  </si>
  <si>
    <t>15065</t>
  </si>
  <si>
    <t>50670</t>
  </si>
  <si>
    <t>27525</t>
  </si>
  <si>
    <t>12065</t>
  </si>
  <si>
    <t>33014</t>
  </si>
  <si>
    <t>46763</t>
  </si>
  <si>
    <t>70454</t>
  </si>
  <si>
    <t>30308</t>
  </si>
  <si>
    <t>11803</t>
  </si>
  <si>
    <t>24246</t>
  </si>
  <si>
    <t>26447</t>
  </si>
  <si>
    <t>50636</t>
  </si>
  <si>
    <t>64776</t>
  </si>
  <si>
    <t>63460</t>
  </si>
  <si>
    <t>37236</t>
  </si>
  <si>
    <t>32405</t>
  </si>
  <si>
    <t>05452</t>
  </si>
  <si>
    <t>42351</t>
  </si>
  <si>
    <t>56285</t>
  </si>
  <si>
    <t>89402</t>
  </si>
  <si>
    <t>23058</t>
  </si>
  <si>
    <t>87174</t>
  </si>
  <si>
    <t>98249</t>
  </si>
  <si>
    <t>18711</t>
  </si>
  <si>
    <t>28128</t>
  </si>
  <si>
    <t>19320</t>
  </si>
  <si>
    <t>96078</t>
  </si>
  <si>
    <t>87829</t>
  </si>
  <si>
    <t>07416</t>
  </si>
  <si>
    <t>04856</t>
  </si>
  <si>
    <t>56019</t>
  </si>
  <si>
    <t>84071</t>
  </si>
  <si>
    <t>44221</t>
  </si>
  <si>
    <t>35975</t>
  </si>
  <si>
    <t>93011</t>
  </si>
  <si>
    <t>95816</t>
  </si>
  <si>
    <t>49822</t>
  </si>
  <si>
    <t>13073</t>
  </si>
  <si>
    <t>48340</t>
  </si>
  <si>
    <t>82514</t>
  </si>
  <si>
    <t>17250</t>
  </si>
  <si>
    <t>58830</t>
  </si>
  <si>
    <t>12019</t>
  </si>
  <si>
    <t>85275</t>
  </si>
  <si>
    <t>16684</t>
  </si>
  <si>
    <t>92536</t>
  </si>
  <si>
    <t>71950</t>
  </si>
  <si>
    <t>62883</t>
  </si>
  <si>
    <t>07060</t>
  </si>
  <si>
    <t>85366</t>
  </si>
  <si>
    <t>06146</t>
  </si>
  <si>
    <t>07450</t>
  </si>
  <si>
    <t>08019</t>
  </si>
  <si>
    <t>92061</t>
  </si>
  <si>
    <t>55369</t>
  </si>
  <si>
    <t>14616</t>
  </si>
  <si>
    <t>03837</t>
  </si>
  <si>
    <t>51552</t>
  </si>
  <si>
    <t>91775</t>
  </si>
  <si>
    <t>61024</t>
  </si>
  <si>
    <t>62855</t>
  </si>
  <si>
    <t>61054</t>
  </si>
  <si>
    <t>00924</t>
  </si>
  <si>
    <t>11980</t>
  </si>
  <si>
    <t>48815</t>
  </si>
  <si>
    <t>72020</t>
  </si>
  <si>
    <t>62512</t>
  </si>
  <si>
    <t>94604</t>
  </si>
  <si>
    <t>47861</t>
  </si>
  <si>
    <t>14735</t>
  </si>
  <si>
    <t>04414</t>
  </si>
  <si>
    <t>01719</t>
  </si>
  <si>
    <t>95077</t>
  </si>
  <si>
    <t>49775</t>
  </si>
  <si>
    <t>71861</t>
  </si>
  <si>
    <t>79731</t>
  </si>
  <si>
    <t>68164</t>
  </si>
  <si>
    <t>60442</t>
  </si>
  <si>
    <t>30183</t>
  </si>
  <si>
    <t>28009</t>
  </si>
  <si>
    <t>78543</t>
  </si>
  <si>
    <t>25103</t>
  </si>
  <si>
    <t>75062</t>
  </si>
  <si>
    <t>43961</t>
  </si>
  <si>
    <t>96041</t>
  </si>
  <si>
    <t>47338</t>
  </si>
  <si>
    <t>02108</t>
  </si>
  <si>
    <t>15340</t>
  </si>
  <si>
    <t>53944</t>
  </si>
  <si>
    <t>90265</t>
  </si>
  <si>
    <t>47387</t>
  </si>
  <si>
    <t>53037</t>
  </si>
  <si>
    <t>59337</t>
  </si>
  <si>
    <t>07401</t>
  </si>
  <si>
    <t>08010</t>
  </si>
  <si>
    <t>12470</t>
  </si>
  <si>
    <t>90702</t>
  </si>
  <si>
    <t>21229</t>
  </si>
  <si>
    <t>77641</t>
  </si>
  <si>
    <t>72462</t>
  </si>
  <si>
    <t>45062</t>
  </si>
  <si>
    <t>07878</t>
  </si>
  <si>
    <t>79033</t>
  </si>
  <si>
    <t>48529</t>
  </si>
  <si>
    <t>65075</t>
  </si>
  <si>
    <t>34449</t>
  </si>
  <si>
    <t>76311</t>
  </si>
  <si>
    <t>77536</t>
  </si>
  <si>
    <t>20745</t>
  </si>
  <si>
    <t>29658</t>
  </si>
  <si>
    <t>95124</t>
  </si>
  <si>
    <t>27298</t>
  </si>
  <si>
    <t>92402</t>
  </si>
  <si>
    <t>43612</t>
  </si>
  <si>
    <t>63341</t>
  </si>
  <si>
    <t>17872</t>
  </si>
  <si>
    <t>76472</t>
  </si>
  <si>
    <t>65606</t>
  </si>
  <si>
    <t>99928</t>
  </si>
  <si>
    <t>77842</t>
  </si>
  <si>
    <t>62023</t>
  </si>
  <si>
    <t>26036</t>
  </si>
  <si>
    <t>07046</t>
  </si>
  <si>
    <t>17404</t>
  </si>
  <si>
    <t>33846</t>
  </si>
  <si>
    <t>75446</t>
  </si>
  <si>
    <t>53560</t>
  </si>
  <si>
    <t>77417</t>
  </si>
  <si>
    <t>99710</t>
  </si>
  <si>
    <t>17049</t>
  </si>
  <si>
    <t>70896</t>
  </si>
  <si>
    <t>53511</t>
  </si>
  <si>
    <t>21005</t>
  </si>
  <si>
    <t>24747</t>
  </si>
  <si>
    <t>20911</t>
  </si>
  <si>
    <t>30528</t>
  </si>
  <si>
    <t>77978</t>
  </si>
  <si>
    <t>59218</t>
  </si>
  <si>
    <t>63469</t>
  </si>
  <si>
    <t>75181</t>
  </si>
  <si>
    <t>39083</t>
  </si>
  <si>
    <t>56010</t>
  </si>
  <si>
    <t>47429</t>
  </si>
  <si>
    <t>86413</t>
  </si>
  <si>
    <t>35143</t>
  </si>
  <si>
    <t>37341</t>
  </si>
  <si>
    <t>80230</t>
  </si>
  <si>
    <t>18657</t>
  </si>
  <si>
    <t>23112</t>
  </si>
  <si>
    <t>89521</t>
  </si>
  <si>
    <t>74005</t>
  </si>
  <si>
    <t>87055</t>
  </si>
  <si>
    <t>68073</t>
  </si>
  <si>
    <t>65656</t>
  </si>
  <si>
    <t>30215</t>
  </si>
  <si>
    <t>41045</t>
  </si>
  <si>
    <t>03598</t>
  </si>
  <si>
    <t>72070</t>
  </si>
  <si>
    <t>38654</t>
  </si>
  <si>
    <t>38821</t>
  </si>
  <si>
    <t>52036</t>
  </si>
  <si>
    <t>78333</t>
  </si>
  <si>
    <t>37424</t>
  </si>
  <si>
    <t>99629</t>
  </si>
  <si>
    <t>83202</t>
  </si>
  <si>
    <t>15243</t>
  </si>
  <si>
    <t>32217</t>
  </si>
  <si>
    <t>49781</t>
  </si>
  <si>
    <t>48823</t>
  </si>
  <si>
    <t>93102</t>
  </si>
  <si>
    <t>62974</t>
  </si>
  <si>
    <t>98946</t>
  </si>
  <si>
    <t>77237</t>
  </si>
  <si>
    <t>44445</t>
  </si>
  <si>
    <t>78655</t>
  </si>
  <si>
    <t>83630</t>
  </si>
  <si>
    <t>06027</t>
  </si>
  <si>
    <t>44837</t>
  </si>
  <si>
    <t>55709</t>
  </si>
  <si>
    <t>92586</t>
  </si>
  <si>
    <t>59001</t>
  </si>
  <si>
    <t>53598</t>
  </si>
  <si>
    <t>76634</t>
  </si>
  <si>
    <t>14525</t>
  </si>
  <si>
    <t>11365</t>
  </si>
  <si>
    <t>67561</t>
  </si>
  <si>
    <t>07660</t>
  </si>
  <si>
    <t>72202</t>
  </si>
  <si>
    <t>67226</t>
  </si>
  <si>
    <t>36069</t>
  </si>
  <si>
    <t>42135</t>
  </si>
  <si>
    <t>88312</t>
  </si>
  <si>
    <t>33359</t>
  </si>
  <si>
    <t>48906</t>
  </si>
  <si>
    <t>02111</t>
  </si>
  <si>
    <t>85358</t>
  </si>
  <si>
    <t>62891</t>
  </si>
  <si>
    <t>25971</t>
  </si>
  <si>
    <t>50014</t>
  </si>
  <si>
    <t>76844</t>
  </si>
  <si>
    <t>19943</t>
  </si>
  <si>
    <t>47112</t>
  </si>
  <si>
    <t>58267</t>
  </si>
  <si>
    <t>75173</t>
  </si>
  <si>
    <t>21613</t>
  </si>
  <si>
    <t>58622</t>
  </si>
  <si>
    <t>03609</t>
  </si>
  <si>
    <t>48873</t>
  </si>
  <si>
    <t>03858</t>
  </si>
  <si>
    <t>71202</t>
  </si>
  <si>
    <t>97110</t>
  </si>
  <si>
    <t>34239</t>
  </si>
  <si>
    <t>48613</t>
  </si>
  <si>
    <t>95865</t>
  </si>
  <si>
    <t>63551</t>
  </si>
  <si>
    <t>84308</t>
  </si>
  <si>
    <t>12503</t>
  </si>
  <si>
    <t>29935</t>
  </si>
  <si>
    <t>66833</t>
  </si>
  <si>
    <t>84095</t>
  </si>
  <si>
    <t>28037</t>
  </si>
  <si>
    <t>18928</t>
  </si>
  <si>
    <t>08723</t>
  </si>
  <si>
    <t>11706</t>
  </si>
  <si>
    <t>01747</t>
  </si>
  <si>
    <t>47837</t>
  </si>
  <si>
    <t>50501</t>
  </si>
  <si>
    <t>25111</t>
  </si>
  <si>
    <t>78593</t>
  </si>
  <si>
    <t>45054</t>
  </si>
  <si>
    <t>37331</t>
  </si>
  <si>
    <t>45403</t>
  </si>
  <si>
    <t>11779</t>
  </si>
  <si>
    <t>49040</t>
  </si>
  <si>
    <t>76012</t>
  </si>
  <si>
    <t>66088</t>
  </si>
  <si>
    <t>71462</t>
  </si>
  <si>
    <t>46945</t>
  </si>
  <si>
    <t>01056</t>
  </si>
  <si>
    <t>57055</t>
  </si>
  <si>
    <t>50588</t>
  </si>
  <si>
    <t>05753</t>
  </si>
  <si>
    <t>42458</t>
  </si>
  <si>
    <t>91977</t>
  </si>
  <si>
    <t>80935</t>
  </si>
  <si>
    <t>82215</t>
  </si>
  <si>
    <t>75054</t>
  </si>
  <si>
    <t>11548</t>
  </si>
  <si>
    <t>52777</t>
  </si>
  <si>
    <t>99354</t>
  </si>
  <si>
    <t>03869</t>
  </si>
  <si>
    <t>40269</t>
  </si>
  <si>
    <t>71343</t>
  </si>
  <si>
    <t>94509</t>
  </si>
  <si>
    <t>20106</t>
  </si>
  <si>
    <t>65775</t>
  </si>
  <si>
    <t>25313</t>
  </si>
  <si>
    <t>75090</t>
  </si>
  <si>
    <t>43220</t>
  </si>
  <si>
    <t>47916</t>
  </si>
  <si>
    <t>58705</t>
  </si>
  <si>
    <t>37640</t>
  </si>
  <si>
    <t>37866</t>
  </si>
  <si>
    <t>92693</t>
  </si>
  <si>
    <t>52595</t>
  </si>
  <si>
    <t>44661</t>
  </si>
  <si>
    <t>01888</t>
  </si>
  <si>
    <t>78117</t>
  </si>
  <si>
    <t>47170</t>
  </si>
  <si>
    <t>93544</t>
  </si>
  <si>
    <t>16630</t>
  </si>
  <si>
    <t>56368</t>
  </si>
  <si>
    <t>52335</t>
  </si>
  <si>
    <t>04212</t>
  </si>
  <si>
    <t>76099</t>
  </si>
  <si>
    <t>12561</t>
  </si>
  <si>
    <t>27018</t>
  </si>
  <si>
    <t>28394</t>
  </si>
  <si>
    <t>38773</t>
  </si>
  <si>
    <t>98590</t>
  </si>
  <si>
    <t>31310</t>
  </si>
  <si>
    <t>79252</t>
  </si>
  <si>
    <t>89820</t>
  </si>
  <si>
    <t>98023</t>
  </si>
  <si>
    <t>47836</t>
  </si>
  <si>
    <t>60016</t>
  </si>
  <si>
    <t>21661</t>
  </si>
  <si>
    <t>95469</t>
  </si>
  <si>
    <t>04983</t>
  </si>
  <si>
    <t>15027</t>
  </si>
  <si>
    <t>53219</t>
  </si>
  <si>
    <t>36318</t>
  </si>
  <si>
    <t>21146</t>
  </si>
  <si>
    <t>78294</t>
  </si>
  <si>
    <t>48732</t>
  </si>
  <si>
    <t>70119</t>
  </si>
  <si>
    <t>80014</t>
  </si>
  <si>
    <t>24553</t>
  </si>
  <si>
    <t>88102</t>
  </si>
  <si>
    <t>04947</t>
  </si>
  <si>
    <t>55353</t>
  </si>
  <si>
    <t>14486</t>
  </si>
  <si>
    <t>11720</t>
  </si>
  <si>
    <t>17606</t>
  </si>
  <si>
    <t>50848</t>
  </si>
  <si>
    <t>99522</t>
  </si>
  <si>
    <t>50230</t>
  </si>
  <si>
    <t>64132</t>
  </si>
  <si>
    <t>62880</t>
  </si>
  <si>
    <t>60193</t>
  </si>
  <si>
    <t>27839</t>
  </si>
  <si>
    <t>97455</t>
  </si>
  <si>
    <t>68843</t>
  </si>
  <si>
    <t>75977</t>
  </si>
  <si>
    <t>56101</t>
  </si>
  <si>
    <t>07676</t>
  </si>
  <si>
    <t>98556</t>
  </si>
  <si>
    <t>82717</t>
  </si>
  <si>
    <t>13680</t>
  </si>
  <si>
    <t>44146</t>
  </si>
  <si>
    <t>23231</t>
  </si>
  <si>
    <t>20662</t>
  </si>
  <si>
    <t>49515</t>
  </si>
  <si>
    <t>68405</t>
  </si>
  <si>
    <t>19056</t>
  </si>
  <si>
    <t>77098</t>
  </si>
  <si>
    <t>16823</t>
  </si>
  <si>
    <t>98114</t>
  </si>
  <si>
    <t>24888</t>
  </si>
  <si>
    <t>91108</t>
  </si>
  <si>
    <t>77453</t>
  </si>
  <si>
    <t>44304</t>
  </si>
  <si>
    <t>67210</t>
  </si>
  <si>
    <t>57473</t>
  </si>
  <si>
    <t>85239</t>
  </si>
  <si>
    <t>72650</t>
  </si>
  <si>
    <t>12204</t>
  </si>
  <si>
    <t>05489</t>
  </si>
  <si>
    <t>19175</t>
  </si>
  <si>
    <t>67442</t>
  </si>
  <si>
    <t>08069</t>
  </si>
  <si>
    <t>90005</t>
  </si>
  <si>
    <t>12917</t>
  </si>
  <si>
    <t>39521</t>
  </si>
  <si>
    <t>57354</t>
  </si>
  <si>
    <t>95378</t>
  </si>
  <si>
    <t>15865</t>
  </si>
  <si>
    <t>97336</t>
  </si>
  <si>
    <t>67951</t>
  </si>
  <si>
    <t>46204</t>
  </si>
  <si>
    <t>47944</t>
  </si>
  <si>
    <t>87083</t>
  </si>
  <si>
    <t>54950</t>
  </si>
  <si>
    <t>30471</t>
  </si>
  <si>
    <t>55975</t>
  </si>
  <si>
    <t>48641</t>
  </si>
  <si>
    <t>35060</t>
  </si>
  <si>
    <t>79913</t>
  </si>
  <si>
    <t>59088</t>
  </si>
  <si>
    <t>82716</t>
  </si>
  <si>
    <t>20781</t>
  </si>
  <si>
    <t>60135</t>
  </si>
  <si>
    <t>46125</t>
  </si>
  <si>
    <t>78949</t>
  </si>
  <si>
    <t>20134</t>
  </si>
  <si>
    <t>62324</t>
  </si>
  <si>
    <t>38469</t>
  </si>
  <si>
    <t>03253</t>
  </si>
  <si>
    <t>40923</t>
  </si>
  <si>
    <t>22713</t>
  </si>
  <si>
    <t>10457</t>
  </si>
  <si>
    <t>39047</t>
  </si>
  <si>
    <t>65040</t>
  </si>
  <si>
    <t>45264</t>
  </si>
  <si>
    <t>56578</t>
  </si>
  <si>
    <t>39166</t>
  </si>
  <si>
    <t>42757</t>
  </si>
  <si>
    <t>56069</t>
  </si>
  <si>
    <t>90713</t>
  </si>
  <si>
    <t>30081</t>
  </si>
  <si>
    <t>29636</t>
  </si>
  <si>
    <t>63133</t>
  </si>
  <si>
    <t>13476</t>
  </si>
  <si>
    <t>41017</t>
  </si>
  <si>
    <t>91361</t>
  </si>
  <si>
    <t>17929</t>
  </si>
  <si>
    <t>77334</t>
  </si>
  <si>
    <t>32433</t>
  </si>
  <si>
    <t>48808</t>
  </si>
  <si>
    <t>84642</t>
  </si>
  <si>
    <t>20184</t>
  </si>
  <si>
    <t>98339</t>
  </si>
  <si>
    <t>68031</t>
  </si>
  <si>
    <t>11770</t>
  </si>
  <si>
    <t>18431</t>
  </si>
  <si>
    <t>98353</t>
  </si>
  <si>
    <t>13736</t>
  </si>
  <si>
    <t>57564</t>
  </si>
  <si>
    <t>53510</t>
  </si>
  <si>
    <t>86547</t>
  </si>
  <si>
    <t>90220</t>
  </si>
  <si>
    <t>68512</t>
  </si>
  <si>
    <t>95866</t>
  </si>
  <si>
    <t>51636</t>
  </si>
  <si>
    <t>73438</t>
  </si>
  <si>
    <t>14170</t>
  </si>
  <si>
    <t>77485</t>
  </si>
  <si>
    <t>75661</t>
  </si>
  <si>
    <t>29205</t>
  </si>
  <si>
    <t>21264</t>
  </si>
  <si>
    <t>60631</t>
  </si>
  <si>
    <t>33539</t>
  </si>
  <si>
    <t>17920</t>
  </si>
  <si>
    <t>97371</t>
  </si>
  <si>
    <t>46038</t>
  </si>
  <si>
    <t>27203</t>
  </si>
  <si>
    <t>12952</t>
  </si>
  <si>
    <t>97454</t>
  </si>
  <si>
    <t>91402</t>
  </si>
  <si>
    <t>35542</t>
  </si>
  <si>
    <t>50013</t>
  </si>
  <si>
    <t>07626</t>
  </si>
  <si>
    <t>87004</t>
  </si>
  <si>
    <t>68114</t>
  </si>
  <si>
    <t>62805</t>
  </si>
  <si>
    <t>29801</t>
  </si>
  <si>
    <t>76626</t>
  </si>
  <si>
    <t>05362</t>
  </si>
  <si>
    <t>55019</t>
  </si>
  <si>
    <t>62284</t>
  </si>
  <si>
    <t>90661</t>
  </si>
  <si>
    <t>91362</t>
  </si>
  <si>
    <t>51363</t>
  </si>
  <si>
    <t>40743</t>
  </si>
  <si>
    <t>11372</t>
  </si>
  <si>
    <t>76445</t>
  </si>
  <si>
    <t>25545</t>
  </si>
  <si>
    <t>92627</t>
  </si>
  <si>
    <t>04030</t>
  </si>
  <si>
    <t>95949</t>
  </si>
  <si>
    <t>30184</t>
  </si>
  <si>
    <t>75180</t>
  </si>
  <si>
    <t>30039</t>
  </si>
  <si>
    <t>37244</t>
  </si>
  <si>
    <t>29320</t>
  </si>
  <si>
    <t>11204</t>
  </si>
  <si>
    <t>36053</t>
  </si>
  <si>
    <t>98419</t>
  </si>
  <si>
    <t>62419</t>
  </si>
  <si>
    <t>90012</t>
  </si>
  <si>
    <t>63823</t>
  </si>
  <si>
    <t>93061</t>
  </si>
  <si>
    <t>10980</t>
  </si>
  <si>
    <t>56369</t>
  </si>
  <si>
    <t>08060</t>
  </si>
  <si>
    <t>53951</t>
  </si>
  <si>
    <t>92544</t>
  </si>
  <si>
    <t>52064</t>
  </si>
  <si>
    <t>96915</t>
  </si>
  <si>
    <t>03470</t>
  </si>
  <si>
    <t>04903</t>
  </si>
  <si>
    <t>23065</t>
  </si>
  <si>
    <t>18704</t>
  </si>
  <si>
    <t>07082</t>
  </si>
  <si>
    <t>10022</t>
  </si>
  <si>
    <t>05445</t>
  </si>
  <si>
    <t>48353</t>
  </si>
  <si>
    <t>51238</t>
  </si>
  <si>
    <t>73753</t>
  </si>
  <si>
    <t>23898</t>
  </si>
  <si>
    <t>49085</t>
  </si>
  <si>
    <t>95823</t>
  </si>
  <si>
    <t>95991</t>
  </si>
  <si>
    <t>79118</t>
  </si>
  <si>
    <t>97056</t>
  </si>
  <si>
    <t>23463</t>
  </si>
  <si>
    <t>25064</t>
  </si>
  <si>
    <t>19063</t>
  </si>
  <si>
    <t>07834</t>
  </si>
  <si>
    <t>95468</t>
  </si>
  <si>
    <t>62890</t>
  </si>
  <si>
    <t>71943</t>
  </si>
  <si>
    <t>08018</t>
  </si>
  <si>
    <t>33183</t>
  </si>
  <si>
    <t>41260</t>
  </si>
  <si>
    <t>50056</t>
  </si>
  <si>
    <t>25502</t>
  </si>
  <si>
    <t>44871</t>
  </si>
  <si>
    <t>60668</t>
  </si>
  <si>
    <t>14609</t>
  </si>
  <si>
    <t>29403</t>
  </si>
  <si>
    <t>04422</t>
  </si>
  <si>
    <t>97411</t>
  </si>
  <si>
    <t>62848</t>
  </si>
  <si>
    <t>52588</t>
  </si>
  <si>
    <t>85652</t>
  </si>
  <si>
    <t>14526</t>
  </si>
  <si>
    <t>04093</t>
  </si>
  <si>
    <t>26852</t>
  </si>
  <si>
    <t>29250</t>
  </si>
  <si>
    <t>04548</t>
  </si>
  <si>
    <t>18223</t>
  </si>
  <si>
    <t>47909</t>
  </si>
  <si>
    <t>91503</t>
  </si>
  <si>
    <t>61540</t>
  </si>
  <si>
    <t>17963</t>
  </si>
  <si>
    <t>42442</t>
  </si>
  <si>
    <t>43521</t>
  </si>
  <si>
    <t>75756</t>
  </si>
  <si>
    <t>81410</t>
  </si>
  <si>
    <t>34282</t>
  </si>
  <si>
    <t>15550</t>
  </si>
  <si>
    <t>30603</t>
  </si>
  <si>
    <t>53072</t>
  </si>
  <si>
    <t>45220</t>
  </si>
  <si>
    <t>70462</t>
  </si>
  <si>
    <t>49523</t>
  </si>
  <si>
    <t>35750</t>
  </si>
  <si>
    <t>47869</t>
  </si>
  <si>
    <t>88311</t>
  </si>
  <si>
    <t>45012</t>
  </si>
  <si>
    <t>28001</t>
  </si>
  <si>
    <t>99129</t>
  </si>
  <si>
    <t>32706</t>
  </si>
  <si>
    <t>58741</t>
  </si>
  <si>
    <t>57439</t>
  </si>
  <si>
    <t>33015</t>
  </si>
  <si>
    <t>65084</t>
  </si>
  <si>
    <t>20872</t>
  </si>
  <si>
    <t>28479</t>
  </si>
  <si>
    <t>25710</t>
  </si>
  <si>
    <t>58575</t>
  </si>
  <si>
    <t>01754</t>
  </si>
  <si>
    <t>78061</t>
  </si>
  <si>
    <t>61415</t>
  </si>
  <si>
    <t>92587</t>
  </si>
  <si>
    <t>23503</t>
  </si>
  <si>
    <t>39173</t>
  </si>
  <si>
    <t>78377</t>
  </si>
  <si>
    <t>11247</t>
  </si>
  <si>
    <t>78209</t>
  </si>
  <si>
    <t>33592</t>
  </si>
  <si>
    <t>98862</t>
  </si>
  <si>
    <t>10546</t>
  </si>
  <si>
    <t>83650</t>
  </si>
  <si>
    <t>77508</t>
  </si>
  <si>
    <t>62339</t>
  </si>
  <si>
    <t>94559</t>
  </si>
  <si>
    <t>80454</t>
  </si>
  <si>
    <t>02455</t>
  </si>
  <si>
    <t>79046</t>
  </si>
  <si>
    <t>67525</t>
  </si>
  <si>
    <t>30164</t>
  </si>
  <si>
    <t>47994</t>
  </si>
  <si>
    <t>46203</t>
  </si>
  <si>
    <t>95215</t>
  </si>
  <si>
    <t>29844</t>
  </si>
  <si>
    <t>46770</t>
  </si>
  <si>
    <t>70818</t>
  </si>
  <si>
    <t>77027</t>
  </si>
  <si>
    <t>75138</t>
  </si>
  <si>
    <t>68007</t>
  </si>
  <si>
    <t>15425</t>
  </si>
  <si>
    <t>14569</t>
  </si>
  <si>
    <t>47553</t>
  </si>
  <si>
    <t>87047</t>
  </si>
  <si>
    <t>02056</t>
  </si>
  <si>
    <t>34972</t>
  </si>
  <si>
    <t>43004</t>
  </si>
  <si>
    <t>33575</t>
  </si>
  <si>
    <t>35585</t>
  </si>
  <si>
    <t>37333</t>
  </si>
  <si>
    <t>13219</t>
  </si>
  <si>
    <t>38034</t>
  </si>
  <si>
    <t>17084</t>
  </si>
  <si>
    <t>30563</t>
  </si>
  <si>
    <t>98393</t>
  </si>
  <si>
    <t>04989</t>
  </si>
  <si>
    <t>38702</t>
  </si>
  <si>
    <t>48657</t>
  </si>
  <si>
    <t>40351</t>
  </si>
  <si>
    <t>30205</t>
  </si>
  <si>
    <t>36767</t>
  </si>
  <si>
    <t>24880</t>
  </si>
  <si>
    <t>97345</t>
  </si>
  <si>
    <t>33413</t>
  </si>
  <si>
    <t>20141</t>
  </si>
  <si>
    <t>33239</t>
  </si>
  <si>
    <t>32627</t>
  </si>
  <si>
    <t>07188</t>
  </si>
  <si>
    <t>41408</t>
  </si>
  <si>
    <t>70064</t>
  </si>
  <si>
    <t>62930</t>
  </si>
  <si>
    <t>54128</t>
  </si>
  <si>
    <t>37208</t>
  </si>
  <si>
    <t>62360</t>
  </si>
  <si>
    <t>61458</t>
  </si>
  <si>
    <t>61733</t>
  </si>
  <si>
    <t>31555</t>
  </si>
  <si>
    <t>76886</t>
  </si>
  <si>
    <t>83687</t>
  </si>
  <si>
    <t>38864</t>
  </si>
  <si>
    <t>99003</t>
  </si>
  <si>
    <t>57004</t>
  </si>
  <si>
    <t>42027</t>
  </si>
  <si>
    <t>15468</t>
  </si>
  <si>
    <t>14423</t>
  </si>
  <si>
    <t>72686</t>
  </si>
  <si>
    <t>12156</t>
  </si>
  <si>
    <t>59826</t>
  </si>
  <si>
    <t>72412</t>
  </si>
  <si>
    <t>01519</t>
  </si>
  <si>
    <t>56143</t>
  </si>
  <si>
    <t>42715</t>
  </si>
  <si>
    <t>47951</t>
  </si>
  <si>
    <t>64168</t>
  </si>
  <si>
    <t>51029</t>
  </si>
  <si>
    <t>86504</t>
  </si>
  <si>
    <t>33622</t>
  </si>
  <si>
    <t>77859</t>
  </si>
  <si>
    <t>46601</t>
  </si>
  <si>
    <t>61856</t>
  </si>
  <si>
    <t>30121</t>
  </si>
  <si>
    <t>05871</t>
  </si>
  <si>
    <t>39130</t>
  </si>
  <si>
    <t>28442</t>
  </si>
  <si>
    <t>22720</t>
  </si>
  <si>
    <t>67045</t>
  </si>
  <si>
    <t>83245</t>
  </si>
  <si>
    <t>24412</t>
  </si>
  <si>
    <t>85322</t>
  </si>
  <si>
    <t>43567</t>
  </si>
  <si>
    <t>97497</t>
  </si>
  <si>
    <t>01230</t>
  </si>
  <si>
    <t>32440</t>
  </si>
  <si>
    <t>94160</t>
  </si>
  <si>
    <t>59072</t>
  </si>
  <si>
    <t>31788</t>
  </si>
  <si>
    <t>77584</t>
  </si>
  <si>
    <t>49757</t>
  </si>
  <si>
    <t>65565</t>
  </si>
  <si>
    <t>79530</t>
  </si>
  <si>
    <t>67877</t>
  </si>
  <si>
    <t>60663</t>
  </si>
  <si>
    <t>32225</t>
  </si>
  <si>
    <t>74702</t>
  </si>
  <si>
    <t>25802</t>
  </si>
  <si>
    <t>98464</t>
  </si>
  <si>
    <t>94117</t>
  </si>
  <si>
    <t>07069</t>
  </si>
  <si>
    <t>57047</t>
  </si>
  <si>
    <t>44311</t>
  </si>
  <si>
    <t>12345</t>
  </si>
  <si>
    <t>32350</t>
  </si>
  <si>
    <t>66617</t>
  </si>
  <si>
    <t>87402</t>
  </si>
  <si>
    <t>12511</t>
  </si>
  <si>
    <t>05153</t>
  </si>
  <si>
    <t>10901</t>
  </si>
  <si>
    <t>45661</t>
  </si>
  <si>
    <t>48215</t>
  </si>
  <si>
    <t>71245</t>
  </si>
  <si>
    <t>47597</t>
  </si>
  <si>
    <t>16691</t>
  </si>
  <si>
    <t>95992</t>
  </si>
  <si>
    <t>49084</t>
  </si>
  <si>
    <t>50239</t>
  </si>
  <si>
    <t>78941</t>
  </si>
  <si>
    <t>31030</t>
  </si>
  <si>
    <t>61849</t>
  </si>
  <si>
    <t>22405</t>
  </si>
  <si>
    <t>98303</t>
  </si>
  <si>
    <t>61368</t>
  </si>
  <si>
    <t>66860</t>
  </si>
  <si>
    <t>65731</t>
  </si>
  <si>
    <t>31805</t>
  </si>
  <si>
    <t>54170</t>
  </si>
  <si>
    <t>61016</t>
  </si>
  <si>
    <t>47162</t>
  </si>
  <si>
    <t>11203</t>
  </si>
  <si>
    <t>32713</t>
  </si>
  <si>
    <t>17040</t>
  </si>
  <si>
    <t>54499</t>
  </si>
  <si>
    <t>04910</t>
  </si>
  <si>
    <t>22846</t>
  </si>
  <si>
    <t>82633</t>
  </si>
  <si>
    <t>46247</t>
  </si>
  <si>
    <t>13778</t>
  </si>
  <si>
    <t>95640</t>
  </si>
  <si>
    <t>75011</t>
  </si>
  <si>
    <t>62283</t>
  </si>
  <si>
    <t>04256</t>
  </si>
  <si>
    <t>30602</t>
  </si>
  <si>
    <t>78460</t>
  </si>
  <si>
    <t>16250</t>
  </si>
  <si>
    <t>28651</t>
  </si>
  <si>
    <t>79034</t>
  </si>
  <si>
    <t>61414</t>
  </si>
  <si>
    <t>59261</t>
  </si>
  <si>
    <t>03301</t>
  </si>
  <si>
    <t>25711</t>
  </si>
  <si>
    <t>97501</t>
  </si>
  <si>
    <t>25057</t>
  </si>
  <si>
    <t>48169</t>
  </si>
  <si>
    <t>98073</t>
  </si>
  <si>
    <t>25979</t>
  </si>
  <si>
    <t>59645</t>
  </si>
  <si>
    <t>72127</t>
  </si>
  <si>
    <t>26501</t>
  </si>
  <si>
    <t>14860</t>
  </si>
  <si>
    <t>25520</t>
  </si>
  <si>
    <t>27301</t>
  </si>
  <si>
    <t>16404</t>
  </si>
  <si>
    <t>02121</t>
  </si>
  <si>
    <t>02454</t>
  </si>
  <si>
    <t>70461</t>
  </si>
  <si>
    <t>70817</t>
  </si>
  <si>
    <t>52552</t>
  </si>
  <si>
    <t>15341</t>
  </si>
  <si>
    <t>33938</t>
  </si>
  <si>
    <t>35578</t>
  </si>
  <si>
    <t>45662</t>
  </si>
  <si>
    <t>56534</t>
  </si>
  <si>
    <t>33141</t>
  </si>
  <si>
    <t>75844</t>
  </si>
  <si>
    <t>68030</t>
  </si>
  <si>
    <t>68946</t>
  </si>
  <si>
    <t>39174</t>
  </si>
  <si>
    <t>23149</t>
  </si>
  <si>
    <t>31744</t>
  </si>
  <si>
    <t>19131</t>
  </si>
  <si>
    <t>50447</t>
  </si>
  <si>
    <t>23504</t>
  </si>
  <si>
    <t>77378</t>
  </si>
  <si>
    <t>79250</t>
  </si>
  <si>
    <t>64649</t>
  </si>
  <si>
    <t>83333</t>
  </si>
  <si>
    <t>49613</t>
  </si>
  <si>
    <t>20763</t>
  </si>
  <si>
    <t>15601</t>
  </si>
  <si>
    <t>08096</t>
  </si>
  <si>
    <t>01104</t>
  </si>
  <si>
    <t>54129</t>
  </si>
  <si>
    <t>99212</t>
  </si>
  <si>
    <t>72370</t>
  </si>
  <si>
    <t>29356</t>
  </si>
  <si>
    <t>87571</t>
  </si>
  <si>
    <t>97202</t>
  </si>
  <si>
    <t>22066</t>
  </si>
  <si>
    <t>62639</t>
  </si>
  <si>
    <t>90048</t>
  </si>
  <si>
    <t>35097</t>
  </si>
  <si>
    <t>54526</t>
  </si>
  <si>
    <t>60143</t>
  </si>
  <si>
    <t>08326</t>
  </si>
  <si>
    <t>46853</t>
  </si>
  <si>
    <t>54702</t>
  </si>
  <si>
    <t>07716</t>
  </si>
  <si>
    <t>59034</t>
  </si>
  <si>
    <t>95776</t>
  </si>
  <si>
    <t>80538</t>
  </si>
  <si>
    <t>38425</t>
  </si>
  <si>
    <t>35187</t>
  </si>
  <si>
    <t>33973</t>
  </si>
  <si>
    <t>08270</t>
  </si>
  <si>
    <t>58027</t>
  </si>
  <si>
    <t>90277</t>
  </si>
  <si>
    <t>85756</t>
  </si>
  <si>
    <t>30248</t>
  </si>
  <si>
    <t>53952</t>
  </si>
  <si>
    <t>11763</t>
  </si>
  <si>
    <t>15856</t>
  </si>
  <si>
    <t>74055</t>
  </si>
  <si>
    <t>12072</t>
  </si>
  <si>
    <t>18703</t>
  </si>
  <si>
    <t>81005</t>
  </si>
  <si>
    <t>28609</t>
  </si>
  <si>
    <t>72959</t>
  </si>
  <si>
    <t>93062</t>
  </si>
  <si>
    <t>68764</t>
  </si>
  <si>
    <t>10065</t>
  </si>
  <si>
    <t>39654</t>
  </si>
  <si>
    <t>28526</t>
  </si>
  <si>
    <t>63048</t>
  </si>
  <si>
    <t>24970</t>
  </si>
  <si>
    <t>23093</t>
  </si>
  <si>
    <t>90403</t>
  </si>
  <si>
    <t>77586</t>
  </si>
  <si>
    <t>62812</t>
  </si>
  <si>
    <t>27261</t>
  </si>
  <si>
    <t>32358</t>
  </si>
  <si>
    <t>37061</t>
  </si>
  <si>
    <t>02862</t>
  </si>
  <si>
    <t>63640</t>
  </si>
  <si>
    <t>39571</t>
  </si>
  <si>
    <t>84119</t>
  </si>
  <si>
    <t>57005</t>
  </si>
  <si>
    <t>33140</t>
  </si>
  <si>
    <t>28793</t>
  </si>
  <si>
    <t>44082</t>
  </si>
  <si>
    <t>28435</t>
  </si>
  <si>
    <t>23897</t>
  </si>
  <si>
    <t>85321</t>
  </si>
  <si>
    <t>37078</t>
  </si>
  <si>
    <t>06279</t>
  </si>
  <si>
    <t>72461</t>
  </si>
  <si>
    <t>37732</t>
  </si>
  <si>
    <t>54944</t>
  </si>
  <si>
    <t>50538</t>
  </si>
  <si>
    <t>17565</t>
  </si>
  <si>
    <t>29589</t>
  </si>
  <si>
    <t>21012</t>
  </si>
  <si>
    <t>97063</t>
  </si>
  <si>
    <t>38562</t>
  </si>
  <si>
    <t>48033</t>
  </si>
  <si>
    <t>72687</t>
  </si>
  <si>
    <t>44702</t>
  </si>
  <si>
    <t>97147</t>
  </si>
  <si>
    <t>55751</t>
  </si>
  <si>
    <t>99211</t>
  </si>
  <si>
    <t>21221</t>
  </si>
  <si>
    <t>15216</t>
  </si>
  <si>
    <t>07606</t>
  </si>
  <si>
    <t>31827</t>
  </si>
  <si>
    <t>39090</t>
  </si>
  <si>
    <t>53826</t>
  </si>
  <si>
    <t>99510</t>
  </si>
  <si>
    <t>23420</t>
  </si>
  <si>
    <t>76033</t>
  </si>
  <si>
    <t>56750</t>
  </si>
  <si>
    <t>20177</t>
  </si>
  <si>
    <t>01880</t>
  </si>
  <si>
    <t>56096</t>
  </si>
  <si>
    <t>78725</t>
  </si>
  <si>
    <t>40219</t>
  </si>
  <si>
    <t>14561</t>
  </si>
  <si>
    <t>64865</t>
  </si>
  <si>
    <t>59729</t>
  </si>
  <si>
    <t>33617</t>
  </si>
  <si>
    <t>83252</t>
  </si>
  <si>
    <t>33406</t>
  </si>
  <si>
    <t>77587</t>
  </si>
  <si>
    <t>62016</t>
  </si>
  <si>
    <t>46995</t>
  </si>
  <si>
    <t>96849</t>
  </si>
  <si>
    <t>29572</t>
  </si>
  <si>
    <t>33847</t>
  </si>
  <si>
    <t>34491</t>
  </si>
  <si>
    <t>94506</t>
  </si>
  <si>
    <t>95341</t>
  </si>
  <si>
    <t>60624</t>
  </si>
  <si>
    <t>49649</t>
  </si>
  <si>
    <t>36541</t>
  </si>
  <si>
    <t>75102</t>
  </si>
  <si>
    <t>38871</t>
  </si>
  <si>
    <t>07751</t>
  </si>
  <si>
    <t>21702</t>
  </si>
  <si>
    <t>46637</t>
  </si>
  <si>
    <t>03826</t>
  </si>
  <si>
    <t>04555</t>
  </si>
  <si>
    <t>46372</t>
  </si>
  <si>
    <t>44312</t>
  </si>
  <si>
    <t>13211</t>
  </si>
  <si>
    <t>93021</t>
  </si>
  <si>
    <t>70552</t>
  </si>
  <si>
    <t>16424</t>
  </si>
  <si>
    <t>90264</t>
  </si>
  <si>
    <t>25051</t>
  </si>
  <si>
    <t>62367</t>
  </si>
  <si>
    <t>47037</t>
  </si>
  <si>
    <t>66735</t>
  </si>
  <si>
    <t>78940</t>
  </si>
  <si>
    <t>73004</t>
  </si>
  <si>
    <t>41095</t>
  </si>
  <si>
    <t>98902</t>
  </si>
  <si>
    <t>66045</t>
  </si>
  <si>
    <t>85638</t>
  </si>
  <si>
    <t>92543</t>
  </si>
  <si>
    <t>45011</t>
  </si>
  <si>
    <t>54462</t>
  </si>
  <si>
    <t>16822</t>
  </si>
  <si>
    <t>68465</t>
  </si>
  <si>
    <t>33705</t>
  </si>
  <si>
    <t>64085</t>
  </si>
  <si>
    <t>16340</t>
  </si>
  <si>
    <t>47601</t>
  </si>
  <si>
    <t>42324</t>
  </si>
  <si>
    <t>11729</t>
  </si>
  <si>
    <t>08750</t>
  </si>
  <si>
    <t>32622</t>
  </si>
  <si>
    <t>61017</t>
  </si>
  <si>
    <t>56060</t>
  </si>
  <si>
    <t>75453</t>
  </si>
  <si>
    <t>24869</t>
  </si>
  <si>
    <t>34218</t>
  </si>
  <si>
    <t>28560</t>
  </si>
  <si>
    <t>84035</t>
  </si>
  <si>
    <t>48865</t>
  </si>
  <si>
    <t>89139</t>
  </si>
  <si>
    <t>69339</t>
  </si>
  <si>
    <t>80447</t>
  </si>
  <si>
    <t>36451</t>
  </si>
  <si>
    <t>38781</t>
  </si>
  <si>
    <t>63866</t>
  </si>
  <si>
    <t>26411</t>
  </si>
  <si>
    <t>12553</t>
  </si>
  <si>
    <t>95550</t>
  </si>
  <si>
    <t>87005</t>
  </si>
  <si>
    <t>12428</t>
  </si>
  <si>
    <t>72336</t>
  </si>
  <si>
    <t>32302</t>
  </si>
  <si>
    <t>60714</t>
  </si>
  <si>
    <t>95425</t>
  </si>
  <si>
    <t>71458</t>
  </si>
  <si>
    <t>03861</t>
  </si>
  <si>
    <t>78850</t>
  </si>
  <si>
    <t>27617</t>
  </si>
  <si>
    <t>74354</t>
  </si>
  <si>
    <t>23076</t>
  </si>
  <si>
    <t>92153</t>
  </si>
  <si>
    <t>28170</t>
  </si>
  <si>
    <t>10504</t>
  </si>
  <si>
    <t>39213</t>
  </si>
  <si>
    <t>17830</t>
  </si>
  <si>
    <t>72934</t>
  </si>
  <si>
    <t>15906</t>
  </si>
  <si>
    <t>67142</t>
  </si>
  <si>
    <t>29802</t>
  </si>
  <si>
    <t>88355</t>
  </si>
  <si>
    <t>46163</t>
  </si>
  <si>
    <t>30555</t>
  </si>
  <si>
    <t>19057</t>
  </si>
  <si>
    <t>22972</t>
  </si>
  <si>
    <t>61610</t>
  </si>
  <si>
    <t>91189</t>
  </si>
  <si>
    <t>32922</t>
  </si>
  <si>
    <t>37377</t>
  </si>
  <si>
    <t>39304</t>
  </si>
  <si>
    <t>25045</t>
  </si>
  <si>
    <t>34140</t>
  </si>
  <si>
    <t>47561</t>
  </si>
  <si>
    <t>46952</t>
  </si>
  <si>
    <t>77279</t>
  </si>
  <si>
    <t>90046</t>
  </si>
  <si>
    <t>23321</t>
  </si>
  <si>
    <t>30074</t>
  </si>
  <si>
    <t>55360</t>
  </si>
  <si>
    <t>11429</t>
  </si>
  <si>
    <t>22712</t>
  </si>
  <si>
    <t>58433</t>
  </si>
  <si>
    <t>71119</t>
  </si>
  <si>
    <t>83642</t>
  </si>
  <si>
    <t>11361</t>
  </si>
  <si>
    <t>15034</t>
  </si>
  <si>
    <t>59037</t>
  </si>
  <si>
    <t>38559</t>
  </si>
  <si>
    <t>43462</t>
  </si>
  <si>
    <t>38780</t>
  </si>
  <si>
    <t>09645</t>
  </si>
  <si>
    <t>63117</t>
  </si>
  <si>
    <t>35188</t>
  </si>
  <si>
    <t>39481</t>
  </si>
  <si>
    <t>80502</t>
  </si>
  <si>
    <t>07010</t>
  </si>
  <si>
    <t>56542</t>
  </si>
  <si>
    <t>07083</t>
  </si>
  <si>
    <t>75237</t>
  </si>
  <si>
    <t>33972</t>
  </si>
  <si>
    <t>54479</t>
  </si>
  <si>
    <t>60017</t>
  </si>
  <si>
    <t>72036</t>
  </si>
  <si>
    <t>39702</t>
  </si>
  <si>
    <t>34673</t>
  </si>
  <si>
    <t>17349</t>
  </si>
  <si>
    <t>30212</t>
  </si>
  <si>
    <t>19538</t>
  </si>
  <si>
    <t>45237</t>
  </si>
  <si>
    <t>29928</t>
  </si>
  <si>
    <t>41044</t>
  </si>
  <si>
    <t>46554</t>
  </si>
  <si>
    <t>30828</t>
  </si>
  <si>
    <t>41317</t>
  </si>
  <si>
    <t>98953</t>
  </si>
  <si>
    <t>48649</t>
  </si>
  <si>
    <t>63034</t>
  </si>
  <si>
    <t>01057</t>
  </si>
  <si>
    <t>34756</t>
  </si>
  <si>
    <t>61367</t>
  </si>
  <si>
    <t>52501</t>
  </si>
  <si>
    <t>48085</t>
  </si>
  <si>
    <t>50238</t>
  </si>
  <si>
    <t>32141</t>
  </si>
  <si>
    <t>65649</t>
  </si>
  <si>
    <t>15692</t>
  </si>
  <si>
    <t>71336</t>
  </si>
  <si>
    <t>17223</t>
  </si>
  <si>
    <t>58476</t>
  </si>
  <si>
    <t>58831</t>
  </si>
  <si>
    <t>85621</t>
  </si>
  <si>
    <t>44438</t>
  </si>
  <si>
    <t>61107</t>
  </si>
  <si>
    <t>83201</t>
  </si>
  <si>
    <t>54436</t>
  </si>
  <si>
    <t>16259</t>
  </si>
  <si>
    <t>02364</t>
  </si>
  <si>
    <t>95641</t>
  </si>
  <si>
    <t>57048</t>
  </si>
  <si>
    <t>70071</t>
  </si>
  <si>
    <t>56379</t>
  </si>
  <si>
    <t>38820</t>
  </si>
  <si>
    <t>78118</t>
  </si>
  <si>
    <t>55976</t>
  </si>
  <si>
    <t>82450</t>
  </si>
  <si>
    <t>66609</t>
  </si>
  <si>
    <t>70727</t>
  </si>
  <si>
    <t>70154</t>
  </si>
  <si>
    <t>35807</t>
  </si>
  <si>
    <t>42051</t>
  </si>
  <si>
    <t>31036</t>
  </si>
  <si>
    <t>31562</t>
  </si>
  <si>
    <t>16858</t>
  </si>
  <si>
    <t>24203</t>
  </si>
  <si>
    <t>17566</t>
  </si>
  <si>
    <t>53129</t>
  </si>
  <si>
    <t>04074</t>
  </si>
  <si>
    <t>77236</t>
  </si>
  <si>
    <t>98555</t>
  </si>
  <si>
    <t>23456</t>
  </si>
  <si>
    <t>12779</t>
  </si>
  <si>
    <t>35572</t>
  </si>
  <si>
    <t>07101</t>
  </si>
  <si>
    <t>63775</t>
  </si>
  <si>
    <t>17821</t>
  </si>
  <si>
    <t>17306</t>
  </si>
  <si>
    <t>33093</t>
  </si>
  <si>
    <t>87529</t>
  </si>
  <si>
    <t>76054</t>
  </si>
  <si>
    <t>49258</t>
  </si>
  <si>
    <t>15732</t>
  </si>
  <si>
    <t>66869</t>
  </si>
  <si>
    <t>26502</t>
  </si>
  <si>
    <t>16124</t>
  </si>
  <si>
    <t>73746</t>
  </si>
  <si>
    <t>53597</t>
  </si>
  <si>
    <t>44012</t>
  </si>
  <si>
    <t>97238</t>
  </si>
  <si>
    <t>23113</t>
  </si>
  <si>
    <t>60191</t>
  </si>
  <si>
    <t>96054</t>
  </si>
  <si>
    <t>18656</t>
  </si>
  <si>
    <t>24712</t>
  </si>
  <si>
    <t>01014</t>
  </si>
  <si>
    <t>73173</t>
  </si>
  <si>
    <t>14435</t>
  </si>
  <si>
    <t>24598</t>
  </si>
  <si>
    <t>60142</t>
  </si>
  <si>
    <t>53211</t>
  </si>
  <si>
    <t>73005</t>
  </si>
  <si>
    <t>76544</t>
  </si>
  <si>
    <t>25403</t>
  </si>
  <si>
    <t>26238</t>
  </si>
  <si>
    <t>78586</t>
  </si>
  <si>
    <t>51111</t>
  </si>
  <si>
    <t>95377</t>
  </si>
  <si>
    <t>11021</t>
  </si>
  <si>
    <t>68464</t>
  </si>
  <si>
    <t>48866</t>
  </si>
  <si>
    <t>72201</t>
  </si>
  <si>
    <t>54561</t>
  </si>
  <si>
    <t>11420</t>
  </si>
  <si>
    <t>48640</t>
  </si>
  <si>
    <t>37815</t>
  </si>
  <si>
    <t>94061</t>
  </si>
  <si>
    <t>97410</t>
  </si>
  <si>
    <t>22106</t>
  </si>
  <si>
    <t>15640</t>
  </si>
  <si>
    <t>64424</t>
  </si>
  <si>
    <t>80045</t>
  </si>
  <si>
    <t>12203</t>
  </si>
  <si>
    <t>21529</t>
  </si>
  <si>
    <t>14301</t>
  </si>
  <si>
    <t>98828</t>
  </si>
  <si>
    <t>43213</t>
  </si>
  <si>
    <t>69165</t>
  </si>
  <si>
    <t>12770</t>
  </si>
  <si>
    <t>99573</t>
  </si>
  <si>
    <t>92102</t>
  </si>
  <si>
    <t>20883</t>
  </si>
  <si>
    <t>74836</t>
  </si>
  <si>
    <t>25063</t>
  </si>
  <si>
    <t>51454</t>
  </si>
  <si>
    <t>82325</t>
  </si>
  <si>
    <t>24065</t>
  </si>
  <si>
    <t>31602</t>
  </si>
  <si>
    <t>78724</t>
  </si>
  <si>
    <t>57446</t>
  </si>
  <si>
    <t>94027</t>
  </si>
  <si>
    <t>71461</t>
  </si>
  <si>
    <t>76011</t>
  </si>
  <si>
    <t>66951</t>
  </si>
  <si>
    <t>13652</t>
  </si>
  <si>
    <t>96792</t>
  </si>
  <si>
    <t>62601</t>
  </si>
  <si>
    <t>90004</t>
  </si>
  <si>
    <t>08234</t>
  </si>
  <si>
    <t>77460</t>
  </si>
  <si>
    <t>29710</t>
  </si>
  <si>
    <t>38746</t>
  </si>
  <si>
    <t>74012</t>
  </si>
  <si>
    <t>74355</t>
  </si>
  <si>
    <t>35053</t>
  </si>
  <si>
    <t>91752</t>
  </si>
  <si>
    <t>45844</t>
  </si>
  <si>
    <t>32359</t>
  </si>
  <si>
    <t>73654</t>
  </si>
  <si>
    <t>20611</t>
  </si>
  <si>
    <t>92809</t>
  </si>
  <si>
    <t>21048</t>
  </si>
  <si>
    <t>19182</t>
  </si>
  <si>
    <t>52635</t>
  </si>
  <si>
    <t>14037</t>
  </si>
  <si>
    <t>26636</t>
  </si>
  <si>
    <t>43746</t>
  </si>
  <si>
    <t>26410</t>
  </si>
  <si>
    <t>48084</t>
  </si>
  <si>
    <t>56187</t>
  </si>
  <si>
    <t>03447</t>
  </si>
  <si>
    <t>42127</t>
  </si>
  <si>
    <t>13210</t>
  </si>
  <si>
    <t>54210</t>
  </si>
  <si>
    <t>25159</t>
  </si>
  <si>
    <t>52071</t>
  </si>
  <si>
    <t>37940</t>
  </si>
  <si>
    <t>45271</t>
  </si>
  <si>
    <t>93543</t>
  </si>
  <si>
    <t>60532</t>
  </si>
  <si>
    <t>48111</t>
  </si>
  <si>
    <t>28530</t>
  </si>
  <si>
    <t>47917</t>
  </si>
  <si>
    <t>02298</t>
  </si>
  <si>
    <t>12601</t>
  </si>
  <si>
    <t>62549</t>
  </si>
  <si>
    <t>37641</t>
  </si>
  <si>
    <t>70501</t>
  </si>
  <si>
    <t>02863</t>
  </si>
  <si>
    <t>12944</t>
  </si>
  <si>
    <t>73130</t>
  </si>
  <si>
    <t>28395</t>
  </si>
  <si>
    <t>17340</t>
  </si>
  <si>
    <t>27825</t>
  </si>
  <si>
    <t>75978</t>
  </si>
  <si>
    <t>48228</t>
  </si>
  <si>
    <t>36360</t>
  </si>
  <si>
    <t>38655</t>
  </si>
  <si>
    <t>92236</t>
  </si>
  <si>
    <t>67560</t>
  </si>
  <si>
    <t>06062</t>
  </si>
  <si>
    <t>65085</t>
  </si>
  <si>
    <t>73529</t>
  </si>
  <si>
    <t>16731</t>
  </si>
  <si>
    <t>51462</t>
  </si>
  <si>
    <t>89702</t>
  </si>
  <si>
    <t>77062</t>
  </si>
  <si>
    <t>76453</t>
  </si>
  <si>
    <t>33314</t>
  </si>
  <si>
    <t>27045</t>
  </si>
  <si>
    <t>52336</t>
  </si>
  <si>
    <t>60128</t>
  </si>
  <si>
    <t>85066</t>
  </si>
  <si>
    <t>35096</t>
  </si>
  <si>
    <t>04556</t>
  </si>
  <si>
    <t>50845</t>
  </si>
  <si>
    <t>50455</t>
  </si>
  <si>
    <t>27877</t>
  </si>
  <si>
    <t>85349</t>
  </si>
  <si>
    <t>56050</t>
  </si>
  <si>
    <t>59911</t>
  </si>
  <si>
    <t>25411</t>
  </si>
  <si>
    <t>89143</t>
  </si>
  <si>
    <t>21220</t>
  </si>
  <si>
    <t>92582</t>
  </si>
  <si>
    <t>91011</t>
  </si>
  <si>
    <t>62939</t>
  </si>
  <si>
    <t>62674</t>
  </si>
  <si>
    <t>28352</t>
  </si>
  <si>
    <t>68339</t>
  </si>
  <si>
    <t>47163</t>
  </si>
  <si>
    <t>25801</t>
  </si>
  <si>
    <t>61324</t>
  </si>
  <si>
    <t>97064</t>
  </si>
  <si>
    <t>82723</t>
  </si>
  <si>
    <t>36278</t>
  </si>
  <si>
    <t>73139</t>
  </si>
  <si>
    <t>98074</t>
  </si>
  <si>
    <t>72111</t>
  </si>
  <si>
    <t>18929</t>
  </si>
  <si>
    <t>84307</t>
  </si>
  <si>
    <t>08807</t>
  </si>
  <si>
    <t>03601</t>
  </si>
  <si>
    <t>94550</t>
  </si>
  <si>
    <t>19404</t>
  </si>
  <si>
    <t>12121</t>
  </si>
  <si>
    <t>14877</t>
  </si>
  <si>
    <t>31081</t>
  </si>
  <si>
    <t>14825</t>
  </si>
  <si>
    <t>14560</t>
  </si>
  <si>
    <t>64866</t>
  </si>
  <si>
    <t>80239</t>
  </si>
  <si>
    <t>43082</t>
  </si>
  <si>
    <t>24073</t>
  </si>
  <si>
    <t>95207</t>
  </si>
  <si>
    <t>45887</t>
  </si>
  <si>
    <t>45001</t>
  </si>
  <si>
    <t>88220</t>
  </si>
  <si>
    <t>44004</t>
  </si>
  <si>
    <t>78768</t>
  </si>
  <si>
    <t>24637</t>
  </si>
  <si>
    <t>18222</t>
  </si>
  <si>
    <t>34106</t>
  </si>
  <si>
    <t>34274</t>
  </si>
  <si>
    <t>38829</t>
  </si>
  <si>
    <t>64125</t>
  </si>
  <si>
    <t>23085</t>
  </si>
  <si>
    <t>59917</t>
  </si>
  <si>
    <t>92145</t>
  </si>
  <si>
    <t>78027</t>
  </si>
  <si>
    <t>77418</t>
  </si>
  <si>
    <t>70063</t>
  </si>
  <si>
    <t>36585</t>
  </si>
  <si>
    <t>31701</t>
  </si>
  <si>
    <t>85539</t>
  </si>
  <si>
    <t>60407</t>
  </si>
  <si>
    <t>60186</t>
  </si>
  <si>
    <t>50801</t>
  </si>
  <si>
    <t>40742</t>
  </si>
  <si>
    <t>74844</t>
  </si>
  <si>
    <t>56759</t>
  </si>
  <si>
    <t>18963</t>
  </si>
  <si>
    <t>31303</t>
  </si>
  <si>
    <t>29671</t>
  </si>
  <si>
    <t>32094</t>
  </si>
  <si>
    <t>49657</t>
  </si>
  <si>
    <t>45146</t>
  </si>
  <si>
    <t>15684</t>
  </si>
  <si>
    <t>47735</t>
  </si>
  <si>
    <t>28218</t>
  </si>
  <si>
    <t>14479</t>
  </si>
  <si>
    <t>88047</t>
  </si>
  <si>
    <t>57355</t>
  </si>
  <si>
    <t>82060</t>
  </si>
  <si>
    <t>71162</t>
  </si>
  <si>
    <t>58740</t>
  </si>
  <si>
    <t>07019</t>
  </si>
  <si>
    <t>47995</t>
  </si>
  <si>
    <t>10456</t>
  </si>
  <si>
    <t>83335</t>
  </si>
  <si>
    <t>23833</t>
  </si>
  <si>
    <t>26280</t>
  </si>
  <si>
    <t>30291</t>
  </si>
  <si>
    <t>33463</t>
  </si>
  <si>
    <t>57438</t>
  </si>
  <si>
    <t>61930</t>
  </si>
  <si>
    <t>28478</t>
  </si>
  <si>
    <t>75354</t>
  </si>
  <si>
    <t>45229</t>
  </si>
  <si>
    <t>74446</t>
  </si>
  <si>
    <t>32315</t>
  </si>
  <si>
    <t>61276</t>
  </si>
  <si>
    <t>79117</t>
  </si>
  <si>
    <t>56278</t>
  </si>
  <si>
    <t>60009</t>
  </si>
  <si>
    <t>14219</t>
  </si>
  <si>
    <t>44662</t>
  </si>
  <si>
    <t>47129</t>
  </si>
  <si>
    <t>61722</t>
  </si>
  <si>
    <t>17748</t>
  </si>
  <si>
    <t>60616</t>
  </si>
  <si>
    <t>37118</t>
  </si>
  <si>
    <t>35443</t>
  </si>
  <si>
    <t>39082</t>
  </si>
  <si>
    <t>84079</t>
  </si>
  <si>
    <t>68421</t>
  </si>
  <si>
    <t>70596</t>
  </si>
  <si>
    <t>67001</t>
  </si>
  <si>
    <t>24281</t>
  </si>
  <si>
    <t>97020</t>
  </si>
  <si>
    <t>38954</t>
  </si>
  <si>
    <t>28694</t>
  </si>
  <si>
    <t>37160</t>
  </si>
  <si>
    <t>99664</t>
  </si>
  <si>
    <t>97280</t>
  </si>
  <si>
    <t>62323</t>
  </si>
  <si>
    <t>75229</t>
  </si>
  <si>
    <t>38468</t>
  </si>
  <si>
    <t>60051</t>
  </si>
  <si>
    <t>98290</t>
  </si>
  <si>
    <t>30165</t>
  </si>
  <si>
    <t>89005</t>
  </si>
  <si>
    <t>76579</t>
  </si>
  <si>
    <t>96367</t>
  </si>
  <si>
    <t>AP</t>
  </si>
  <si>
    <t>80455</t>
  </si>
  <si>
    <t>19733</t>
  </si>
  <si>
    <t>78633</t>
  </si>
  <si>
    <t>99929</t>
  </si>
  <si>
    <t>35019</t>
  </si>
  <si>
    <t>98030</t>
  </si>
  <si>
    <t>37311</t>
  </si>
  <si>
    <t>38333</t>
  </si>
  <si>
    <t>48731</t>
  </si>
  <si>
    <t>68863</t>
  </si>
  <si>
    <t>07976</t>
  </si>
  <si>
    <t>55409</t>
  </si>
  <si>
    <t>19950</t>
  </si>
  <si>
    <t>33713</t>
  </si>
  <si>
    <t>37166</t>
  </si>
  <si>
    <t>64077</t>
  </si>
  <si>
    <t>83825</t>
  </si>
  <si>
    <t>26422</t>
  </si>
  <si>
    <t>36109</t>
  </si>
  <si>
    <t>27609</t>
  </si>
  <si>
    <t>21836</t>
  </si>
  <si>
    <t>98165</t>
  </si>
  <si>
    <t>80013</t>
  </si>
  <si>
    <t>32791</t>
  </si>
  <si>
    <t>73048</t>
  </si>
  <si>
    <t>27869</t>
  </si>
  <si>
    <t>67526</t>
  </si>
  <si>
    <t>97103</t>
  </si>
  <si>
    <t>49873</t>
  </si>
  <si>
    <t>48606</t>
  </si>
  <si>
    <t>65078</t>
  </si>
  <si>
    <t>43735</t>
  </si>
  <si>
    <t>76934</t>
  </si>
  <si>
    <t>93244</t>
  </si>
  <si>
    <t>11901</t>
  </si>
  <si>
    <t>72028</t>
  </si>
  <si>
    <t>30256</t>
  </si>
  <si>
    <t>38117</t>
  </si>
  <si>
    <t>89130</t>
  </si>
  <si>
    <t>15559</t>
  </si>
  <si>
    <t>66046</t>
  </si>
  <si>
    <t>62947</t>
  </si>
  <si>
    <t>29455</t>
  </si>
  <si>
    <t>12510</t>
  </si>
  <si>
    <t>83686</t>
  </si>
  <si>
    <t>47860</t>
  </si>
  <si>
    <t>18040</t>
  </si>
  <si>
    <t>33483</t>
  </si>
  <si>
    <t>62240</t>
  </si>
  <si>
    <t>02762</t>
  </si>
  <si>
    <t>41616</t>
  </si>
  <si>
    <t>95117</t>
  </si>
  <si>
    <t>56633</t>
  </si>
  <si>
    <t>54301</t>
  </si>
  <si>
    <t>26155</t>
  </si>
  <si>
    <t>62414</t>
  </si>
  <si>
    <t>85274</t>
  </si>
  <si>
    <t>46120</t>
  </si>
  <si>
    <t>32224</t>
  </si>
  <si>
    <t>95684</t>
  </si>
  <si>
    <t>80970</t>
  </si>
  <si>
    <t>10105</t>
  </si>
  <si>
    <t>45055</t>
  </si>
  <si>
    <t>17964</t>
  </si>
  <si>
    <t>65566</t>
  </si>
  <si>
    <t>43520</t>
  </si>
  <si>
    <t>32614</t>
  </si>
  <si>
    <t>63732</t>
  </si>
  <si>
    <t>Total Claim Line Paid Amount</t>
  </si>
  <si>
    <t>Hypertension Rate</t>
  </si>
  <si>
    <t>Cost per 1000 Patients</t>
  </si>
  <si>
    <t>Readmission Rate</t>
  </si>
  <si>
    <t>MISCELLANEOUS</t>
  </si>
  <si>
    <t>Grand Total</t>
  </si>
  <si>
    <t>Row Labels</t>
  </si>
  <si>
    <t>Sum of Avoidable Encounters</t>
  </si>
  <si>
    <t>Average of Readmission Rate</t>
  </si>
  <si>
    <t>Average of Hypertension Rate</t>
  </si>
  <si>
    <t>Hospital Performance Dashboard</t>
  </si>
  <si>
    <t>EMS Service Id</t>
  </si>
  <si>
    <t>Category</t>
  </si>
  <si>
    <t>Frequency Analysis</t>
  </si>
  <si>
    <t>Sr. No.</t>
  </si>
  <si>
    <t>0 to 10</t>
  </si>
  <si>
    <t>11 to 20</t>
  </si>
  <si>
    <t>21 to 30</t>
  </si>
  <si>
    <t>31 to 40</t>
  </si>
  <si>
    <t>41 to 50</t>
  </si>
  <si>
    <t>51 to 60</t>
  </si>
  <si>
    <t xml:space="preserve">I recommend “Readmission rate” as a KPI because tracking and monitoring readmission rates, hospitals can identify potential quality of care issues and take steps to improve patient outcomes and reduce healthcare costs. A high readmission rate indicates that patients are not receiving adequate care during their initial hospitalization, which can lead to complications and additional healthcare costs. Moreover, high readmission rates can negatively impact patient satisfaction as patients may feel that they did not receive appropriate care during their initial hospital stay. Comparing readmission rates with national or regional benchmarks can help hospitals identify areas for improvement and set performance goals to reduce readmissions. </t>
  </si>
  <si>
    <t>Average Readmission Rate</t>
  </si>
  <si>
    <t xml:space="preserve">The Hospital Performance dashboard will help stakeholders to easily monitor and track hospital performance over time and make data-driven decisions to improve patient care, reduce costs, and increase operational efficiency. The left side of the dashboard provides information about quality performance. The top left Table provides the top 10 surgical categories with the highest readmission rate. This will give an idea of which surgical category needs quality improvement efforts the most. Avoidable condition chart provides information that Low Back Pain has noticeably higher avoidable encounters. Comparison between Sandy Coast, Jacobs Medical and Coventry Hospital provides information that Coventry hospital didn’t meet its goal for value-based incentive payments while others two organizations did, and Sandy coast hospital was able to keep per patient cost low compared to other two organizations. The other two charts provide information about the increase rate of total paid amount from 2012 to 2014 and how much different source of income contributed to it. Frequency analysis chart provides valuable insight of distribution of hypertension rate in all the states of USA. </t>
  </si>
  <si>
    <t>Khyati Jagdishbhai Busa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</si>
</sst>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
    <numFmt numFmtId="165" formatCode="#0"/>
    <numFmt numFmtId="166" formatCode="#,##0.##"/>
    <numFmt numFmtId="167" formatCode="0;[Red]0"/>
    <numFmt numFmtId="168" formatCode="_(&quot;$&quot;* #,##0_);_(&quot;$&quot;* \(#,##0\);_(&quot;$&quot;* &quot;-&quot;??_);_(@_)"/>
  </numFmts>
  <fonts count="9">
    <font>
      <sz val="11"/>
      <color theme="1"/>
      <name val="Calibri"/>
      <family val="2"/>
      <scheme val="minor"/>
    </font>
    <font>
      <sz val="11"/>
      <color theme="1"/>
      <name val="Calibri"/>
      <family val="2"/>
      <scheme val="minor"/>
    </font>
    <font>
      <sz val="8"/>
      <color rgb="FF333333"/>
      <name val="Andale WT"/>
      <family val="2"/>
    </font>
    <font>
      <sz val="8"/>
      <color rgb="FF454545"/>
      <name val="Andale WT"/>
      <family val="2"/>
    </font>
    <font>
      <b/>
      <sz val="8"/>
      <color rgb="FF000000"/>
      <name val="Tahoma"/>
      <family val="2"/>
    </font>
    <font>
      <sz val="8"/>
      <color rgb="FF000000"/>
      <name val="Tahoma"/>
      <family val="2"/>
    </font>
    <font>
      <sz val="8"/>
      <color theme="1"/>
      <name val="Andale WT"/>
      <family val="2"/>
    </font>
    <font>
      <b/>
      <sz val="11"/>
      <color theme="1"/>
      <name val="Calibri"/>
      <family val="2"/>
      <scheme val="minor"/>
    </font>
    <font>
      <sz val="28"/>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rgb="FFE7E5E5"/>
      </patternFill>
    </fill>
    <fill>
      <patternFill patternType="solid">
        <fgColor theme="5" tint="0.39997558519241921"/>
        <bgColor indexed="64"/>
      </patternFill>
    </fill>
    <fill>
      <patternFill patternType="solid">
        <fgColor rgb="FFBFD2E2"/>
      </patternFill>
    </fill>
    <fill>
      <patternFill patternType="solid">
        <fgColor theme="4"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theme="4" tint="-0.249977111117893"/>
        <bgColor indexed="64"/>
      </patternFill>
    </fill>
  </fills>
  <borders count="2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608BB4"/>
      </right>
      <top style="medium">
        <color rgb="FFCCCCCC"/>
      </top>
      <bottom style="medium">
        <color rgb="FF608BB4"/>
      </bottom>
      <diagonal/>
    </border>
    <border>
      <left style="medium">
        <color rgb="FF608BB4"/>
      </left>
      <right style="medium">
        <color rgb="FF608BB4"/>
      </right>
      <top style="medium">
        <color rgb="FFCCCCCC"/>
      </top>
      <bottom style="medium">
        <color rgb="FF608BB4"/>
      </bottom>
      <diagonal/>
    </border>
    <border>
      <left style="medium">
        <color rgb="FF608BB4"/>
      </left>
      <right style="medium">
        <color rgb="FFCCCCCC"/>
      </right>
      <top style="medium">
        <color rgb="FFCCCCCC"/>
      </top>
      <bottom style="medium">
        <color rgb="FF608BB4"/>
      </bottom>
      <diagonal/>
    </border>
    <border>
      <left style="thin">
        <color indexed="64"/>
      </left>
      <right style="thin">
        <color indexed="64"/>
      </right>
      <top style="thin">
        <color indexed="64"/>
      </top>
      <bottom style="medium">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5">
    <xf numFmtId="0" fontId="0" fillId="0" borderId="0" xfId="0"/>
    <xf numFmtId="0" fontId="0" fillId="2" borderId="9" xfId="0" applyFill="1" applyBorder="1" applyAlignment="1">
      <alignment horizontal="center" vertical="center"/>
    </xf>
    <xf numFmtId="0" fontId="0" fillId="2" borderId="9" xfId="0" applyFill="1" applyBorder="1" applyAlignment="1">
      <alignment horizontal="center" vertical="center" wrapText="1"/>
    </xf>
    <xf numFmtId="0" fontId="0" fillId="2" borderId="9" xfId="0" applyFill="1" applyBorder="1"/>
    <xf numFmtId="0" fontId="2" fillId="3" borderId="10" xfId="0" applyFont="1" applyFill="1" applyBorder="1" applyAlignment="1">
      <alignment horizontal="center" vertical="top"/>
    </xf>
    <xf numFmtId="44" fontId="2" fillId="3" borderId="10" xfId="1" applyFont="1" applyFill="1" applyBorder="1" applyAlignment="1">
      <alignment horizontal="center" vertical="top"/>
    </xf>
    <xf numFmtId="0" fontId="3" fillId="0" borderId="11" xfId="0" applyFont="1" applyBorder="1" applyAlignment="1">
      <alignment vertical="top"/>
    </xf>
    <xf numFmtId="44" fontId="3" fillId="0" borderId="11" xfId="1" applyFont="1" applyBorder="1" applyAlignment="1">
      <alignment horizontal="right" vertical="top"/>
    </xf>
    <xf numFmtId="3" fontId="3" fillId="0" borderId="11" xfId="0" applyNumberFormat="1" applyFont="1" applyBorder="1" applyAlignment="1">
      <alignment horizontal="right" vertical="top"/>
    </xf>
    <xf numFmtId="0" fontId="0" fillId="4" borderId="9" xfId="0" applyFill="1" applyBorder="1" applyAlignment="1">
      <alignment horizontal="center"/>
    </xf>
    <xf numFmtId="0" fontId="0" fillId="4" borderId="9" xfId="0" applyFill="1" applyBorder="1"/>
    <xf numFmtId="0" fontId="4" fillId="0" borderId="0" xfId="0" applyFont="1" applyAlignment="1">
      <alignment vertical="top" wrapText="1"/>
    </xf>
    <xf numFmtId="0" fontId="5" fillId="0" borderId="0" xfId="0" applyFont="1" applyAlignment="1">
      <alignment vertical="top" wrapText="1"/>
    </xf>
    <xf numFmtId="164" fontId="6" fillId="0" borderId="12" xfId="0" applyNumberFormat="1" applyFont="1" applyBorder="1" applyAlignment="1">
      <alignment horizontal="right" vertical="top"/>
    </xf>
    <xf numFmtId="44" fontId="0" fillId="0" borderId="0" xfId="0" applyNumberFormat="1"/>
    <xf numFmtId="0" fontId="6" fillId="5" borderId="13" xfId="0" applyFont="1" applyFill="1" applyBorder="1" applyAlignment="1">
      <alignment horizontal="center" vertical="top"/>
    </xf>
    <xf numFmtId="0" fontId="6" fillId="5" borderId="14" xfId="0" applyFont="1" applyFill="1" applyBorder="1" applyAlignment="1">
      <alignment horizontal="center" vertical="top"/>
    </xf>
    <xf numFmtId="0" fontId="6" fillId="5" borderId="15" xfId="0" applyFont="1" applyFill="1" applyBorder="1" applyAlignment="1">
      <alignment horizontal="center" vertical="top"/>
    </xf>
    <xf numFmtId="165" fontId="6" fillId="0" borderId="12" xfId="0" applyNumberFormat="1" applyFont="1" applyBorder="1" applyAlignment="1">
      <alignment vertical="top"/>
    </xf>
    <xf numFmtId="0" fontId="6" fillId="0" borderId="12" xfId="0" applyFont="1" applyBorder="1" applyAlignment="1">
      <alignment horizontal="right" vertical="top"/>
    </xf>
    <xf numFmtId="0" fontId="6" fillId="0" borderId="12" xfId="0" applyFont="1" applyBorder="1" applyAlignment="1">
      <alignment vertical="top"/>
    </xf>
    <xf numFmtId="3" fontId="6" fillId="0" borderId="12" xfId="0" applyNumberFormat="1" applyFont="1" applyBorder="1" applyAlignment="1">
      <alignment horizontal="right" vertical="top"/>
    </xf>
    <xf numFmtId="166" fontId="6" fillId="0" borderId="12" xfId="0" applyNumberFormat="1" applyFont="1" applyBorder="1" applyAlignment="1">
      <alignment horizontal="right" vertical="top"/>
    </xf>
    <xf numFmtId="3" fontId="0" fillId="0" borderId="0" xfId="0" applyNumberFormat="1"/>
    <xf numFmtId="0" fontId="7" fillId="6" borderId="16" xfId="0" applyFont="1" applyFill="1" applyBorder="1" applyAlignment="1">
      <alignment horizontal="center" vertical="center" wrapText="1"/>
    </xf>
    <xf numFmtId="166" fontId="0" fillId="0" borderId="0" xfId="0" applyNumberFormat="1"/>
    <xf numFmtId="167" fontId="0" fillId="0" borderId="0" xfId="0" applyNumberFormat="1"/>
    <xf numFmtId="9" fontId="0" fillId="0" borderId="0" xfId="2" applyFont="1"/>
    <xf numFmtId="0" fontId="0" fillId="0" borderId="0" xfId="0" applyAlignment="1">
      <alignment horizontal="left"/>
    </xf>
    <xf numFmtId="0" fontId="0" fillId="0" borderId="0" xfId="0" pivotButton="1"/>
    <xf numFmtId="168" fontId="0" fillId="0" borderId="0" xfId="1" applyNumberFormat="1" applyFont="1"/>
    <xf numFmtId="44" fontId="0" fillId="0" borderId="0" xfId="0" pivotButton="1" applyNumberFormat="1"/>
    <xf numFmtId="0" fontId="0" fillId="0" borderId="9" xfId="0" applyBorder="1" applyAlignment="1">
      <alignment horizontal="left"/>
    </xf>
    <xf numFmtId="10" fontId="0" fillId="0" borderId="9" xfId="0" applyNumberFormat="1" applyBorder="1"/>
    <xf numFmtId="16" fontId="0" fillId="0" borderId="0" xfId="0" applyNumberFormat="1"/>
    <xf numFmtId="0" fontId="0" fillId="7" borderId="0" xfId="0" applyFill="1" applyAlignment="1">
      <alignment wrapText="1"/>
    </xf>
    <xf numFmtId="0" fontId="0" fillId="7" borderId="9" xfId="0" applyFill="1" applyBorder="1" applyAlignment="1">
      <alignment wrapText="1"/>
    </xf>
    <xf numFmtId="0" fontId="0" fillId="7" borderId="9" xfId="0" applyFill="1" applyBorder="1" applyAlignment="1">
      <alignment horizontal="left"/>
    </xf>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8" borderId="0" xfId="0" applyFill="1" applyAlignment="1">
      <alignment wrapText="1"/>
    </xf>
    <xf numFmtId="0" fontId="7" fillId="7" borderId="9" xfId="0" applyFont="1" applyFill="1" applyBorder="1" applyAlignment="1">
      <alignment horizontal="center" wrapText="1"/>
    </xf>
    <xf numFmtId="44" fontId="7" fillId="7" borderId="9" xfId="0" applyNumberFormat="1" applyFont="1" applyFill="1" applyBorder="1" applyAlignment="1">
      <alignment horizontal="center"/>
    </xf>
    <xf numFmtId="10" fontId="0" fillId="8" borderId="9" xfId="0" applyNumberFormat="1" applyFill="1" applyBorder="1"/>
    <xf numFmtId="0" fontId="0" fillId="0" borderId="26" xfId="0" applyBorder="1" applyAlignment="1">
      <alignment horizontal="left"/>
    </xf>
    <xf numFmtId="0" fontId="0" fillId="0" borderId="27" xfId="0" applyBorder="1" applyAlignment="1">
      <alignment horizontal="left"/>
    </xf>
    <xf numFmtId="0" fontId="0" fillId="0" borderId="28" xfId="0" applyBorder="1" applyAlignment="1">
      <alignment horizontal="left"/>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 xfId="0" applyBorder="1" applyAlignment="1">
      <alignment horizontal="left" vertical="top" wrapText="1"/>
    </xf>
    <xf numFmtId="0" fontId="0" fillId="0" borderId="8" xfId="0" applyBorder="1" applyAlignment="1">
      <alignment horizontal="lef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1" xfId="0" applyBorder="1" applyAlignment="1">
      <alignment vertical="top" wrapText="1"/>
    </xf>
    <xf numFmtId="0" fontId="0" fillId="0" borderId="8" xfId="0" applyBorder="1" applyAlignment="1">
      <alignment vertical="top" wrapText="1"/>
    </xf>
    <xf numFmtId="0" fontId="8" fillId="9" borderId="0" xfId="0" applyFont="1" applyFill="1" applyAlignment="1">
      <alignment horizontal="center" vertical="center" wrapText="1"/>
    </xf>
    <xf numFmtId="0" fontId="0" fillId="2" borderId="9" xfId="0" applyFill="1" applyBorder="1" applyAlignment="1">
      <alignment horizontal="center"/>
    </xf>
    <xf numFmtId="0" fontId="0" fillId="4" borderId="9" xfId="0" applyFill="1" applyBorder="1" applyAlignment="1">
      <alignment horizontal="center" vertical="center"/>
    </xf>
  </cellXfs>
  <cellStyles count="3">
    <cellStyle name="Currency" xfId="1" builtinId="4"/>
    <cellStyle name="Normal" xfId="0" builtinId="0"/>
    <cellStyle name="Percent" xfId="2" builtinId="5"/>
  </cellStyles>
  <dxfs count="3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34" formatCode="_(&quot;$&quot;* #,##0.00_);_(&quot;$&quot;* \(#,##0.00\);_(&quot;$&quot;* &quot;-&quot;??_);_(@_)"/>
    </dxf>
    <dxf>
      <fill>
        <patternFill>
          <bgColor theme="0"/>
        </patternFill>
      </fill>
    </dxf>
    <dxf>
      <fill>
        <patternFill>
          <bgColor theme="0"/>
        </patternFill>
      </fill>
    </dxf>
    <dxf>
      <fill>
        <patternFill>
          <bgColor theme="0"/>
        </patternFill>
      </fill>
    </dxf>
    <dxf>
      <fill>
        <patternFill>
          <bgColor theme="8" tint="0.59999389629810485"/>
        </patternFill>
      </fill>
    </dxf>
    <dxf>
      <fill>
        <patternFill>
          <bgColor theme="8" tint="0.59999389629810485"/>
        </patternFill>
      </fill>
    </dxf>
    <dxf>
      <alignment horizontal="center"/>
    </dxf>
    <dxf>
      <alignment horizontal="center"/>
    </dxf>
    <dxf>
      <font>
        <b/>
      </font>
    </dxf>
    <dxf>
      <font>
        <b/>
      </font>
    </dxf>
    <dxf>
      <alignment wrapText="1"/>
    </dxf>
    <dxf>
      <alignment wrapText="0"/>
    </dxf>
    <dxf>
      <alignment wrapText="0"/>
    </dxf>
    <dxf>
      <alignment wrapText="0"/>
    </dxf>
    <dxf>
      <alignment wrapText="0"/>
    </dxf>
    <dxf>
      <fill>
        <patternFill>
          <bgColor theme="2"/>
        </patternFill>
      </fill>
    </dxf>
    <dxf>
      <fill>
        <patternFill>
          <bgColor theme="2"/>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alignment wrapText="1"/>
    </dxf>
    <dxf>
      <alignment wrapText="1"/>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Total Paid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dLbl>
              <c:idx val="0"/>
              <c:numFmt formatCode="#,##0;[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2-8574-1A46-BAA6-EB4A42660C34}"/>
                </c:ext>
              </c:extLst>
            </c:dLbl>
            <c:dLbl>
              <c:idx val="1"/>
              <c:numFmt formatCode="#,##0;[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3-8574-1A46-BAA6-EB4A42660C34}"/>
                </c:ext>
              </c:extLst>
            </c:dLbl>
            <c:dLbl>
              <c:idx val="2"/>
              <c:numFmt formatCode="#,##0;[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4-8574-1A46-BAA6-EB4A42660C3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'Condition Profile'!$L$5:$N$5</c:f>
              <c:numCache>
                <c:formatCode>General</c:formatCode>
                <c:ptCount val="3"/>
                <c:pt idx="0">
                  <c:v>2012</c:v>
                </c:pt>
                <c:pt idx="1">
                  <c:v>2013</c:v>
                </c:pt>
                <c:pt idx="2">
                  <c:v>2014</c:v>
                </c:pt>
              </c:numCache>
            </c:numRef>
          </c:cat>
          <c:val>
            <c:numRef>
              <c:f>'Condition Profile'!$L$6:$N$6</c:f>
              <c:numCache>
                <c:formatCode>General</c:formatCode>
                <c:ptCount val="3"/>
                <c:pt idx="0">
                  <c:v>200819268958.20999</c:v>
                </c:pt>
                <c:pt idx="1">
                  <c:v>352953397064.29993</c:v>
                </c:pt>
                <c:pt idx="2">
                  <c:v>598362841516.63989</c:v>
                </c:pt>
              </c:numCache>
            </c:numRef>
          </c:val>
          <c:extLst>
            <c:ext xmlns:c16="http://schemas.microsoft.com/office/drawing/2014/chart" uri="{C3380CC4-5D6E-409C-BE32-E72D297353CC}">
              <c16:uniqueId val="{00000002-485C-44C9-87AC-5ED030BB3DC9}"/>
            </c:ext>
          </c:extLst>
        </c:ser>
        <c:dLbls>
          <c:dLblPos val="outEnd"/>
          <c:showLegendKey val="0"/>
          <c:showVal val="1"/>
          <c:showCatName val="0"/>
          <c:showSerName val="0"/>
          <c:showPercent val="0"/>
          <c:showBubbleSize val="0"/>
        </c:dLbls>
        <c:gapWidth val="182"/>
        <c:axId val="992039423"/>
        <c:axId val="992044703"/>
      </c:barChart>
      <c:catAx>
        <c:axId val="992039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044703"/>
        <c:crosses val="autoZero"/>
        <c:auto val="1"/>
        <c:lblAlgn val="ctr"/>
        <c:lblOffset val="100"/>
        <c:noMultiLvlLbl val="0"/>
      </c:catAx>
      <c:valAx>
        <c:axId val="992044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Amount in US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039423"/>
        <c:crosses val="autoZero"/>
        <c:crossBetween val="between"/>
        <c:dispUnits>
          <c:builtInUnit val="b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Facility Inpatient Trends - </a:t>
            </a:r>
          </a:p>
          <a:p>
            <a:pPr>
              <a:defRPr b="1">
                <a:solidFill>
                  <a:schemeClr val="tx1"/>
                </a:solidFill>
              </a:defRPr>
            </a:pPr>
            <a:r>
              <a:rPr lang="en-US" b="1">
                <a:solidFill>
                  <a:schemeClr val="tx1"/>
                </a:solidFill>
              </a:rPr>
              <a:t>Average Cost Per Patient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'Facility Inpatient Trends'!$D$8</c:f>
              <c:strCache>
                <c:ptCount val="1"/>
                <c:pt idx="0">
                  <c:v>Jacobs Medical</c:v>
                </c:pt>
              </c:strCache>
            </c:strRef>
          </c:tx>
          <c:spPr>
            <a:solidFill>
              <a:schemeClr val="accent4"/>
            </a:solidFill>
            <a:ln>
              <a:noFill/>
            </a:ln>
            <a:effectLst/>
          </c:spPr>
          <c:invertIfNegative val="0"/>
          <c:cat>
            <c:numRef>
              <c:f>'Facility Inpatient Trends'!$C$9:$C$11</c:f>
              <c:numCache>
                <c:formatCode>General</c:formatCode>
                <c:ptCount val="3"/>
                <c:pt idx="0">
                  <c:v>2012</c:v>
                </c:pt>
                <c:pt idx="1">
                  <c:v>2013</c:v>
                </c:pt>
                <c:pt idx="2">
                  <c:v>2014</c:v>
                </c:pt>
              </c:numCache>
            </c:numRef>
          </c:cat>
          <c:val>
            <c:numRef>
              <c:f>'Facility Inpatient Trends'!$D$9:$D$11</c:f>
              <c:numCache>
                <c:formatCode>_("$"* #,##0.00_);_("$"* \(#,##0.00\);_("$"* "-"??_);_(@_)</c:formatCode>
                <c:ptCount val="3"/>
                <c:pt idx="0">
                  <c:v>1867.2194602599998</c:v>
                </c:pt>
                <c:pt idx="1">
                  <c:v>1952.7924121600001</c:v>
                </c:pt>
                <c:pt idx="2">
                  <c:v>2522.5510579999996</c:v>
                </c:pt>
              </c:numCache>
            </c:numRef>
          </c:val>
          <c:extLst>
            <c:ext xmlns:c16="http://schemas.microsoft.com/office/drawing/2014/chart" uri="{C3380CC4-5D6E-409C-BE32-E72D297353CC}">
              <c16:uniqueId val="{00000000-62DD-A545-AE3B-D7D983D7066A}"/>
            </c:ext>
          </c:extLst>
        </c:ser>
        <c:ser>
          <c:idx val="1"/>
          <c:order val="1"/>
          <c:tx>
            <c:strRef>
              <c:f>'Facility Inpatient Trends'!$E$8</c:f>
              <c:strCache>
                <c:ptCount val="1"/>
                <c:pt idx="0">
                  <c:v>Coventry Hospital</c:v>
                </c:pt>
              </c:strCache>
            </c:strRef>
          </c:tx>
          <c:spPr>
            <a:solidFill>
              <a:schemeClr val="accent2">
                <a:lumMod val="75000"/>
              </a:schemeClr>
            </a:solidFill>
            <a:ln>
              <a:noFill/>
            </a:ln>
            <a:effectLst/>
          </c:spPr>
          <c:invertIfNegative val="0"/>
          <c:cat>
            <c:numRef>
              <c:f>'Facility Inpatient Trends'!$C$9:$C$11</c:f>
              <c:numCache>
                <c:formatCode>General</c:formatCode>
                <c:ptCount val="3"/>
                <c:pt idx="0">
                  <c:v>2012</c:v>
                </c:pt>
                <c:pt idx="1">
                  <c:v>2013</c:v>
                </c:pt>
                <c:pt idx="2">
                  <c:v>2014</c:v>
                </c:pt>
              </c:numCache>
            </c:numRef>
          </c:cat>
          <c:val>
            <c:numRef>
              <c:f>'Facility Inpatient Trends'!$E$9:$E$11</c:f>
              <c:numCache>
                <c:formatCode>_("$"* #,##0.00_);_("$"* \(#,##0.00\);_("$"* "-"??_);_(@_)</c:formatCode>
                <c:ptCount val="3"/>
                <c:pt idx="0">
                  <c:v>1130.3385375800001</c:v>
                </c:pt>
                <c:pt idx="1">
                  <c:v>1939.6148556000001</c:v>
                </c:pt>
                <c:pt idx="2">
                  <c:v>2575.8126417600001</c:v>
                </c:pt>
              </c:numCache>
            </c:numRef>
          </c:val>
          <c:extLst>
            <c:ext xmlns:c16="http://schemas.microsoft.com/office/drawing/2014/chart" uri="{C3380CC4-5D6E-409C-BE32-E72D297353CC}">
              <c16:uniqueId val="{00000001-62DD-A545-AE3B-D7D983D7066A}"/>
            </c:ext>
          </c:extLst>
        </c:ser>
        <c:ser>
          <c:idx val="2"/>
          <c:order val="2"/>
          <c:tx>
            <c:strRef>
              <c:f>'Facility Inpatient Trends'!$F$8</c:f>
              <c:strCache>
                <c:ptCount val="1"/>
                <c:pt idx="0">
                  <c:v>Sandy Coast</c:v>
                </c:pt>
              </c:strCache>
            </c:strRef>
          </c:tx>
          <c:spPr>
            <a:solidFill>
              <a:schemeClr val="accent6">
                <a:lumMod val="75000"/>
              </a:schemeClr>
            </a:solidFill>
            <a:ln>
              <a:noFill/>
            </a:ln>
            <a:effectLst/>
          </c:spPr>
          <c:invertIfNegative val="0"/>
          <c:cat>
            <c:numRef>
              <c:f>'Facility Inpatient Trends'!$C$9:$C$11</c:f>
              <c:numCache>
                <c:formatCode>General</c:formatCode>
                <c:ptCount val="3"/>
                <c:pt idx="0">
                  <c:v>2012</c:v>
                </c:pt>
                <c:pt idx="1">
                  <c:v>2013</c:v>
                </c:pt>
                <c:pt idx="2">
                  <c:v>2014</c:v>
                </c:pt>
              </c:numCache>
            </c:numRef>
          </c:cat>
          <c:val>
            <c:numRef>
              <c:f>'Facility Inpatient Trends'!$F$9:$F$11</c:f>
              <c:numCache>
                <c:formatCode>_("$"* #,##0.00_);_("$"* \(#,##0.00\);_("$"* "-"??_);_(@_)</c:formatCode>
                <c:ptCount val="3"/>
                <c:pt idx="0">
                  <c:v>339.79968461999999</c:v>
                </c:pt>
                <c:pt idx="1">
                  <c:v>356.47972047999997</c:v>
                </c:pt>
                <c:pt idx="2">
                  <c:v>395.64490171999995</c:v>
                </c:pt>
              </c:numCache>
            </c:numRef>
          </c:val>
          <c:extLst>
            <c:ext xmlns:c16="http://schemas.microsoft.com/office/drawing/2014/chart" uri="{C3380CC4-5D6E-409C-BE32-E72D297353CC}">
              <c16:uniqueId val="{00000002-62DD-A545-AE3B-D7D983D7066A}"/>
            </c:ext>
          </c:extLst>
        </c:ser>
        <c:dLbls>
          <c:showLegendKey val="0"/>
          <c:showVal val="0"/>
          <c:showCatName val="0"/>
          <c:showSerName val="0"/>
          <c:showPercent val="0"/>
          <c:showBubbleSize val="0"/>
        </c:dLbls>
        <c:gapWidth val="219"/>
        <c:overlap val="-27"/>
        <c:axId val="1528396704"/>
        <c:axId val="1531830544"/>
      </c:barChart>
      <c:catAx>
        <c:axId val="152839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830544"/>
        <c:crossesAt val="0"/>
        <c:auto val="1"/>
        <c:lblAlgn val="ctr"/>
        <c:lblOffset val="100"/>
        <c:noMultiLvlLbl val="0"/>
      </c:catAx>
      <c:valAx>
        <c:axId val="1531830544"/>
        <c:scaling>
          <c:orientation val="minMax"/>
          <c:max val="3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 in US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396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'Avoidable Conditions (ICD-9 Codes)': </a:t>
            </a:r>
            <a:r>
              <a:rPr lang="en-US" b="1">
                <a:solidFill>
                  <a:schemeClr val="accent2"/>
                </a:solidFill>
              </a:rPr>
              <a:t>LOW BACK PAIN </a:t>
            </a:r>
            <a:r>
              <a:rPr lang="en-US" b="1">
                <a:solidFill>
                  <a:schemeClr val="tx1"/>
                </a:solidFill>
              </a:rPr>
              <a:t>has noticeably higher 'Avoidable Encounters'.</a:t>
            </a:r>
          </a:p>
        </c:rich>
      </c:tx>
      <c:layout>
        <c:manualLayout>
          <c:xMode val="edge"/>
          <c:yMode val="edge"/>
          <c:x val="0.13305082860398959"/>
          <c:y val="2.069751894220769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D2D2"/>
          </a:solidFill>
          <a:ln>
            <a:noFill/>
          </a:ln>
          <a:effectLst/>
        </c:spPr>
      </c:pivotFmt>
      <c:pivotFmt>
        <c:idx val="2"/>
        <c:spPr>
          <a:solidFill>
            <a:srgbClr val="ED7331"/>
          </a:solidFill>
          <a:ln>
            <a:noFill/>
          </a:ln>
          <a:effectLst/>
        </c:spPr>
      </c:pivotFmt>
      <c:pivotFmt>
        <c:idx val="3"/>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D7331"/>
          </a:solidFill>
          <a:ln>
            <a:noFill/>
          </a:ln>
          <a:effectLst/>
        </c:spPr>
      </c:pivotFmt>
    </c:pivotFmts>
    <c:plotArea>
      <c:layout/>
      <c:barChart>
        <c:barDir val="bar"/>
        <c:grouping val="clustered"/>
        <c:varyColors val="0"/>
        <c:ser>
          <c:idx val="0"/>
          <c:order val="0"/>
          <c:tx>
            <c:v>Total</c:v>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1-8324-4F02-A506-7A9DCB252AB9}"/>
              </c:ext>
            </c:extLst>
          </c:dPt>
          <c:cat>
            <c:strLit>
              <c:ptCount val="18"/>
              <c:pt idx="0">
                <c:v>LOW BACK PAIN</c:v>
              </c:pt>
              <c:pt idx="1">
                <c:v>CHEST PAIN</c:v>
              </c:pt>
              <c:pt idx="2">
                <c:v>ACUTE PHARYNGITIS</c:v>
              </c:pt>
              <c:pt idx="3">
                <c:v>ACUTE UPPER RESP INFECTION</c:v>
              </c:pt>
              <c:pt idx="4">
                <c:v>UTI</c:v>
              </c:pt>
              <c:pt idx="5">
                <c:v>HEADACHE-UNKNOWN</c:v>
              </c:pt>
              <c:pt idx="6">
                <c:v>FEVER</c:v>
              </c:pt>
              <c:pt idx="7">
                <c:v>OTITIS MEDIA</c:v>
              </c:pt>
              <c:pt idx="8">
                <c:v>LIGHTHEADEDNESS, VERTIGO</c:v>
              </c:pt>
              <c:pt idx="9">
                <c:v>PNEUMONIA</c:v>
              </c:pt>
              <c:pt idx="10">
                <c:v>NONINFECT GASTROENTERITIS</c:v>
              </c:pt>
              <c:pt idx="11">
                <c:v>UNSPEC VIRAL INFECT</c:v>
              </c:pt>
              <c:pt idx="12">
                <c:v>OTHER</c:v>
              </c:pt>
              <c:pt idx="13">
                <c:v>CONVULSIONS</c:v>
              </c:pt>
              <c:pt idx="14">
                <c:v>CELLULITIS- LEG</c:v>
              </c:pt>
              <c:pt idx="15">
                <c:v>VOMITING</c:v>
              </c:pt>
              <c:pt idx="16">
                <c:v>ACUTE BRONCHITIS</c:v>
              </c:pt>
              <c:pt idx="17">
                <c:v>MIGRAINE</c:v>
              </c:pt>
            </c:strLit>
          </c:cat>
          <c:val>
            <c:numLit>
              <c:formatCode>General</c:formatCode>
              <c:ptCount val="18"/>
              <c:pt idx="0">
                <c:v>50244</c:v>
              </c:pt>
              <c:pt idx="1">
                <c:v>24548</c:v>
              </c:pt>
              <c:pt idx="2">
                <c:v>22377</c:v>
              </c:pt>
              <c:pt idx="3">
                <c:v>20760</c:v>
              </c:pt>
              <c:pt idx="4">
                <c:v>18050</c:v>
              </c:pt>
              <c:pt idx="5">
                <c:v>15078</c:v>
              </c:pt>
              <c:pt idx="6">
                <c:v>10859</c:v>
              </c:pt>
              <c:pt idx="7">
                <c:v>7633</c:v>
              </c:pt>
              <c:pt idx="8">
                <c:v>6218</c:v>
              </c:pt>
              <c:pt idx="9">
                <c:v>5442</c:v>
              </c:pt>
              <c:pt idx="10">
                <c:v>4019</c:v>
              </c:pt>
              <c:pt idx="11">
                <c:v>3696</c:v>
              </c:pt>
              <c:pt idx="12">
                <c:v>3469</c:v>
              </c:pt>
              <c:pt idx="13">
                <c:v>2825</c:v>
              </c:pt>
              <c:pt idx="14">
                <c:v>2787</c:v>
              </c:pt>
              <c:pt idx="15">
                <c:v>1934</c:v>
              </c:pt>
              <c:pt idx="16">
                <c:v>799</c:v>
              </c:pt>
              <c:pt idx="17">
                <c:v>105</c:v>
              </c:pt>
            </c:numLit>
          </c:val>
          <c:extLst>
            <c:ext xmlns:c16="http://schemas.microsoft.com/office/drawing/2014/chart" uri="{C3380CC4-5D6E-409C-BE32-E72D297353CC}">
              <c16:uniqueId val="{00000002-8324-4F02-A506-7A9DCB252AB9}"/>
            </c:ext>
          </c:extLst>
        </c:ser>
        <c:dLbls>
          <c:showLegendKey val="0"/>
          <c:showVal val="0"/>
          <c:showCatName val="0"/>
          <c:showSerName val="0"/>
          <c:showPercent val="0"/>
          <c:showBubbleSize val="0"/>
        </c:dLbls>
        <c:gapWidth val="33"/>
        <c:overlap val="-30"/>
        <c:axId val="1758102944"/>
        <c:axId val="1758112544"/>
      </c:barChart>
      <c:catAx>
        <c:axId val="1758102944"/>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Avoidable Conditions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112544"/>
        <c:crosses val="autoZero"/>
        <c:auto val="1"/>
        <c:lblAlgn val="ctr"/>
        <c:lblOffset val="100"/>
        <c:noMultiLvlLbl val="0"/>
      </c:catAx>
      <c:valAx>
        <c:axId val="17581125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Avoidable Encounters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102944"/>
        <c:crosses val="max"/>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Value based Incentive payments</a:t>
            </a:r>
            <a:r>
              <a:rPr lang="en-US" b="1" baseline="0">
                <a:solidFill>
                  <a:schemeClr val="tx1"/>
                </a:solidFill>
              </a:rPr>
              <a:t> Goal vs Payment for Year 2014</a:t>
            </a:r>
            <a:endParaRPr lang="en-US" b="1">
              <a:solidFill>
                <a:schemeClr val="tx1"/>
              </a:solidFill>
            </a:endParaRPr>
          </a:p>
        </c:rich>
      </c:tx>
      <c:layout>
        <c:manualLayout>
          <c:xMode val="edge"/>
          <c:yMode val="edge"/>
          <c:x val="0.10898298729607951"/>
          <c:y val="4.67836257309941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'FY2014_Value Based Incentive'!$B$30</c:f>
              <c:strCache>
                <c:ptCount val="1"/>
                <c:pt idx="0">
                  <c:v>Incentive</c:v>
                </c:pt>
              </c:strCache>
            </c:strRef>
          </c:tx>
          <c:spPr>
            <a:solidFill>
              <a:schemeClr val="accent1"/>
            </a:solidFill>
            <a:ln>
              <a:noFill/>
            </a:ln>
            <a:effectLst/>
          </c:spPr>
          <c:invertIfNegative val="0"/>
          <c:cat>
            <c:strRef>
              <c:f>'FY2014_Value Based Incentive'!$A$31:$A$33</c:f>
              <c:strCache>
                <c:ptCount val="3"/>
                <c:pt idx="0">
                  <c:v>Coventry Hospital</c:v>
                </c:pt>
                <c:pt idx="1">
                  <c:v>Jacobs Medical</c:v>
                </c:pt>
                <c:pt idx="2">
                  <c:v>Sandy Coast</c:v>
                </c:pt>
              </c:strCache>
            </c:strRef>
          </c:cat>
          <c:val>
            <c:numRef>
              <c:f>'FY2014_Value Based Incentive'!$B$31:$B$33</c:f>
              <c:numCache>
                <c:formatCode>_("$"* #,##0_);_("$"* \(#,##0\);_("$"* "-"??_);_(@_)</c:formatCode>
                <c:ptCount val="3"/>
                <c:pt idx="0">
                  <c:v>504704</c:v>
                </c:pt>
                <c:pt idx="1">
                  <c:v>450121</c:v>
                </c:pt>
                <c:pt idx="2">
                  <c:v>254000</c:v>
                </c:pt>
              </c:numCache>
            </c:numRef>
          </c:val>
          <c:extLst>
            <c:ext xmlns:c16="http://schemas.microsoft.com/office/drawing/2014/chart" uri="{C3380CC4-5D6E-409C-BE32-E72D297353CC}">
              <c16:uniqueId val="{00000000-D251-4505-B315-D207388D84DF}"/>
            </c:ext>
          </c:extLst>
        </c:ser>
        <c:ser>
          <c:idx val="1"/>
          <c:order val="1"/>
          <c:tx>
            <c:strRef>
              <c:f>'FY2014_Value Based Incentive'!$C$30</c:f>
              <c:strCache>
                <c:ptCount val="1"/>
                <c:pt idx="0">
                  <c:v>Goal</c:v>
                </c:pt>
              </c:strCache>
            </c:strRef>
          </c:tx>
          <c:spPr>
            <a:solidFill>
              <a:schemeClr val="accent2"/>
            </a:solidFill>
            <a:ln>
              <a:noFill/>
            </a:ln>
            <a:effectLst/>
          </c:spPr>
          <c:invertIfNegative val="0"/>
          <c:cat>
            <c:strRef>
              <c:f>'FY2014_Value Based Incentive'!$A$31:$A$33</c:f>
              <c:strCache>
                <c:ptCount val="3"/>
                <c:pt idx="0">
                  <c:v>Coventry Hospital</c:v>
                </c:pt>
                <c:pt idx="1">
                  <c:v>Jacobs Medical</c:v>
                </c:pt>
                <c:pt idx="2">
                  <c:v>Sandy Coast</c:v>
                </c:pt>
              </c:strCache>
            </c:strRef>
          </c:cat>
          <c:val>
            <c:numRef>
              <c:f>'FY2014_Value Based Incentive'!$C$31:$C$33</c:f>
              <c:numCache>
                <c:formatCode>_("$"* #,##0_);_("$"* \(#,##0\);_("$"* "-"??_);_(@_)</c:formatCode>
                <c:ptCount val="3"/>
                <c:pt idx="0">
                  <c:v>800000</c:v>
                </c:pt>
                <c:pt idx="1">
                  <c:v>425000</c:v>
                </c:pt>
                <c:pt idx="2">
                  <c:v>250000</c:v>
                </c:pt>
              </c:numCache>
            </c:numRef>
          </c:val>
          <c:extLst>
            <c:ext xmlns:c16="http://schemas.microsoft.com/office/drawing/2014/chart" uri="{C3380CC4-5D6E-409C-BE32-E72D297353CC}">
              <c16:uniqueId val="{00000001-D251-4505-B315-D207388D84DF}"/>
            </c:ext>
          </c:extLst>
        </c:ser>
        <c:dLbls>
          <c:showLegendKey val="0"/>
          <c:showVal val="0"/>
          <c:showCatName val="0"/>
          <c:showSerName val="0"/>
          <c:showPercent val="0"/>
          <c:showBubbleSize val="0"/>
        </c:dLbls>
        <c:gapWidth val="182"/>
        <c:axId val="1746479728"/>
        <c:axId val="1746472048"/>
      </c:barChart>
      <c:catAx>
        <c:axId val="1746479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472048"/>
        <c:crossesAt val="0"/>
        <c:auto val="1"/>
        <c:lblAlgn val="ctr"/>
        <c:lblOffset val="100"/>
        <c:noMultiLvlLbl val="0"/>
      </c:catAx>
      <c:valAx>
        <c:axId val="1746472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Incentive Payment in US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479728"/>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Frequency Analysis - Hypertension</a:t>
            </a:r>
            <a:r>
              <a:rPr lang="en-US" b="1" baseline="0">
                <a:solidFill>
                  <a:schemeClr val="tx1"/>
                </a:solidFill>
              </a:rPr>
              <a:t> Rate per State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'Hypertention by State'!$M$3</c:f>
              <c:strCache>
                <c:ptCount val="1"/>
                <c:pt idx="0">
                  <c:v>Frequency Analysis</c:v>
                </c:pt>
              </c:strCache>
            </c:strRef>
          </c:tx>
          <c:spPr>
            <a:solidFill>
              <a:schemeClr val="accent1"/>
            </a:solidFill>
            <a:ln>
              <a:noFill/>
            </a:ln>
            <a:effectLst/>
          </c:spPr>
          <c:invertIfNegative val="0"/>
          <c:cat>
            <c:strRef>
              <c:f>'Hypertention by State'!$L$4:$L$9</c:f>
              <c:strCache>
                <c:ptCount val="6"/>
                <c:pt idx="0">
                  <c:v>0 to 10</c:v>
                </c:pt>
                <c:pt idx="1">
                  <c:v>11 to 20</c:v>
                </c:pt>
                <c:pt idx="2">
                  <c:v>21 to 30</c:v>
                </c:pt>
                <c:pt idx="3">
                  <c:v>31 to 40</c:v>
                </c:pt>
                <c:pt idx="4">
                  <c:v>41 to 50</c:v>
                </c:pt>
                <c:pt idx="5">
                  <c:v>51 to 60</c:v>
                </c:pt>
              </c:strCache>
            </c:strRef>
          </c:cat>
          <c:val>
            <c:numRef>
              <c:f>'Hypertention by State'!$M$4:$M$9</c:f>
              <c:numCache>
                <c:formatCode>General</c:formatCode>
                <c:ptCount val="6"/>
                <c:pt idx="0">
                  <c:v>3</c:v>
                </c:pt>
                <c:pt idx="1">
                  <c:v>17</c:v>
                </c:pt>
                <c:pt idx="2">
                  <c:v>32</c:v>
                </c:pt>
                <c:pt idx="3">
                  <c:v>3</c:v>
                </c:pt>
                <c:pt idx="4">
                  <c:v>2</c:v>
                </c:pt>
                <c:pt idx="5">
                  <c:v>0</c:v>
                </c:pt>
              </c:numCache>
            </c:numRef>
          </c:val>
          <c:extLst>
            <c:ext xmlns:c16="http://schemas.microsoft.com/office/drawing/2014/chart" uri="{C3380CC4-5D6E-409C-BE32-E72D297353CC}">
              <c16:uniqueId val="{00000000-B377-3945-A8D1-17FA84A9EC1D}"/>
            </c:ext>
          </c:extLst>
        </c:ser>
        <c:dLbls>
          <c:showLegendKey val="0"/>
          <c:showVal val="0"/>
          <c:showCatName val="0"/>
          <c:showSerName val="0"/>
          <c:showPercent val="0"/>
          <c:showBubbleSize val="0"/>
        </c:dLbls>
        <c:gapWidth val="219"/>
        <c:overlap val="-27"/>
        <c:axId val="1612882576"/>
        <c:axId val="1629894288"/>
      </c:barChart>
      <c:catAx>
        <c:axId val="1612882576"/>
        <c:scaling>
          <c:orientation val="minMax"/>
        </c:scaling>
        <c:delete val="0"/>
        <c:axPos val="b"/>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Hypertension Rate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894288"/>
        <c:crosses val="autoZero"/>
        <c:auto val="1"/>
        <c:lblAlgn val="ctr"/>
        <c:lblOffset val="100"/>
        <c:noMultiLvlLbl val="0"/>
      </c:catAx>
      <c:valAx>
        <c:axId val="1629894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State in North America</a:t>
                </a:r>
                <a:endParaRPr lang="en-US"/>
              </a:p>
            </c:rich>
          </c:tx>
          <c:layout>
            <c:manualLayout>
              <c:xMode val="edge"/>
              <c:yMode val="edge"/>
              <c:x val="4.2635658914728682E-2"/>
              <c:y val="0.2231746031746031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882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Hospitals Receiving The Incentive Payments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7038634963528968"/>
          <c:y val="0.16683606816535268"/>
          <c:w val="0.6853269968472876"/>
          <c:h val="0.76172967982146889"/>
        </c:manualLayout>
      </c:layout>
      <c:barChart>
        <c:barDir val="bar"/>
        <c:grouping val="clustered"/>
        <c:varyColors val="0"/>
        <c:ser>
          <c:idx val="0"/>
          <c:order val="0"/>
          <c:tx>
            <c:strRef>
              <c:f>'FY2014_Value Based Incentive'!$B$2</c:f>
              <c:strCache>
                <c:ptCount val="1"/>
                <c:pt idx="0">
                  <c:v>Number of Hospitals Receiving this Range</c:v>
                </c:pt>
              </c:strCache>
            </c:strRef>
          </c:tx>
          <c:spPr>
            <a:solidFill>
              <a:schemeClr val="accent1"/>
            </a:solidFill>
            <a:ln>
              <a:noFill/>
            </a:ln>
            <a:effectLst/>
          </c:spPr>
          <c:invertIfNegative val="0"/>
          <c:dPt>
            <c:idx val="10"/>
            <c:invertIfNegative val="0"/>
            <c:bubble3D val="0"/>
            <c:spPr>
              <a:solidFill>
                <a:schemeClr val="accent2">
                  <a:lumMod val="75000"/>
                </a:schemeClr>
              </a:solidFill>
              <a:ln>
                <a:noFill/>
              </a:ln>
              <a:effectLst/>
            </c:spPr>
            <c:extLst>
              <c:ext xmlns:c16="http://schemas.microsoft.com/office/drawing/2014/chart" uri="{C3380CC4-5D6E-409C-BE32-E72D297353CC}">
                <c16:uniqueId val="{00000001-7F16-4B59-B6E1-2FDF6C70FE67}"/>
              </c:ext>
            </c:extLst>
          </c:dPt>
          <c:dPt>
            <c:idx val="11"/>
            <c:invertIfNegative val="0"/>
            <c:bubble3D val="0"/>
            <c:spPr>
              <a:solidFill>
                <a:schemeClr val="accent4"/>
              </a:solidFill>
              <a:ln>
                <a:noFill/>
              </a:ln>
              <a:effectLst/>
            </c:spPr>
            <c:extLst>
              <c:ext xmlns:c16="http://schemas.microsoft.com/office/drawing/2014/chart" uri="{C3380CC4-5D6E-409C-BE32-E72D297353CC}">
                <c16:uniqueId val="{00000003-7F16-4B59-B6E1-2FDF6C70FE67}"/>
              </c:ext>
            </c:extLst>
          </c:dPt>
          <c:dPt>
            <c:idx val="15"/>
            <c:invertIfNegative val="0"/>
            <c:bubble3D val="0"/>
            <c:extLst>
              <c:ext xmlns:c16="http://schemas.microsoft.com/office/drawing/2014/chart" uri="{C3380CC4-5D6E-409C-BE32-E72D297353CC}">
                <c16:uniqueId val="{00000005-7F16-4B59-B6E1-2FDF6C70FE67}"/>
              </c:ext>
            </c:extLst>
          </c:dPt>
          <c:dPt>
            <c:idx val="16"/>
            <c:invertIfNegative val="0"/>
            <c:bubble3D val="0"/>
            <c:spPr>
              <a:solidFill>
                <a:schemeClr val="accent6">
                  <a:lumMod val="75000"/>
                </a:schemeClr>
              </a:solidFill>
              <a:ln>
                <a:noFill/>
              </a:ln>
              <a:effectLst/>
            </c:spPr>
            <c:extLst>
              <c:ext xmlns:c16="http://schemas.microsoft.com/office/drawing/2014/chart" uri="{C3380CC4-5D6E-409C-BE32-E72D297353CC}">
                <c16:uniqueId val="{00000007-7F16-4B59-B6E1-2FDF6C70FE67}"/>
              </c:ext>
            </c:extLst>
          </c:dPt>
          <c:cat>
            <c:strRef>
              <c:f>'FY2014_Value Based Incentive'!$A$3:$A$24</c:f>
              <c:strCache>
                <c:ptCount val="22"/>
                <c:pt idx="0">
                  <c:v>&gt;$1,000,000</c:v>
                </c:pt>
                <c:pt idx="1">
                  <c:v>$950,001 to $1,000,000</c:v>
                </c:pt>
                <c:pt idx="2">
                  <c:v>$900,001 to $950,000</c:v>
                </c:pt>
                <c:pt idx="3">
                  <c:v>$850,001 to $900,000</c:v>
                </c:pt>
                <c:pt idx="4">
                  <c:v>$800,001 to $850,000</c:v>
                </c:pt>
                <c:pt idx="5">
                  <c:v>$750,001 to $800,000</c:v>
                </c:pt>
                <c:pt idx="6">
                  <c:v>$700,001 to $750,000</c:v>
                </c:pt>
                <c:pt idx="7">
                  <c:v>$650,001 to $700,000</c:v>
                </c:pt>
                <c:pt idx="8">
                  <c:v>$600,001 to $650,000</c:v>
                </c:pt>
                <c:pt idx="9">
                  <c:v>$550,001 to $600,000</c:v>
                </c:pt>
                <c:pt idx="10">
                  <c:v>$500,001 to $550,000</c:v>
                </c:pt>
                <c:pt idx="11">
                  <c:v>$450,001 to $500,000</c:v>
                </c:pt>
                <c:pt idx="12">
                  <c:v>$400,001 to $450,000</c:v>
                </c:pt>
                <c:pt idx="13">
                  <c:v>$350,001 to $400,000</c:v>
                </c:pt>
                <c:pt idx="14">
                  <c:v>$300,001 to $350,000</c:v>
                </c:pt>
                <c:pt idx="15">
                  <c:v>$250,001 to $300,000</c:v>
                </c:pt>
                <c:pt idx="16">
                  <c:v>$200,001 to $250,000</c:v>
                </c:pt>
                <c:pt idx="17">
                  <c:v>$150,001 to $200,000</c:v>
                </c:pt>
                <c:pt idx="18">
                  <c:v>$100,001 to $150,000</c:v>
                </c:pt>
                <c:pt idx="19">
                  <c:v>$50,001 to $100,000</c:v>
                </c:pt>
                <c:pt idx="20">
                  <c:v>$1 to $50,000</c:v>
                </c:pt>
                <c:pt idx="21">
                  <c:v>$0 to $0</c:v>
                </c:pt>
              </c:strCache>
            </c:strRef>
          </c:cat>
          <c:val>
            <c:numRef>
              <c:f>'FY2014_Value Based Incentive'!$B$3:$B$24</c:f>
              <c:numCache>
                <c:formatCode>General</c:formatCode>
                <c:ptCount val="22"/>
                <c:pt idx="0">
                  <c:v>190</c:v>
                </c:pt>
                <c:pt idx="1">
                  <c:v>22</c:v>
                </c:pt>
                <c:pt idx="2">
                  <c:v>27</c:v>
                </c:pt>
                <c:pt idx="3">
                  <c:v>33</c:v>
                </c:pt>
                <c:pt idx="4">
                  <c:v>35</c:v>
                </c:pt>
                <c:pt idx="5">
                  <c:v>47</c:v>
                </c:pt>
                <c:pt idx="6">
                  <c:v>49</c:v>
                </c:pt>
                <c:pt idx="7">
                  <c:v>56</c:v>
                </c:pt>
                <c:pt idx="8">
                  <c:v>49</c:v>
                </c:pt>
                <c:pt idx="9">
                  <c:v>81</c:v>
                </c:pt>
                <c:pt idx="10">
                  <c:v>93</c:v>
                </c:pt>
                <c:pt idx="11">
                  <c:v>80</c:v>
                </c:pt>
                <c:pt idx="12">
                  <c:v>118</c:v>
                </c:pt>
                <c:pt idx="13">
                  <c:v>122</c:v>
                </c:pt>
                <c:pt idx="14">
                  <c:v>154</c:v>
                </c:pt>
                <c:pt idx="15">
                  <c:v>180</c:v>
                </c:pt>
                <c:pt idx="16">
                  <c:v>171</c:v>
                </c:pt>
                <c:pt idx="17">
                  <c:v>269</c:v>
                </c:pt>
                <c:pt idx="18">
                  <c:v>266</c:v>
                </c:pt>
                <c:pt idx="19">
                  <c:v>362</c:v>
                </c:pt>
                <c:pt idx="20">
                  <c:v>319</c:v>
                </c:pt>
                <c:pt idx="21">
                  <c:v>0</c:v>
                </c:pt>
              </c:numCache>
            </c:numRef>
          </c:val>
          <c:extLst>
            <c:ext xmlns:c16="http://schemas.microsoft.com/office/drawing/2014/chart" uri="{C3380CC4-5D6E-409C-BE32-E72D297353CC}">
              <c16:uniqueId val="{00000006-7F16-4B59-B6E1-2FDF6C70FE67}"/>
            </c:ext>
          </c:extLst>
        </c:ser>
        <c:dLbls>
          <c:showLegendKey val="0"/>
          <c:showVal val="0"/>
          <c:showCatName val="0"/>
          <c:showSerName val="0"/>
          <c:showPercent val="0"/>
          <c:showBubbleSize val="0"/>
        </c:dLbls>
        <c:gapWidth val="182"/>
        <c:axId val="542695024"/>
        <c:axId val="542548496"/>
      </c:barChart>
      <c:catAx>
        <c:axId val="542695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548496"/>
        <c:crosses val="autoZero"/>
        <c:auto val="1"/>
        <c:lblAlgn val="ctr"/>
        <c:lblOffset val="100"/>
        <c:noMultiLvlLbl val="0"/>
      </c:catAx>
      <c:valAx>
        <c:axId val="542548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695024"/>
        <c:crosses val="autoZero"/>
        <c:crossBetween val="between"/>
      </c:valAx>
      <c:spPr>
        <a:noFill/>
        <a:ln>
          <a:noFill/>
        </a:ln>
        <a:effectLst/>
      </c:spPr>
    </c:plotArea>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per 1000 Patients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'Facility Inpatient Trends'!$D$8</c:f>
              <c:strCache>
                <c:ptCount val="1"/>
                <c:pt idx="0">
                  <c:v>Jacobs Medical</c:v>
                </c:pt>
              </c:strCache>
            </c:strRef>
          </c:tx>
          <c:spPr>
            <a:solidFill>
              <a:schemeClr val="accent1"/>
            </a:solidFill>
            <a:ln>
              <a:noFill/>
            </a:ln>
            <a:effectLst/>
          </c:spPr>
          <c:invertIfNegative val="0"/>
          <c:cat>
            <c:numRef>
              <c:f>'Facility Inpatient Trends'!$C$9:$C$11</c:f>
              <c:numCache>
                <c:formatCode>General</c:formatCode>
                <c:ptCount val="3"/>
                <c:pt idx="0">
                  <c:v>2012</c:v>
                </c:pt>
                <c:pt idx="1">
                  <c:v>2013</c:v>
                </c:pt>
                <c:pt idx="2">
                  <c:v>2014</c:v>
                </c:pt>
              </c:numCache>
            </c:numRef>
          </c:cat>
          <c:val>
            <c:numRef>
              <c:f>'Facility Inpatient Trends'!$D$9:$D$11</c:f>
              <c:numCache>
                <c:formatCode>_("$"* #,##0.00_);_("$"* \(#,##0.00\);_("$"* "-"??_);_(@_)</c:formatCode>
                <c:ptCount val="3"/>
                <c:pt idx="0">
                  <c:v>1867.2194602599998</c:v>
                </c:pt>
                <c:pt idx="1">
                  <c:v>1952.7924121600001</c:v>
                </c:pt>
                <c:pt idx="2">
                  <c:v>2522.5510579999996</c:v>
                </c:pt>
              </c:numCache>
            </c:numRef>
          </c:val>
          <c:extLst>
            <c:ext xmlns:c16="http://schemas.microsoft.com/office/drawing/2014/chart" uri="{C3380CC4-5D6E-409C-BE32-E72D297353CC}">
              <c16:uniqueId val="{00000000-E0E8-3A44-8879-A3FD659907EC}"/>
            </c:ext>
          </c:extLst>
        </c:ser>
        <c:ser>
          <c:idx val="1"/>
          <c:order val="1"/>
          <c:tx>
            <c:strRef>
              <c:f>'Facility Inpatient Trends'!$E$8</c:f>
              <c:strCache>
                <c:ptCount val="1"/>
                <c:pt idx="0">
                  <c:v>Coventry Hospital</c:v>
                </c:pt>
              </c:strCache>
            </c:strRef>
          </c:tx>
          <c:spPr>
            <a:solidFill>
              <a:schemeClr val="accent2"/>
            </a:solidFill>
            <a:ln>
              <a:noFill/>
            </a:ln>
            <a:effectLst/>
          </c:spPr>
          <c:invertIfNegative val="0"/>
          <c:cat>
            <c:numRef>
              <c:f>'Facility Inpatient Trends'!$C$9:$C$11</c:f>
              <c:numCache>
                <c:formatCode>General</c:formatCode>
                <c:ptCount val="3"/>
                <c:pt idx="0">
                  <c:v>2012</c:v>
                </c:pt>
                <c:pt idx="1">
                  <c:v>2013</c:v>
                </c:pt>
                <c:pt idx="2">
                  <c:v>2014</c:v>
                </c:pt>
              </c:numCache>
            </c:numRef>
          </c:cat>
          <c:val>
            <c:numRef>
              <c:f>'Facility Inpatient Trends'!$E$9:$E$11</c:f>
              <c:numCache>
                <c:formatCode>_("$"* #,##0.00_);_("$"* \(#,##0.00\);_("$"* "-"??_);_(@_)</c:formatCode>
                <c:ptCount val="3"/>
                <c:pt idx="0">
                  <c:v>1130.3385375800001</c:v>
                </c:pt>
                <c:pt idx="1">
                  <c:v>1939.6148556000001</c:v>
                </c:pt>
                <c:pt idx="2">
                  <c:v>2575.8126417600001</c:v>
                </c:pt>
              </c:numCache>
            </c:numRef>
          </c:val>
          <c:extLst>
            <c:ext xmlns:c16="http://schemas.microsoft.com/office/drawing/2014/chart" uri="{C3380CC4-5D6E-409C-BE32-E72D297353CC}">
              <c16:uniqueId val="{00000001-E0E8-3A44-8879-A3FD659907EC}"/>
            </c:ext>
          </c:extLst>
        </c:ser>
        <c:ser>
          <c:idx val="2"/>
          <c:order val="2"/>
          <c:tx>
            <c:strRef>
              <c:f>'Facility Inpatient Trends'!$F$8</c:f>
              <c:strCache>
                <c:ptCount val="1"/>
                <c:pt idx="0">
                  <c:v>Sandy Coast</c:v>
                </c:pt>
              </c:strCache>
            </c:strRef>
          </c:tx>
          <c:spPr>
            <a:solidFill>
              <a:schemeClr val="accent3"/>
            </a:solidFill>
            <a:ln>
              <a:noFill/>
            </a:ln>
            <a:effectLst/>
          </c:spPr>
          <c:invertIfNegative val="0"/>
          <c:cat>
            <c:numRef>
              <c:f>'Facility Inpatient Trends'!$C$9:$C$11</c:f>
              <c:numCache>
                <c:formatCode>General</c:formatCode>
                <c:ptCount val="3"/>
                <c:pt idx="0">
                  <c:v>2012</c:v>
                </c:pt>
                <c:pt idx="1">
                  <c:v>2013</c:v>
                </c:pt>
                <c:pt idx="2">
                  <c:v>2014</c:v>
                </c:pt>
              </c:numCache>
            </c:numRef>
          </c:cat>
          <c:val>
            <c:numRef>
              <c:f>'Facility Inpatient Trends'!$F$9:$F$11</c:f>
              <c:numCache>
                <c:formatCode>_("$"* #,##0.00_);_("$"* \(#,##0.00\);_("$"* "-"??_);_(@_)</c:formatCode>
                <c:ptCount val="3"/>
                <c:pt idx="0">
                  <c:v>339.79968461999999</c:v>
                </c:pt>
                <c:pt idx="1">
                  <c:v>356.47972047999997</c:v>
                </c:pt>
                <c:pt idx="2">
                  <c:v>395.64490171999995</c:v>
                </c:pt>
              </c:numCache>
            </c:numRef>
          </c:val>
          <c:extLst>
            <c:ext xmlns:c16="http://schemas.microsoft.com/office/drawing/2014/chart" uri="{C3380CC4-5D6E-409C-BE32-E72D297353CC}">
              <c16:uniqueId val="{00000002-E0E8-3A44-8879-A3FD659907EC}"/>
            </c:ext>
          </c:extLst>
        </c:ser>
        <c:dLbls>
          <c:showLegendKey val="0"/>
          <c:showVal val="0"/>
          <c:showCatName val="0"/>
          <c:showSerName val="0"/>
          <c:showPercent val="0"/>
          <c:showBubbleSize val="0"/>
        </c:dLbls>
        <c:gapWidth val="219"/>
        <c:overlap val="-27"/>
        <c:axId val="1528396704"/>
        <c:axId val="1531830544"/>
      </c:barChart>
      <c:catAx>
        <c:axId val="152839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830544"/>
        <c:crosses val="autoZero"/>
        <c:auto val="1"/>
        <c:lblAlgn val="ctr"/>
        <c:lblOffset val="100"/>
        <c:noMultiLvlLbl val="0"/>
      </c:catAx>
      <c:valAx>
        <c:axId val="153183054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396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Number of Hospitals Receiving The Incentive Payments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tx>
            <c:strRef>
              <c:f>'FY2014_Value Based Incentive'!$B$2</c:f>
              <c:strCache>
                <c:ptCount val="1"/>
                <c:pt idx="0">
                  <c:v>Number of Hospitals Receiving this Range</c:v>
                </c:pt>
              </c:strCache>
            </c:strRef>
          </c:tx>
          <c:spPr>
            <a:solidFill>
              <a:schemeClr val="accent1"/>
            </a:solidFill>
            <a:ln>
              <a:noFill/>
            </a:ln>
            <a:effectLst/>
          </c:spPr>
          <c:invertIfNegative val="0"/>
          <c:dPt>
            <c:idx val="10"/>
            <c:invertIfNegative val="0"/>
            <c:bubble3D val="0"/>
            <c:spPr>
              <a:solidFill>
                <a:schemeClr val="accent2">
                  <a:lumMod val="75000"/>
                </a:schemeClr>
              </a:solidFill>
              <a:ln>
                <a:noFill/>
              </a:ln>
              <a:effectLst/>
            </c:spPr>
            <c:extLst>
              <c:ext xmlns:c16="http://schemas.microsoft.com/office/drawing/2014/chart" uri="{C3380CC4-5D6E-409C-BE32-E72D297353CC}">
                <c16:uniqueId val="{00000001-A342-4FB4-9553-8E39091B78E5}"/>
              </c:ext>
            </c:extLst>
          </c:dPt>
          <c:dPt>
            <c:idx val="1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3-A342-4FB4-9553-8E39091B78E5}"/>
              </c:ext>
            </c:extLst>
          </c:dPt>
          <c:dPt>
            <c:idx val="15"/>
            <c:invertIfNegative val="0"/>
            <c:bubble3D val="0"/>
            <c:spPr>
              <a:solidFill>
                <a:schemeClr val="accent6">
                  <a:lumMod val="75000"/>
                </a:schemeClr>
              </a:solidFill>
              <a:ln>
                <a:noFill/>
              </a:ln>
              <a:effectLst/>
            </c:spPr>
            <c:extLst>
              <c:ext xmlns:c16="http://schemas.microsoft.com/office/drawing/2014/chart" uri="{C3380CC4-5D6E-409C-BE32-E72D297353CC}">
                <c16:uniqueId val="{00000005-A342-4FB4-9553-8E39091B78E5}"/>
              </c:ext>
            </c:extLst>
          </c:dPt>
          <c:cat>
            <c:strRef>
              <c:f>'FY2014_Value Based Incentive'!$A$3:$A$24</c:f>
              <c:strCache>
                <c:ptCount val="22"/>
                <c:pt idx="0">
                  <c:v>&gt;$1,000,000</c:v>
                </c:pt>
                <c:pt idx="1">
                  <c:v>$950,001 to $1,000,000</c:v>
                </c:pt>
                <c:pt idx="2">
                  <c:v>$900,001 to $950,000</c:v>
                </c:pt>
                <c:pt idx="3">
                  <c:v>$850,001 to $900,000</c:v>
                </c:pt>
                <c:pt idx="4">
                  <c:v>$800,001 to $850,000</c:v>
                </c:pt>
                <c:pt idx="5">
                  <c:v>$750,001 to $800,000</c:v>
                </c:pt>
                <c:pt idx="6">
                  <c:v>$700,001 to $750,000</c:v>
                </c:pt>
                <c:pt idx="7">
                  <c:v>$650,001 to $700,000</c:v>
                </c:pt>
                <c:pt idx="8">
                  <c:v>$600,001 to $650,000</c:v>
                </c:pt>
                <c:pt idx="9">
                  <c:v>$550,001 to $600,000</c:v>
                </c:pt>
                <c:pt idx="10">
                  <c:v>$500,001 to $550,000</c:v>
                </c:pt>
                <c:pt idx="11">
                  <c:v>$450,001 to $500,000</c:v>
                </c:pt>
                <c:pt idx="12">
                  <c:v>$400,001 to $450,000</c:v>
                </c:pt>
                <c:pt idx="13">
                  <c:v>$350,001 to $400,000</c:v>
                </c:pt>
                <c:pt idx="14">
                  <c:v>$300,001 to $350,000</c:v>
                </c:pt>
                <c:pt idx="15">
                  <c:v>$250,001 to $300,000</c:v>
                </c:pt>
                <c:pt idx="16">
                  <c:v>$200,001 to $250,000</c:v>
                </c:pt>
                <c:pt idx="17">
                  <c:v>$150,001 to $200,000</c:v>
                </c:pt>
                <c:pt idx="18">
                  <c:v>$100,001 to $150,000</c:v>
                </c:pt>
                <c:pt idx="19">
                  <c:v>$50,001 to $100,000</c:v>
                </c:pt>
                <c:pt idx="20">
                  <c:v>$1 to $50,000</c:v>
                </c:pt>
                <c:pt idx="21">
                  <c:v>$0 to $0</c:v>
                </c:pt>
              </c:strCache>
            </c:strRef>
          </c:cat>
          <c:val>
            <c:numRef>
              <c:f>'FY2014_Value Based Incentive'!$B$3:$B$24</c:f>
              <c:numCache>
                <c:formatCode>General</c:formatCode>
                <c:ptCount val="22"/>
                <c:pt idx="0">
                  <c:v>190</c:v>
                </c:pt>
                <c:pt idx="1">
                  <c:v>22</c:v>
                </c:pt>
                <c:pt idx="2">
                  <c:v>27</c:v>
                </c:pt>
                <c:pt idx="3">
                  <c:v>33</c:v>
                </c:pt>
                <c:pt idx="4">
                  <c:v>35</c:v>
                </c:pt>
                <c:pt idx="5">
                  <c:v>47</c:v>
                </c:pt>
                <c:pt idx="6">
                  <c:v>49</c:v>
                </c:pt>
                <c:pt idx="7">
                  <c:v>56</c:v>
                </c:pt>
                <c:pt idx="8">
                  <c:v>49</c:v>
                </c:pt>
                <c:pt idx="9">
                  <c:v>81</c:v>
                </c:pt>
                <c:pt idx="10">
                  <c:v>93</c:v>
                </c:pt>
                <c:pt idx="11">
                  <c:v>80</c:v>
                </c:pt>
                <c:pt idx="12">
                  <c:v>118</c:v>
                </c:pt>
                <c:pt idx="13">
                  <c:v>122</c:v>
                </c:pt>
                <c:pt idx="14">
                  <c:v>154</c:v>
                </c:pt>
                <c:pt idx="15">
                  <c:v>180</c:v>
                </c:pt>
                <c:pt idx="16">
                  <c:v>171</c:v>
                </c:pt>
                <c:pt idx="17">
                  <c:v>269</c:v>
                </c:pt>
                <c:pt idx="18">
                  <c:v>266</c:v>
                </c:pt>
                <c:pt idx="19">
                  <c:v>362</c:v>
                </c:pt>
                <c:pt idx="20">
                  <c:v>319</c:v>
                </c:pt>
                <c:pt idx="21">
                  <c:v>0</c:v>
                </c:pt>
              </c:numCache>
            </c:numRef>
          </c:val>
          <c:extLst>
            <c:ext xmlns:c16="http://schemas.microsoft.com/office/drawing/2014/chart" uri="{C3380CC4-5D6E-409C-BE32-E72D297353CC}">
              <c16:uniqueId val="{00000006-A342-4FB4-9553-8E39091B78E5}"/>
            </c:ext>
          </c:extLst>
        </c:ser>
        <c:dLbls>
          <c:showLegendKey val="0"/>
          <c:showVal val="0"/>
          <c:showCatName val="0"/>
          <c:showSerName val="0"/>
          <c:showPercent val="0"/>
          <c:showBubbleSize val="0"/>
        </c:dLbls>
        <c:gapWidth val="182"/>
        <c:axId val="542695024"/>
        <c:axId val="542548496"/>
      </c:barChart>
      <c:catAx>
        <c:axId val="542695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548496"/>
        <c:crosses val="autoZero"/>
        <c:auto val="1"/>
        <c:lblAlgn val="ctr"/>
        <c:lblOffset val="100"/>
        <c:noMultiLvlLbl val="0"/>
      </c:catAx>
      <c:valAx>
        <c:axId val="542548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6950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Analysis - Hypertension</a:t>
            </a:r>
            <a:r>
              <a:rPr lang="en-US" baseline="0"/>
              <a:t> Rate per State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'Hypertention by State'!$M$3</c:f>
              <c:strCache>
                <c:ptCount val="1"/>
                <c:pt idx="0">
                  <c:v>Frequency Analysis</c:v>
                </c:pt>
              </c:strCache>
            </c:strRef>
          </c:tx>
          <c:spPr>
            <a:solidFill>
              <a:schemeClr val="accent1"/>
            </a:solidFill>
            <a:ln>
              <a:noFill/>
            </a:ln>
            <a:effectLst/>
          </c:spPr>
          <c:invertIfNegative val="0"/>
          <c:cat>
            <c:strRef>
              <c:f>'Hypertention by State'!$L$4:$L$9</c:f>
              <c:strCache>
                <c:ptCount val="6"/>
                <c:pt idx="0">
                  <c:v>0 to 10</c:v>
                </c:pt>
                <c:pt idx="1">
                  <c:v>11 to 20</c:v>
                </c:pt>
                <c:pt idx="2">
                  <c:v>21 to 30</c:v>
                </c:pt>
                <c:pt idx="3">
                  <c:v>31 to 40</c:v>
                </c:pt>
                <c:pt idx="4">
                  <c:v>41 to 50</c:v>
                </c:pt>
                <c:pt idx="5">
                  <c:v>51 to 60</c:v>
                </c:pt>
              </c:strCache>
            </c:strRef>
          </c:cat>
          <c:val>
            <c:numRef>
              <c:f>'Hypertention by State'!$M$4:$M$9</c:f>
              <c:numCache>
                <c:formatCode>General</c:formatCode>
                <c:ptCount val="6"/>
                <c:pt idx="0">
                  <c:v>3</c:v>
                </c:pt>
                <c:pt idx="1">
                  <c:v>17</c:v>
                </c:pt>
                <c:pt idx="2">
                  <c:v>32</c:v>
                </c:pt>
                <c:pt idx="3">
                  <c:v>3</c:v>
                </c:pt>
                <c:pt idx="4">
                  <c:v>2</c:v>
                </c:pt>
                <c:pt idx="5">
                  <c:v>0</c:v>
                </c:pt>
              </c:numCache>
            </c:numRef>
          </c:val>
          <c:extLst>
            <c:ext xmlns:c16="http://schemas.microsoft.com/office/drawing/2014/chart" uri="{C3380CC4-5D6E-409C-BE32-E72D297353CC}">
              <c16:uniqueId val="{00000000-CA29-DD48-B6D6-C19C67845E01}"/>
            </c:ext>
          </c:extLst>
        </c:ser>
        <c:dLbls>
          <c:showLegendKey val="0"/>
          <c:showVal val="0"/>
          <c:showCatName val="0"/>
          <c:showSerName val="0"/>
          <c:showPercent val="0"/>
          <c:showBubbleSize val="0"/>
        </c:dLbls>
        <c:gapWidth val="219"/>
        <c:overlap val="-27"/>
        <c:axId val="1612882576"/>
        <c:axId val="1629894288"/>
      </c:barChart>
      <c:catAx>
        <c:axId val="1612882576"/>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9894288"/>
        <c:crosses val="autoZero"/>
        <c:auto val="1"/>
        <c:lblAlgn val="ctr"/>
        <c:lblOffset val="100"/>
        <c:noMultiLvlLbl val="0"/>
      </c:catAx>
      <c:valAx>
        <c:axId val="162989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882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size">
        <cx:f dir="row">_xlchart.v1.1</cx:f>
      </cx:numDim>
    </cx:data>
  </cx:chartData>
  <cx:chart>
    <cx:title pos="t" align="ctr" overlay="0">
      <cx:tx>
        <cx:txData>
          <cx:v>Source of Income</cx:v>
        </cx:txData>
      </cx:tx>
      <cx:txPr>
        <a:bodyPr spcFirstLastPara="1" vertOverflow="ellipsis" horzOverflow="overflow" wrap="square" lIns="0" tIns="0" rIns="0" bIns="0" anchor="ctr" anchorCtr="1"/>
        <a:lstStyle/>
        <a:p>
          <a:pPr algn="ctr" rtl="0">
            <a:defRPr baseline="0">
              <a:solidFill>
                <a:schemeClr val="tx1"/>
              </a:solidFill>
            </a:defRPr>
          </a:pPr>
          <a:r>
            <a:rPr lang="en-US" sz="1400" b="1" i="0" u="none" strike="noStrike" baseline="0">
              <a:solidFill>
                <a:schemeClr val="tx1"/>
              </a:solidFill>
              <a:latin typeface="Calibri" panose="020F0502020204030204"/>
            </a:rPr>
            <a:t>Source of Income</a:t>
          </a:r>
        </a:p>
      </cx:txPr>
    </cx:title>
    <cx:plotArea>
      <cx:plotAreaRegion>
        <cx:series layoutId="treemap" uniqueId="{B9F292DD-A8F1-4FE2-AAC9-35FA36B883EB}">
          <cx:dataLabels pos="inEnd">
            <cx:txPr>
              <a:bodyPr spcFirstLastPara="1" vertOverflow="ellipsis" horzOverflow="overflow" wrap="square" lIns="0" tIns="0" rIns="0" bIns="0" anchor="ctr" anchorCtr="1"/>
              <a:lstStyle/>
              <a:p>
                <a:pPr algn="ctr" rtl="0">
                  <a:defRPr sz="1200" baseline="0">
                    <a:solidFill>
                      <a:sysClr val="windowText" lastClr="000000"/>
                    </a:solidFill>
                  </a:defRPr>
                </a:pPr>
                <a:endParaRPr lang="en-US" sz="1200" b="0" i="0" u="none" strike="noStrike" baseline="0">
                  <a:solidFill>
                    <a:sysClr val="windowText" lastClr="000000"/>
                  </a:solidFill>
                  <a:latin typeface="Calibri" panose="020F0502020204030204"/>
                </a:endParaRPr>
              </a:p>
            </cx:txPr>
            <cx:visibility seriesName="0" categoryName="1" value="0"/>
          </cx:dataLabels>
          <cx:dataId val="0"/>
          <cx:layoutPr>
            <cx:parentLabelLayout val="overlapping"/>
          </cx:layoutPr>
        </cx:series>
      </cx:plotAreaRegion>
    </cx:plotArea>
    <cx:legend pos="t" align="ctr" overlay="0"/>
  </cx:chart>
  <cx:spPr>
    <a:ln>
      <a:solidFill>
        <a:schemeClr val="tx1"/>
      </a:solidFill>
    </a:ln>
  </cx:spPr>
</cx: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600074</xdr:colOff>
      <xdr:row>15</xdr:row>
      <xdr:rowOff>104776</xdr:rowOff>
    </xdr:from>
    <xdr:to>
      <xdr:col>10</xdr:col>
      <xdr:colOff>314325</xdr:colOff>
      <xdr:row>34</xdr:row>
      <xdr:rowOff>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841DD92-DB36-1601-2930-7F5B54B5CE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29149" y="3181351"/>
              <a:ext cx="4238626" cy="3333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276225</xdr:colOff>
      <xdr:row>15</xdr:row>
      <xdr:rowOff>123825</xdr:rowOff>
    </xdr:from>
    <xdr:to>
      <xdr:col>14</xdr:col>
      <xdr:colOff>514350</xdr:colOff>
      <xdr:row>33</xdr:row>
      <xdr:rowOff>180974</xdr:rowOff>
    </xdr:to>
    <xdr:graphicFrame macro="">
      <xdr:nvGraphicFramePr>
        <xdr:cNvPr id="3" name="Chart 2">
          <a:extLst>
            <a:ext uri="{FF2B5EF4-FFF2-40B4-BE49-F238E27FC236}">
              <a16:creationId xmlns:a16="http://schemas.microsoft.com/office/drawing/2014/main" id="{60FED777-DFD3-6963-2E2B-537D9134F6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285750</xdr:colOff>
      <xdr:row>2</xdr:row>
      <xdr:rowOff>38100</xdr:rowOff>
    </xdr:from>
    <xdr:to>
      <xdr:col>14</xdr:col>
      <xdr:colOff>514349</xdr:colOff>
      <xdr:row>15</xdr:row>
      <xdr:rowOff>123825</xdr:rowOff>
    </xdr:to>
    <xdr:graphicFrame macro="">
      <xdr:nvGraphicFramePr>
        <xdr:cNvPr id="4" name="Chart 3">
          <a:extLst>
            <a:ext uri="{FF2B5EF4-FFF2-40B4-BE49-F238E27FC236}">
              <a16:creationId xmlns:a16="http://schemas.microsoft.com/office/drawing/2014/main" id="{B65C9B6C-B5A7-AC47-96B9-98278B676B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123825</xdr:colOff>
      <xdr:row>14</xdr:row>
      <xdr:rowOff>0</xdr:rowOff>
    </xdr:from>
    <xdr:to>
      <xdr:col>6</xdr:col>
      <xdr:colOff>609600</xdr:colOff>
      <xdr:row>37</xdr:row>
      <xdr:rowOff>104775</xdr:rowOff>
    </xdr:to>
    <xdr:graphicFrame macro="">
      <xdr:nvGraphicFramePr>
        <xdr:cNvPr id="8" name="Chart 1" descr="Chart type: Clustered Bar. 'Avoidable Conditions (ICD-9 Codes)': LOW BACK PAIN has noticeably higher 'Avoidable Encounters'.&#10;&#10;Description automatically generated">
          <a:extLst>
            <a:ext uri="{FF2B5EF4-FFF2-40B4-BE49-F238E27FC236}">
              <a16:creationId xmlns:a16="http://schemas.microsoft.com/office/drawing/2014/main" id="{E690646F-8229-679B-688D-020D7A83B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609600</xdr:colOff>
      <xdr:row>2</xdr:row>
      <xdr:rowOff>38100</xdr:rowOff>
    </xdr:from>
    <xdr:to>
      <xdr:col>10</xdr:col>
      <xdr:colOff>285750</xdr:colOff>
      <xdr:row>15</xdr:row>
      <xdr:rowOff>123825</xdr:rowOff>
    </xdr:to>
    <xdr:graphicFrame macro="">
      <xdr:nvGraphicFramePr>
        <xdr:cNvPr id="10" name="Chart 2">
          <a:extLst>
            <a:ext uri="{FF2B5EF4-FFF2-40B4-BE49-F238E27FC236}">
              <a16:creationId xmlns:a16="http://schemas.microsoft.com/office/drawing/2014/main" id="{A7D490C2-2B97-8F17-627E-1790E615A7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66675</xdr:colOff>
      <xdr:row>3</xdr:row>
      <xdr:rowOff>38101</xdr:rowOff>
    </xdr:from>
    <xdr:to>
      <xdr:col>18</xdr:col>
      <xdr:colOff>1438275</xdr:colOff>
      <xdr:row>14</xdr:row>
      <xdr:rowOff>85726</xdr:rowOff>
    </xdr:to>
    <xdr:graphicFrame macro="">
      <xdr:nvGraphicFramePr>
        <xdr:cNvPr id="6" name="Chart 5">
          <a:extLst>
            <a:ext uri="{FF2B5EF4-FFF2-40B4-BE49-F238E27FC236}">
              <a16:creationId xmlns:a16="http://schemas.microsoft.com/office/drawing/2014/main" id="{5EEE7AA1-1A80-4745-98B4-16D221E95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514349</xdr:colOff>
      <xdr:row>14</xdr:row>
      <xdr:rowOff>95251</xdr:rowOff>
    </xdr:from>
    <xdr:to>
      <xdr:col>19</xdr:col>
      <xdr:colOff>581024</xdr:colOff>
      <xdr:row>37</xdr:row>
      <xdr:rowOff>57150</xdr:rowOff>
    </xdr:to>
    <xdr:graphicFrame macro="">
      <xdr:nvGraphicFramePr>
        <xdr:cNvPr id="5" name="Chart 4">
          <a:extLst>
            <a:ext uri="{FF2B5EF4-FFF2-40B4-BE49-F238E27FC236}">
              <a16:creationId xmlns:a16="http://schemas.microsoft.com/office/drawing/2014/main" id="{A0E0AA3F-DFEB-4493-88A4-8FB53C5803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0.43544</cdr:x>
      <cdr:y>0.53947</cdr:y>
    </cdr:from>
    <cdr:to>
      <cdr:x>0.61714</cdr:x>
      <cdr:y>0.59414</cdr:y>
    </cdr:to>
    <cdr:sp macro="" textlink="">
      <cdr:nvSpPr>
        <cdr:cNvPr id="2" name="TextBox 1">
          <a:extLst xmlns:a="http://schemas.openxmlformats.org/drawingml/2006/main">
            <a:ext uri="{FF2B5EF4-FFF2-40B4-BE49-F238E27FC236}">
              <a16:creationId xmlns:a16="http://schemas.microsoft.com/office/drawing/2014/main" id="{84454315-E392-FED4-6CAB-02CCBB9F486B}"/>
            </a:ext>
          </a:extLst>
        </cdr:cNvPr>
        <cdr:cNvSpPr txBox="1"/>
      </cdr:nvSpPr>
      <cdr:spPr>
        <a:xfrm xmlns:a="http://schemas.openxmlformats.org/drawingml/2006/main">
          <a:off x="2102808" y="2224929"/>
          <a:ext cx="877461" cy="2254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solidFill>
                <a:srgbClr val="C00000"/>
              </a:solidFill>
            </a:rPr>
            <a:t>Coventry</a:t>
          </a:r>
          <a:r>
            <a:rPr lang="en-US" sz="800" baseline="0">
              <a:solidFill>
                <a:srgbClr val="C00000"/>
              </a:solidFill>
            </a:rPr>
            <a:t> Hospital</a:t>
          </a:r>
          <a:endParaRPr lang="en-US" sz="800">
            <a:solidFill>
              <a:srgbClr val="C00000"/>
            </a:solidFill>
          </a:endParaRPr>
        </a:p>
      </cdr:txBody>
    </cdr:sp>
  </cdr:relSizeAnchor>
  <cdr:relSizeAnchor xmlns:cdr="http://schemas.openxmlformats.org/drawingml/2006/chartDrawing">
    <cdr:from>
      <cdr:x>0.4196</cdr:x>
      <cdr:y>0.49989</cdr:y>
    </cdr:from>
    <cdr:to>
      <cdr:x>0.58003</cdr:x>
      <cdr:y>0.56003</cdr:y>
    </cdr:to>
    <cdr:sp macro="" textlink="">
      <cdr:nvSpPr>
        <cdr:cNvPr id="3" name="TextBox 2">
          <a:extLst xmlns:a="http://schemas.openxmlformats.org/drawingml/2006/main">
            <a:ext uri="{FF2B5EF4-FFF2-40B4-BE49-F238E27FC236}">
              <a16:creationId xmlns:a16="http://schemas.microsoft.com/office/drawing/2014/main" id="{3DE76226-193F-31A4-E960-9108A5A48D5A}"/>
            </a:ext>
          </a:extLst>
        </cdr:cNvPr>
        <cdr:cNvSpPr txBox="1"/>
      </cdr:nvSpPr>
      <cdr:spPr>
        <a:xfrm xmlns:a="http://schemas.openxmlformats.org/drawingml/2006/main">
          <a:off x="2026302" y="2061728"/>
          <a:ext cx="774745" cy="24803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solidFill>
                <a:schemeClr val="accent4"/>
              </a:solidFill>
            </a:rPr>
            <a:t>Jacobs Medical</a:t>
          </a:r>
        </a:p>
      </cdr:txBody>
    </cdr:sp>
  </cdr:relSizeAnchor>
  <cdr:relSizeAnchor xmlns:cdr="http://schemas.openxmlformats.org/drawingml/2006/chartDrawing">
    <cdr:from>
      <cdr:x>0.56215</cdr:x>
      <cdr:y>0.32977</cdr:y>
    </cdr:from>
    <cdr:to>
      <cdr:x>0.70905</cdr:x>
      <cdr:y>0.39264</cdr:y>
    </cdr:to>
    <cdr:sp macro="" textlink="">
      <cdr:nvSpPr>
        <cdr:cNvPr id="4" name="TextBox 3">
          <a:extLst xmlns:a="http://schemas.openxmlformats.org/drawingml/2006/main">
            <a:ext uri="{FF2B5EF4-FFF2-40B4-BE49-F238E27FC236}">
              <a16:creationId xmlns:a16="http://schemas.microsoft.com/office/drawing/2014/main" id="{FC9CCC4A-9A38-933E-2412-0BF7D85C7AAA}"/>
            </a:ext>
          </a:extLst>
        </cdr:cNvPr>
        <cdr:cNvSpPr txBox="1"/>
      </cdr:nvSpPr>
      <cdr:spPr>
        <a:xfrm xmlns:a="http://schemas.openxmlformats.org/drawingml/2006/main">
          <a:off x="2714712" y="1360078"/>
          <a:ext cx="709406" cy="25929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solidFill>
                <a:schemeClr val="accent6">
                  <a:lumMod val="75000"/>
                </a:schemeClr>
              </a:solidFill>
            </a:rPr>
            <a:t>Sandy Coast</a:t>
          </a:r>
        </a:p>
      </cdr:txBody>
    </cdr:sp>
  </cdr:relSizeAnchor>
</c:userShapes>
</file>

<file path=xl/drawings/drawing3.xml><?xml version="1.0" encoding="utf-8"?>
<xdr:wsDr xmlns:xdr="http://schemas.openxmlformats.org/drawingml/2006/spreadsheetDrawing" xmlns:a="http://schemas.openxmlformats.org/drawingml/2006/main">
  <xdr:twoCellAnchor>
    <xdr:from>
      <xdr:col>8</xdr:col>
      <xdr:colOff>508000</xdr:colOff>
      <xdr:row>8</xdr:row>
      <xdr:rowOff>38100</xdr:rowOff>
    </xdr:from>
    <xdr:to>
      <xdr:col>16</xdr:col>
      <xdr:colOff>25400</xdr:colOff>
      <xdr:row>27</xdr:row>
      <xdr:rowOff>95250</xdr:rowOff>
    </xdr:to>
    <xdr:graphicFrame macro="">
      <xdr:nvGraphicFramePr>
        <xdr:cNvPr id="5" name="Chart 4">
          <a:extLst>
            <a:ext uri="{FF2B5EF4-FFF2-40B4-BE49-F238E27FC236}">
              <a16:creationId xmlns:a16="http://schemas.microsoft.com/office/drawing/2014/main" id="{5B525B03-4E8A-7617-F526-98D0829370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266700</xdr:colOff>
      <xdr:row>5</xdr:row>
      <xdr:rowOff>142875</xdr:rowOff>
    </xdr:from>
    <xdr:to>
      <xdr:col>13</xdr:col>
      <xdr:colOff>179388</xdr:colOff>
      <xdr:row>28</xdr:row>
      <xdr:rowOff>46037</xdr:rowOff>
    </xdr:to>
    <xdr:graphicFrame macro="">
      <xdr:nvGraphicFramePr>
        <xdr:cNvPr id="2" name="Chart 1">
          <a:extLst>
            <a:ext uri="{FF2B5EF4-FFF2-40B4-BE49-F238E27FC236}">
              <a16:creationId xmlns:a16="http://schemas.microsoft.com/office/drawing/2014/main" id="{F26D136B-D374-42BA-856C-347D10DDF8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0.36246</cdr:x>
      <cdr:y>0.51868</cdr:y>
    </cdr:from>
    <cdr:to>
      <cdr:x>0.54416</cdr:x>
      <cdr:y>0.57335</cdr:y>
    </cdr:to>
    <cdr:sp macro="" textlink="">
      <cdr:nvSpPr>
        <cdr:cNvPr id="2" name="TextBox 1">
          <a:extLst xmlns:a="http://schemas.openxmlformats.org/drawingml/2006/main">
            <a:ext uri="{FF2B5EF4-FFF2-40B4-BE49-F238E27FC236}">
              <a16:creationId xmlns:a16="http://schemas.microsoft.com/office/drawing/2014/main" id="{84454315-E392-FED4-6CAB-02CCBB9F486B}"/>
            </a:ext>
          </a:extLst>
        </cdr:cNvPr>
        <cdr:cNvSpPr txBox="1"/>
      </cdr:nvSpPr>
      <cdr:spPr>
        <a:xfrm xmlns:a="http://schemas.openxmlformats.org/drawingml/2006/main">
          <a:off x="2596205" y="1837826"/>
          <a:ext cx="1301480" cy="1937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solidFill>
                <a:srgbClr val="C00000"/>
              </a:solidFill>
            </a:rPr>
            <a:t>Coventry</a:t>
          </a:r>
          <a:r>
            <a:rPr lang="en-US" sz="800" baseline="0">
              <a:solidFill>
                <a:srgbClr val="C00000"/>
              </a:solidFill>
            </a:rPr>
            <a:t> Hospital</a:t>
          </a:r>
          <a:endParaRPr lang="en-US" sz="800">
            <a:solidFill>
              <a:srgbClr val="C00000"/>
            </a:solidFill>
          </a:endParaRPr>
        </a:p>
      </cdr:txBody>
    </cdr:sp>
  </cdr:relSizeAnchor>
  <cdr:relSizeAnchor xmlns:cdr="http://schemas.openxmlformats.org/drawingml/2006/chartDrawing">
    <cdr:from>
      <cdr:x>0.34859</cdr:x>
      <cdr:y>0.4768</cdr:y>
    </cdr:from>
    <cdr:to>
      <cdr:x>0.50902</cdr:x>
      <cdr:y>0.53694</cdr:y>
    </cdr:to>
    <cdr:sp macro="" textlink="">
      <cdr:nvSpPr>
        <cdr:cNvPr id="3" name="TextBox 2">
          <a:extLst xmlns:a="http://schemas.openxmlformats.org/drawingml/2006/main">
            <a:ext uri="{FF2B5EF4-FFF2-40B4-BE49-F238E27FC236}">
              <a16:creationId xmlns:a16="http://schemas.microsoft.com/office/drawing/2014/main" id="{3DE76226-193F-31A4-E960-9108A5A48D5A}"/>
            </a:ext>
          </a:extLst>
        </cdr:cNvPr>
        <cdr:cNvSpPr txBox="1"/>
      </cdr:nvSpPr>
      <cdr:spPr>
        <a:xfrm xmlns:a="http://schemas.openxmlformats.org/drawingml/2006/main">
          <a:off x="2496873" y="1689438"/>
          <a:ext cx="1149128" cy="2130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solidFill>
                <a:schemeClr val="accent4"/>
              </a:solidFill>
            </a:rPr>
            <a:t>Jacobs Medical</a:t>
          </a:r>
        </a:p>
      </cdr:txBody>
    </cdr:sp>
  </cdr:relSizeAnchor>
  <cdr:relSizeAnchor xmlns:cdr="http://schemas.openxmlformats.org/drawingml/2006/chartDrawing">
    <cdr:from>
      <cdr:x>0.53059</cdr:x>
      <cdr:y>0.32977</cdr:y>
    </cdr:from>
    <cdr:to>
      <cdr:x>0.67749</cdr:x>
      <cdr:y>0.39264</cdr:y>
    </cdr:to>
    <cdr:sp macro="" textlink="">
      <cdr:nvSpPr>
        <cdr:cNvPr id="4" name="TextBox 3">
          <a:extLst xmlns:a="http://schemas.openxmlformats.org/drawingml/2006/main">
            <a:ext uri="{FF2B5EF4-FFF2-40B4-BE49-F238E27FC236}">
              <a16:creationId xmlns:a16="http://schemas.microsoft.com/office/drawing/2014/main" id="{FC9CCC4A-9A38-933E-2412-0BF7D85C7AAA}"/>
            </a:ext>
          </a:extLst>
        </cdr:cNvPr>
        <cdr:cNvSpPr txBox="1"/>
      </cdr:nvSpPr>
      <cdr:spPr>
        <a:xfrm xmlns:a="http://schemas.openxmlformats.org/drawingml/2006/main">
          <a:off x="3800518" y="1168477"/>
          <a:ext cx="1052215" cy="22276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a:solidFill>
                <a:schemeClr val="accent6">
                  <a:lumMod val="75000"/>
                </a:schemeClr>
              </a:solidFill>
            </a:rPr>
            <a:t>Sandy Coast</a:t>
          </a:r>
        </a:p>
      </cdr:txBody>
    </cdr:sp>
  </cdr:relSizeAnchor>
</c:userShapes>
</file>

<file path=xl/drawings/drawing6.xml><?xml version="1.0" encoding="utf-8"?>
<xdr:wsDr xmlns:xdr="http://schemas.openxmlformats.org/drawingml/2006/spreadsheetDrawing" xmlns:a="http://schemas.openxmlformats.org/drawingml/2006/main">
  <xdr:twoCellAnchor>
    <xdr:from>
      <xdr:col>9</xdr:col>
      <xdr:colOff>1028700</xdr:colOff>
      <xdr:row>17</xdr:row>
      <xdr:rowOff>190500</xdr:rowOff>
    </xdr:from>
    <xdr:to>
      <xdr:col>16</xdr:col>
      <xdr:colOff>590550</xdr:colOff>
      <xdr:row>34</xdr:row>
      <xdr:rowOff>38100</xdr:rowOff>
    </xdr:to>
    <xdr:graphicFrame macro="">
      <xdr:nvGraphicFramePr>
        <xdr:cNvPr id="3" name="Chart 2">
          <a:extLst>
            <a:ext uri="{FF2B5EF4-FFF2-40B4-BE49-F238E27FC236}">
              <a16:creationId xmlns:a16="http://schemas.microsoft.com/office/drawing/2014/main" id="{286B6308-309E-3D0D-5CDA-30DBAA7D3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yati" refreshedDate="45049.375826967589" createdVersion="8" refreshedVersion="8" minRefreshableVersion="3" recordCount="86" xr:uid="{9729BEF1-E3C0-4850-8FE9-6309CB3632AF}">
  <cacheSource type="worksheet">
    <worksheetSource ref="A1:F87" sheet="Network Readmission Rate_1"/>
  </cacheSource>
  <cacheFields count="6">
    <cacheField name="Discharge Year Number" numFmtId="0">
      <sharedItems containsSemiMixedTypes="0" containsString="0" containsNumber="1" containsInteger="1" minValue="2012" maxValue="2014" count="3">
        <n v="2012"/>
        <n v="2013"/>
        <n v="2014"/>
      </sharedItems>
    </cacheField>
    <cacheField name="Surgical Category" numFmtId="0">
      <sharedItems count="29">
        <s v="MISCELLANEOUS"/>
        <s v="ABDOMINAL SURGERY        "/>
        <s v="ALCOHOL/CHEMICAL DE      "/>
        <s v="BURN CARE                "/>
        <s v="CARDIAC SURGERY          "/>
        <s v="CARDIOLOGY               "/>
        <s v="COLON &amp; RECTAL SURG      "/>
        <s v="DERMATOLOGY              "/>
        <s v="ENDO/METAB (MEDICAL      "/>
        <s v="ENDO/METAB (SURGICA      "/>
        <s v="GASTROENTEROLOGY         "/>
        <s v="GENERAL MEDICINE         "/>
        <s v="GENERAL SURGERY          "/>
        <s v="GYNECOLOGY               "/>
        <s v="NEPHROLOGY               "/>
        <s v="NEUROSURGERY             "/>
        <s v="ONCOLOGY (MEDICAL)       "/>
        <s v="ONCOLOGY (SURGICAL)      "/>
        <s v="OPTHAMOLOGY              "/>
        <s v="ORTHOPEDICS              "/>
        <s v="OTOLARYNOLOGY            "/>
        <s v="PLASTIC SURGERY          "/>
        <s v="PSYCHIATRY               "/>
        <s v="PULMONARY MEDICINE       "/>
        <s v="RHEUMATOLOGY             "/>
        <s v="THORACIC SURGERY         "/>
        <s v="UNGROUPABLE/INVALID      "/>
        <s v="UROLOGY                  "/>
        <s v="VASCULAR SURGERY         "/>
      </sharedItems>
    </cacheField>
    <cacheField name="Sum of Total Admissions" numFmtId="0">
      <sharedItems containsSemiMixedTypes="0" containsString="0" containsNumber="1" containsInteger="1" minValue="959" maxValue="158889"/>
    </cacheField>
    <cacheField name="Similar Readmissions" numFmtId="167">
      <sharedItems containsSemiMixedTypes="0" containsString="0" containsNumber="1" containsInteger="1" minValue="3" maxValue="8979"/>
    </cacheField>
    <cacheField name="Sum of Total Paid Amount" numFmtId="0">
      <sharedItems containsSemiMixedTypes="0" containsString="0" containsNumber="1" minValue="8799400.5" maxValue="4023646035.6899996" count="86">
        <n v="1198658509.4999998"/>
        <n v="861997205.67999995"/>
        <n v="198711353.63"/>
        <n v="37802130.299999997"/>
        <n v="1404646771.48"/>
        <n v="773120965.55000019"/>
        <n v="673300150.88"/>
        <n v="8799400.5"/>
        <n v="321541986.06000006"/>
        <n v="263836859.57999998"/>
        <n v="1023885996.5899999"/>
        <n v="1503672926.3999999"/>
        <n v="1161087587.3300002"/>
        <n v="388273524.25"/>
        <n v="300083132.31999993"/>
        <n v="1371510885.3900001"/>
        <n v="584041009.75999999"/>
        <n v="311814064.09000003"/>
        <n v="11850860.700000001"/>
        <n v="3907970389.8400006"/>
        <n v="139029417.44999999"/>
        <n v="161321211.21000001"/>
        <n v="465952741.91000009"/>
        <n v="1094079484.79"/>
        <n v="63511962.310000002"/>
        <n v="277694710.63999999"/>
        <n v="346396739.53000003"/>
        <n v="358577092.72000003"/>
        <n v="1036175371.88"/>
        <n v="1242143322.8499997"/>
        <n v="832457869.58000004"/>
        <n v="202374722.12"/>
        <n v="40844994.770000003"/>
        <n v="1366291334.29"/>
        <n v="746964481.67999995"/>
        <n v="697192161.16999996"/>
        <n v="11001226.189999999"/>
        <n v="334606881.59000003"/>
        <n v="244013222.76999995"/>
        <n v="1014399967.4000001"/>
        <n v="1596947057.0499995"/>
        <n v="1209024642.55"/>
        <n v="362701348.30000001"/>
        <n v="299711940.34999996"/>
        <n v="1401635021.9100006"/>
        <n v="570226557.37000012"/>
        <n v="309727445.65999997"/>
        <n v="9146697.1699999999"/>
        <n v="4023572882.6899996"/>
        <n v="136997127.63"/>
        <n v="163226349.49999997"/>
        <n v="477034609.25000012"/>
        <n v="1090164903.24"/>
        <n v="64975072.280000009"/>
        <n v="281676445.63"/>
        <n v="347785960.13999993"/>
        <n v="352847131.19999993"/>
        <n v="1018662993.7799999"/>
        <n v="831987063.58000004"/>
        <n v="201940383.12"/>
        <n v="41116254.770000003"/>
        <n v="1366266682.29"/>
        <n v="747217481.67999995"/>
        <n v="696813840.16999996"/>
        <n v="10568952.189999999"/>
        <n v="334477956.59000003"/>
        <n v="244156577.76999995"/>
        <n v="1014276405.4000001"/>
        <n v="1597194800.0499995"/>
        <n v="1209116210.55"/>
        <n v="362578216.30000001"/>
        <n v="299377611.34999996"/>
        <n v="1401800178.9100006"/>
        <n v="569860543.37000012"/>
        <n v="309786645.65999997"/>
        <n v="9076610.1699999999"/>
        <n v="4023646035.6899996"/>
        <n v="136512246.63"/>
        <n v="163232212.49999997"/>
        <n v="476567730.25000012"/>
        <n v="1089841495.24"/>
        <n v="64712434.280000009"/>
        <n v="281771700.63"/>
        <n v="347695536.13999993"/>
        <n v="352518489.19999993"/>
        <n v="1018545756.7799999"/>
      </sharedItems>
    </cacheField>
    <cacheField name="Readmission Rate" numFmtId="9">
      <sharedItems containsSemiMixedTypes="0" containsString="0" containsNumber="1" minValue="5.3138492195283957E-4" maxValue="0.26158776402039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yati" refreshedDate="45049.379338310187" createdVersion="8" refreshedVersion="8" minRefreshableVersion="3" recordCount="29" xr:uid="{6924D0A3-4B8B-4C39-B0A9-9E7EDDFD0A18}">
  <cacheSource type="worksheet">
    <worksheetSource ref="O1:P30" sheet="Network Readmission Rate_1"/>
  </cacheSource>
  <cacheFields count="2">
    <cacheField name="Surgical Category" numFmtId="0">
      <sharedItems count="29">
        <s v="ALCOHOL/CHEMICAL DE      "/>
        <s v="ONCOLOGY (MEDICAL)       "/>
        <s v="PSYCHIATRY               "/>
        <s v="GASTROENTEROLOGY         "/>
        <s v="NEUROSURGERY             "/>
        <s v="PULMONARY MEDICINE       "/>
        <s v="GENERAL MEDICINE         "/>
        <s v="CARDIOLOGY               "/>
        <s v="ORTHOPEDICS              "/>
        <s v="ENDO/METAB (MEDICAL      "/>
        <s v="COLON &amp; RECTAL SURG      "/>
        <s v="NEPHROLOGY               "/>
        <s v="UNGROUPABLE/INVALID      "/>
        <s v="ABDOMINAL SURGERY        "/>
        <s v="CARDIAC SURGERY          "/>
        <s v="GENERAL SURGERY          "/>
        <s v="VASCULAR SURGERY         "/>
        <s v="UROLOGY                  "/>
        <s v="ONCOLOGY (SURGICAL)      "/>
        <s v="RHEUMATOLOGY             "/>
        <s v="MISCELLANEOUS"/>
        <s v="PLASTIC SURGERY          "/>
        <s v="THORACIC SURGERY         "/>
        <s v="OTOLARYNOLOGY            "/>
        <s v="GYNECOLOGY               "/>
        <s v="ENDO/METAB (SURGICA      "/>
        <s v="BURN CARE                "/>
        <s v="OPTHAMOLOGY              "/>
        <s v="DERMATOLOGY              "/>
      </sharedItems>
    </cacheField>
    <cacheField name="Grand Total" numFmtId="0">
      <sharedItems containsSemiMixedTypes="0" containsString="0" containsNumber="1" containsInteger="1" minValue="27" maxValue="2398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yati" refreshedDate="45049.402492361114" createdVersion="8" refreshedVersion="8" minRefreshableVersion="3" recordCount="54" xr:uid="{578E1AF6-6498-4FCA-86BB-99DE13C30DEB}">
  <cacheSource type="worksheet">
    <worksheetSource ref="A1:F55" sheet="Network Avoidable Conditions"/>
  </cacheSource>
  <cacheFields count="6">
    <cacheField name="Claim Incurred Year" numFmtId="165">
      <sharedItems containsSemiMixedTypes="0" containsString="0" containsNumber="1" containsInteger="1" minValue="2012" maxValue="2014" count="3">
        <n v="2012"/>
        <n v="2013"/>
        <n v="2014"/>
      </sharedItems>
    </cacheField>
    <cacheField name="Claim Count" numFmtId="0">
      <sharedItems containsSemiMixedTypes="0" containsString="0" containsNumber="1" containsInteger="1" minValue="2" maxValue="49000"/>
    </cacheField>
    <cacheField name="Claim Line Principal Diagnosis Code" numFmtId="0">
      <sharedItems/>
    </cacheField>
    <cacheField name="Avoidable Conditions (ICD-9 Codes)" numFmtId="0">
      <sharedItems count="18">
        <s v="ACUTE BRONCHITIS"/>
        <s v="ACUTE PHARYNGITIS"/>
        <s v="ACUTE UPPER RESP INFECTION"/>
        <s v="CELLULITIS- LEG"/>
        <s v="CHEST PAIN"/>
        <s v="CONVULSIONS"/>
        <s v="FEVER"/>
        <s v="HEADACHE-UNKNOWN"/>
        <s v="LIGHTHEADEDNESS, VERTIGO"/>
        <s v="LOW BACK PAIN"/>
        <s v="MIGRAINE"/>
        <s v="NONINFECT GASTROENTERITIS"/>
        <s v="OTHER"/>
        <s v="OTITIS MEDIA"/>
        <s v="PNEUMONIA"/>
        <s v="UNSPEC VIRAL INFECT"/>
        <s v="UTI"/>
        <s v="VOMITING"/>
      </sharedItems>
    </cacheField>
    <cacheField name="Avoidable Encounters" numFmtId="3">
      <sharedItems containsSemiMixedTypes="0" containsString="0" containsNumber="1" containsInteger="1" minValue="2" maxValue="16904"/>
    </cacheField>
    <cacheField name="Claim Line Paid Amount" numFmtId="0">
      <sharedItems containsSemiMixedTypes="0" containsString="0" containsNumber="1" minValue="0" maxValue="1796188.7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yati" refreshedDate="45049.636492245372" createdVersion="8" refreshedVersion="8" minRefreshableVersion="3" recordCount="4034" xr:uid="{E823441F-F3DB-4579-B458-C083528136AE}">
  <cacheSource type="worksheet">
    <worksheetSource ref="A1:E4035" sheet="Hypertention by State"/>
  </cacheSource>
  <cacheFields count="5">
    <cacheField name="Zip Code" numFmtId="0">
      <sharedItems/>
    </cacheField>
    <cacheField name="Prevalence Rate" numFmtId="0">
      <sharedItems containsSemiMixedTypes="0" containsString="0" containsNumber="1" minValue="0" maxValue="1"/>
    </cacheField>
    <cacheField name="State" numFmtId="0">
      <sharedItems count="56">
        <s v="AE"/>
        <s v="AK"/>
        <s v="AL"/>
        <s v="AP"/>
        <s v="AR"/>
        <s v="AZ"/>
        <s v="CA"/>
        <s v="CO"/>
        <s v="CT"/>
        <s v="DC"/>
        <s v="DE"/>
        <s v="FL"/>
        <s v="GA"/>
        <s v="GU"/>
        <s v="HI"/>
        <s v="IA"/>
        <s v="ID"/>
        <s v="IL"/>
        <s v="IN"/>
        <s v="KS"/>
        <s v="KY"/>
        <s v="LA"/>
        <s v="MA"/>
        <s v="MD"/>
        <s v="ME"/>
        <s v="MI"/>
        <s v="MN"/>
        <s v="MO"/>
        <s v="MS"/>
        <s v="MT"/>
        <s v="NC"/>
        <s v="ND"/>
        <s v="NE"/>
        <s v="NH"/>
        <s v="NJ"/>
        <s v="NM"/>
        <s v="NV"/>
        <s v="NY"/>
        <s v="OH"/>
        <s v="OK"/>
        <s v="OR"/>
        <s v="PA"/>
        <s v="PR"/>
        <s v="RI"/>
        <s v="SC"/>
        <s v="SD"/>
        <s v="TN"/>
        <s v="TX"/>
        <s v="UT"/>
        <s v="VA"/>
        <s v="VI"/>
        <s v="VT"/>
        <s v="WA"/>
        <s v="WI"/>
        <s v="WV"/>
        <s v="WY"/>
      </sharedItems>
    </cacheField>
    <cacheField name="Zip Code2" numFmtId="0">
      <sharedItems/>
    </cacheField>
    <cacheField name="Hypertension Rate" numFmtId="0">
      <sharedItems containsSemiMixedTypes="0" containsString="0" containsNumber="1" minValue="0" maxValue="1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
  <r>
    <x v="0"/>
    <x v="0"/>
    <n v="5756"/>
    <n v="191"/>
    <x v="0"/>
    <n v="3.3182765809589995E-2"/>
  </r>
  <r>
    <x v="0"/>
    <x v="1"/>
    <n v="47793"/>
    <n v="445"/>
    <x v="1"/>
    <n v="9.3109869646182501E-3"/>
  </r>
  <r>
    <x v="0"/>
    <x v="2"/>
    <n v="35319"/>
    <n v="6096"/>
    <x v="2"/>
    <n v="0.17259831818567908"/>
  </r>
  <r>
    <x v="0"/>
    <x v="3"/>
    <n v="1318"/>
    <n v="22"/>
    <x v="3"/>
    <n v="1.6691957511380879E-2"/>
  </r>
  <r>
    <x v="0"/>
    <x v="4"/>
    <n v="23855"/>
    <n v="505"/>
    <x v="4"/>
    <n v="2.1169566128694195E-2"/>
  </r>
  <r>
    <x v="0"/>
    <x v="5"/>
    <n v="79239"/>
    <n v="1414"/>
    <x v="5"/>
    <n v="1.7844748166937999E-2"/>
  </r>
  <r>
    <x v="0"/>
    <x v="6"/>
    <n v="24380"/>
    <n v="750"/>
    <x v="6"/>
    <n v="3.0762920426579164E-2"/>
  </r>
  <r>
    <x v="0"/>
    <x v="7"/>
    <n v="1425"/>
    <n v="11"/>
    <x v="7"/>
    <n v="7.7192982456140355E-3"/>
  </r>
  <r>
    <x v="0"/>
    <x v="8"/>
    <n v="34886"/>
    <n v="933"/>
    <x v="8"/>
    <n v="2.6744252708823024E-2"/>
  </r>
  <r>
    <x v="0"/>
    <x v="9"/>
    <n v="15001"/>
    <n v="109"/>
    <x v="9"/>
    <n v="7.2661822545163658E-3"/>
  </r>
  <r>
    <x v="0"/>
    <x v="10"/>
    <n v="106647"/>
    <n v="3119"/>
    <x v="10"/>
    <n v="2.9246017234427598E-2"/>
  </r>
  <r>
    <x v="0"/>
    <x v="11"/>
    <n v="111618"/>
    <n v="1567"/>
    <x v="11"/>
    <n v="1.4038954290526618E-2"/>
  </r>
  <r>
    <x v="0"/>
    <x v="12"/>
    <n v="36268"/>
    <n v="518"/>
    <x v="12"/>
    <n v="1.4282563141060991E-2"/>
  </r>
  <r>
    <x v="0"/>
    <x v="13"/>
    <n v="36924"/>
    <n v="101"/>
    <x v="13"/>
    <n v="2.7353482829595927E-3"/>
  </r>
  <r>
    <x v="0"/>
    <x v="14"/>
    <n v="32258"/>
    <n v="571"/>
    <x v="14"/>
    <n v="1.7701035402070804E-2"/>
  </r>
  <r>
    <x v="0"/>
    <x v="15"/>
    <n v="76691"/>
    <n v="2126"/>
    <x v="15"/>
    <n v="2.7721636176344031E-2"/>
  </r>
  <r>
    <x v="0"/>
    <x v="16"/>
    <n v="34754"/>
    <n v="5882"/>
    <x v="16"/>
    <n v="0.16924670541520401"/>
  </r>
  <r>
    <x v="0"/>
    <x v="17"/>
    <n v="10084"/>
    <n v="218"/>
    <x v="17"/>
    <n v="2.161840539468465E-2"/>
  </r>
  <r>
    <x v="0"/>
    <x v="18"/>
    <n v="1258"/>
    <n v="8"/>
    <x v="18"/>
    <n v="6.3593004769475362E-3"/>
  </r>
  <r>
    <x v="0"/>
    <x v="19"/>
    <n v="158889"/>
    <n v="1056"/>
    <x v="19"/>
    <n v="6.6461491984970639E-3"/>
  </r>
  <r>
    <x v="0"/>
    <x v="20"/>
    <n v="13470"/>
    <n v="85"/>
    <x v="20"/>
    <n v="6.3103192279138831E-3"/>
  </r>
  <r>
    <x v="0"/>
    <x v="21"/>
    <n v="9306"/>
    <n v="114"/>
    <x v="21"/>
    <n v="1.2250161186331399E-2"/>
  </r>
  <r>
    <x v="0"/>
    <x v="22"/>
    <n v="73612"/>
    <n v="5152"/>
    <x v="22"/>
    <n v="6.9988588817040703E-2"/>
  </r>
  <r>
    <x v="0"/>
    <x v="23"/>
    <n v="88639"/>
    <n v="1835"/>
    <x v="23"/>
    <n v="2.0701948352305419E-2"/>
  </r>
  <r>
    <x v="0"/>
    <x v="24"/>
    <n v="4681"/>
    <n v="159"/>
    <x v="24"/>
    <n v="3.3967101046784874E-2"/>
  </r>
  <r>
    <x v="0"/>
    <x v="25"/>
    <n v="8433"/>
    <n v="174"/>
    <x v="25"/>
    <n v="2.063322660974742E-2"/>
  </r>
  <r>
    <x v="0"/>
    <x v="26"/>
    <n v="14799"/>
    <n v="529"/>
    <x v="26"/>
    <n v="3.5745658490438544E-2"/>
  </r>
  <r>
    <x v="0"/>
    <x v="27"/>
    <n v="18655"/>
    <n v="273"/>
    <x v="27"/>
    <n v="1.4634146341463415E-2"/>
  </r>
  <r>
    <x v="0"/>
    <x v="28"/>
    <n v="33321"/>
    <n v="443"/>
    <x v="28"/>
    <n v="1.3294919120074428E-2"/>
  </r>
  <r>
    <x v="1"/>
    <x v="0"/>
    <n v="5570"/>
    <n v="267"/>
    <x v="29"/>
    <n v="4.793536804308797E-2"/>
  </r>
  <r>
    <x v="1"/>
    <x v="1"/>
    <n v="42499"/>
    <n v="667"/>
    <x v="30"/>
    <n v="1.5694486929104214E-2"/>
  </r>
  <r>
    <x v="1"/>
    <x v="2"/>
    <n v="34325"/>
    <n v="8979"/>
    <x v="31"/>
    <n v="0.2615877640203933"/>
  </r>
  <r>
    <x v="1"/>
    <x v="3"/>
    <n v="1217"/>
    <n v="42"/>
    <x v="32"/>
    <n v="3.4511092851273621E-2"/>
  </r>
  <r>
    <x v="1"/>
    <x v="4"/>
    <n v="22240"/>
    <n v="607"/>
    <x v="33"/>
    <n v="2.7293165467625901E-2"/>
  </r>
  <r>
    <x v="1"/>
    <x v="5"/>
    <n v="68717"/>
    <n v="1836"/>
    <x v="34"/>
    <n v="2.6718279319527919E-2"/>
  </r>
  <r>
    <x v="1"/>
    <x v="6"/>
    <n v="24842"/>
    <n v="1079"/>
    <x v="35"/>
    <n v="4.3434506078415584E-2"/>
  </r>
  <r>
    <x v="1"/>
    <x v="7"/>
    <n v="1512"/>
    <n v="13"/>
    <x v="36"/>
    <n v="8.5978835978835974E-3"/>
  </r>
  <r>
    <x v="1"/>
    <x v="8"/>
    <n v="32967"/>
    <n v="1238"/>
    <x v="37"/>
    <n v="3.7552704219370889E-2"/>
  </r>
  <r>
    <x v="1"/>
    <x v="9"/>
    <n v="12730"/>
    <n v="141"/>
    <x v="38"/>
    <n v="1.1076197957580518E-2"/>
  </r>
  <r>
    <x v="1"/>
    <x v="10"/>
    <n v="100301"/>
    <n v="4252"/>
    <x v="39"/>
    <n v="4.2392398879373086E-2"/>
  </r>
  <r>
    <x v="1"/>
    <x v="11"/>
    <n v="111274"/>
    <n v="2186"/>
    <x v="40"/>
    <n v="1.9645200136599743E-2"/>
  </r>
  <r>
    <x v="1"/>
    <x v="12"/>
    <n v="35598"/>
    <n v="672"/>
    <x v="41"/>
    <n v="1.8877465026125063E-2"/>
  </r>
  <r>
    <x v="1"/>
    <x v="13"/>
    <n v="32132"/>
    <n v="148"/>
    <x v="42"/>
    <n v="4.6060002489729862E-3"/>
  </r>
  <r>
    <x v="1"/>
    <x v="14"/>
    <n v="30005"/>
    <n v="849"/>
    <x v="43"/>
    <n v="2.8295284119313448E-2"/>
  </r>
  <r>
    <x v="1"/>
    <x v="15"/>
    <n v="72350"/>
    <n v="2623"/>
    <x v="44"/>
    <n v="3.6254319281271596E-2"/>
  </r>
  <r>
    <x v="1"/>
    <x v="16"/>
    <n v="33000"/>
    <n v="7797"/>
    <x v="45"/>
    <n v="0.23627272727272727"/>
  </r>
  <r>
    <x v="1"/>
    <x v="17"/>
    <n v="9293"/>
    <n v="324"/>
    <x v="46"/>
    <n v="3.4864952114494779E-2"/>
  </r>
  <r>
    <x v="1"/>
    <x v="18"/>
    <n v="959"/>
    <n v="5"/>
    <x v="47"/>
    <n v="5.2137643378519288E-3"/>
  </r>
  <r>
    <x v="1"/>
    <x v="19"/>
    <n v="155480"/>
    <n v="1448"/>
    <x v="48"/>
    <n v="9.3130949318240286E-3"/>
  </r>
  <r>
    <x v="1"/>
    <x v="20"/>
    <n v="11878"/>
    <n v="114"/>
    <x v="49"/>
    <n v="9.5975753493854187E-3"/>
  </r>
  <r>
    <x v="1"/>
    <x v="21"/>
    <n v="8505"/>
    <n v="153"/>
    <x v="50"/>
    <n v="1.7989417989417989E-2"/>
  </r>
  <r>
    <x v="1"/>
    <x v="22"/>
    <n v="72303"/>
    <n v="6280"/>
    <x v="51"/>
    <n v="8.6856700275230625E-2"/>
  </r>
  <r>
    <x v="1"/>
    <x v="23"/>
    <n v="82427"/>
    <n v="2302"/>
    <x v="52"/>
    <n v="2.7927742123333373E-2"/>
  </r>
  <r>
    <x v="1"/>
    <x v="24"/>
    <n v="4635"/>
    <n v="195"/>
    <x v="53"/>
    <n v="4.2071197411003236E-2"/>
  </r>
  <r>
    <x v="1"/>
    <x v="25"/>
    <n v="8121"/>
    <n v="199"/>
    <x v="54"/>
    <n v="2.4504371382834626E-2"/>
  </r>
  <r>
    <x v="1"/>
    <x v="26"/>
    <n v="14263"/>
    <n v="728"/>
    <x v="55"/>
    <n v="5.1041155437145061E-2"/>
  </r>
  <r>
    <x v="1"/>
    <x v="27"/>
    <n v="17031"/>
    <n v="285"/>
    <x v="56"/>
    <n v="1.6734190593623393E-2"/>
  </r>
  <r>
    <x v="1"/>
    <x v="28"/>
    <n v="30325"/>
    <n v="529"/>
    <x v="57"/>
    <n v="1.7444352844187962E-2"/>
  </r>
  <r>
    <x v="2"/>
    <x v="1"/>
    <n v="43308"/>
    <n v="696"/>
    <x v="58"/>
    <n v="1.6070933776669436E-2"/>
  </r>
  <r>
    <x v="2"/>
    <x v="2"/>
    <n v="34859"/>
    <n v="8911"/>
    <x v="59"/>
    <n v="0.25562982300123355"/>
  </r>
  <r>
    <x v="2"/>
    <x v="3"/>
    <n v="3102"/>
    <n v="114"/>
    <x v="60"/>
    <n v="3.6750483558994199E-2"/>
  </r>
  <r>
    <x v="2"/>
    <x v="4"/>
    <n v="22071"/>
    <n v="673"/>
    <x v="61"/>
    <n v="3.0492501472520504E-2"/>
  </r>
  <r>
    <x v="2"/>
    <x v="5"/>
    <n v="71543"/>
    <n v="1889"/>
    <x v="62"/>
    <n v="2.6403701270564555E-2"/>
  </r>
  <r>
    <x v="2"/>
    <x v="6"/>
    <n v="24612"/>
    <n v="1179"/>
    <x v="63"/>
    <n v="4.790346172598732E-2"/>
  </r>
  <r>
    <x v="2"/>
    <x v="7"/>
    <n v="1860"/>
    <n v="3"/>
    <x v="64"/>
    <n v="1.6129032258064516E-3"/>
  </r>
  <r>
    <x v="2"/>
    <x v="8"/>
    <n v="35348"/>
    <n v="1476"/>
    <x v="65"/>
    <n v="4.1756252121760776E-2"/>
  </r>
  <r>
    <x v="2"/>
    <x v="9"/>
    <n v="15055"/>
    <n v="8"/>
    <x v="66"/>
    <n v="5.3138492195283957E-4"/>
  </r>
  <r>
    <x v="2"/>
    <x v="10"/>
    <n v="102368"/>
    <n v="4199"/>
    <x v="67"/>
    <n v="4.1018677711784933E-2"/>
  </r>
  <r>
    <x v="2"/>
    <x v="11"/>
    <n v="110488"/>
    <n v="2271"/>
    <x v="68"/>
    <n v="2.0554268336832958E-2"/>
  </r>
  <r>
    <x v="2"/>
    <x v="12"/>
    <n v="37347"/>
    <n v="565"/>
    <x v="69"/>
    <n v="1.5128390499906285E-2"/>
  </r>
  <r>
    <x v="2"/>
    <x v="13"/>
    <n v="34815"/>
    <n v="26"/>
    <x v="70"/>
    <n v="7.4680453827373255E-4"/>
  </r>
  <r>
    <x v="2"/>
    <x v="14"/>
    <n v="30103"/>
    <n v="882"/>
    <x v="71"/>
    <n v="2.9299405374879579E-2"/>
  </r>
  <r>
    <x v="2"/>
    <x v="15"/>
    <n v="74072"/>
    <n v="2595"/>
    <x v="72"/>
    <n v="3.5033480937466249E-2"/>
  </r>
  <r>
    <x v="2"/>
    <x v="16"/>
    <n v="33206"/>
    <n v="7911"/>
    <x v="73"/>
    <n v="0.23824007709450098"/>
  </r>
  <r>
    <x v="2"/>
    <x v="17"/>
    <n v="12441"/>
    <n v="280"/>
    <x v="74"/>
    <n v="2.2506229402781127E-2"/>
  </r>
  <r>
    <x v="2"/>
    <x v="18"/>
    <n v="4892"/>
    <n v="143"/>
    <x v="75"/>
    <n v="2.9231398201144725E-2"/>
  </r>
  <r>
    <x v="2"/>
    <x v="19"/>
    <n v="158385"/>
    <n v="1690"/>
    <x v="76"/>
    <n v="1.0670202355020994E-2"/>
  </r>
  <r>
    <x v="2"/>
    <x v="20"/>
    <n v="12671"/>
    <n v="121"/>
    <x v="77"/>
    <n v="9.5493646910267543E-3"/>
  </r>
  <r>
    <x v="2"/>
    <x v="21"/>
    <n v="10146"/>
    <n v="178"/>
    <x v="78"/>
    <n v="1.7543859649122806E-2"/>
  </r>
  <r>
    <x v="2"/>
    <x v="22"/>
    <n v="71807"/>
    <n v="6287"/>
    <x v="79"/>
    <n v="8.7554138175943846E-2"/>
  </r>
  <r>
    <x v="2"/>
    <x v="23"/>
    <n v="84391"/>
    <n v="2443"/>
    <x v="80"/>
    <n v="2.8948584564704768E-2"/>
  </r>
  <r>
    <x v="2"/>
    <x v="24"/>
    <n v="5306"/>
    <n v="156"/>
    <x v="81"/>
    <n v="2.9400678477195626E-2"/>
  </r>
  <r>
    <x v="2"/>
    <x v="25"/>
    <n v="10541"/>
    <n v="41"/>
    <x v="82"/>
    <n v="3.8895740442083295E-3"/>
  </r>
  <r>
    <x v="2"/>
    <x v="26"/>
    <n v="14330"/>
    <n v="777"/>
    <x v="83"/>
    <n v="5.4221912072575019E-2"/>
  </r>
  <r>
    <x v="2"/>
    <x v="27"/>
    <n v="19452"/>
    <n v="417"/>
    <x v="84"/>
    <n v="2.1437384330660086E-2"/>
  </r>
  <r>
    <x v="2"/>
    <x v="28"/>
    <n v="32713"/>
    <n v="721"/>
    <x v="85"/>
    <n v="2.2040167517500688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n v="23986"/>
  </r>
  <r>
    <x v="1"/>
    <n v="21590"/>
  </r>
  <r>
    <x v="2"/>
    <n v="17719"/>
  </r>
  <r>
    <x v="3"/>
    <n v="11570"/>
  </r>
  <r>
    <x v="4"/>
    <n v="7344"/>
  </r>
  <r>
    <x v="5"/>
    <n v="6580"/>
  </r>
  <r>
    <x v="6"/>
    <n v="6024"/>
  </r>
  <r>
    <x v="7"/>
    <n v="5139"/>
  </r>
  <r>
    <x v="8"/>
    <n v="4194"/>
  </r>
  <r>
    <x v="9"/>
    <n v="3647"/>
  </r>
  <r>
    <x v="10"/>
    <n v="3008"/>
  </r>
  <r>
    <x v="11"/>
    <n v="2302"/>
  </r>
  <r>
    <x v="12"/>
    <n v="2034"/>
  </r>
  <r>
    <x v="13"/>
    <n v="1808"/>
  </r>
  <r>
    <x v="14"/>
    <n v="1785"/>
  </r>
  <r>
    <x v="15"/>
    <n v="1755"/>
  </r>
  <r>
    <x v="16"/>
    <n v="1693"/>
  </r>
  <r>
    <x v="17"/>
    <n v="975"/>
  </r>
  <r>
    <x v="18"/>
    <n v="822"/>
  </r>
  <r>
    <x v="19"/>
    <n v="510"/>
  </r>
  <r>
    <x v="20"/>
    <n v="458"/>
  </r>
  <r>
    <x v="21"/>
    <n v="445"/>
  </r>
  <r>
    <x v="22"/>
    <n v="414"/>
  </r>
  <r>
    <x v="23"/>
    <n v="320"/>
  </r>
  <r>
    <x v="24"/>
    <n v="275"/>
  </r>
  <r>
    <x v="25"/>
    <n v="258"/>
  </r>
  <r>
    <x v="26"/>
    <n v="178"/>
  </r>
  <r>
    <x v="27"/>
    <n v="156"/>
  </r>
  <r>
    <x v="28"/>
    <n v="2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n v="549"/>
    <s v="466.19"/>
    <x v="0"/>
    <n v="230"/>
    <n v="22537.33"/>
  </r>
  <r>
    <x v="0"/>
    <n v="17981"/>
    <s v="462"/>
    <x v="1"/>
    <n v="7442"/>
    <n v="541624.61"/>
  </r>
  <r>
    <x v="0"/>
    <n v="14822"/>
    <s v="465.9"/>
    <x v="2"/>
    <n v="7039"/>
    <n v="580428.51"/>
  </r>
  <r>
    <x v="0"/>
    <n v="1327"/>
    <s v="682.6"/>
    <x v="3"/>
    <n v="830"/>
    <n v="86547.68"/>
  </r>
  <r>
    <x v="0"/>
    <n v="14552"/>
    <s v="786.50"/>
    <x v="4"/>
    <n v="8459"/>
    <n v="1179513.6599999999"/>
  </r>
  <r>
    <x v="0"/>
    <n v="1411"/>
    <s v="780.39"/>
    <x v="5"/>
    <n v="954"/>
    <n v="228245.86"/>
  </r>
  <r>
    <x v="0"/>
    <n v="9253"/>
    <s v="780.60"/>
    <x v="6"/>
    <n v="3808"/>
    <n v="390269.06"/>
  </r>
  <r>
    <x v="0"/>
    <n v="9807"/>
    <s v="784.0"/>
    <x v="7"/>
    <n v="4819"/>
    <n v="705073.87"/>
  </r>
  <r>
    <x v="0"/>
    <n v="4061"/>
    <s v="780.4"/>
    <x v="8"/>
    <n v="1965"/>
    <n v="279733.69"/>
  </r>
  <r>
    <x v="0"/>
    <n v="40515"/>
    <s v="724.2"/>
    <x v="9"/>
    <n v="16436"/>
    <n v="1796188.71"/>
  </r>
  <r>
    <x v="0"/>
    <n v="2"/>
    <s v="346.9"/>
    <x v="10"/>
    <n v="2"/>
    <n v="0"/>
  </r>
  <r>
    <x v="0"/>
    <n v="2537"/>
    <s v="558.9"/>
    <x v="11"/>
    <n v="1391"/>
    <n v="171108.27"/>
  </r>
  <r>
    <x v="0"/>
    <n v="1476"/>
    <s v="428.0"/>
    <x v="12"/>
    <n v="980"/>
    <n v="147308.44"/>
  </r>
  <r>
    <x v="0"/>
    <n v="4710"/>
    <s v="382.9"/>
    <x v="13"/>
    <n v="2914"/>
    <n v="257638.75"/>
  </r>
  <r>
    <x v="0"/>
    <n v="3989"/>
    <s v="486"/>
    <x v="14"/>
    <n v="2243"/>
    <n v="222682.58"/>
  </r>
  <r>
    <x v="0"/>
    <n v="3259"/>
    <s v="079.99"/>
    <x v="15"/>
    <n v="1310"/>
    <n v="113536.97"/>
  </r>
  <r>
    <x v="0"/>
    <n v="11608"/>
    <s v="599.0"/>
    <x v="16"/>
    <n v="5050"/>
    <n v="300777.25"/>
  </r>
  <r>
    <x v="0"/>
    <n v="1143"/>
    <s v="787.03"/>
    <x v="17"/>
    <n v="604"/>
    <n v="73540.98"/>
  </r>
  <r>
    <x v="1"/>
    <n v="526"/>
    <s v="466.19"/>
    <x v="0"/>
    <n v="209"/>
    <n v="21939.63"/>
  </r>
  <r>
    <x v="1"/>
    <n v="17754"/>
    <s v="462"/>
    <x v="1"/>
    <n v="7392"/>
    <n v="532040.67000000004"/>
  </r>
  <r>
    <x v="1"/>
    <n v="14329"/>
    <s v="465.9"/>
    <x v="2"/>
    <n v="6785"/>
    <n v="567683.73"/>
  </r>
  <r>
    <x v="1"/>
    <n v="1376"/>
    <s v="682.6"/>
    <x v="3"/>
    <n v="903"/>
    <n v="97282.98"/>
  </r>
  <r>
    <x v="1"/>
    <n v="13429"/>
    <s v="786.50"/>
    <x v="4"/>
    <n v="7969"/>
    <n v="1111736.92"/>
  </r>
  <r>
    <x v="1"/>
    <n v="1227"/>
    <s v="780.39"/>
    <x v="5"/>
    <n v="860"/>
    <n v="178591.68"/>
  </r>
  <r>
    <x v="1"/>
    <n v="8255"/>
    <s v="780.60"/>
    <x v="6"/>
    <n v="3450"/>
    <n v="311058.17"/>
  </r>
  <r>
    <x v="1"/>
    <n v="10282"/>
    <s v="784.0"/>
    <x v="7"/>
    <n v="5054"/>
    <n v="711232.68"/>
  </r>
  <r>
    <x v="1"/>
    <n v="4104"/>
    <s v="780.4"/>
    <x v="8"/>
    <n v="2051"/>
    <n v="292961.06"/>
  </r>
  <r>
    <x v="1"/>
    <n v="43083"/>
    <s v="724.2"/>
    <x v="9"/>
    <n v="16904"/>
    <n v="1762230.06"/>
  </r>
  <r>
    <x v="1"/>
    <n v="3"/>
    <s v="346.9"/>
    <x v="10"/>
    <n v="3"/>
    <n v="170.46"/>
  </r>
  <r>
    <x v="1"/>
    <n v="2429"/>
    <s v="558.9"/>
    <x v="11"/>
    <n v="1381"/>
    <n v="227644.89"/>
  </r>
  <r>
    <x v="1"/>
    <n v="1588"/>
    <s v="428.0"/>
    <x v="12"/>
    <n v="1042"/>
    <n v="122136.97"/>
  </r>
  <r>
    <x v="1"/>
    <n v="4329"/>
    <s v="382.9"/>
    <x v="13"/>
    <n v="2718"/>
    <n v="241483.29"/>
  </r>
  <r>
    <x v="1"/>
    <n v="3234"/>
    <s v="486"/>
    <x v="14"/>
    <n v="1852"/>
    <n v="181782.44"/>
  </r>
  <r>
    <x v="1"/>
    <n v="2773"/>
    <s v="079.99"/>
    <x v="15"/>
    <n v="1142"/>
    <n v="98747.75"/>
  </r>
  <r>
    <x v="1"/>
    <n v="11326"/>
    <s v="599.0"/>
    <x v="16"/>
    <n v="5000"/>
    <n v="303535.73"/>
  </r>
  <r>
    <x v="1"/>
    <n v="1110"/>
    <s v="787.03"/>
    <x v="17"/>
    <n v="583"/>
    <n v="69762.100000000006"/>
  </r>
  <r>
    <x v="2"/>
    <n v="607"/>
    <s v="466.19"/>
    <x v="0"/>
    <n v="360"/>
    <n v="26152.63"/>
  </r>
  <r>
    <x v="2"/>
    <n v="18741"/>
    <s v="462"/>
    <x v="1"/>
    <n v="7543"/>
    <n v="536253.67000000004"/>
  </r>
  <r>
    <x v="2"/>
    <n v="15474"/>
    <s v="465.9"/>
    <x v="2"/>
    <n v="6936"/>
    <n v="571896.73"/>
  </r>
  <r>
    <x v="2"/>
    <n v="1254"/>
    <s v="682.6"/>
    <x v="3"/>
    <n v="1054"/>
    <n v="101495.98"/>
  </r>
  <r>
    <x v="2"/>
    <n v="16447"/>
    <s v="786.50"/>
    <x v="4"/>
    <n v="8120"/>
    <n v="1115949.92"/>
  </r>
  <r>
    <x v="2"/>
    <n v="2063"/>
    <s v="780.39"/>
    <x v="5"/>
    <n v="1011"/>
    <n v="182804.68"/>
  </r>
  <r>
    <x v="2"/>
    <n v="8254"/>
    <s v="780.60"/>
    <x v="6"/>
    <n v="3601"/>
    <n v="315271.17"/>
  </r>
  <r>
    <x v="2"/>
    <n v="11474"/>
    <s v="784.0"/>
    <x v="7"/>
    <n v="5205"/>
    <n v="715445.68"/>
  </r>
  <r>
    <x v="2"/>
    <n v="2570"/>
    <s v="780.4"/>
    <x v="8"/>
    <n v="2202"/>
    <n v="297174.06"/>
  </r>
  <r>
    <x v="2"/>
    <n v="49000"/>
    <s v="724.2"/>
    <x v="9"/>
    <n v="16904"/>
    <n v="1766443.06"/>
  </r>
  <r>
    <x v="2"/>
    <n v="78"/>
    <s v="346.9"/>
    <x v="10"/>
    <n v="100"/>
    <n v="124000.4"/>
  </r>
  <r>
    <x v="2"/>
    <n v="1747"/>
    <s v="558.9"/>
    <x v="11"/>
    <n v="1247"/>
    <n v="226103.89"/>
  </r>
  <r>
    <x v="2"/>
    <n v="1477"/>
    <s v="428.0"/>
    <x v="12"/>
    <n v="1447"/>
    <n v="120595.97"/>
  </r>
  <r>
    <x v="2"/>
    <n v="4438"/>
    <s v="382.9"/>
    <x v="13"/>
    <n v="2001"/>
    <n v="239942.29"/>
  </r>
  <r>
    <x v="2"/>
    <n v="2831"/>
    <s v="486"/>
    <x v="14"/>
    <n v="1347"/>
    <n v="180241.44"/>
  </r>
  <r>
    <x v="2"/>
    <n v="1082"/>
    <s v="079.99"/>
    <x v="15"/>
    <n v="1244"/>
    <n v="97206.75"/>
  </r>
  <r>
    <x v="2"/>
    <n v="10770"/>
    <s v="599.0"/>
    <x v="16"/>
    <n v="8000"/>
    <n v="301994.73"/>
  </r>
  <r>
    <x v="2"/>
    <n v="2444"/>
    <s v="787.03"/>
    <x v="17"/>
    <n v="747"/>
    <n v="68221.10000000000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34">
  <r>
    <s v="09309"/>
    <n v="0.2"/>
    <x v="0"/>
    <s v="09309"/>
    <n v="20"/>
  </r>
  <r>
    <s v="09645"/>
    <n v="0.5"/>
    <x v="0"/>
    <s v="09645"/>
    <n v="50"/>
  </r>
  <r>
    <s v="99801"/>
    <n v="0.15"/>
    <x v="1"/>
    <s v="99801"/>
    <n v="15"/>
  </r>
  <r>
    <s v="99587"/>
    <n v="0"/>
    <x v="1"/>
    <s v="99587"/>
    <n v="0"/>
  </r>
  <r>
    <s v="99635"/>
    <n v="0"/>
    <x v="1"/>
    <s v="99635"/>
    <n v="0"/>
  </r>
  <r>
    <s v="99516"/>
    <n v="0.11811023622047244"/>
    <x v="1"/>
    <s v="99516"/>
    <n v="11.811023622047244"/>
  </r>
  <r>
    <s v="99501"/>
    <n v="0.17948717948717949"/>
    <x v="1"/>
    <s v="99501"/>
    <n v="17.948717948717949"/>
  </r>
  <r>
    <s v="99707"/>
    <n v="0.1875"/>
    <x v="1"/>
    <s v="99707"/>
    <n v="18.75"/>
  </r>
  <r>
    <s v="99588"/>
    <n v="0"/>
    <x v="1"/>
    <s v="99588"/>
    <n v="0"/>
  </r>
  <r>
    <s v="99523"/>
    <n v="0"/>
    <x v="1"/>
    <s v="99523"/>
    <n v="0"/>
  </r>
  <r>
    <s v="99928"/>
    <n v="0"/>
    <x v="1"/>
    <s v="99928"/>
    <n v="0"/>
  </r>
  <r>
    <s v="99710"/>
    <n v="0"/>
    <x v="1"/>
    <s v="99710"/>
    <n v="0"/>
  </r>
  <r>
    <s v="99629"/>
    <n v="0.25"/>
    <x v="1"/>
    <s v="99629"/>
    <n v="25"/>
  </r>
  <r>
    <s v="99522"/>
    <n v="0"/>
    <x v="1"/>
    <s v="99522"/>
    <n v="0"/>
  </r>
  <r>
    <s v="99510"/>
    <n v="0.5"/>
    <x v="1"/>
    <s v="99510"/>
    <n v="50"/>
  </r>
  <r>
    <s v="99573"/>
    <n v="0.5"/>
    <x v="1"/>
    <s v="99573"/>
    <n v="50"/>
  </r>
  <r>
    <s v="99664"/>
    <n v="0.5"/>
    <x v="1"/>
    <s v="99664"/>
    <n v="50"/>
  </r>
  <r>
    <s v="99929"/>
    <n v="0.25"/>
    <x v="1"/>
    <s v="99929"/>
    <n v="25"/>
  </r>
  <r>
    <s v="36310"/>
    <n v="0.4642857142857143"/>
    <x v="2"/>
    <s v="36310"/>
    <n v="46.428571428571431"/>
  </r>
  <r>
    <s v="36025"/>
    <n v="0.36363636363636365"/>
    <x v="2"/>
    <s v="36025"/>
    <n v="36.363636363636367"/>
  </r>
  <r>
    <s v="36513"/>
    <n v="0.2857142857142857"/>
    <x v="2"/>
    <s v="36513"/>
    <n v="28.571428571428569"/>
  </r>
  <r>
    <s v="36751"/>
    <n v="0"/>
    <x v="2"/>
    <s v="36751"/>
    <n v="0"/>
  </r>
  <r>
    <s v="35610"/>
    <n v="0.375"/>
    <x v="2"/>
    <s v="35610"/>
    <n v="37.5"/>
  </r>
  <r>
    <s v="36870"/>
    <n v="0.24242424242424243"/>
    <x v="2"/>
    <s v="36870"/>
    <n v="24.242424242424242"/>
  </r>
  <r>
    <s v="35611"/>
    <n v="0.28979591836734692"/>
    <x v="2"/>
    <s v="35611"/>
    <n v="28.979591836734691"/>
  </r>
  <r>
    <s v="35660"/>
    <n v="0.24265842349304481"/>
    <x v="2"/>
    <s v="35660"/>
    <n v="24.265842349304481"/>
  </r>
  <r>
    <s v="36263"/>
    <n v="0.1111111111111111"/>
    <x v="2"/>
    <s v="36263"/>
    <n v="11.111111111111111"/>
  </r>
  <r>
    <s v="36619"/>
    <n v="0.27333333333333332"/>
    <x v="2"/>
    <s v="36619"/>
    <n v="27.333333333333332"/>
  </r>
  <r>
    <s v="35801"/>
    <n v="0.18205461638491546"/>
    <x v="2"/>
    <s v="35801"/>
    <n v="18.205461638491546"/>
  </r>
  <r>
    <s v="36738"/>
    <n v="1"/>
    <x v="2"/>
    <s v="36738"/>
    <n v="100"/>
  </r>
  <r>
    <s v="35751"/>
    <n v="0.5"/>
    <x v="2"/>
    <s v="35751"/>
    <n v="50"/>
  </r>
  <r>
    <s v="35541"/>
    <n v="0.30303030303030304"/>
    <x v="2"/>
    <s v="35541"/>
    <n v="30.303030303030305"/>
  </r>
  <r>
    <s v="35466"/>
    <n v="0.22222222222222221"/>
    <x v="2"/>
    <s v="35466"/>
    <n v="22.222222222222221"/>
  </r>
  <r>
    <s v="36075"/>
    <n v="0.63636363636363635"/>
    <x v="2"/>
    <s v="36075"/>
    <n v="63.636363636363633"/>
  </r>
  <r>
    <s v="36124"/>
    <n v="0.19379844961240311"/>
    <x v="2"/>
    <s v="36124"/>
    <n v="19.379844961240313"/>
  </r>
  <r>
    <s v="35206"/>
    <n v="0.5"/>
    <x v="2"/>
    <s v="35206"/>
    <n v="50"/>
  </r>
  <r>
    <s v="35563"/>
    <n v="0.24242424242424243"/>
    <x v="2"/>
    <s v="35563"/>
    <n v="24.242424242424242"/>
  </r>
  <r>
    <s v="35444"/>
    <n v="0.44444444444444442"/>
    <x v="2"/>
    <s v="35444"/>
    <n v="44.444444444444443"/>
  </r>
  <r>
    <s v="36047"/>
    <n v="0.33333333333333331"/>
    <x v="2"/>
    <s v="36047"/>
    <n v="33.333333333333329"/>
  </r>
  <r>
    <s v="36528"/>
    <n v="0.63636363636363635"/>
    <x v="2"/>
    <s v="36528"/>
    <n v="63.636363636363633"/>
  </r>
  <r>
    <s v="35744"/>
    <n v="0.24242424242424243"/>
    <x v="2"/>
    <s v="35744"/>
    <n v="24.242424242424242"/>
  </r>
  <r>
    <s v="36773"/>
    <n v="0"/>
    <x v="2"/>
    <s v="36773"/>
    <n v="0"/>
  </r>
  <r>
    <s v="36206"/>
    <n v="0.37142857142857144"/>
    <x v="2"/>
    <s v="36206"/>
    <n v="37.142857142857146"/>
  </r>
  <r>
    <s v="36604"/>
    <n v="0.27956989247311825"/>
    <x v="2"/>
    <s v="36604"/>
    <n v="27.956989247311824"/>
  </r>
  <r>
    <s v="35068"/>
    <n v="0.22222222222222221"/>
    <x v="2"/>
    <s v="35068"/>
    <n v="22.222222222222221"/>
  </r>
  <r>
    <s v="35137"/>
    <n v="0"/>
    <x v="2"/>
    <s v="35137"/>
    <n v="0"/>
  </r>
  <r>
    <s v="36660"/>
    <n v="0.25"/>
    <x v="2"/>
    <s v="36660"/>
    <n v="25"/>
  </r>
  <r>
    <s v="36535"/>
    <n v="0.28654970760233917"/>
    <x v="2"/>
    <s v="36535"/>
    <n v="28.654970760233915"/>
  </r>
  <r>
    <s v="35405"/>
    <n v="0.29226361031518627"/>
    <x v="2"/>
    <s v="35405"/>
    <n v="29.226361031518628"/>
  </r>
  <r>
    <s v="35459"/>
    <n v="1"/>
    <x v="2"/>
    <s v="35459"/>
    <n v="100"/>
  </r>
  <r>
    <s v="35904"/>
    <n v="0.33766233766233766"/>
    <x v="2"/>
    <s v="35904"/>
    <n v="33.766233766233768"/>
  </r>
  <r>
    <s v="36401"/>
    <n v="0.36538461538461536"/>
    <x v="2"/>
    <s v="36401"/>
    <n v="36.538461538461533"/>
  </r>
  <r>
    <s v="35813"/>
    <n v="0.2978723404255319"/>
    <x v="2"/>
    <s v="35813"/>
    <n v="29.787234042553191"/>
  </r>
  <r>
    <s v="35960"/>
    <n v="0.41463414634146339"/>
    <x v="2"/>
    <s v="35960"/>
    <n v="41.463414634146339"/>
  </r>
  <r>
    <s v="35172"/>
    <n v="7.6923076923076927E-2"/>
    <x v="2"/>
    <s v="35172"/>
    <n v="7.6923076923076925"/>
  </r>
  <r>
    <s v="36319"/>
    <n v="0.2"/>
    <x v="2"/>
    <s v="36319"/>
    <n v="20"/>
  </r>
  <r>
    <s v="35461"/>
    <n v="0.44444444444444442"/>
    <x v="2"/>
    <s v="35461"/>
    <n v="44.444444444444443"/>
  </r>
  <r>
    <s v="36444"/>
    <n v="1"/>
    <x v="2"/>
    <s v="36444"/>
    <n v="100"/>
  </r>
  <r>
    <s v="35570"/>
    <n v="0.26923076923076922"/>
    <x v="2"/>
    <s v="35570"/>
    <n v="26.923076923076923"/>
  </r>
  <r>
    <s v="36904"/>
    <n v="0.35714285714285715"/>
    <x v="2"/>
    <s v="36904"/>
    <n v="35.714285714285715"/>
  </r>
  <r>
    <s v="35766"/>
    <n v="0"/>
    <x v="2"/>
    <s v="35766"/>
    <n v="0"/>
  </r>
  <r>
    <s v="36375"/>
    <n v="0.2"/>
    <x v="2"/>
    <s v="36375"/>
    <n v="20"/>
  </r>
  <r>
    <s v="35040"/>
    <n v="0.32936507936507936"/>
    <x v="2"/>
    <s v="35040"/>
    <n v="32.936507936507937"/>
  </r>
  <r>
    <s v="35619"/>
    <n v="0.21951219512195122"/>
    <x v="2"/>
    <s v="35619"/>
    <n v="21.951219512195124"/>
  </r>
  <r>
    <s v="35046"/>
    <n v="0.27192982456140352"/>
    <x v="2"/>
    <s v="35046"/>
    <n v="27.192982456140353"/>
  </r>
  <r>
    <s v="36353"/>
    <n v="0.15384615384615385"/>
    <x v="2"/>
    <s v="36353"/>
    <n v="15.384615384615385"/>
  </r>
  <r>
    <s v="36068"/>
    <n v="0.15671641791044777"/>
    <x v="2"/>
    <s v="36068"/>
    <n v="15.671641791044777"/>
  </r>
  <r>
    <s v="35010"/>
    <n v="0.25773195876288657"/>
    <x v="2"/>
    <s v="35010"/>
    <n v="25.773195876288657"/>
  </r>
  <r>
    <s v="35759"/>
    <n v="0.33962264150943394"/>
    <x v="2"/>
    <s v="35759"/>
    <n v="33.962264150943398"/>
  </r>
  <r>
    <s v="36785"/>
    <n v="0.42105263157894735"/>
    <x v="2"/>
    <s v="36785"/>
    <n v="42.105263157894733"/>
  </r>
  <r>
    <s v="36542"/>
    <n v="0.21518987341772153"/>
    <x v="2"/>
    <s v="36542"/>
    <n v="21.518987341772153"/>
  </r>
  <r>
    <s v="36722"/>
    <n v="0"/>
    <x v="2"/>
    <s v="36722"/>
    <n v="0"/>
  </r>
  <r>
    <s v="35487"/>
    <n v="0"/>
    <x v="2"/>
    <s v="35487"/>
    <n v="0"/>
  </r>
  <r>
    <s v="35401"/>
    <n v="0.27310924369747897"/>
    <x v="2"/>
    <s v="35401"/>
    <n v="27.310924369747898"/>
  </r>
  <r>
    <s v="36116"/>
    <n v="0.26987447698744771"/>
    <x v="2"/>
    <s v="36116"/>
    <n v="26.98744769874477"/>
  </r>
  <r>
    <s v="35234"/>
    <n v="0.4"/>
    <x v="2"/>
    <s v="35234"/>
    <n v="40"/>
  </r>
  <r>
    <s v="35151"/>
    <n v="0.32558139534883723"/>
    <x v="2"/>
    <s v="35151"/>
    <n v="32.558139534883722"/>
  </r>
  <r>
    <s v="36376"/>
    <n v="0.2"/>
    <x v="2"/>
    <s v="36376"/>
    <n v="20"/>
  </r>
  <r>
    <s v="35975"/>
    <n v="0.23076923076923078"/>
    <x v="2"/>
    <s v="35975"/>
    <n v="23.076923076923077"/>
  </r>
  <r>
    <s v="35143"/>
    <n v="0.5"/>
    <x v="2"/>
    <s v="35143"/>
    <n v="50"/>
  </r>
  <r>
    <s v="36069"/>
    <n v="0.42857142857142855"/>
    <x v="2"/>
    <s v="36069"/>
    <n v="42.857142857142854"/>
  </r>
  <r>
    <s v="36318"/>
    <n v="0.33333333333333331"/>
    <x v="2"/>
    <s v="36318"/>
    <n v="33.333333333333329"/>
  </r>
  <r>
    <s v="35060"/>
    <n v="0"/>
    <x v="2"/>
    <s v="35060"/>
    <n v="0"/>
  </r>
  <r>
    <s v="35542"/>
    <n v="0"/>
    <x v="2"/>
    <s v="35542"/>
    <n v="0"/>
  </r>
  <r>
    <s v="36053"/>
    <n v="0.25"/>
    <x v="2"/>
    <s v="36053"/>
    <n v="25"/>
  </r>
  <r>
    <s v="35750"/>
    <n v="0.2792207792207792"/>
    <x v="2"/>
    <s v="35750"/>
    <n v="27.922077922077921"/>
  </r>
  <r>
    <s v="35585"/>
    <n v="0.5"/>
    <x v="2"/>
    <s v="35585"/>
    <n v="50"/>
  </r>
  <r>
    <s v="36767"/>
    <n v="1"/>
    <x v="2"/>
    <s v="36767"/>
    <n v="100"/>
  </r>
  <r>
    <s v="35578"/>
    <n v="0.25"/>
    <x v="2"/>
    <s v="35578"/>
    <n v="25"/>
  </r>
  <r>
    <s v="35097"/>
    <n v="0.42857142857142855"/>
    <x v="2"/>
    <s v="35097"/>
    <n v="42.857142857142854"/>
  </r>
  <r>
    <s v="35187"/>
    <n v="1"/>
    <x v="2"/>
    <s v="35187"/>
    <n v="100"/>
  </r>
  <r>
    <s v="36541"/>
    <n v="0.21621621621621623"/>
    <x v="2"/>
    <s v="36541"/>
    <n v="21.621621621621621"/>
  </r>
  <r>
    <s v="36451"/>
    <n v="0.16666666666666666"/>
    <x v="2"/>
    <s v="36451"/>
    <n v="16.666666666666664"/>
  </r>
  <r>
    <s v="35188"/>
    <n v="0.36842105263157893"/>
    <x v="2"/>
    <s v="35188"/>
    <n v="36.84210526315789"/>
  </r>
  <r>
    <s v="35807"/>
    <n v="0.14545454545454545"/>
    <x v="2"/>
    <s v="35807"/>
    <n v="14.545454545454545"/>
  </r>
  <r>
    <s v="35572"/>
    <n v="0.33333333333333331"/>
    <x v="2"/>
    <s v="35572"/>
    <n v="33.333333333333329"/>
  </r>
  <r>
    <s v="35053"/>
    <n v="0.42857142857142855"/>
    <x v="2"/>
    <s v="35053"/>
    <n v="42.857142857142854"/>
  </r>
  <r>
    <s v="36360"/>
    <n v="0.34375"/>
    <x v="2"/>
    <s v="36360"/>
    <n v="34.375"/>
  </r>
  <r>
    <s v="35096"/>
    <n v="0.42222222222222222"/>
    <x v="2"/>
    <s v="35096"/>
    <n v="42.222222222222221"/>
  </r>
  <r>
    <s v="36278"/>
    <n v="0.22222222222222221"/>
    <x v="2"/>
    <s v="36278"/>
    <n v="22.222222222222221"/>
  </r>
  <r>
    <s v="36585"/>
    <n v="0"/>
    <x v="2"/>
    <s v="36585"/>
    <n v="0"/>
  </r>
  <r>
    <s v="35443"/>
    <n v="0.55555555555555558"/>
    <x v="2"/>
    <s v="35443"/>
    <n v="55.555555555555557"/>
  </r>
  <r>
    <s v="35019"/>
    <n v="0.45454545454545453"/>
    <x v="2"/>
    <s v="35019"/>
    <n v="45.454545454545453"/>
  </r>
  <r>
    <s v="36109"/>
    <n v="0.26737967914438504"/>
    <x v="2"/>
    <s v="36109"/>
    <n v="26.737967914438503"/>
  </r>
  <r>
    <s v="96367"/>
    <n v="0.25"/>
    <x v="3"/>
    <s v="96367"/>
    <n v="25"/>
  </r>
  <r>
    <s v="72908"/>
    <n v="0.25600000000000001"/>
    <x v="4"/>
    <s v="72908"/>
    <n v="25.6"/>
  </r>
  <r>
    <s v="72386"/>
    <n v="0.42857142857142855"/>
    <x v="4"/>
    <s v="72386"/>
    <n v="42.857142857142854"/>
  </r>
  <r>
    <s v="71921"/>
    <n v="0"/>
    <x v="4"/>
    <s v="71921"/>
    <n v="0"/>
  </r>
  <r>
    <s v="72433"/>
    <n v="0.32075471698113206"/>
    <x v="4"/>
    <s v="72433"/>
    <n v="32.075471698113205"/>
  </r>
  <r>
    <s v="72064"/>
    <n v="0.2857142857142857"/>
    <x v="4"/>
    <s v="72064"/>
    <n v="28.571428571428569"/>
  </r>
  <r>
    <s v="71971"/>
    <n v="0"/>
    <x v="4"/>
    <s v="71971"/>
    <n v="0"/>
  </r>
  <r>
    <s v="72539"/>
    <n v="0.4"/>
    <x v="4"/>
    <s v="72539"/>
    <n v="40"/>
  </r>
  <r>
    <s v="72517"/>
    <n v="0.33333333333333331"/>
    <x v="4"/>
    <s v="72517"/>
    <n v="33.333333333333329"/>
  </r>
  <r>
    <s v="72958"/>
    <n v="0.46666666666666667"/>
    <x v="4"/>
    <s v="72958"/>
    <n v="46.666666666666664"/>
  </r>
  <r>
    <s v="72921"/>
    <n v="0.25203252032520324"/>
    <x v="4"/>
    <s v="72921"/>
    <n v="25.203252032520325"/>
  </r>
  <r>
    <s v="72762"/>
    <n v="0.14746543778801843"/>
    <x v="4"/>
    <s v="72762"/>
    <n v="14.746543778801843"/>
  </r>
  <r>
    <s v="72104"/>
    <n v="0.24107142857142858"/>
    <x v="4"/>
    <s v="72104"/>
    <n v="24.107142857142858"/>
  </r>
  <r>
    <s v="72824"/>
    <n v="0.14285714285714285"/>
    <x v="4"/>
    <s v="72824"/>
    <n v="14.285714285714285"/>
  </r>
  <r>
    <s v="72943"/>
    <n v="0"/>
    <x v="4"/>
    <s v="72943"/>
    <n v="0"/>
  </r>
  <r>
    <s v="72802"/>
    <n v="0.19780219780219779"/>
    <x v="4"/>
    <s v="72802"/>
    <n v="19.780219780219781"/>
  </r>
  <r>
    <s v="72473"/>
    <n v="0.25"/>
    <x v="4"/>
    <s v="72473"/>
    <n v="25"/>
  </r>
  <r>
    <s v="72086"/>
    <n v="0.3"/>
    <x v="4"/>
    <s v="72086"/>
    <n v="30"/>
  </r>
  <r>
    <s v="72411"/>
    <n v="0.125"/>
    <x v="4"/>
    <s v="72411"/>
    <n v="12.5"/>
  </r>
  <r>
    <s v="72524"/>
    <n v="0"/>
    <x v="4"/>
    <s v="72524"/>
    <n v="0"/>
  </r>
  <r>
    <s v="72727"/>
    <n v="0.16666666666666666"/>
    <x v="4"/>
    <s v="72727"/>
    <n v="16.666666666666664"/>
  </r>
  <r>
    <s v="71740"/>
    <n v="0.4"/>
    <x v="4"/>
    <s v="71740"/>
    <n v="40"/>
  </r>
  <r>
    <s v="72364"/>
    <n v="0.27385892116182575"/>
    <x v="4"/>
    <s v="72364"/>
    <n v="27.385892116182575"/>
  </r>
  <r>
    <s v="72936"/>
    <n v="0.23255813953488372"/>
    <x v="4"/>
    <s v="72936"/>
    <n v="23.255813953488371"/>
  </r>
  <r>
    <s v="71671"/>
    <n v="0.21428571428571427"/>
    <x v="4"/>
    <s v="71671"/>
    <n v="21.428571428571427"/>
  </r>
  <r>
    <s v="72455"/>
    <n v="0.21428571428571427"/>
    <x v="4"/>
    <s v="72455"/>
    <n v="21.428571428571427"/>
  </r>
  <r>
    <s v="72342"/>
    <n v="8.3333333333333329E-2"/>
    <x v="4"/>
    <s v="72342"/>
    <n v="8.3333333333333321"/>
  </r>
  <r>
    <s v="71750"/>
    <n v="1"/>
    <x v="4"/>
    <s v="71750"/>
    <n v="100"/>
  </r>
  <r>
    <s v="72658"/>
    <n v="0.36"/>
    <x v="4"/>
    <s v="72658"/>
    <n v="36"/>
  </r>
  <r>
    <s v="72023"/>
    <n v="0.26557377049180325"/>
    <x v="4"/>
    <s v="72023"/>
    <n v="26.557377049180324"/>
  </r>
  <r>
    <s v="71902"/>
    <n v="0"/>
    <x v="4"/>
    <s v="71902"/>
    <n v="0"/>
  </r>
  <r>
    <s v="72740"/>
    <n v="0.11764705882352941"/>
    <x v="4"/>
    <s v="72740"/>
    <n v="11.76470588235294"/>
  </r>
  <r>
    <s v="72914"/>
    <n v="0.5"/>
    <x v="4"/>
    <s v="72914"/>
    <n v="50"/>
  </r>
  <r>
    <s v="71726"/>
    <n v="0"/>
    <x v="4"/>
    <s v="71726"/>
    <n v="0"/>
  </r>
  <r>
    <s v="72035"/>
    <n v="0"/>
    <x v="4"/>
    <s v="72035"/>
    <n v="0"/>
  </r>
  <r>
    <s v="71845"/>
    <n v="0"/>
    <x v="4"/>
    <s v="71845"/>
    <n v="0"/>
  </r>
  <r>
    <s v="72761"/>
    <n v="0.19117647058823528"/>
    <x v="4"/>
    <s v="72761"/>
    <n v="19.117647058823529"/>
  </r>
  <r>
    <s v="71901"/>
    <n v="0.18867924528301888"/>
    <x v="4"/>
    <s v="71901"/>
    <n v="18.867924528301888"/>
  </r>
  <r>
    <s v="71642"/>
    <n v="0.33333333333333331"/>
    <x v="4"/>
    <s v="71642"/>
    <n v="33.333333333333329"/>
  </r>
  <r>
    <s v="71643"/>
    <n v="0"/>
    <x v="4"/>
    <s v="71643"/>
    <n v="0"/>
  </r>
  <r>
    <s v="72426"/>
    <n v="0"/>
    <x v="4"/>
    <s v="72426"/>
    <n v="0"/>
  </r>
  <r>
    <s v="72679"/>
    <n v="0.6"/>
    <x v="4"/>
    <s v="72679"/>
    <n v="60"/>
  </r>
  <r>
    <s v="72642"/>
    <n v="0.46875"/>
    <x v="4"/>
    <s v="72642"/>
    <n v="46.875"/>
  </r>
  <r>
    <s v="71950"/>
    <n v="0.33333333333333331"/>
    <x v="4"/>
    <s v="71950"/>
    <n v="33.333333333333329"/>
  </r>
  <r>
    <s v="72020"/>
    <n v="0.23728813559322035"/>
    <x v="4"/>
    <s v="72020"/>
    <n v="23.728813559322035"/>
  </r>
  <r>
    <s v="71861"/>
    <n v="0.1111111111111111"/>
    <x v="4"/>
    <s v="71861"/>
    <n v="11.111111111111111"/>
  </r>
  <r>
    <s v="72462"/>
    <n v="0.15384615384615385"/>
    <x v="4"/>
    <s v="72462"/>
    <n v="15.384615384615385"/>
  </r>
  <r>
    <s v="72070"/>
    <n v="0.2"/>
    <x v="4"/>
    <s v="72070"/>
    <n v="20"/>
  </r>
  <r>
    <s v="72202"/>
    <n v="8.8235294117647065E-2"/>
    <x v="4"/>
    <s v="72202"/>
    <n v="8.8235294117647065"/>
  </r>
  <r>
    <s v="72650"/>
    <n v="0.14814814814814814"/>
    <x v="4"/>
    <s v="72650"/>
    <n v="14.814814814814813"/>
  </r>
  <r>
    <s v="71943"/>
    <n v="0.41176470588235292"/>
    <x v="4"/>
    <s v="71943"/>
    <n v="41.17647058823529"/>
  </r>
  <r>
    <s v="72686"/>
    <n v="0.2"/>
    <x v="4"/>
    <s v="72686"/>
    <n v="20"/>
  </r>
  <r>
    <s v="72412"/>
    <n v="0.31578947368421051"/>
    <x v="4"/>
    <s v="72412"/>
    <n v="31.578947368421051"/>
  </r>
  <r>
    <s v="72127"/>
    <n v="0.25"/>
    <x v="4"/>
    <s v="72127"/>
    <n v="25"/>
  </r>
  <r>
    <s v="72370"/>
    <n v="0.27027027027027029"/>
    <x v="4"/>
    <s v="72370"/>
    <n v="27.027027027027028"/>
  </r>
  <r>
    <s v="72959"/>
    <n v="0.42857142857142855"/>
    <x v="4"/>
    <s v="72959"/>
    <n v="42.857142857142854"/>
  </r>
  <r>
    <s v="72461"/>
    <n v="0.21705426356589147"/>
    <x v="4"/>
    <s v="72461"/>
    <n v="21.705426356589147"/>
  </r>
  <r>
    <s v="72687"/>
    <n v="0.2608695652173913"/>
    <x v="4"/>
    <s v="72687"/>
    <n v="26.086956521739129"/>
  </r>
  <r>
    <s v="72336"/>
    <n v="0.25"/>
    <x v="4"/>
    <s v="72336"/>
    <n v="25"/>
  </r>
  <r>
    <s v="72934"/>
    <n v="0.5"/>
    <x v="4"/>
    <s v="72934"/>
    <n v="50"/>
  </r>
  <r>
    <s v="72036"/>
    <n v="1"/>
    <x v="4"/>
    <s v="72036"/>
    <n v="100"/>
  </r>
  <r>
    <s v="72201"/>
    <n v="7.6923076923076927E-2"/>
    <x v="4"/>
    <s v="72201"/>
    <n v="7.6923076923076925"/>
  </r>
  <r>
    <s v="72111"/>
    <n v="0.27272727272727271"/>
    <x v="4"/>
    <s v="72111"/>
    <n v="27.27272727272727"/>
  </r>
  <r>
    <s v="72028"/>
    <n v="0"/>
    <x v="4"/>
    <s v="72028"/>
    <n v="0"/>
  </r>
  <r>
    <s v="85078"/>
    <n v="1"/>
    <x v="5"/>
    <s v="85078"/>
    <n v="100"/>
  </r>
  <r>
    <s v="86406"/>
    <n v="0.32183908045977011"/>
    <x v="5"/>
    <s v="86406"/>
    <n v="32.183908045977013"/>
  </r>
  <r>
    <s v="85622"/>
    <n v="0.42105263157894735"/>
    <x v="5"/>
    <s v="85622"/>
    <n v="42.105263157894733"/>
  </r>
  <r>
    <s v="85218"/>
    <n v="0.33333333333333331"/>
    <x v="5"/>
    <s v="85218"/>
    <n v="33.333333333333329"/>
  </r>
  <r>
    <s v="85337"/>
    <n v="0.33333333333333331"/>
    <x v="5"/>
    <s v="85337"/>
    <n v="33.333333333333329"/>
  </r>
  <r>
    <s v="85741"/>
    <n v="0.15498154981549817"/>
    <x v="5"/>
    <s v="85741"/>
    <n v="15.498154981549817"/>
  </r>
  <r>
    <s v="85231"/>
    <n v="0"/>
    <x v="5"/>
    <s v="85231"/>
    <n v="0"/>
  </r>
  <r>
    <s v="86015"/>
    <n v="0.42857142857142855"/>
    <x v="5"/>
    <s v="86015"/>
    <n v="42.857142857142854"/>
  </r>
  <r>
    <s v="85706"/>
    <n v="0.16822429906542055"/>
    <x v="5"/>
    <s v="85706"/>
    <n v="16.822429906542055"/>
  </r>
  <r>
    <s v="85553"/>
    <n v="0.5"/>
    <x v="5"/>
    <s v="85553"/>
    <n v="50"/>
  </r>
  <r>
    <s v="85015"/>
    <n v="0.2857142857142857"/>
    <x v="5"/>
    <s v="85015"/>
    <n v="28.571428571428569"/>
  </r>
  <r>
    <s v="85350"/>
    <n v="0.24242424242424243"/>
    <x v="5"/>
    <s v="85350"/>
    <n v="24.242424242424242"/>
  </r>
  <r>
    <s v="86337"/>
    <n v="0.33333333333333331"/>
    <x v="5"/>
    <s v="86337"/>
    <n v="33.333333333333329"/>
  </r>
  <r>
    <s v="86441"/>
    <n v="0.5"/>
    <x v="5"/>
    <s v="86441"/>
    <n v="50"/>
  </r>
  <r>
    <s v="85547"/>
    <n v="0"/>
    <x v="5"/>
    <s v="85547"/>
    <n v="0"/>
  </r>
  <r>
    <s v="86507"/>
    <n v="0.33333333333333331"/>
    <x v="5"/>
    <s v="86507"/>
    <n v="33.333333333333329"/>
  </r>
  <r>
    <s v="86427"/>
    <n v="0.2"/>
    <x v="5"/>
    <s v="86427"/>
    <n v="20"/>
  </r>
  <r>
    <s v="85087"/>
    <n v="0.21818181818181817"/>
    <x v="5"/>
    <s v="85087"/>
    <n v="21.818181818181817"/>
  </r>
  <r>
    <s v="86322"/>
    <n v="9.5238095238095233E-2"/>
    <x v="5"/>
    <s v="86322"/>
    <n v="9.5238095238095237"/>
  </r>
  <r>
    <s v="85359"/>
    <n v="1"/>
    <x v="5"/>
    <s v="85359"/>
    <n v="100"/>
  </r>
  <r>
    <s v="85644"/>
    <n v="0.22222222222222221"/>
    <x v="5"/>
    <s v="85644"/>
    <n v="22.222222222222221"/>
  </r>
  <r>
    <s v="85246"/>
    <n v="7.6923076923076927E-2"/>
    <x v="5"/>
    <s v="85246"/>
    <n v="7.6923076923076925"/>
  </r>
  <r>
    <s v="85043"/>
    <n v="0.20634920634920634"/>
    <x v="5"/>
    <s v="85043"/>
    <n v="20.634920634920633"/>
  </r>
  <r>
    <s v="85203"/>
    <n v="0.22702702702702704"/>
    <x v="5"/>
    <s v="85203"/>
    <n v="22.702702702702705"/>
  </r>
  <r>
    <s v="86510"/>
    <n v="0.19148936170212766"/>
    <x v="5"/>
    <s v="86510"/>
    <n v="19.148936170212767"/>
  </r>
  <r>
    <s v="86315"/>
    <n v="0.4"/>
    <x v="5"/>
    <s v="86315"/>
    <n v="40"/>
  </r>
  <r>
    <s v="85637"/>
    <n v="0"/>
    <x v="5"/>
    <s v="85637"/>
    <n v="0"/>
  </r>
  <r>
    <s v="85531"/>
    <n v="0"/>
    <x v="5"/>
    <s v="85531"/>
    <n v="0"/>
  </r>
  <r>
    <s v="85707"/>
    <n v="0"/>
    <x v="5"/>
    <s v="85707"/>
    <n v="0"/>
  </r>
  <r>
    <s v="85259"/>
    <n v="0.17499999999999999"/>
    <x v="5"/>
    <s v="85259"/>
    <n v="17.5"/>
  </r>
  <r>
    <s v="85050"/>
    <n v="0.15139442231075698"/>
    <x v="5"/>
    <s v="85050"/>
    <n v="15.139442231075698"/>
  </r>
  <r>
    <s v="85728"/>
    <n v="8.3333333333333329E-2"/>
    <x v="5"/>
    <s v="85728"/>
    <n v="8.3333333333333321"/>
  </r>
  <r>
    <s v="85615"/>
    <n v="0.2857142857142857"/>
    <x v="5"/>
    <s v="85615"/>
    <n v="28.571428571428569"/>
  </r>
  <r>
    <s v="85138"/>
    <n v="0.22115384615384615"/>
    <x v="5"/>
    <s v="85138"/>
    <n v="22.115384615384613"/>
  </r>
  <r>
    <s v="85008"/>
    <n v="0.24822695035460993"/>
    <x v="5"/>
    <s v="85008"/>
    <n v="24.822695035460992"/>
  </r>
  <r>
    <s v="85072"/>
    <n v="7.9632465543644712E-2"/>
    <x v="5"/>
    <s v="85072"/>
    <n v="7.9632465543644715"/>
  </r>
  <r>
    <s v="85268"/>
    <n v="0.2558139534883721"/>
    <x v="5"/>
    <s v="85268"/>
    <n v="25.581395348837212"/>
  </r>
  <r>
    <s v="85938"/>
    <n v="0.125"/>
    <x v="5"/>
    <s v="85938"/>
    <n v="12.5"/>
  </r>
  <r>
    <s v="85022"/>
    <n v="0.2413793103448276"/>
    <x v="5"/>
    <s v="85022"/>
    <n v="24.137931034482758"/>
  </r>
  <r>
    <s v="85224"/>
    <n v="0.18036529680365296"/>
    <x v="5"/>
    <s v="85224"/>
    <n v="18.036529680365295"/>
  </r>
  <r>
    <s v="85901"/>
    <n v="0.16483516483516483"/>
    <x v="5"/>
    <s v="85901"/>
    <n v="16.483516483516482"/>
  </r>
  <r>
    <s v="85546"/>
    <n v="9.375E-2"/>
    <x v="5"/>
    <s v="85546"/>
    <n v="9.375"/>
  </r>
  <r>
    <s v="85712"/>
    <n v="8.984375E-2"/>
    <x v="5"/>
    <s v="85712"/>
    <n v="8.984375"/>
  </r>
  <r>
    <s v="85937"/>
    <n v="0.08"/>
    <x v="5"/>
    <s v="85937"/>
    <n v="8"/>
  </r>
  <r>
    <s v="85140"/>
    <n v="0.14880952380952381"/>
    <x v="5"/>
    <s v="85140"/>
    <n v="14.880952380952381"/>
  </r>
  <r>
    <s v="85021"/>
    <n v="0.16666666666666666"/>
    <x v="5"/>
    <s v="85021"/>
    <n v="16.666666666666664"/>
  </r>
  <r>
    <s v="85713"/>
    <n v="0.24675324675324675"/>
    <x v="5"/>
    <s v="85713"/>
    <n v="24.675324675324674"/>
  </r>
  <r>
    <s v="85275"/>
    <n v="0.25"/>
    <x v="5"/>
    <s v="85275"/>
    <n v="25"/>
  </r>
  <r>
    <s v="85366"/>
    <n v="0.15789473684210525"/>
    <x v="5"/>
    <s v="85366"/>
    <n v="15.789473684210526"/>
  </r>
  <r>
    <s v="86413"/>
    <n v="0.52941176470588236"/>
    <x v="5"/>
    <s v="86413"/>
    <n v="52.941176470588239"/>
  </r>
  <r>
    <s v="85358"/>
    <n v="0.25"/>
    <x v="5"/>
    <s v="85358"/>
    <n v="25"/>
  </r>
  <r>
    <s v="85239"/>
    <n v="0.26315789473684209"/>
    <x v="5"/>
    <s v="85239"/>
    <n v="26.315789473684209"/>
  </r>
  <r>
    <s v="86547"/>
    <n v="0"/>
    <x v="5"/>
    <s v="86547"/>
    <n v="0"/>
  </r>
  <r>
    <s v="85652"/>
    <n v="0.23809523809523808"/>
    <x v="5"/>
    <s v="85652"/>
    <n v="23.809523809523807"/>
  </r>
  <r>
    <s v="86504"/>
    <n v="0.5"/>
    <x v="5"/>
    <s v="86504"/>
    <n v="50"/>
  </r>
  <r>
    <s v="85322"/>
    <n v="1"/>
    <x v="5"/>
    <s v="85322"/>
    <n v="100"/>
  </r>
  <r>
    <s v="85756"/>
    <n v="0.18032786885245902"/>
    <x v="5"/>
    <s v="85756"/>
    <n v="18.032786885245901"/>
  </r>
  <r>
    <s v="85321"/>
    <n v="0"/>
    <x v="5"/>
    <s v="85321"/>
    <n v="0"/>
  </r>
  <r>
    <s v="85638"/>
    <n v="0.25"/>
    <x v="5"/>
    <s v="85638"/>
    <n v="25"/>
  </r>
  <r>
    <s v="85621"/>
    <n v="0.22222222222222221"/>
    <x v="5"/>
    <s v="85621"/>
    <n v="22.222222222222221"/>
  </r>
  <r>
    <s v="85066"/>
    <n v="0.25"/>
    <x v="5"/>
    <s v="85066"/>
    <n v="25"/>
  </r>
  <r>
    <s v="85349"/>
    <n v="0.12745098039215685"/>
    <x v="5"/>
    <s v="85349"/>
    <n v="12.745098039215685"/>
  </r>
  <r>
    <s v="85539"/>
    <n v="0.4"/>
    <x v="5"/>
    <s v="85539"/>
    <n v="40"/>
  </r>
  <r>
    <s v="85274"/>
    <n v="4.1666666666666664E-2"/>
    <x v="5"/>
    <s v="85274"/>
    <n v="4.1666666666666661"/>
  </r>
  <r>
    <s v="92887"/>
    <n v="0.14828897338403041"/>
    <x v="6"/>
    <s v="92887"/>
    <n v="14.82889733840304"/>
  </r>
  <r>
    <s v="92844"/>
    <n v="0.24050632911392406"/>
    <x v="6"/>
    <s v="92844"/>
    <n v="24.050632911392405"/>
  </r>
  <r>
    <s v="91102"/>
    <n v="0.5"/>
    <x v="6"/>
    <s v="91102"/>
    <n v="50"/>
  </r>
  <r>
    <s v="94062"/>
    <n v="0.17910447761194029"/>
    <x v="6"/>
    <s v="94062"/>
    <n v="17.910447761194028"/>
  </r>
  <r>
    <s v="91221"/>
    <n v="0"/>
    <x v="6"/>
    <s v="91221"/>
    <n v="0"/>
  </r>
  <r>
    <s v="93040"/>
    <n v="0"/>
    <x v="6"/>
    <s v="93040"/>
    <n v="0"/>
  </r>
  <r>
    <s v="90033"/>
    <n v="0.1875"/>
    <x v="6"/>
    <s v="90033"/>
    <n v="18.75"/>
  </r>
  <r>
    <s v="90189"/>
    <n v="5.2631578947368418E-2"/>
    <x v="6"/>
    <s v="90189"/>
    <n v="5.2631578947368416"/>
  </r>
  <r>
    <s v="91377"/>
    <n v="0.15337423312883436"/>
    <x v="6"/>
    <s v="91377"/>
    <n v="15.337423312883436"/>
  </r>
  <r>
    <s v="91766"/>
    <n v="0.17625899280575538"/>
    <x v="6"/>
    <s v="91766"/>
    <n v="17.625899280575538"/>
  </r>
  <r>
    <s v="93727"/>
    <n v="0.19637462235649547"/>
    <x v="6"/>
    <s v="93727"/>
    <n v="19.637462235649547"/>
  </r>
  <r>
    <s v="92243"/>
    <n v="0.20952380952380953"/>
    <x v="6"/>
    <s v="92243"/>
    <n v="20.952380952380953"/>
  </r>
  <r>
    <s v="95403"/>
    <n v="0.21052631578947367"/>
    <x v="6"/>
    <s v="95403"/>
    <n v="21.052631578947366"/>
  </r>
  <r>
    <s v="92684"/>
    <n v="0.16666666666666666"/>
    <x v="6"/>
    <s v="92684"/>
    <n v="16.666666666666664"/>
  </r>
  <r>
    <s v="95334"/>
    <n v="6.4516129032258063E-2"/>
    <x v="6"/>
    <s v="95334"/>
    <n v="6.4516129032258061"/>
  </r>
  <r>
    <s v="95453"/>
    <n v="0.17073170731707318"/>
    <x v="6"/>
    <s v="95453"/>
    <n v="17.073170731707318"/>
  </r>
  <r>
    <s v="94587"/>
    <n v="0.19029850746268656"/>
    <x v="6"/>
    <s v="94587"/>
    <n v="19.029850746268657"/>
  </r>
  <r>
    <s v="91340"/>
    <n v="6.3829787234042548E-2"/>
    <x v="6"/>
    <s v="91340"/>
    <n v="6.3829787234042552"/>
  </r>
  <r>
    <s v="92837"/>
    <n v="0.14285714285714285"/>
    <x v="6"/>
    <s v="92837"/>
    <n v="14.285714285714285"/>
  </r>
  <r>
    <s v="92124"/>
    <n v="0.19642857142857142"/>
    <x v="6"/>
    <s v="92124"/>
    <n v="19.642857142857142"/>
  </r>
  <r>
    <s v="94941"/>
    <n v="6.3157894736842107E-2"/>
    <x v="6"/>
    <s v="94941"/>
    <n v="6.3157894736842106"/>
  </r>
  <r>
    <s v="95928"/>
    <n v="0.16666666666666666"/>
    <x v="6"/>
    <s v="95928"/>
    <n v="16.666666666666664"/>
  </r>
  <r>
    <s v="93265"/>
    <n v="0.54545454545454541"/>
    <x v="6"/>
    <s v="93265"/>
    <n v="54.54545454545454"/>
  </r>
  <r>
    <s v="94552"/>
    <n v="0.20634920634920634"/>
    <x v="6"/>
    <s v="94552"/>
    <n v="20.634920634920633"/>
  </r>
  <r>
    <s v="90083"/>
    <n v="0.33333333333333331"/>
    <x v="6"/>
    <s v="90083"/>
    <n v="33.333333333333329"/>
  </r>
  <r>
    <s v="95012"/>
    <n v="0.23529411764705882"/>
    <x v="6"/>
    <s v="95012"/>
    <n v="23.52941176470588"/>
  </r>
  <r>
    <s v="95963"/>
    <n v="9.0909090909090912E-2"/>
    <x v="6"/>
    <s v="95963"/>
    <n v="9.0909090909090917"/>
  </r>
  <r>
    <s v="94703"/>
    <n v="8.3333333333333329E-2"/>
    <x v="6"/>
    <s v="94703"/>
    <n v="8.3333333333333321"/>
  </r>
  <r>
    <s v="91912"/>
    <n v="0.25"/>
    <x v="6"/>
    <s v="91912"/>
    <n v="25"/>
  </r>
  <r>
    <s v="92515"/>
    <n v="0"/>
    <x v="6"/>
    <s v="92515"/>
    <n v="0"/>
  </r>
  <r>
    <s v="92196"/>
    <n v="3.2258064516129031E-2"/>
    <x v="6"/>
    <s v="92196"/>
    <n v="3.225806451612903"/>
  </r>
  <r>
    <s v="95742"/>
    <n v="6.9767441860465115E-2"/>
    <x v="6"/>
    <s v="95742"/>
    <n v="6.9767441860465116"/>
  </r>
  <r>
    <s v="92040"/>
    <n v="0.17355371900826447"/>
    <x v="6"/>
    <s v="92040"/>
    <n v="17.355371900826448"/>
  </r>
  <r>
    <s v="90605"/>
    <n v="0.23949579831932774"/>
    <x v="6"/>
    <s v="90605"/>
    <n v="23.949579831932773"/>
  </r>
  <r>
    <s v="91208"/>
    <n v="0.11904761904761904"/>
    <x v="6"/>
    <s v="91208"/>
    <n v="11.904761904761903"/>
  </r>
  <r>
    <s v="93243"/>
    <n v="0"/>
    <x v="6"/>
    <s v="93243"/>
    <n v="0"/>
  </r>
  <r>
    <s v="95822"/>
    <n v="0.14285714285714285"/>
    <x v="6"/>
    <s v="95822"/>
    <n v="14.285714285714285"/>
  </r>
  <r>
    <s v="92055"/>
    <n v="1"/>
    <x v="6"/>
    <s v="92055"/>
    <n v="100"/>
  </r>
  <r>
    <s v="93308"/>
    <n v="0.19230769230769232"/>
    <x v="6"/>
    <s v="93308"/>
    <n v="19.230769230769234"/>
  </r>
  <r>
    <s v="95237"/>
    <n v="0.25"/>
    <x v="6"/>
    <s v="95237"/>
    <n v="25"/>
  </r>
  <r>
    <s v="94606"/>
    <n v="0.18840579710144928"/>
    <x v="6"/>
    <s v="94606"/>
    <n v="18.840579710144929"/>
  </r>
  <r>
    <s v="94131"/>
    <n v="0.1103448275862069"/>
    <x v="6"/>
    <s v="94131"/>
    <n v="11.03448275862069"/>
  </r>
  <r>
    <s v="95703"/>
    <n v="0"/>
    <x v="6"/>
    <s v="95703"/>
    <n v="0"/>
  </r>
  <r>
    <s v="94040"/>
    <n v="8.8757396449704137E-2"/>
    <x v="6"/>
    <s v="94040"/>
    <n v="8.8757396449704142"/>
  </r>
  <r>
    <s v="92649"/>
    <n v="0.16733870967741934"/>
    <x v="6"/>
    <s v="92649"/>
    <n v="16.733870967741936"/>
  </r>
  <r>
    <s v="94515"/>
    <n v="0.27272727272727271"/>
    <x v="6"/>
    <s v="94515"/>
    <n v="27.27272727272727"/>
  </r>
  <r>
    <s v="95118"/>
    <n v="0.11949685534591195"/>
    <x v="6"/>
    <s v="95118"/>
    <n v="11.949685534591195"/>
  </r>
  <r>
    <s v="94568"/>
    <n v="0.14909090909090908"/>
    <x v="6"/>
    <s v="94568"/>
    <n v="14.909090909090908"/>
  </r>
  <r>
    <s v="92612"/>
    <n v="0.23333333333333334"/>
    <x v="6"/>
    <s v="92612"/>
    <n v="23.333333333333332"/>
  </r>
  <r>
    <s v="95913"/>
    <n v="0"/>
    <x v="6"/>
    <s v="95913"/>
    <n v="0"/>
  </r>
  <r>
    <s v="93215"/>
    <n v="0.29411764705882354"/>
    <x v="6"/>
    <s v="93215"/>
    <n v="29.411764705882355"/>
  </r>
  <r>
    <s v="90221"/>
    <n v="0.27586206896551724"/>
    <x v="6"/>
    <s v="90221"/>
    <n v="27.586206896551722"/>
  </r>
  <r>
    <s v="92174"/>
    <n v="0"/>
    <x v="6"/>
    <s v="92174"/>
    <n v="0"/>
  </r>
  <r>
    <s v="93312"/>
    <n v="0.23478260869565218"/>
    <x v="6"/>
    <s v="93312"/>
    <n v="23.478260869565219"/>
  </r>
  <r>
    <s v="93241"/>
    <n v="0.33333333333333331"/>
    <x v="6"/>
    <s v="93241"/>
    <n v="33.333333333333329"/>
  </r>
  <r>
    <s v="90508"/>
    <n v="0.5"/>
    <x v="6"/>
    <s v="90508"/>
    <n v="50"/>
  </r>
  <r>
    <s v="91355"/>
    <n v="0.11711711711711711"/>
    <x v="6"/>
    <s v="91355"/>
    <n v="11.711711711711711"/>
  </r>
  <r>
    <s v="93550"/>
    <n v="0.26455026455026454"/>
    <x v="6"/>
    <s v="93550"/>
    <n v="26.455026455026452"/>
  </r>
  <r>
    <s v="90011"/>
    <n v="0.23809523809523808"/>
    <x v="6"/>
    <s v="90011"/>
    <n v="23.809523809523807"/>
  </r>
  <r>
    <s v="93950"/>
    <n v="0.11458333333333333"/>
    <x v="6"/>
    <s v="93950"/>
    <n v="11.458333333333332"/>
  </r>
  <r>
    <s v="90081"/>
    <n v="0.5"/>
    <x v="6"/>
    <s v="90081"/>
    <n v="50"/>
  </r>
  <r>
    <s v="91337"/>
    <n v="0.18181818181818182"/>
    <x v="6"/>
    <s v="91337"/>
    <n v="18.181818181818183"/>
  </r>
  <r>
    <s v="93453"/>
    <n v="0.14285714285714285"/>
    <x v="6"/>
    <s v="93453"/>
    <n v="14.285714285714285"/>
  </r>
  <r>
    <s v="94522"/>
    <n v="0"/>
    <x v="6"/>
    <s v="94522"/>
    <n v="0"/>
  </r>
  <r>
    <s v="92253"/>
    <n v="0.27011494252873564"/>
    <x v="6"/>
    <s v="92253"/>
    <n v="27.011494252873565"/>
  </r>
  <r>
    <s v="95747"/>
    <n v="0.16666666666666666"/>
    <x v="6"/>
    <s v="95747"/>
    <n v="16.666666666666664"/>
  </r>
  <r>
    <s v="91040"/>
    <n v="0.31147540983606559"/>
    <x v="6"/>
    <s v="91040"/>
    <n v="31.147540983606557"/>
  </r>
  <r>
    <s v="91724"/>
    <n v="0.21710526315789475"/>
    <x v="6"/>
    <s v="91724"/>
    <n v="21.710526315789476"/>
  </r>
  <r>
    <s v="93446"/>
    <n v="0.16129032258064516"/>
    <x v="6"/>
    <s v="93446"/>
    <n v="16.129032258064516"/>
  </r>
  <r>
    <s v="94565"/>
    <n v="0.2537313432835821"/>
    <x v="6"/>
    <s v="94565"/>
    <n v="25.373134328358208"/>
  </r>
  <r>
    <s v="92027"/>
    <n v="0.20454545454545456"/>
    <x v="6"/>
    <s v="92027"/>
    <n v="20.454545454545457"/>
  </r>
  <r>
    <s v="91962"/>
    <n v="0.3"/>
    <x v="6"/>
    <s v="91962"/>
    <n v="30"/>
  </r>
  <r>
    <s v="90061"/>
    <n v="0.25"/>
    <x v="6"/>
    <s v="90061"/>
    <n v="25"/>
  </r>
  <r>
    <s v="95391"/>
    <n v="0.18604651162790697"/>
    <x v="6"/>
    <s v="95391"/>
    <n v="18.604651162790699"/>
  </r>
  <r>
    <s v="94530"/>
    <n v="0.15384615384615385"/>
    <x v="6"/>
    <s v="94530"/>
    <n v="15.384615384615385"/>
  </r>
  <r>
    <s v="93662"/>
    <n v="0.17567567567567569"/>
    <x v="6"/>
    <s v="93662"/>
    <n v="17.567567567567568"/>
  </r>
  <r>
    <s v="95153"/>
    <n v="0.25"/>
    <x v="6"/>
    <s v="95153"/>
    <n v="25"/>
  </r>
  <r>
    <s v="95634"/>
    <n v="0.2"/>
    <x v="6"/>
    <s v="95634"/>
    <n v="20"/>
  </r>
  <r>
    <s v="95222"/>
    <n v="0.1875"/>
    <x v="6"/>
    <s v="95222"/>
    <n v="18.75"/>
  </r>
  <r>
    <s v="96091"/>
    <n v="1"/>
    <x v="6"/>
    <s v="96091"/>
    <n v="100"/>
  </r>
  <r>
    <s v="92859"/>
    <n v="2.5000000000000001E-2"/>
    <x v="6"/>
    <s v="92859"/>
    <n v="2.5"/>
  </r>
  <r>
    <s v="96062"/>
    <n v="0.66666666666666663"/>
    <x v="6"/>
    <s v="96062"/>
    <n v="66.666666666666657"/>
  </r>
  <r>
    <s v="93208"/>
    <n v="1"/>
    <x v="6"/>
    <s v="93208"/>
    <n v="100"/>
  </r>
  <r>
    <s v="92211"/>
    <n v="0.21428571428571427"/>
    <x v="6"/>
    <s v="92211"/>
    <n v="21.428571428571427"/>
  </r>
  <r>
    <s v="92508"/>
    <n v="0.15075376884422109"/>
    <x v="6"/>
    <s v="92508"/>
    <n v="15.075376884422109"/>
  </r>
  <r>
    <s v="94030"/>
    <n v="0.16304347826086957"/>
    <x v="6"/>
    <s v="94030"/>
    <n v="16.304347826086957"/>
  </r>
  <r>
    <s v="92840"/>
    <n v="0.23181818181818181"/>
    <x v="6"/>
    <s v="92840"/>
    <n v="23.18181818181818"/>
  </r>
  <r>
    <s v="92662"/>
    <n v="0.11764705882352941"/>
    <x v="6"/>
    <s v="92662"/>
    <n v="11.76470588235294"/>
  </r>
  <r>
    <s v="91768"/>
    <n v="0.10256410256410256"/>
    <x v="6"/>
    <s v="91768"/>
    <n v="10.256410256410255"/>
  </r>
  <r>
    <s v="92377"/>
    <n v="0.20338983050847459"/>
    <x v="6"/>
    <s v="92377"/>
    <n v="20.33898305084746"/>
  </r>
  <r>
    <s v="92198"/>
    <n v="6.6666666666666666E-2"/>
    <x v="6"/>
    <s v="92198"/>
    <n v="6.666666666666667"/>
  </r>
  <r>
    <s v="95062"/>
    <n v="7.8260869565217397E-2"/>
    <x v="6"/>
    <s v="95062"/>
    <n v="7.8260869565217401"/>
  </r>
  <r>
    <s v="96027"/>
    <n v="0"/>
    <x v="6"/>
    <s v="96027"/>
    <n v="0"/>
  </r>
  <r>
    <s v="93238"/>
    <n v="0.5"/>
    <x v="6"/>
    <s v="93238"/>
    <n v="50"/>
  </r>
  <r>
    <s v="93424"/>
    <n v="0.2"/>
    <x v="6"/>
    <s v="93424"/>
    <n v="20"/>
  </r>
  <r>
    <s v="94146"/>
    <n v="0"/>
    <x v="6"/>
    <s v="94146"/>
    <n v="0"/>
  </r>
  <r>
    <s v="92815"/>
    <n v="0.14285714285714285"/>
    <x v="6"/>
    <s v="92815"/>
    <n v="14.285714285714285"/>
  </r>
  <r>
    <s v="94306"/>
    <n v="3.7344398340248962E-2"/>
    <x v="6"/>
    <s v="94306"/>
    <n v="3.7344398340248963"/>
  </r>
  <r>
    <s v="95418"/>
    <n v="0"/>
    <x v="6"/>
    <s v="95418"/>
    <n v="0"/>
  </r>
  <r>
    <s v="92117"/>
    <n v="0.10784313725490197"/>
    <x v="6"/>
    <s v="92117"/>
    <n v="10.784313725490197"/>
  </r>
  <r>
    <s v="91390"/>
    <n v="0.1796875"/>
    <x v="6"/>
    <s v="91390"/>
    <n v="17.96875"/>
  </r>
  <r>
    <s v="94544"/>
    <n v="0.24644549763033174"/>
    <x v="6"/>
    <s v="94544"/>
    <n v="24.644549763033176"/>
  </r>
  <r>
    <s v="92312"/>
    <n v="0.1"/>
    <x v="6"/>
    <s v="92312"/>
    <n v="10"/>
  </r>
  <r>
    <s v="90040"/>
    <n v="0.10909090909090909"/>
    <x v="6"/>
    <s v="90040"/>
    <n v="10.909090909090908"/>
  </r>
  <r>
    <s v="94956"/>
    <n v="0.5"/>
    <x v="6"/>
    <s v="94956"/>
    <n v="50"/>
  </r>
  <r>
    <s v="92139"/>
    <n v="0.21428571428571427"/>
    <x v="6"/>
    <s v="92139"/>
    <n v="21.428571428571427"/>
  </r>
  <r>
    <s v="92399"/>
    <n v="0.20657276995305165"/>
    <x v="6"/>
    <s v="92399"/>
    <n v="20.657276995305164"/>
  </r>
  <r>
    <s v="91746"/>
    <n v="0.20454545454545456"/>
    <x v="6"/>
    <s v="91746"/>
    <n v="20.454545454545457"/>
  </r>
  <r>
    <s v="96049"/>
    <n v="5.6451612903225805E-2"/>
    <x v="6"/>
    <s v="96049"/>
    <n v="5.6451612903225801"/>
  </r>
  <r>
    <s v="92286"/>
    <n v="0.5"/>
    <x v="6"/>
    <s v="92286"/>
    <n v="50"/>
  </r>
  <r>
    <s v="95678"/>
    <n v="0.11538461538461539"/>
    <x v="6"/>
    <s v="95678"/>
    <n v="11.538461538461538"/>
  </r>
  <r>
    <s v="90305"/>
    <n v="0.30645161290322581"/>
    <x v="6"/>
    <s v="90305"/>
    <n v="30.64516129032258"/>
  </r>
  <r>
    <s v="93515"/>
    <n v="0.5"/>
    <x v="6"/>
    <s v="93515"/>
    <n v="50"/>
  </r>
  <r>
    <s v="93012"/>
    <n v="0.18115942028985507"/>
    <x v="6"/>
    <s v="93012"/>
    <n v="18.115942028985508"/>
  </r>
  <r>
    <s v="94124"/>
    <n v="0.10810810810810811"/>
    <x v="6"/>
    <s v="94124"/>
    <n v="10.810810810810811"/>
  </r>
  <r>
    <s v="90808"/>
    <n v="0.22200392927308449"/>
    <x v="6"/>
    <s v="90808"/>
    <n v="22.200392927308449"/>
  </r>
  <r>
    <s v="92011"/>
    <n v="0.13492063492063491"/>
    <x v="6"/>
    <s v="92011"/>
    <n v="13.492063492063492"/>
  </r>
  <r>
    <s v="94115"/>
    <n v="6.4814814814814811E-2"/>
    <x v="6"/>
    <s v="94115"/>
    <n v="6.481481481481481"/>
  </r>
  <r>
    <s v="91941"/>
    <n v="0.17821782178217821"/>
    <x v="6"/>
    <s v="91941"/>
    <n v="17.82178217821782"/>
  </r>
  <r>
    <s v="93640"/>
    <n v="0"/>
    <x v="6"/>
    <s v="93640"/>
    <n v="0"/>
  </r>
  <r>
    <s v="95125"/>
    <n v="0.15555555555555556"/>
    <x v="6"/>
    <s v="95125"/>
    <n v="15.555555555555555"/>
  </r>
  <r>
    <s v="95208"/>
    <n v="0.25"/>
    <x v="6"/>
    <s v="95208"/>
    <n v="25"/>
  </r>
  <r>
    <s v="95327"/>
    <n v="0.66666666666666663"/>
    <x v="6"/>
    <s v="95327"/>
    <n v="66.666666666666657"/>
  </r>
  <r>
    <s v="92571"/>
    <n v="0.1864406779661017"/>
    <x v="6"/>
    <s v="92571"/>
    <n v="18.64406779661017"/>
  </r>
  <r>
    <s v="96160"/>
    <n v="0"/>
    <x v="6"/>
    <s v="96160"/>
    <n v="0"/>
  </r>
  <r>
    <s v="92678"/>
    <n v="0.2857142857142857"/>
    <x v="6"/>
    <s v="92678"/>
    <n v="28.571428571428569"/>
  </r>
  <r>
    <s v="95685"/>
    <n v="8.3333333333333329E-2"/>
    <x v="6"/>
    <s v="95685"/>
    <n v="8.3333333333333321"/>
  </r>
  <r>
    <s v="93309"/>
    <n v="0.20454545454545456"/>
    <x v="6"/>
    <s v="93309"/>
    <n v="20.454545454545457"/>
  </r>
  <r>
    <s v="95340"/>
    <n v="0.11688311688311688"/>
    <x v="6"/>
    <s v="95340"/>
    <n v="11.688311688311687"/>
  </r>
  <r>
    <s v="91789"/>
    <n v="0.18110236220472442"/>
    <x v="6"/>
    <s v="91789"/>
    <n v="18.110236220472441"/>
  </r>
  <r>
    <s v="93271"/>
    <n v="0.33333333333333331"/>
    <x v="6"/>
    <s v="93271"/>
    <n v="33.333333333333329"/>
  </r>
  <r>
    <s v="92118"/>
    <n v="0.19565217391304349"/>
    <x v="6"/>
    <s v="92118"/>
    <n v="19.565217391304348"/>
  </r>
  <r>
    <s v="91012"/>
    <n v="0"/>
    <x v="6"/>
    <s v="91012"/>
    <n v="0"/>
  </r>
  <r>
    <s v="90703"/>
    <n v="0.22047244094488189"/>
    <x v="6"/>
    <s v="90703"/>
    <n v="22.047244094488189"/>
  </r>
  <r>
    <s v="95957"/>
    <n v="0.33333333333333331"/>
    <x v="6"/>
    <s v="95957"/>
    <n v="33.333333333333329"/>
  </r>
  <r>
    <s v="91702"/>
    <n v="0.25136612021857924"/>
    <x v="6"/>
    <s v="91702"/>
    <n v="25.136612021857925"/>
  </r>
  <r>
    <s v="95160"/>
    <n v="0.14285714285714285"/>
    <x v="6"/>
    <s v="95160"/>
    <n v="14.285714285714285"/>
  </r>
  <r>
    <s v="95815"/>
    <n v="2.2727272727272728E-2"/>
    <x v="6"/>
    <s v="95815"/>
    <n v="2.2727272727272729"/>
  </r>
  <r>
    <s v="93117"/>
    <n v="0.17837837837837839"/>
    <x v="6"/>
    <s v="93117"/>
    <n v="17.837837837837839"/>
  </r>
  <r>
    <s v="92808"/>
    <n v="0.20982142857142858"/>
    <x v="6"/>
    <s v="92808"/>
    <n v="20.982142857142858"/>
  </r>
  <r>
    <s v="96124"/>
    <n v="0"/>
    <x v="6"/>
    <s v="96124"/>
    <n v="0"/>
  </r>
  <r>
    <s v="95460"/>
    <n v="0"/>
    <x v="6"/>
    <s v="95460"/>
    <n v="0"/>
  </r>
  <r>
    <s v="93118"/>
    <n v="0.14285714285714285"/>
    <x v="6"/>
    <s v="93118"/>
    <n v="14.285714285714285"/>
  </r>
  <r>
    <s v="93286"/>
    <n v="0.55555555555555558"/>
    <x v="6"/>
    <s v="93286"/>
    <n v="55.555555555555557"/>
  </r>
  <r>
    <s v="92677"/>
    <n v="0.1705989110707804"/>
    <x v="6"/>
    <s v="92677"/>
    <n v="17.059891107078041"/>
  </r>
  <r>
    <s v="94125"/>
    <n v="0"/>
    <x v="6"/>
    <s v="94125"/>
    <n v="0"/>
  </r>
  <r>
    <s v="92509"/>
    <n v="0.21376811594202899"/>
    <x v="6"/>
    <s v="92509"/>
    <n v="21.376811594202898"/>
  </r>
  <r>
    <s v="95209"/>
    <n v="0.21052631578947367"/>
    <x v="6"/>
    <s v="95209"/>
    <n v="21.052631578947366"/>
  </r>
  <r>
    <s v="96078"/>
    <n v="0"/>
    <x v="6"/>
    <s v="96078"/>
    <n v="0"/>
  </r>
  <r>
    <s v="93011"/>
    <n v="9.0909090909090912E-2"/>
    <x v="6"/>
    <s v="93011"/>
    <n v="9.0909090909090917"/>
  </r>
  <r>
    <s v="95816"/>
    <n v="4.5602605863192182E-2"/>
    <x v="6"/>
    <s v="95816"/>
    <n v="4.5602605863192185"/>
  </r>
  <r>
    <s v="92536"/>
    <n v="0.25"/>
    <x v="6"/>
    <s v="92536"/>
    <n v="25"/>
  </r>
  <r>
    <s v="92061"/>
    <n v="0.2"/>
    <x v="6"/>
    <s v="92061"/>
    <n v="20"/>
  </r>
  <r>
    <s v="91775"/>
    <n v="0.14423076923076922"/>
    <x v="6"/>
    <s v="91775"/>
    <n v="14.423076923076922"/>
  </r>
  <r>
    <s v="94604"/>
    <n v="0.33333333333333331"/>
    <x v="6"/>
    <s v="94604"/>
    <n v="33.333333333333329"/>
  </r>
  <r>
    <s v="95077"/>
    <n v="0"/>
    <x v="6"/>
    <s v="95077"/>
    <n v="0"/>
  </r>
  <r>
    <s v="96041"/>
    <n v="0.66666666666666663"/>
    <x v="6"/>
    <s v="96041"/>
    <n v="66.666666666666657"/>
  </r>
  <r>
    <s v="90265"/>
    <n v="0.12676056338028169"/>
    <x v="6"/>
    <s v="90265"/>
    <n v="12.676056338028168"/>
  </r>
  <r>
    <s v="90702"/>
    <n v="0.15384615384615385"/>
    <x v="6"/>
    <s v="90702"/>
    <n v="15.384615384615385"/>
  </r>
  <r>
    <s v="95124"/>
    <n v="0.14953271028037382"/>
    <x v="6"/>
    <s v="95124"/>
    <n v="14.953271028037381"/>
  </r>
  <r>
    <s v="92402"/>
    <n v="0.33333333333333331"/>
    <x v="6"/>
    <s v="92402"/>
    <n v="33.333333333333329"/>
  </r>
  <r>
    <s v="93102"/>
    <n v="0.33333333333333331"/>
    <x v="6"/>
    <s v="93102"/>
    <n v="33.333333333333329"/>
  </r>
  <r>
    <s v="92586"/>
    <n v="0.18571428571428572"/>
    <x v="6"/>
    <s v="92586"/>
    <n v="18.571428571428573"/>
  </r>
  <r>
    <s v="95865"/>
    <n v="0.10358565737051793"/>
    <x v="6"/>
    <s v="95865"/>
    <n v="10.358565737051793"/>
  </r>
  <r>
    <s v="91977"/>
    <n v="0.14516129032258066"/>
    <x v="6"/>
    <s v="91977"/>
    <n v="14.516129032258066"/>
  </r>
  <r>
    <s v="94509"/>
    <n v="0.14864864864864866"/>
    <x v="6"/>
    <s v="94509"/>
    <n v="14.864864864864865"/>
  </r>
  <r>
    <s v="92693"/>
    <n v="0"/>
    <x v="6"/>
    <s v="92693"/>
    <n v="0"/>
  </r>
  <r>
    <s v="93544"/>
    <n v="0.5"/>
    <x v="6"/>
    <s v="93544"/>
    <n v="50"/>
  </r>
  <r>
    <s v="95469"/>
    <n v="0.16666666666666666"/>
    <x v="6"/>
    <s v="95469"/>
    <n v="16.666666666666664"/>
  </r>
  <r>
    <s v="91108"/>
    <n v="0.12195121951219512"/>
    <x v="6"/>
    <s v="91108"/>
    <n v="12.195121951219512"/>
  </r>
  <r>
    <s v="90005"/>
    <n v="9.0909090909090912E-2"/>
    <x v="6"/>
    <s v="90005"/>
    <n v="9.0909090909090917"/>
  </r>
  <r>
    <s v="95378"/>
    <n v="0.21875"/>
    <x v="6"/>
    <s v="95378"/>
    <n v="21.875"/>
  </r>
  <r>
    <s v="90713"/>
    <n v="0.25364431486880468"/>
    <x v="6"/>
    <s v="90713"/>
    <n v="25.364431486880466"/>
  </r>
  <r>
    <s v="91361"/>
    <n v="0.18309859154929578"/>
    <x v="6"/>
    <s v="91361"/>
    <n v="18.30985915492958"/>
  </r>
  <r>
    <s v="90220"/>
    <n v="0.29166666666666669"/>
    <x v="6"/>
    <s v="90220"/>
    <n v="29.166666666666668"/>
  </r>
  <r>
    <s v="95866"/>
    <n v="0"/>
    <x v="6"/>
    <s v="95866"/>
    <n v="0"/>
  </r>
  <r>
    <s v="91402"/>
    <n v="0.22448979591836735"/>
    <x v="6"/>
    <s v="91402"/>
    <n v="22.448979591836736"/>
  </r>
  <r>
    <s v="90661"/>
    <n v="0.5"/>
    <x v="6"/>
    <s v="90661"/>
    <n v="50"/>
  </r>
  <r>
    <s v="91362"/>
    <n v="0.15989159891598917"/>
    <x v="6"/>
    <s v="91362"/>
    <n v="15.989159891598916"/>
  </r>
  <r>
    <s v="92627"/>
    <n v="0.1453900709219858"/>
    <x v="6"/>
    <s v="92627"/>
    <n v="14.539007092198581"/>
  </r>
  <r>
    <s v="95949"/>
    <n v="0.19047619047619047"/>
    <x v="6"/>
    <s v="95949"/>
    <n v="19.047619047619047"/>
  </r>
  <r>
    <s v="90012"/>
    <n v="0.13580246913580246"/>
    <x v="6"/>
    <s v="90012"/>
    <n v="13.580246913580247"/>
  </r>
  <r>
    <s v="93061"/>
    <n v="0"/>
    <x v="6"/>
    <s v="93061"/>
    <n v="0"/>
  </r>
  <r>
    <s v="92544"/>
    <n v="0.20261437908496732"/>
    <x v="6"/>
    <s v="92544"/>
    <n v="20.261437908496731"/>
  </r>
  <r>
    <s v="95823"/>
    <n v="0.18888888888888888"/>
    <x v="6"/>
    <s v="95823"/>
    <n v="18.888888888888889"/>
  </r>
  <r>
    <s v="95991"/>
    <n v="0.13432835820895522"/>
    <x v="6"/>
    <s v="95991"/>
    <n v="13.432835820895523"/>
  </r>
  <r>
    <s v="95468"/>
    <n v="0"/>
    <x v="6"/>
    <s v="95468"/>
    <n v="0"/>
  </r>
  <r>
    <s v="91503"/>
    <n v="0.25"/>
    <x v="6"/>
    <s v="91503"/>
    <n v="25"/>
  </r>
  <r>
    <s v="92587"/>
    <n v="0.15702479338842976"/>
    <x v="6"/>
    <s v="92587"/>
    <n v="15.702479338842975"/>
  </r>
  <r>
    <s v="94559"/>
    <n v="0.16666666666666666"/>
    <x v="6"/>
    <s v="94559"/>
    <n v="16.666666666666664"/>
  </r>
  <r>
    <s v="95215"/>
    <n v="0.25531914893617019"/>
    <x v="6"/>
    <s v="95215"/>
    <n v="25.531914893617021"/>
  </r>
  <r>
    <s v="94160"/>
    <n v="0.11699402220324509"/>
    <x v="6"/>
    <s v="94160"/>
    <n v="11.69940222032451"/>
  </r>
  <r>
    <s v="94117"/>
    <n v="6.6964285714285712E-2"/>
    <x v="6"/>
    <s v="94117"/>
    <n v="6.6964285714285712"/>
  </r>
  <r>
    <s v="95992"/>
    <n v="0.27272727272727271"/>
    <x v="6"/>
    <s v="95992"/>
    <n v="27.27272727272727"/>
  </r>
  <r>
    <s v="95640"/>
    <n v="0.36363636363636365"/>
    <x v="6"/>
    <s v="95640"/>
    <n v="36.363636363636367"/>
  </r>
  <r>
    <s v="90048"/>
    <n v="0.10256410256410256"/>
    <x v="6"/>
    <s v="90048"/>
    <n v="10.256410256410255"/>
  </r>
  <r>
    <s v="95776"/>
    <n v="0.1437908496732026"/>
    <x v="6"/>
    <s v="95776"/>
    <n v="14.37908496732026"/>
  </r>
  <r>
    <s v="90277"/>
    <n v="0.1476510067114094"/>
    <x v="6"/>
    <s v="90277"/>
    <n v="14.76510067114094"/>
  </r>
  <r>
    <s v="93062"/>
    <n v="1.4218009478672985E-2"/>
    <x v="6"/>
    <s v="93062"/>
    <n v="1.4218009478672986"/>
  </r>
  <r>
    <s v="90403"/>
    <n v="3.6842105263157891E-2"/>
    <x v="6"/>
    <s v="90403"/>
    <n v="3.6842105263157889"/>
  </r>
  <r>
    <s v="94506"/>
    <n v="0.15492957746478872"/>
    <x v="6"/>
    <s v="94506"/>
    <n v="15.492957746478872"/>
  </r>
  <r>
    <s v="95341"/>
    <n v="0.18181818181818182"/>
    <x v="6"/>
    <s v="95341"/>
    <n v="18.181818181818183"/>
  </r>
  <r>
    <s v="93021"/>
    <n v="0.17741935483870969"/>
    <x v="6"/>
    <s v="93021"/>
    <n v="17.741935483870968"/>
  </r>
  <r>
    <s v="90264"/>
    <n v="0"/>
    <x v="6"/>
    <s v="90264"/>
    <n v="0"/>
  </r>
  <r>
    <s v="92543"/>
    <n v="0.20224719101123595"/>
    <x v="6"/>
    <s v="92543"/>
    <n v="20.224719101123593"/>
  </r>
  <r>
    <s v="95550"/>
    <n v="0"/>
    <x v="6"/>
    <s v="95550"/>
    <n v="0"/>
  </r>
  <r>
    <s v="95425"/>
    <n v="0.26666666666666666"/>
    <x v="6"/>
    <s v="95425"/>
    <n v="26.666666666666668"/>
  </r>
  <r>
    <s v="92153"/>
    <n v="0"/>
    <x v="6"/>
    <s v="92153"/>
    <n v="0"/>
  </r>
  <r>
    <s v="91189"/>
    <n v="0"/>
    <x v="6"/>
    <s v="91189"/>
    <n v="0"/>
  </r>
  <r>
    <s v="90046"/>
    <n v="9.5454545454545459E-2"/>
    <x v="6"/>
    <s v="90046"/>
    <n v="9.5454545454545467"/>
  </r>
  <r>
    <s v="95641"/>
    <n v="0.66666666666666663"/>
    <x v="6"/>
    <s v="95641"/>
    <n v="66.666666666666657"/>
  </r>
  <r>
    <s v="96054"/>
    <n v="0.25"/>
    <x v="6"/>
    <s v="96054"/>
    <n v="25"/>
  </r>
  <r>
    <s v="95377"/>
    <n v="0.22981366459627328"/>
    <x v="6"/>
    <s v="95377"/>
    <n v="22.981366459627328"/>
  </r>
  <r>
    <s v="94061"/>
    <n v="0.1171875"/>
    <x v="6"/>
    <s v="94061"/>
    <n v="11.71875"/>
  </r>
  <r>
    <s v="92102"/>
    <n v="0.17391304347826086"/>
    <x v="6"/>
    <s v="92102"/>
    <n v="17.391304347826086"/>
  </r>
  <r>
    <s v="94027"/>
    <n v="8.5714285714285715E-2"/>
    <x v="6"/>
    <s v="94027"/>
    <n v="8.5714285714285712"/>
  </r>
  <r>
    <s v="90004"/>
    <n v="8.2644628099173556E-2"/>
    <x v="6"/>
    <s v="90004"/>
    <n v="8.2644628099173563"/>
  </r>
  <r>
    <s v="91752"/>
    <n v="0.13513513513513514"/>
    <x v="6"/>
    <s v="91752"/>
    <n v="13.513513513513514"/>
  </r>
  <r>
    <s v="92809"/>
    <n v="0.1111111111111111"/>
    <x v="6"/>
    <s v="92809"/>
    <n v="11.111111111111111"/>
  </r>
  <r>
    <s v="93543"/>
    <n v="0.28205128205128205"/>
    <x v="6"/>
    <s v="93543"/>
    <n v="28.205128205128204"/>
  </r>
  <r>
    <s v="92236"/>
    <n v="0.15151515151515152"/>
    <x v="6"/>
    <s v="92236"/>
    <n v="15.151515151515152"/>
  </r>
  <r>
    <s v="92582"/>
    <n v="0.17808219178082191"/>
    <x v="6"/>
    <s v="92582"/>
    <n v="17.80821917808219"/>
  </r>
  <r>
    <s v="91011"/>
    <n v="0.10227272727272728"/>
    <x v="6"/>
    <s v="91011"/>
    <n v="10.227272727272728"/>
  </r>
  <r>
    <s v="94550"/>
    <n v="0.13242009132420091"/>
    <x v="6"/>
    <s v="94550"/>
    <n v="13.24200913242009"/>
  </r>
  <r>
    <s v="95207"/>
    <n v="0.16312056737588654"/>
    <x v="6"/>
    <s v="95207"/>
    <n v="16.312056737588655"/>
  </r>
  <r>
    <s v="92145"/>
    <n v="0"/>
    <x v="6"/>
    <s v="92145"/>
    <n v="0"/>
  </r>
  <r>
    <s v="93244"/>
    <n v="0"/>
    <x v="6"/>
    <s v="93244"/>
    <n v="0"/>
  </r>
  <r>
    <s v="95117"/>
    <n v="6.9767441860465115E-2"/>
    <x v="6"/>
    <s v="95117"/>
    <n v="6.9767441860465116"/>
  </r>
  <r>
    <s v="95684"/>
    <n v="0.5"/>
    <x v="6"/>
    <s v="95684"/>
    <n v="50"/>
  </r>
  <r>
    <s v="80035"/>
    <n v="0"/>
    <x v="7"/>
    <s v="80035"/>
    <n v="0"/>
  </r>
  <r>
    <s v="80914"/>
    <n v="0"/>
    <x v="7"/>
    <s v="80914"/>
    <n v="0"/>
  </r>
  <r>
    <s v="81223"/>
    <n v="0"/>
    <x v="7"/>
    <s v="81223"/>
    <n v="0"/>
  </r>
  <r>
    <s v="81020"/>
    <n v="0"/>
    <x v="7"/>
    <s v="81020"/>
    <n v="0"/>
  </r>
  <r>
    <s v="81154"/>
    <n v="0.5"/>
    <x v="7"/>
    <s v="81154"/>
    <n v="50"/>
  </r>
  <r>
    <s v="80642"/>
    <n v="0.25"/>
    <x v="7"/>
    <s v="80642"/>
    <n v="25"/>
  </r>
  <r>
    <s v="80307"/>
    <n v="0.2"/>
    <x v="7"/>
    <s v="80307"/>
    <n v="20"/>
  </r>
  <r>
    <s v="80020"/>
    <n v="0.121875"/>
    <x v="7"/>
    <s v="80020"/>
    <n v="12.1875"/>
  </r>
  <r>
    <s v="80614"/>
    <n v="0"/>
    <x v="7"/>
    <s v="80614"/>
    <n v="0"/>
  </r>
  <r>
    <s v="80501"/>
    <n v="8.7912087912087919E-2"/>
    <x v="7"/>
    <s v="80501"/>
    <n v="8.791208791208792"/>
  </r>
  <r>
    <s v="80110"/>
    <n v="0.12605042016806722"/>
    <x v="7"/>
    <s v="80110"/>
    <n v="12.605042016806722"/>
  </r>
  <r>
    <s v="80530"/>
    <n v="0.41666666666666669"/>
    <x v="7"/>
    <s v="80530"/>
    <n v="41.666666666666671"/>
  </r>
  <r>
    <s v="80483"/>
    <n v="0.125"/>
    <x v="7"/>
    <s v="80483"/>
    <n v="12.5"/>
  </r>
  <r>
    <s v="80817"/>
    <n v="0.24285714285714285"/>
    <x v="7"/>
    <s v="80817"/>
    <n v="24.285714285714285"/>
  </r>
  <r>
    <s v="80201"/>
    <n v="0.1"/>
    <x v="7"/>
    <s v="80201"/>
    <n v="10"/>
  </r>
  <r>
    <s v="80007"/>
    <n v="0.23214285714285715"/>
    <x v="7"/>
    <s v="80007"/>
    <n v="23.214285714285715"/>
  </r>
  <r>
    <s v="80132"/>
    <n v="0.13664596273291926"/>
    <x v="7"/>
    <s v="80132"/>
    <n v="13.664596273291925"/>
  </r>
  <r>
    <s v="80461"/>
    <n v="9.0909090909090912E-2"/>
    <x v="7"/>
    <s v="80461"/>
    <n v="9.0909090909090917"/>
  </r>
  <r>
    <s v="80223"/>
    <n v="0.14893617021276595"/>
    <x v="7"/>
    <s v="80223"/>
    <n v="14.893617021276595"/>
  </r>
  <r>
    <s v="80920"/>
    <n v="0.11574074074074074"/>
    <x v="7"/>
    <s v="80920"/>
    <n v="11.574074074074074"/>
  </r>
  <r>
    <s v="81419"/>
    <n v="0.25"/>
    <x v="7"/>
    <s v="81419"/>
    <n v="25"/>
  </r>
  <r>
    <s v="80482"/>
    <n v="0.2"/>
    <x v="7"/>
    <s v="80482"/>
    <n v="20"/>
  </r>
  <r>
    <s v="81502"/>
    <n v="3.3898305084745763E-2"/>
    <x v="7"/>
    <s v="81502"/>
    <n v="3.3898305084745761"/>
  </r>
  <r>
    <s v="80754"/>
    <n v="0"/>
    <x v="7"/>
    <s v="80754"/>
    <n v="0"/>
  </r>
  <r>
    <s v="80111"/>
    <n v="0.11748633879781421"/>
    <x v="7"/>
    <s v="80111"/>
    <n v="11.748633879781421"/>
  </r>
  <r>
    <s v="80150"/>
    <n v="2.8571428571428571E-2"/>
    <x v="7"/>
    <s v="80150"/>
    <n v="2.8571428571428572"/>
  </r>
  <r>
    <s v="81147"/>
    <n v="0.13333333333333333"/>
    <x v="7"/>
    <s v="81147"/>
    <n v="13.333333333333334"/>
  </r>
  <r>
    <s v="81230"/>
    <n v="0.11764705882352941"/>
    <x v="7"/>
    <s v="81230"/>
    <n v="11.76470588235294"/>
  </r>
  <r>
    <s v="81501"/>
    <n v="0.12903225806451613"/>
    <x v="7"/>
    <s v="81501"/>
    <n v="12.903225806451612"/>
  </r>
  <r>
    <s v="81620"/>
    <n v="8.3333333333333329E-2"/>
    <x v="7"/>
    <s v="81620"/>
    <n v="8.3333333333333321"/>
  </r>
  <r>
    <s v="80006"/>
    <n v="0.33333333333333331"/>
    <x v="7"/>
    <s v="80006"/>
    <n v="33.333333333333329"/>
  </r>
  <r>
    <s v="80539"/>
    <n v="0.04"/>
    <x v="7"/>
    <s v="80539"/>
    <n v="4"/>
  </r>
  <r>
    <s v="81635"/>
    <n v="0.1"/>
    <x v="7"/>
    <s v="81635"/>
    <n v="10"/>
  </r>
  <r>
    <s v="80230"/>
    <n v="7.575757575757576E-2"/>
    <x v="7"/>
    <s v="80230"/>
    <n v="7.5757575757575761"/>
  </r>
  <r>
    <s v="80935"/>
    <n v="0"/>
    <x v="7"/>
    <s v="80935"/>
    <n v="0"/>
  </r>
  <r>
    <s v="80014"/>
    <n v="0.13090909090909092"/>
    <x v="7"/>
    <s v="80014"/>
    <n v="13.090909090909092"/>
  </r>
  <r>
    <s v="81410"/>
    <n v="0"/>
    <x v="7"/>
    <s v="81410"/>
    <n v="0"/>
  </r>
  <r>
    <s v="80454"/>
    <n v="0.22222222222222221"/>
    <x v="7"/>
    <s v="80454"/>
    <n v="22.222222222222221"/>
  </r>
  <r>
    <s v="80538"/>
    <n v="0.11211573236889692"/>
    <x v="7"/>
    <s v="80538"/>
    <n v="11.211573236889691"/>
  </r>
  <r>
    <s v="81005"/>
    <n v="0.15044247787610621"/>
    <x v="7"/>
    <s v="81005"/>
    <n v="15.044247787610621"/>
  </r>
  <r>
    <s v="80447"/>
    <n v="0.4"/>
    <x v="7"/>
    <s v="80447"/>
    <n v="40"/>
  </r>
  <r>
    <s v="80502"/>
    <n v="0"/>
    <x v="7"/>
    <s v="80502"/>
    <n v="0"/>
  </r>
  <r>
    <s v="80045"/>
    <n v="0"/>
    <x v="7"/>
    <s v="80045"/>
    <n v="0"/>
  </r>
  <r>
    <s v="80239"/>
    <n v="0.22463768115942029"/>
    <x v="7"/>
    <s v="80239"/>
    <n v="22.463768115942027"/>
  </r>
  <r>
    <s v="80455"/>
    <n v="0"/>
    <x v="7"/>
    <s v="80455"/>
    <n v="0"/>
  </r>
  <r>
    <s v="80013"/>
    <n v="0.18817204301075269"/>
    <x v="7"/>
    <s v="80013"/>
    <n v="18.817204301075268"/>
  </r>
  <r>
    <s v="80970"/>
    <n v="0.2"/>
    <x v="7"/>
    <s v="80970"/>
    <n v="20"/>
  </r>
  <r>
    <s v="06781"/>
    <n v="0.5"/>
    <x v="8"/>
    <s v="06781"/>
    <n v="50"/>
  </r>
  <r>
    <s v="06612"/>
    <n v="0.15555555555555556"/>
    <x v="8"/>
    <s v="06612"/>
    <n v="15.555555555555555"/>
  </r>
  <r>
    <s v="06102"/>
    <n v="0"/>
    <x v="8"/>
    <s v="06102"/>
    <n v="0"/>
  </r>
  <r>
    <s v="06357"/>
    <n v="0.24242424242424243"/>
    <x v="8"/>
    <s v="06357"/>
    <n v="24.242424242424242"/>
  </r>
  <r>
    <s v="06424"/>
    <n v="0.16513761467889909"/>
    <x v="8"/>
    <s v="06424"/>
    <n v="16.513761467889911"/>
  </r>
  <r>
    <s v="06836"/>
    <n v="0"/>
    <x v="8"/>
    <s v="06836"/>
    <n v="0"/>
  </r>
  <r>
    <s v="06077"/>
    <n v="0"/>
    <x v="8"/>
    <s v="06077"/>
    <n v="0"/>
  </r>
  <r>
    <s v="06796"/>
    <n v="0.1"/>
    <x v="8"/>
    <s v="06796"/>
    <n v="10"/>
  </r>
  <r>
    <s v="06237"/>
    <n v="0.21568627450980393"/>
    <x v="8"/>
    <s v="06237"/>
    <n v="21.568627450980394"/>
  </r>
  <r>
    <s v="06355"/>
    <n v="0.125"/>
    <x v="8"/>
    <s v="06355"/>
    <n v="12.5"/>
  </r>
  <r>
    <s v="06117"/>
    <n v="0.16393442622950818"/>
    <x v="8"/>
    <s v="06117"/>
    <n v="16.393442622950818"/>
  </r>
  <r>
    <s v="06481"/>
    <n v="0.22222222222222221"/>
    <x v="8"/>
    <s v="06481"/>
    <n v="22.222222222222221"/>
  </r>
  <r>
    <s v="06515"/>
    <n v="0.39189189189189189"/>
    <x v="8"/>
    <s v="06515"/>
    <n v="39.189189189189186"/>
  </r>
  <r>
    <s v="06090"/>
    <n v="0.16666666666666666"/>
    <x v="8"/>
    <s v="06090"/>
    <n v="16.666666666666664"/>
  </r>
  <r>
    <s v="06906"/>
    <n v="0.14893617021276595"/>
    <x v="8"/>
    <s v="06906"/>
    <n v="14.893617021276595"/>
  </r>
  <r>
    <s v="06377"/>
    <n v="0.27272727272727271"/>
    <x v="8"/>
    <s v="06377"/>
    <n v="27.27272727272727"/>
  </r>
  <r>
    <s v="06061"/>
    <n v="0.33333333333333331"/>
    <x v="8"/>
    <s v="06061"/>
    <n v="33.333333333333329"/>
  </r>
  <r>
    <s v="06417"/>
    <n v="0.17948717948717949"/>
    <x v="8"/>
    <s v="06417"/>
    <n v="17.948717948717949"/>
  </r>
  <r>
    <s v="06756"/>
    <n v="0.33333333333333331"/>
    <x v="8"/>
    <s v="06756"/>
    <n v="33.333333333333329"/>
  </r>
  <r>
    <s v="06418"/>
    <n v="0.17599999999999999"/>
    <x v="8"/>
    <s v="06418"/>
    <n v="17.599999999999998"/>
  </r>
  <r>
    <s v="06334"/>
    <n v="5.8823529411764705E-2"/>
    <x v="8"/>
    <s v="06334"/>
    <n v="5.8823529411764701"/>
  </r>
  <r>
    <s v="06098"/>
    <n v="0.1875"/>
    <x v="8"/>
    <s v="06098"/>
    <n v="18.75"/>
  </r>
  <r>
    <s v="06118"/>
    <n v="0.23668639053254437"/>
    <x v="8"/>
    <s v="06118"/>
    <n v="23.668639053254438"/>
  </r>
  <r>
    <s v="06438"/>
    <n v="0.21739130434782608"/>
    <x v="8"/>
    <s v="06438"/>
    <n v="21.739130434782609"/>
  </r>
  <r>
    <s v="06752"/>
    <n v="0"/>
    <x v="8"/>
    <s v="06752"/>
    <n v="0"/>
  </r>
  <r>
    <s v="06146"/>
    <n v="0"/>
    <x v="8"/>
    <s v="06146"/>
    <n v="0"/>
  </r>
  <r>
    <s v="06027"/>
    <n v="0.125"/>
    <x v="8"/>
    <s v="06027"/>
    <n v="12.5"/>
  </r>
  <r>
    <s v="06279"/>
    <n v="0.17857142857142858"/>
    <x v="8"/>
    <s v="06279"/>
    <n v="17.857142857142858"/>
  </r>
  <r>
    <s v="06062"/>
    <n v="0.2857142857142857"/>
    <x v="8"/>
    <s v="06062"/>
    <n v="28.571428571428569"/>
  </r>
  <r>
    <s v="20006"/>
    <n v="0.11904761904761904"/>
    <x v="9"/>
    <s v="20006"/>
    <n v="11.904761904761903"/>
  </r>
  <r>
    <s v="20041"/>
    <n v="0"/>
    <x v="9"/>
    <s v="20041"/>
    <n v="0"/>
  </r>
  <r>
    <s v="19971"/>
    <n v="0.27586206896551724"/>
    <x v="10"/>
    <s v="19971"/>
    <n v="27.586206896551722"/>
  </r>
  <r>
    <s v="19958"/>
    <n v="0.25217391304347825"/>
    <x v="10"/>
    <s v="19958"/>
    <n v="25.217391304347824"/>
  </r>
  <r>
    <s v="19936"/>
    <n v="0"/>
    <x v="10"/>
    <s v="19936"/>
    <n v="0"/>
  </r>
  <r>
    <s v="19943"/>
    <n v="0.33684210526315789"/>
    <x v="10"/>
    <s v="19943"/>
    <n v="33.684210526315788"/>
  </r>
  <r>
    <s v="19733"/>
    <n v="0"/>
    <x v="10"/>
    <s v="19733"/>
    <n v="0"/>
  </r>
  <r>
    <s v="19950"/>
    <n v="0.13793103448275862"/>
    <x v="10"/>
    <s v="19950"/>
    <n v="13.793103448275861"/>
  </r>
  <r>
    <s v="33830"/>
    <n v="0.35714285714285715"/>
    <x v="11"/>
    <s v="33830"/>
    <n v="35.714285714285715"/>
  </r>
  <r>
    <s v="32853"/>
    <n v="0.13881748071979436"/>
    <x v="11"/>
    <s v="32853"/>
    <n v="13.881748071979436"/>
  </r>
  <r>
    <s v="32412"/>
    <n v="0"/>
    <x v="11"/>
    <s v="32412"/>
    <n v="0"/>
  </r>
  <r>
    <s v="34639"/>
    <n v="0.20481927710843373"/>
    <x v="11"/>
    <s v="34639"/>
    <n v="20.481927710843372"/>
  </r>
  <r>
    <s v="32531"/>
    <n v="0.32"/>
    <x v="11"/>
    <s v="32531"/>
    <n v="32"/>
  </r>
  <r>
    <s v="33922"/>
    <n v="0.2"/>
    <x v="11"/>
    <s v="33922"/>
    <n v="20"/>
  </r>
  <r>
    <s v="33756"/>
    <n v="0.15860215053763441"/>
    <x v="11"/>
    <s v="33756"/>
    <n v="15.86021505376344"/>
  </r>
  <r>
    <s v="32423"/>
    <n v="0"/>
    <x v="11"/>
    <s v="32423"/>
    <n v="0"/>
  </r>
  <r>
    <s v="34231"/>
    <n v="0.16080402010050251"/>
    <x v="11"/>
    <s v="34231"/>
    <n v="16.08040201005025"/>
  </r>
  <r>
    <s v="33043"/>
    <n v="0.27027027027027029"/>
    <x v="11"/>
    <s v="33043"/>
    <n v="27.027027027027028"/>
  </r>
  <r>
    <s v="33875"/>
    <n v="0.25"/>
    <x v="11"/>
    <s v="33875"/>
    <n v="25"/>
  </r>
  <r>
    <s v="33162"/>
    <n v="0.31531531531531531"/>
    <x v="11"/>
    <s v="33162"/>
    <n v="31.531531531531531"/>
  </r>
  <r>
    <s v="32615"/>
    <n v="0.25217391304347825"/>
    <x v="11"/>
    <s v="32615"/>
    <n v="25.217391304347824"/>
  </r>
  <r>
    <s v="32449"/>
    <n v="0"/>
    <x v="11"/>
    <s v="32449"/>
    <n v="0"/>
  </r>
  <r>
    <s v="34778"/>
    <n v="0.45454545454545453"/>
    <x v="11"/>
    <s v="34778"/>
    <n v="45.454545454545453"/>
  </r>
  <r>
    <s v="33909"/>
    <n v="0.19540229885057472"/>
    <x v="11"/>
    <s v="33909"/>
    <n v="19.540229885057471"/>
  </r>
  <r>
    <s v="33434"/>
    <n v="0.16551724137931034"/>
    <x v="11"/>
    <s v="33434"/>
    <n v="16.551724137931036"/>
  </r>
  <r>
    <s v="33199"/>
    <n v="0"/>
    <x v="11"/>
    <s v="33199"/>
    <n v="0"/>
  </r>
  <r>
    <s v="34994"/>
    <n v="0.16589861751152074"/>
    <x v="11"/>
    <s v="34994"/>
    <n v="16.589861751152075"/>
  </r>
  <r>
    <s v="32803"/>
    <n v="0.14918032786885246"/>
    <x v="11"/>
    <s v="32803"/>
    <n v="14.918032786885247"/>
  </r>
  <r>
    <s v="33315"/>
    <n v="0.28333333333333333"/>
    <x v="11"/>
    <s v="33315"/>
    <n v="28.333333333333332"/>
  </r>
  <r>
    <s v="32058"/>
    <n v="0.5"/>
    <x v="11"/>
    <s v="32058"/>
    <n v="50"/>
  </r>
  <r>
    <s v="32177"/>
    <n v="0.33576642335766421"/>
    <x v="11"/>
    <s v="32177"/>
    <n v="33.576642335766422"/>
  </r>
  <r>
    <s v="33231"/>
    <n v="0.125"/>
    <x v="11"/>
    <s v="33231"/>
    <n v="12.5"/>
  </r>
  <r>
    <s v="33706"/>
    <n v="0.3"/>
    <x v="11"/>
    <s v="33706"/>
    <n v="30"/>
  </r>
  <r>
    <s v="33672"/>
    <n v="0.66666666666666663"/>
    <x v="11"/>
    <s v="33672"/>
    <n v="66.666666666666657"/>
  </r>
  <r>
    <s v="33127"/>
    <n v="0.375"/>
    <x v="11"/>
    <s v="33127"/>
    <n v="37.5"/>
  </r>
  <r>
    <s v="33534"/>
    <n v="0.18032786885245902"/>
    <x v="11"/>
    <s v="33534"/>
    <n v="18.032786885245901"/>
  </r>
  <r>
    <s v="33825"/>
    <n v="0.29729729729729731"/>
    <x v="11"/>
    <s v="33825"/>
    <n v="29.72972972972973"/>
  </r>
  <r>
    <s v="32959"/>
    <n v="0.125"/>
    <x v="11"/>
    <s v="32959"/>
    <n v="12.5"/>
  </r>
  <r>
    <s v="33008"/>
    <n v="0.125"/>
    <x v="11"/>
    <s v="33008"/>
    <n v="12.5"/>
  </r>
  <r>
    <s v="32190"/>
    <n v="0.2"/>
    <x v="11"/>
    <s v="32190"/>
    <n v="20"/>
  </r>
  <r>
    <s v="32140"/>
    <n v="0.125"/>
    <x v="11"/>
    <s v="32140"/>
    <n v="12.5"/>
  </r>
  <r>
    <s v="33149"/>
    <n v="0.14457831325301204"/>
    <x v="11"/>
    <s v="33149"/>
    <n v="14.457831325301203"/>
  </r>
  <r>
    <s v="33803"/>
    <n v="0.16850828729281769"/>
    <x v="11"/>
    <s v="33803"/>
    <n v="16.850828729281769"/>
  </r>
  <r>
    <s v="32071"/>
    <n v="0.58333333333333337"/>
    <x v="11"/>
    <s v="32071"/>
    <n v="58.333333333333336"/>
  </r>
  <r>
    <s v="33484"/>
    <n v="0.14673913043478262"/>
    <x v="11"/>
    <s v="33484"/>
    <n v="14.673913043478262"/>
  </r>
  <r>
    <s v="33255"/>
    <n v="0.29411764705882354"/>
    <x v="11"/>
    <s v="33255"/>
    <n v="29.411764705882355"/>
  </r>
  <r>
    <s v="32427"/>
    <n v="0.2"/>
    <x v="11"/>
    <s v="32427"/>
    <n v="20"/>
  </r>
  <r>
    <s v="34741"/>
    <n v="0.20676691729323307"/>
    <x v="11"/>
    <s v="34741"/>
    <n v="20.676691729323306"/>
  </r>
  <r>
    <s v="32162"/>
    <n v="0.36656891495601174"/>
    <x v="11"/>
    <s v="32162"/>
    <n v="36.656891495601172"/>
  </r>
  <r>
    <s v="32756"/>
    <n v="0.46153846153846156"/>
    <x v="11"/>
    <s v="32756"/>
    <n v="46.153846153846153"/>
  </r>
  <r>
    <s v="32043"/>
    <n v="0.3176895306859206"/>
    <x v="11"/>
    <s v="32043"/>
    <n v="31.768953068592058"/>
  </r>
  <r>
    <s v="32308"/>
    <n v="7.6086956521739135E-2"/>
    <x v="11"/>
    <s v="32308"/>
    <n v="7.608695652173914"/>
  </r>
  <r>
    <s v="33897"/>
    <n v="0.28723404255319152"/>
    <x v="11"/>
    <s v="33897"/>
    <n v="28.723404255319153"/>
  </r>
  <r>
    <s v="33021"/>
    <n v="0.1799163179916318"/>
    <x v="11"/>
    <s v="33021"/>
    <n v="17.99163179916318"/>
  </r>
  <r>
    <s v="34203"/>
    <n v="0.27564102564102566"/>
    <x v="11"/>
    <s v="34203"/>
    <n v="27.564102564102566"/>
  </r>
  <r>
    <s v="32314"/>
    <n v="0.14285714285714285"/>
    <x v="11"/>
    <s v="32314"/>
    <n v="14.285714285714285"/>
  </r>
  <r>
    <s v="32868"/>
    <n v="0.2"/>
    <x v="11"/>
    <s v="32868"/>
    <n v="20"/>
  </r>
  <r>
    <s v="33784"/>
    <n v="0.5"/>
    <x v="11"/>
    <s v="33784"/>
    <n v="50"/>
  </r>
  <r>
    <s v="33177"/>
    <n v="0.33678756476683935"/>
    <x v="11"/>
    <s v="33177"/>
    <n v="33.678756476683937"/>
  </r>
  <r>
    <s v="32231"/>
    <n v="0.33092485549132949"/>
    <x v="11"/>
    <s v="32231"/>
    <n v="33.092485549132952"/>
  </r>
  <r>
    <s v="32120"/>
    <n v="5.2873563218390804E-2"/>
    <x v="11"/>
    <s v="32120"/>
    <n v="5.2873563218390807"/>
  </r>
  <r>
    <s v="33944"/>
    <n v="1"/>
    <x v="11"/>
    <s v="33944"/>
    <n v="100"/>
  </r>
  <r>
    <s v="32950"/>
    <n v="0.28125"/>
    <x v="11"/>
    <s v="32950"/>
    <n v="28.125"/>
  </r>
  <r>
    <s v="34484"/>
    <n v="0.13636363636363635"/>
    <x v="11"/>
    <s v="34484"/>
    <n v="13.636363636363635"/>
  </r>
  <r>
    <s v="33283"/>
    <n v="0.3728813559322034"/>
    <x v="11"/>
    <s v="33283"/>
    <n v="37.288135593220339"/>
  </r>
  <r>
    <s v="33134"/>
    <n v="0.16578947368421051"/>
    <x v="11"/>
    <s v="33134"/>
    <n v="16.578947368421051"/>
  </r>
  <r>
    <s v="32825"/>
    <n v="0.18944844124700239"/>
    <x v="11"/>
    <s v="32825"/>
    <n v="18.944844124700239"/>
  </r>
  <r>
    <s v="33853"/>
    <n v="0.28169014084507044"/>
    <x v="11"/>
    <s v="33853"/>
    <n v="28.169014084507044"/>
  </r>
  <r>
    <s v="34637"/>
    <n v="0.32"/>
    <x v="11"/>
    <s v="34637"/>
    <n v="32"/>
  </r>
  <r>
    <s v="34281"/>
    <n v="1"/>
    <x v="11"/>
    <s v="34281"/>
    <n v="100"/>
  </r>
  <r>
    <s v="32503"/>
    <n v="0.18181818181818182"/>
    <x v="11"/>
    <s v="32503"/>
    <n v="18.181818181818183"/>
  </r>
  <r>
    <s v="33615"/>
    <n v="0.265625"/>
    <x v="11"/>
    <s v="33615"/>
    <n v="26.5625"/>
  </r>
  <r>
    <s v="32343"/>
    <n v="0.25"/>
    <x v="11"/>
    <s v="32343"/>
    <n v="25"/>
  </r>
  <r>
    <s v="33966"/>
    <n v="0.21666666666666667"/>
    <x v="11"/>
    <s v="33966"/>
    <n v="21.666666666666668"/>
  </r>
  <r>
    <s v="33525"/>
    <n v="0.25714285714285712"/>
    <x v="11"/>
    <s v="33525"/>
    <n v="25.714285714285712"/>
  </r>
  <r>
    <s v="33172"/>
    <n v="0.13043478260869565"/>
    <x v="11"/>
    <s v="33172"/>
    <n v="13.043478260869565"/>
  </r>
  <r>
    <s v="33432"/>
    <n v="0.14545454545454545"/>
    <x v="11"/>
    <s v="33432"/>
    <n v="14.545454545454545"/>
  </r>
  <r>
    <s v="34134"/>
    <n v="0.18518518518518517"/>
    <x v="11"/>
    <s v="34134"/>
    <n v="18.518518518518519"/>
  </r>
  <r>
    <s v="33412"/>
    <n v="0.25316455696202533"/>
    <x v="11"/>
    <s v="33412"/>
    <n v="25.316455696202532"/>
  </r>
  <r>
    <s v="33308"/>
    <n v="0.15401785714285715"/>
    <x v="11"/>
    <s v="33308"/>
    <n v="15.401785714285715"/>
  </r>
  <r>
    <s v="32053"/>
    <n v="0.28947368421052633"/>
    <x v="11"/>
    <s v="32053"/>
    <n v="28.947368421052634"/>
  </r>
  <r>
    <s v="32321"/>
    <n v="0.44444444444444442"/>
    <x v="11"/>
    <s v="32321"/>
    <n v="44.444444444444443"/>
  </r>
  <r>
    <s v="33503"/>
    <n v="0"/>
    <x v="11"/>
    <s v="33503"/>
    <n v="0"/>
  </r>
  <r>
    <s v="34112"/>
    <n v="0.25352112676056338"/>
    <x v="11"/>
    <s v="34112"/>
    <n v="25.352112676056336"/>
  </r>
  <r>
    <s v="32303"/>
    <n v="0.15137614678899083"/>
    <x v="11"/>
    <s v="32303"/>
    <n v="15.137614678899084"/>
  </r>
  <r>
    <s v="34268"/>
    <n v="0"/>
    <x v="11"/>
    <s v="34268"/>
    <n v="0"/>
  </r>
  <r>
    <s v="33190"/>
    <n v="0.3125"/>
    <x v="11"/>
    <s v="33190"/>
    <n v="31.25"/>
  </r>
  <r>
    <s v="32937"/>
    <n v="0.22285714285714286"/>
    <x v="11"/>
    <s v="32937"/>
    <n v="22.285714285714285"/>
  </r>
  <r>
    <s v="33065"/>
    <n v="0.18421052631578946"/>
    <x v="11"/>
    <s v="33065"/>
    <n v="18.421052631578945"/>
  </r>
  <r>
    <s v="32608"/>
    <n v="0.33333333333333331"/>
    <x v="11"/>
    <s v="32608"/>
    <n v="33.333333333333329"/>
  </r>
  <r>
    <s v="32456"/>
    <n v="0.25"/>
    <x v="11"/>
    <s v="32456"/>
    <n v="25"/>
  </r>
  <r>
    <s v="32694"/>
    <n v="0.6"/>
    <x v="11"/>
    <s v="32694"/>
    <n v="60"/>
  </r>
  <r>
    <s v="33417"/>
    <n v="0.21428571428571427"/>
    <x v="11"/>
    <s v="33417"/>
    <n v="21.428571428571427"/>
  </r>
  <r>
    <s v="33810"/>
    <n v="0.22127659574468084"/>
    <x v="11"/>
    <s v="33810"/>
    <n v="22.127659574468083"/>
  </r>
  <r>
    <s v="32406"/>
    <n v="0.10810810810810811"/>
    <x v="11"/>
    <s v="32406"/>
    <n v="10.810810810810811"/>
  </r>
  <r>
    <s v="32087"/>
    <n v="0.37704918032786883"/>
    <x v="11"/>
    <s v="32087"/>
    <n v="37.704918032786885"/>
  </r>
  <r>
    <s v="34105"/>
    <n v="0.12903225806451613"/>
    <x v="11"/>
    <s v="34105"/>
    <n v="12.903225806451612"/>
  </r>
  <r>
    <s v="32505"/>
    <n v="0.35820895522388058"/>
    <x v="11"/>
    <s v="32505"/>
    <n v="35.820895522388057"/>
  </r>
  <r>
    <s v="33441"/>
    <n v="0.24404761904761904"/>
    <x v="11"/>
    <s v="33441"/>
    <n v="24.404761904761905"/>
  </r>
  <r>
    <s v="32966"/>
    <n v="0.25806451612903225"/>
    <x v="11"/>
    <s v="32966"/>
    <n v="25.806451612903224"/>
  </r>
  <r>
    <s v="33881"/>
    <n v="0.25622775800711745"/>
    <x v="11"/>
    <s v="33881"/>
    <n v="25.622775800711743"/>
  </r>
  <r>
    <s v="32050"/>
    <n v="0.3888888888888889"/>
    <x v="11"/>
    <s v="32050"/>
    <n v="38.888888888888893"/>
  </r>
  <r>
    <s v="32127"/>
    <n v="0.25684931506849318"/>
    <x v="11"/>
    <s v="32127"/>
    <n v="25.684931506849317"/>
  </r>
  <r>
    <s v="32693"/>
    <n v="0.33333333333333331"/>
    <x v="11"/>
    <s v="32693"/>
    <n v="33.333333333333329"/>
  </r>
  <r>
    <s v="34276"/>
    <n v="0"/>
    <x v="11"/>
    <s v="34276"/>
    <n v="0"/>
  </r>
  <r>
    <s v="33322"/>
    <n v="0.2196078431372549"/>
    <x v="11"/>
    <s v="33322"/>
    <n v="21.96078431372549"/>
  </r>
  <r>
    <s v="33763"/>
    <n v="0.26470588235294118"/>
    <x v="11"/>
    <s v="33763"/>
    <n v="26.47058823529412"/>
  </r>
  <r>
    <s v="34749"/>
    <n v="2.9411764705882353E-2"/>
    <x v="11"/>
    <s v="34749"/>
    <n v="2.9411764705882351"/>
  </r>
  <r>
    <s v="33405"/>
    <n v="0.21126760563380281"/>
    <x v="11"/>
    <s v="33405"/>
    <n v="21.12676056338028"/>
  </r>
  <r>
    <s v="32621"/>
    <n v="0.15384615384615385"/>
    <x v="11"/>
    <s v="32621"/>
    <n v="15.384615384615385"/>
  </r>
  <r>
    <s v="32183"/>
    <n v="0"/>
    <x v="11"/>
    <s v="32183"/>
    <n v="0"/>
  </r>
  <r>
    <s v="33524"/>
    <n v="0.33333333333333331"/>
    <x v="11"/>
    <s v="33524"/>
    <n v="33.333333333333329"/>
  </r>
  <r>
    <s v="33547"/>
    <n v="0.10714285714285714"/>
    <x v="11"/>
    <s v="33547"/>
    <n v="10.714285714285714"/>
  </r>
  <r>
    <s v="32086"/>
    <n v="0.25878594249201275"/>
    <x v="11"/>
    <s v="32086"/>
    <n v="25.878594249201274"/>
  </r>
  <r>
    <s v="32322"/>
    <n v="0.33333333333333331"/>
    <x v="11"/>
    <s v="32322"/>
    <n v="33.333333333333329"/>
  </r>
  <r>
    <s v="34224"/>
    <n v="0.39473684210526316"/>
    <x v="11"/>
    <s v="34224"/>
    <n v="39.473684210526315"/>
  </r>
  <r>
    <s v="33440"/>
    <n v="0.15384615384615385"/>
    <x v="11"/>
    <s v="33440"/>
    <n v="15.384615384615385"/>
  </r>
  <r>
    <s v="34988"/>
    <n v="0.02"/>
    <x v="11"/>
    <s v="34988"/>
    <n v="2"/>
  </r>
  <r>
    <s v="33321"/>
    <n v="0.2047872340425532"/>
    <x v="11"/>
    <s v="33321"/>
    <n v="20.478723404255319"/>
  </r>
  <r>
    <s v="33882"/>
    <n v="0.36363636363636365"/>
    <x v="11"/>
    <s v="33882"/>
    <n v="36.363636363636367"/>
  </r>
  <r>
    <s v="33050"/>
    <n v="0.10638297872340426"/>
    <x v="11"/>
    <s v="33050"/>
    <n v="10.638297872340425"/>
  </r>
  <r>
    <s v="32790"/>
    <n v="0"/>
    <x v="11"/>
    <s v="32790"/>
    <n v="0"/>
  </r>
  <r>
    <s v="33712"/>
    <n v="0.35294117647058826"/>
    <x v="11"/>
    <s v="33712"/>
    <n v="35.294117647058826"/>
  </r>
  <r>
    <s v="33133"/>
    <n v="0.15936254980079681"/>
    <x v="11"/>
    <s v="33133"/>
    <n v="15.936254980079681"/>
  </r>
  <r>
    <s v="33831"/>
    <n v="0.33333333333333331"/>
    <x v="11"/>
    <s v="33831"/>
    <n v="33.333333333333329"/>
  </r>
  <r>
    <s v="34275"/>
    <n v="0.35869565217391303"/>
    <x v="11"/>
    <s v="34275"/>
    <n v="35.869565217391305"/>
  </r>
  <r>
    <s v="34973"/>
    <n v="0"/>
    <x v="11"/>
    <s v="34973"/>
    <n v="0"/>
  </r>
  <r>
    <s v="34713"/>
    <n v="0.27272727272727271"/>
    <x v="11"/>
    <s v="34713"/>
    <n v="27.27272727272727"/>
  </r>
  <r>
    <s v="32524"/>
    <n v="6.7669172932330823E-2"/>
    <x v="11"/>
    <s v="32524"/>
    <n v="6.7669172932330826"/>
  </r>
  <r>
    <s v="33014"/>
    <n v="0.18023255813953487"/>
    <x v="11"/>
    <s v="33014"/>
    <n v="18.023255813953487"/>
  </r>
  <r>
    <s v="32405"/>
    <n v="0.19504643962848298"/>
    <x v="11"/>
    <s v="32405"/>
    <n v="19.504643962848299"/>
  </r>
  <r>
    <s v="34449"/>
    <n v="0.42857142857142855"/>
    <x v="11"/>
    <s v="34449"/>
    <n v="42.857142857142854"/>
  </r>
  <r>
    <s v="33846"/>
    <n v="0.19230769230769232"/>
    <x v="11"/>
    <s v="33846"/>
    <n v="19.230769230769234"/>
  </r>
  <r>
    <s v="32217"/>
    <n v="0.31034482758620691"/>
    <x v="11"/>
    <s v="32217"/>
    <n v="31.03448275862069"/>
  </r>
  <r>
    <s v="33359"/>
    <n v="0.2"/>
    <x v="11"/>
    <s v="33359"/>
    <n v="20"/>
  </r>
  <r>
    <s v="34239"/>
    <n v="7.9470198675496692E-2"/>
    <x v="11"/>
    <s v="34239"/>
    <n v="7.9470198675496695"/>
  </r>
  <r>
    <s v="32433"/>
    <n v="0.45161290322580644"/>
    <x v="11"/>
    <s v="32433"/>
    <n v="45.161290322580641"/>
  </r>
  <r>
    <s v="33539"/>
    <n v="0.33333333333333331"/>
    <x v="11"/>
    <s v="33539"/>
    <n v="33.333333333333329"/>
  </r>
  <r>
    <s v="33183"/>
    <n v="0.25670498084291188"/>
    <x v="11"/>
    <s v="33183"/>
    <n v="25.670498084291189"/>
  </r>
  <r>
    <s v="34282"/>
    <n v="0.2"/>
    <x v="11"/>
    <s v="34282"/>
    <n v="20"/>
  </r>
  <r>
    <s v="32706"/>
    <n v="0"/>
    <x v="11"/>
    <s v="32706"/>
    <n v="0"/>
  </r>
  <r>
    <s v="33015"/>
    <n v="0.20116618075801748"/>
    <x v="11"/>
    <s v="33015"/>
    <n v="20.11661807580175"/>
  </r>
  <r>
    <s v="33592"/>
    <n v="0.17073170731707318"/>
    <x v="11"/>
    <s v="33592"/>
    <n v="17.073170731707318"/>
  </r>
  <r>
    <s v="34972"/>
    <n v="0.19696969696969696"/>
    <x v="11"/>
    <s v="34972"/>
    <n v="19.696969696969695"/>
  </r>
  <r>
    <s v="33575"/>
    <n v="0.5"/>
    <x v="11"/>
    <s v="33575"/>
    <n v="50"/>
  </r>
  <r>
    <s v="33413"/>
    <n v="0.35849056603773582"/>
    <x v="11"/>
    <s v="33413"/>
    <n v="35.849056603773583"/>
  </r>
  <r>
    <s v="33239"/>
    <n v="0.5"/>
    <x v="11"/>
    <s v="33239"/>
    <n v="50"/>
  </r>
  <r>
    <s v="32627"/>
    <n v="0"/>
    <x v="11"/>
    <s v="32627"/>
    <n v="0"/>
  </r>
  <r>
    <s v="33622"/>
    <n v="3.5595105672969966E-2"/>
    <x v="11"/>
    <s v="33622"/>
    <n v="3.5595105672969964"/>
  </r>
  <r>
    <s v="32440"/>
    <n v="0.26923076923076922"/>
    <x v="11"/>
    <s v="32440"/>
    <n v="26.923076923076923"/>
  </r>
  <r>
    <s v="32225"/>
    <n v="0.26119402985074625"/>
    <x v="11"/>
    <s v="32225"/>
    <n v="26.119402985074625"/>
  </r>
  <r>
    <s v="32350"/>
    <n v="0.40540540540540543"/>
    <x v="11"/>
    <s v="32350"/>
    <n v="40.54054054054054"/>
  </r>
  <r>
    <s v="32713"/>
    <n v="0.24870466321243523"/>
    <x v="11"/>
    <s v="32713"/>
    <n v="24.870466321243523"/>
  </r>
  <r>
    <s v="33938"/>
    <n v="0"/>
    <x v="11"/>
    <s v="33938"/>
    <n v="0"/>
  </r>
  <r>
    <s v="33141"/>
    <n v="0.15929203539823009"/>
    <x v="11"/>
    <s v="33141"/>
    <n v="15.929203539823009"/>
  </r>
  <r>
    <s v="33973"/>
    <n v="0.26923076923076922"/>
    <x v="11"/>
    <s v="33973"/>
    <n v="26.923076923076923"/>
  </r>
  <r>
    <s v="32358"/>
    <n v="0"/>
    <x v="11"/>
    <s v="32358"/>
    <n v="0"/>
  </r>
  <r>
    <s v="33140"/>
    <n v="0.21428571428571427"/>
    <x v="11"/>
    <s v="33140"/>
    <n v="21.428571428571427"/>
  </r>
  <r>
    <s v="33617"/>
    <n v="0.20901639344262296"/>
    <x v="11"/>
    <s v="33617"/>
    <n v="20.901639344262296"/>
  </r>
  <r>
    <s v="33406"/>
    <n v="0.16402116402116401"/>
    <x v="11"/>
    <s v="33406"/>
    <n v="16.402116402116402"/>
  </r>
  <r>
    <s v="33847"/>
    <n v="0"/>
    <x v="11"/>
    <s v="33847"/>
    <n v="0"/>
  </r>
  <r>
    <s v="34491"/>
    <n v="0.46250000000000002"/>
    <x v="11"/>
    <s v="34491"/>
    <n v="46.25"/>
  </r>
  <r>
    <s v="33705"/>
    <n v="0.19327731092436976"/>
    <x v="11"/>
    <s v="33705"/>
    <n v="19.327731092436977"/>
  </r>
  <r>
    <s v="32622"/>
    <n v="0.5"/>
    <x v="11"/>
    <s v="32622"/>
    <n v="50"/>
  </r>
  <r>
    <s v="34218"/>
    <n v="0"/>
    <x v="11"/>
    <s v="34218"/>
    <n v="0"/>
  </r>
  <r>
    <s v="32302"/>
    <n v="0.05"/>
    <x v="11"/>
    <s v="32302"/>
    <n v="5"/>
  </r>
  <r>
    <s v="32922"/>
    <n v="0.36842105263157893"/>
    <x v="11"/>
    <s v="32922"/>
    <n v="36.84210526315789"/>
  </r>
  <r>
    <s v="34140"/>
    <n v="0.5"/>
    <x v="11"/>
    <s v="34140"/>
    <n v="50"/>
  </r>
  <r>
    <s v="33972"/>
    <n v="0.21276595744680851"/>
    <x v="11"/>
    <s v="33972"/>
    <n v="21.276595744680851"/>
  </r>
  <r>
    <s v="34673"/>
    <n v="0.33333333333333331"/>
    <x v="11"/>
    <s v="34673"/>
    <n v="33.333333333333329"/>
  </r>
  <r>
    <s v="34756"/>
    <n v="0.29032258064516131"/>
    <x v="11"/>
    <s v="34756"/>
    <n v="29.032258064516132"/>
  </r>
  <r>
    <s v="32141"/>
    <n v="0.28506787330316741"/>
    <x v="11"/>
    <s v="32141"/>
    <n v="28.50678733031674"/>
  </r>
  <r>
    <s v="33093"/>
    <n v="0"/>
    <x v="11"/>
    <s v="33093"/>
    <n v="0"/>
  </r>
  <r>
    <s v="32359"/>
    <n v="0.42857142857142855"/>
    <x v="11"/>
    <s v="32359"/>
    <n v="42.857142857142854"/>
  </r>
  <r>
    <s v="33314"/>
    <n v="0.26119402985074625"/>
    <x v="11"/>
    <s v="33314"/>
    <n v="26.119402985074625"/>
  </r>
  <r>
    <s v="34106"/>
    <n v="0"/>
    <x v="11"/>
    <s v="34106"/>
    <n v="0"/>
  </r>
  <r>
    <s v="34274"/>
    <n v="0.2"/>
    <x v="11"/>
    <s v="34274"/>
    <n v="20"/>
  </r>
  <r>
    <s v="32094"/>
    <n v="0.2857142857142857"/>
    <x v="11"/>
    <s v="32094"/>
    <n v="28.571428571428569"/>
  </r>
  <r>
    <s v="33463"/>
    <n v="0.22935779816513763"/>
    <x v="11"/>
    <s v="33463"/>
    <n v="22.935779816513762"/>
  </r>
  <r>
    <s v="32315"/>
    <n v="0.33333333333333331"/>
    <x v="11"/>
    <s v="32315"/>
    <n v="33.333333333333329"/>
  </r>
  <r>
    <s v="33713"/>
    <n v="0.21764705882352942"/>
    <x v="11"/>
    <s v="33713"/>
    <n v="21.764705882352942"/>
  </r>
  <r>
    <s v="32791"/>
    <n v="0.33333333333333331"/>
    <x v="11"/>
    <s v="32791"/>
    <n v="33.333333333333329"/>
  </r>
  <r>
    <s v="33483"/>
    <n v="8.2191780821917804E-2"/>
    <x v="11"/>
    <s v="33483"/>
    <n v="8.2191780821917799"/>
  </r>
  <r>
    <s v="32224"/>
    <n v="0.23955431754874651"/>
    <x v="11"/>
    <s v="32224"/>
    <n v="23.955431754874652"/>
  </r>
  <r>
    <s v="32614"/>
    <n v="4.1666666666666664E-2"/>
    <x v="11"/>
    <s v="32614"/>
    <n v="4.1666666666666661"/>
  </r>
  <r>
    <s v="31331"/>
    <n v="0.33333333333333331"/>
    <x v="12"/>
    <s v="31331"/>
    <n v="33.333333333333329"/>
  </r>
  <r>
    <s v="30143"/>
    <n v="0.26380368098159507"/>
    <x v="12"/>
    <s v="30143"/>
    <n v="26.380368098159508"/>
  </r>
  <r>
    <s v="30903"/>
    <n v="0.14545454545454545"/>
    <x v="12"/>
    <s v="30903"/>
    <n v="14.545454545454545"/>
  </r>
  <r>
    <s v="30024"/>
    <n v="0.18296224588576959"/>
    <x v="12"/>
    <s v="30024"/>
    <n v="18.296224588576958"/>
  </r>
  <r>
    <s v="31046"/>
    <n v="0.39393939393939392"/>
    <x v="12"/>
    <s v="31046"/>
    <n v="39.393939393939391"/>
  </r>
  <r>
    <s v="31212"/>
    <n v="1"/>
    <x v="12"/>
    <s v="31212"/>
    <n v="100"/>
  </r>
  <r>
    <s v="31806"/>
    <n v="0.38461538461538464"/>
    <x v="12"/>
    <s v="31806"/>
    <n v="38.461538461538467"/>
  </r>
  <r>
    <s v="30096"/>
    <n v="0.20948012232415902"/>
    <x v="12"/>
    <s v="30096"/>
    <n v="20.948012232415902"/>
  </r>
  <r>
    <s v="30750"/>
    <n v="0.28000000000000003"/>
    <x v="12"/>
    <s v="30750"/>
    <n v="28.000000000000004"/>
  </r>
  <r>
    <s v="31534"/>
    <n v="0.32"/>
    <x v="12"/>
    <s v="31534"/>
    <n v="32"/>
  </r>
  <r>
    <s v="30415"/>
    <n v="0.25423728813559321"/>
    <x v="12"/>
    <s v="30415"/>
    <n v="25.423728813559322"/>
  </r>
  <r>
    <s v="31318"/>
    <n v="0.125"/>
    <x v="12"/>
    <s v="31318"/>
    <n v="12.5"/>
  </r>
  <r>
    <s v="31415"/>
    <n v="0.6"/>
    <x v="12"/>
    <s v="31415"/>
    <n v="60"/>
  </r>
  <r>
    <s v="31772"/>
    <n v="0"/>
    <x v="12"/>
    <s v="31772"/>
    <n v="0"/>
  </r>
  <r>
    <s v="30512"/>
    <n v="0.31967213114754101"/>
    <x v="12"/>
    <s v="30512"/>
    <n v="31.967213114754102"/>
  </r>
  <r>
    <s v="39829"/>
    <n v="0"/>
    <x v="12"/>
    <s v="39829"/>
    <n v="0"/>
  </r>
  <r>
    <s v="30534"/>
    <n v="0.32806324110671936"/>
    <x v="12"/>
    <s v="30534"/>
    <n v="32.806324110671937"/>
  </r>
  <r>
    <s v="31722"/>
    <n v="0.5"/>
    <x v="12"/>
    <s v="31722"/>
    <n v="50"/>
  </r>
  <r>
    <s v="30368"/>
    <n v="0.13133989401968205"/>
    <x v="12"/>
    <s v="30368"/>
    <n v="13.133989401968204"/>
  </r>
  <r>
    <s v="30564"/>
    <n v="0.17391304347826086"/>
    <x v="12"/>
    <s v="30564"/>
    <n v="17.391304347826086"/>
  </r>
  <r>
    <s v="31603"/>
    <n v="0.17241379310344829"/>
    <x v="12"/>
    <s v="31603"/>
    <n v="17.241379310344829"/>
  </r>
  <r>
    <s v="31068"/>
    <n v="0.2"/>
    <x v="12"/>
    <s v="31068"/>
    <n v="20"/>
  </r>
  <r>
    <s v="30722"/>
    <n v="6.9444444444444448E-2"/>
    <x v="12"/>
    <s v="30722"/>
    <n v="6.9444444444444446"/>
  </r>
  <r>
    <s v="30324"/>
    <n v="0.16666666666666666"/>
    <x v="12"/>
    <s v="30324"/>
    <n v="16.666666666666664"/>
  </r>
  <r>
    <s v="31031"/>
    <n v="0.28260869565217389"/>
    <x v="12"/>
    <s v="31031"/>
    <n v="28.260869565217391"/>
  </r>
  <r>
    <s v="30284"/>
    <n v="0.6"/>
    <x v="12"/>
    <s v="30284"/>
    <n v="60"/>
  </r>
  <r>
    <s v="31787"/>
    <n v="0.625"/>
    <x v="12"/>
    <s v="31787"/>
    <n v="62.5"/>
  </r>
  <r>
    <s v="31549"/>
    <n v="0.5"/>
    <x v="12"/>
    <s v="31549"/>
    <n v="50"/>
  </r>
  <r>
    <s v="31625"/>
    <n v="0.75"/>
    <x v="12"/>
    <s v="31625"/>
    <n v="75"/>
  </r>
  <r>
    <s v="30002"/>
    <n v="0.29545454545454547"/>
    <x v="12"/>
    <s v="30002"/>
    <n v="29.545454545454547"/>
  </r>
  <r>
    <s v="31750"/>
    <n v="0.35294117647058826"/>
    <x v="12"/>
    <s v="31750"/>
    <n v="35.294117647058826"/>
  </r>
  <r>
    <s v="31512"/>
    <n v="0"/>
    <x v="12"/>
    <s v="31512"/>
    <n v="0"/>
  </r>
  <r>
    <s v="31709"/>
    <n v="0.29310344827586204"/>
    <x v="12"/>
    <s v="31709"/>
    <n v="29.310344827586203"/>
  </r>
  <r>
    <s v="31794"/>
    <n v="0.24521072796934865"/>
    <x v="12"/>
    <s v="31794"/>
    <n v="24.521072796934863"/>
  </r>
  <r>
    <s v="30346"/>
    <n v="7.2463768115942032E-2"/>
    <x v="12"/>
    <s v="30346"/>
    <n v="7.2463768115942031"/>
  </r>
  <r>
    <s v="31024"/>
    <n v="0.39622641509433965"/>
    <x v="12"/>
    <s v="31024"/>
    <n v="39.622641509433961"/>
  </r>
  <r>
    <s v="30331"/>
    <n v="0.32920792079207922"/>
    <x v="12"/>
    <s v="30331"/>
    <n v="32.920792079207921"/>
  </r>
  <r>
    <s v="30038"/>
    <n v="0.3818615751789976"/>
    <x v="12"/>
    <s v="30038"/>
    <n v="38.186157517899758"/>
  </r>
  <r>
    <s v="30812"/>
    <n v="0"/>
    <x v="12"/>
    <s v="30812"/>
    <n v="0"/>
  </r>
  <r>
    <s v="31002"/>
    <n v="0.33333333333333331"/>
    <x v="12"/>
    <s v="31002"/>
    <n v="33.333333333333329"/>
  </r>
  <r>
    <s v="30549"/>
    <n v="0.22448979591836735"/>
    <x v="12"/>
    <s v="30549"/>
    <n v="22.448979591836736"/>
  </r>
  <r>
    <s v="30135"/>
    <n v="0.28109452736318408"/>
    <x v="12"/>
    <s v="30135"/>
    <n v="28.109452736318406"/>
  </r>
  <r>
    <s v="30353"/>
    <n v="6.8354430379746839E-2"/>
    <x v="12"/>
    <s v="30353"/>
    <n v="6.8354430379746836"/>
  </r>
  <r>
    <s v="30240"/>
    <n v="0.26530612244897961"/>
    <x v="12"/>
    <s v="30240"/>
    <n v="26.530612244897959"/>
  </r>
  <r>
    <s v="30527"/>
    <n v="0.32500000000000001"/>
    <x v="12"/>
    <s v="30527"/>
    <n v="32.5"/>
  </r>
  <r>
    <s v="30171"/>
    <n v="0.34666666666666668"/>
    <x v="12"/>
    <s v="30171"/>
    <n v="34.666666666666671"/>
  </r>
  <r>
    <s v="30046"/>
    <n v="0.16348195329087048"/>
    <x v="12"/>
    <s v="30046"/>
    <n v="16.348195329087048"/>
  </r>
  <r>
    <s v="31903"/>
    <n v="0.27941176470588236"/>
    <x v="12"/>
    <s v="31903"/>
    <n v="27.941176470588236"/>
  </r>
  <r>
    <s v="30262"/>
    <n v="0"/>
    <x v="12"/>
    <s v="30262"/>
    <n v="0"/>
  </r>
  <r>
    <s v="30035"/>
    <n v="0.38636363636363635"/>
    <x v="12"/>
    <s v="30035"/>
    <n v="38.636363636363633"/>
  </r>
  <r>
    <s v="39870"/>
    <n v="0.6"/>
    <x v="12"/>
    <s v="39870"/>
    <n v="60"/>
  </r>
  <r>
    <s v="30030"/>
    <n v="0.12811387900355872"/>
    <x v="12"/>
    <s v="30030"/>
    <n v="12.811387900355871"/>
  </r>
  <r>
    <s v="30339"/>
    <n v="6.2015503875968991E-2"/>
    <x v="12"/>
    <s v="30339"/>
    <n v="6.2015503875968996"/>
  </r>
  <r>
    <s v="30421"/>
    <n v="0.47058823529411764"/>
    <x v="12"/>
    <s v="30421"/>
    <n v="47.058823529411761"/>
  </r>
  <r>
    <s v="31205"/>
    <n v="0.5"/>
    <x v="12"/>
    <s v="31205"/>
    <n v="50"/>
  </r>
  <r>
    <s v="31647"/>
    <n v="0.25"/>
    <x v="12"/>
    <s v="31647"/>
    <n v="25"/>
  </r>
  <r>
    <s v="31546"/>
    <n v="0.34782608695652173"/>
    <x v="12"/>
    <s v="31546"/>
    <n v="34.782608695652172"/>
  </r>
  <r>
    <s v="30303"/>
    <n v="7.3529411764705885E-2"/>
    <x v="12"/>
    <s v="30303"/>
    <n v="7.3529411764705888"/>
  </r>
  <r>
    <s v="31221"/>
    <n v="0.17499999999999999"/>
    <x v="12"/>
    <s v="31221"/>
    <n v="17.5"/>
  </r>
  <r>
    <s v="30067"/>
    <n v="0.15240641711229946"/>
    <x v="12"/>
    <s v="30067"/>
    <n v="15.240641711229946"/>
  </r>
  <r>
    <s v="30647"/>
    <n v="0"/>
    <x v="12"/>
    <s v="30647"/>
    <n v="0"/>
  </r>
  <r>
    <s v="30114"/>
    <n v="0.17553191489361702"/>
    <x v="12"/>
    <s v="30114"/>
    <n v="17.553191489361701"/>
  </r>
  <r>
    <s v="30172"/>
    <n v="0.2857142857142857"/>
    <x v="12"/>
    <s v="30172"/>
    <n v="28.571428571428569"/>
  </r>
  <r>
    <s v="31302"/>
    <n v="0.2807017543859649"/>
    <x v="12"/>
    <s v="31302"/>
    <n v="28.07017543859649"/>
  </r>
  <r>
    <s v="30308"/>
    <n v="0.15686274509803921"/>
    <x v="12"/>
    <s v="30308"/>
    <n v="15.686274509803921"/>
  </r>
  <r>
    <s v="30183"/>
    <n v="0.24242424242424243"/>
    <x v="12"/>
    <s v="30183"/>
    <n v="24.242424242424242"/>
  </r>
  <r>
    <s v="30528"/>
    <n v="0.30232558139534882"/>
    <x v="12"/>
    <s v="30528"/>
    <n v="30.232558139534881"/>
  </r>
  <r>
    <s v="30215"/>
    <n v="0.23762376237623761"/>
    <x v="12"/>
    <s v="30215"/>
    <n v="23.762376237623762"/>
  </r>
  <r>
    <s v="31310"/>
    <n v="0.3"/>
    <x v="12"/>
    <s v="31310"/>
    <n v="30"/>
  </r>
  <r>
    <s v="30471"/>
    <n v="0.20588235294117646"/>
    <x v="12"/>
    <s v="30471"/>
    <n v="20.588235294117645"/>
  </r>
  <r>
    <s v="30081"/>
    <n v="0.33333333333333331"/>
    <x v="12"/>
    <s v="30081"/>
    <n v="33.333333333333329"/>
  </r>
  <r>
    <s v="30184"/>
    <n v="0.25609756097560976"/>
    <x v="12"/>
    <s v="30184"/>
    <n v="25.609756097560975"/>
  </r>
  <r>
    <s v="30039"/>
    <n v="0.32743362831858408"/>
    <x v="12"/>
    <s v="30039"/>
    <n v="32.743362831858406"/>
  </r>
  <r>
    <s v="30603"/>
    <n v="0"/>
    <x v="12"/>
    <s v="30603"/>
    <n v="0"/>
  </r>
  <r>
    <s v="30164"/>
    <n v="0.125"/>
    <x v="12"/>
    <s v="30164"/>
    <n v="12.5"/>
  </r>
  <r>
    <s v="30563"/>
    <n v="0.34210526315789475"/>
    <x v="12"/>
    <s v="30563"/>
    <n v="34.210526315789473"/>
  </r>
  <r>
    <s v="30205"/>
    <n v="0.21568627450980393"/>
    <x v="12"/>
    <s v="30205"/>
    <n v="21.568627450980394"/>
  </r>
  <r>
    <s v="31555"/>
    <n v="0.14285714285714285"/>
    <x v="12"/>
    <s v="31555"/>
    <n v="14.285714285714285"/>
  </r>
  <r>
    <s v="30121"/>
    <n v="0.26283987915407853"/>
    <x v="12"/>
    <s v="30121"/>
    <n v="26.283987915407852"/>
  </r>
  <r>
    <s v="31788"/>
    <n v="0.42105263157894735"/>
    <x v="12"/>
    <s v="31788"/>
    <n v="42.105263157894733"/>
  </r>
  <r>
    <s v="31030"/>
    <n v="0.43859649122807015"/>
    <x v="12"/>
    <s v="31030"/>
    <n v="43.859649122807014"/>
  </r>
  <r>
    <s v="31805"/>
    <n v="0.7"/>
    <x v="12"/>
    <s v="31805"/>
    <n v="70"/>
  </r>
  <r>
    <s v="30602"/>
    <n v="0"/>
    <x v="12"/>
    <s v="30602"/>
    <n v="0"/>
  </r>
  <r>
    <s v="31744"/>
    <n v="0"/>
    <x v="12"/>
    <s v="31744"/>
    <n v="0"/>
  </r>
  <r>
    <s v="30248"/>
    <n v="0.23163841807909605"/>
    <x v="12"/>
    <s v="30248"/>
    <n v="23.163841807909606"/>
  </r>
  <r>
    <s v="31827"/>
    <n v="0.125"/>
    <x v="12"/>
    <s v="31827"/>
    <n v="12.5"/>
  </r>
  <r>
    <s v="30555"/>
    <n v="0.3"/>
    <x v="12"/>
    <s v="30555"/>
    <n v="30"/>
  </r>
  <r>
    <s v="30074"/>
    <n v="0.33333333333333331"/>
    <x v="12"/>
    <s v="30074"/>
    <n v="33.333333333333329"/>
  </r>
  <r>
    <s v="30212"/>
    <n v="1"/>
    <x v="12"/>
    <s v="30212"/>
    <n v="100"/>
  </r>
  <r>
    <s v="30828"/>
    <n v="0.30434782608695654"/>
    <x v="12"/>
    <s v="30828"/>
    <n v="30.434782608695656"/>
  </r>
  <r>
    <s v="31036"/>
    <n v="0.36"/>
    <x v="12"/>
    <s v="31036"/>
    <n v="36"/>
  </r>
  <r>
    <s v="31562"/>
    <n v="0.36666666666666664"/>
    <x v="12"/>
    <s v="31562"/>
    <n v="36.666666666666664"/>
  </r>
  <r>
    <s v="31602"/>
    <n v="0.27815699658703069"/>
    <x v="12"/>
    <s v="31602"/>
    <n v="27.815699658703068"/>
  </r>
  <r>
    <s v="31081"/>
    <n v="1"/>
    <x v="12"/>
    <s v="31081"/>
    <n v="100"/>
  </r>
  <r>
    <s v="31701"/>
    <n v="0.31"/>
    <x v="12"/>
    <s v="31701"/>
    <n v="31"/>
  </r>
  <r>
    <s v="31303"/>
    <n v="0.55000000000000004"/>
    <x v="12"/>
    <s v="31303"/>
    <n v="55.000000000000007"/>
  </r>
  <r>
    <s v="30291"/>
    <n v="0.2864864864864865"/>
    <x v="12"/>
    <s v="30291"/>
    <n v="28.648648648648649"/>
  </r>
  <r>
    <s v="30165"/>
    <n v="0.19334719334719336"/>
    <x v="12"/>
    <s v="30165"/>
    <n v="19.334719334719335"/>
  </r>
  <r>
    <s v="30256"/>
    <n v="0.32692307692307693"/>
    <x v="12"/>
    <s v="30256"/>
    <n v="32.692307692307693"/>
  </r>
  <r>
    <s v="96921"/>
    <n v="0"/>
    <x v="13"/>
    <s v="96921"/>
    <n v="0"/>
  </r>
  <r>
    <s v="96915"/>
    <n v="0.25"/>
    <x v="13"/>
    <s v="96915"/>
    <n v="25"/>
  </r>
  <r>
    <s v="96714"/>
    <n v="0.2"/>
    <x v="14"/>
    <s v="96714"/>
    <n v="20"/>
  </r>
  <r>
    <s v="96786"/>
    <n v="0.17857142857142858"/>
    <x v="14"/>
    <s v="96786"/>
    <n v="17.857142857142858"/>
  </r>
  <r>
    <s v="96721"/>
    <n v="0"/>
    <x v="14"/>
    <s v="96721"/>
    <n v="0"/>
  </r>
  <r>
    <s v="96708"/>
    <n v="0"/>
    <x v="14"/>
    <s v="96708"/>
    <n v="0"/>
  </r>
  <r>
    <s v="96793"/>
    <n v="0.19642857142857142"/>
    <x v="14"/>
    <s v="96793"/>
    <n v="19.642857142857142"/>
  </r>
  <r>
    <s v="96849"/>
    <n v="5.7971014492753624E-2"/>
    <x v="14"/>
    <s v="96849"/>
    <n v="5.7971014492753623"/>
  </r>
  <r>
    <s v="96792"/>
    <n v="0.21739130434782608"/>
    <x v="14"/>
    <s v="96792"/>
    <n v="21.739130434782609"/>
  </r>
  <r>
    <s v="51461"/>
    <n v="0"/>
    <x v="15"/>
    <s v="51461"/>
    <n v="0"/>
  </r>
  <r>
    <s v="50273"/>
    <n v="0.125"/>
    <x v="15"/>
    <s v="50273"/>
    <n v="12.5"/>
  </r>
  <r>
    <s v="52245"/>
    <n v="0.15032679738562091"/>
    <x v="15"/>
    <s v="52245"/>
    <n v="15.032679738562091"/>
  </r>
  <r>
    <s v="51020"/>
    <n v="0"/>
    <x v="15"/>
    <s v="51020"/>
    <n v="0"/>
  </r>
  <r>
    <s v="50629"/>
    <n v="0.24"/>
    <x v="15"/>
    <s v="50629"/>
    <n v="24"/>
  </r>
  <r>
    <s v="52530"/>
    <n v="0.16666666666666666"/>
    <x v="15"/>
    <s v="52530"/>
    <n v="16.666666666666664"/>
  </r>
  <r>
    <s v="50595"/>
    <n v="0.22580645161290322"/>
    <x v="15"/>
    <s v="50595"/>
    <n v="22.58064516129032"/>
  </r>
  <r>
    <s v="50426"/>
    <n v="0.33333333333333331"/>
    <x v="15"/>
    <s v="50426"/>
    <n v="33.333333333333329"/>
  </r>
  <r>
    <s v="52042"/>
    <n v="0.14285714285714285"/>
    <x v="15"/>
    <s v="52042"/>
    <n v="14.285714285714285"/>
  </r>
  <r>
    <s v="50070"/>
    <n v="0.16666666666666666"/>
    <x v="15"/>
    <s v="50070"/>
    <n v="16.666666666666664"/>
  </r>
  <r>
    <s v="52079"/>
    <n v="0.33333333333333331"/>
    <x v="15"/>
    <s v="52079"/>
    <n v="33.333333333333329"/>
  </r>
  <r>
    <s v="52411"/>
    <n v="0.14814814814814814"/>
    <x v="15"/>
    <s v="52411"/>
    <n v="14.814814814814813"/>
  </r>
  <r>
    <s v="50476"/>
    <n v="0.125"/>
    <x v="15"/>
    <s v="50476"/>
    <n v="12.5"/>
  </r>
  <r>
    <s v="52733"/>
    <n v="0.25"/>
    <x v="15"/>
    <s v="52733"/>
    <n v="25"/>
  </r>
  <r>
    <s v="50154"/>
    <n v="0.33333333333333331"/>
    <x v="15"/>
    <s v="50154"/>
    <n v="33.333333333333329"/>
  </r>
  <r>
    <s v="50523"/>
    <n v="0.18181818181818182"/>
    <x v="15"/>
    <s v="50523"/>
    <n v="18.181818181818183"/>
  </r>
  <r>
    <s v="52755"/>
    <n v="0.20833333333333334"/>
    <x v="15"/>
    <s v="52755"/>
    <n v="20.833333333333336"/>
  </r>
  <r>
    <s v="51245"/>
    <n v="0.33333333333333331"/>
    <x v="15"/>
    <s v="51245"/>
    <n v="33.333333333333329"/>
  </r>
  <r>
    <s v="50642"/>
    <n v="0.375"/>
    <x v="15"/>
    <s v="50642"/>
    <n v="37.5"/>
  </r>
  <r>
    <s v="50576"/>
    <n v="0.18181818181818182"/>
    <x v="15"/>
    <s v="50576"/>
    <n v="18.181818181818183"/>
  </r>
  <r>
    <s v="51530"/>
    <n v="0.2"/>
    <x v="15"/>
    <s v="51530"/>
    <n v="20"/>
  </r>
  <r>
    <s v="50057"/>
    <n v="0"/>
    <x v="15"/>
    <s v="50057"/>
    <n v="0"/>
  </r>
  <r>
    <s v="50664"/>
    <n v="0"/>
    <x v="15"/>
    <s v="50664"/>
    <n v="0"/>
  </r>
  <r>
    <s v="52161"/>
    <n v="0.125"/>
    <x v="15"/>
    <s v="52161"/>
    <n v="12.5"/>
  </r>
  <r>
    <s v="50830"/>
    <n v="0.18072289156626506"/>
    <x v="15"/>
    <s v="50830"/>
    <n v="18.072289156626507"/>
  </r>
  <r>
    <s v="51104"/>
    <n v="0.14233576642335766"/>
    <x v="15"/>
    <s v="51104"/>
    <n v="14.233576642335766"/>
  </r>
  <r>
    <s v="51364"/>
    <n v="1"/>
    <x v="15"/>
    <s v="51364"/>
    <n v="100"/>
  </r>
  <r>
    <s v="51342"/>
    <n v="0"/>
    <x v="15"/>
    <s v="51342"/>
    <n v="0"/>
  </r>
  <r>
    <s v="51007"/>
    <n v="0.125"/>
    <x v="15"/>
    <s v="51007"/>
    <n v="12.5"/>
  </r>
  <r>
    <s v="52329"/>
    <n v="0.16666666666666666"/>
    <x v="15"/>
    <s v="52329"/>
    <n v="16.666666666666664"/>
  </r>
  <r>
    <s v="52567"/>
    <n v="0"/>
    <x v="15"/>
    <s v="52567"/>
    <n v="0"/>
  </r>
  <r>
    <s v="51201"/>
    <n v="0.04"/>
    <x v="15"/>
    <s v="51201"/>
    <n v="4"/>
  </r>
  <r>
    <s v="52070"/>
    <n v="0.31683168316831684"/>
    <x v="15"/>
    <s v="52070"/>
    <n v="31.683168316831683"/>
  </r>
  <r>
    <s v="50448"/>
    <n v="0.18181818181818182"/>
    <x v="15"/>
    <s v="50448"/>
    <n v="18.181818181818183"/>
  </r>
  <r>
    <s v="51357"/>
    <n v="0.4"/>
    <x v="15"/>
    <s v="51357"/>
    <n v="40"/>
  </r>
  <r>
    <s v="50132"/>
    <n v="1"/>
    <x v="15"/>
    <s v="50132"/>
    <n v="100"/>
  </r>
  <r>
    <s v="52217"/>
    <n v="0"/>
    <x v="15"/>
    <s v="52217"/>
    <n v="0"/>
  </r>
  <r>
    <s v="50657"/>
    <n v="1"/>
    <x v="15"/>
    <s v="50657"/>
    <n v="100"/>
  </r>
  <r>
    <s v="50051"/>
    <n v="0.33333333333333331"/>
    <x v="15"/>
    <s v="50051"/>
    <n v="33.333333333333329"/>
  </r>
  <r>
    <s v="52342"/>
    <n v="0.10526315789473684"/>
    <x v="15"/>
    <s v="52342"/>
    <n v="10.526315789473683"/>
  </r>
  <r>
    <s v="51230"/>
    <n v="0"/>
    <x v="15"/>
    <s v="51230"/>
    <n v="0"/>
  </r>
  <r>
    <s v="50483"/>
    <n v="0.25"/>
    <x v="15"/>
    <s v="50483"/>
    <n v="25"/>
  </r>
  <r>
    <s v="50223"/>
    <n v="0"/>
    <x v="15"/>
    <s v="50223"/>
    <n v="0"/>
  </r>
  <r>
    <s v="50461"/>
    <n v="0.17499999999999999"/>
    <x v="15"/>
    <s v="50461"/>
    <n v="17.5"/>
  </r>
  <r>
    <s v="52057"/>
    <n v="0.1702127659574468"/>
    <x v="15"/>
    <s v="52057"/>
    <n v="17.021276595744681"/>
  </r>
  <r>
    <s v="51448"/>
    <n v="0.4"/>
    <x v="15"/>
    <s v="51448"/>
    <n v="40"/>
  </r>
  <r>
    <s v="50839"/>
    <n v="0.33333333333333331"/>
    <x v="15"/>
    <s v="50839"/>
    <n v="33.333333333333329"/>
  </r>
  <r>
    <s v="50266"/>
    <n v="9.6000000000000002E-2"/>
    <x v="15"/>
    <s v="50266"/>
    <n v="9.6"/>
  </r>
  <r>
    <s v="50314"/>
    <n v="0.13559322033898305"/>
    <x v="15"/>
    <s v="50314"/>
    <n v="13.559322033898304"/>
  </r>
  <r>
    <s v="52802"/>
    <n v="0.15231788079470199"/>
    <x v="15"/>
    <s v="52802"/>
    <n v="15.231788079470199"/>
  </r>
  <r>
    <s v="50530"/>
    <n v="0.33333333333333331"/>
    <x v="15"/>
    <s v="50530"/>
    <n v="33.333333333333329"/>
  </r>
  <r>
    <s v="50201"/>
    <n v="0.12676056338028169"/>
    <x v="15"/>
    <s v="50201"/>
    <n v="12.676056338028168"/>
  </r>
  <r>
    <s v="52035"/>
    <n v="0"/>
    <x v="15"/>
    <s v="52035"/>
    <n v="0"/>
  </r>
  <r>
    <s v="50704"/>
    <n v="0.1111111111111111"/>
    <x v="15"/>
    <s v="50704"/>
    <n v="11.111111111111111"/>
  </r>
  <r>
    <s v="52726"/>
    <n v="0.16783216783216784"/>
    <x v="15"/>
    <s v="52726"/>
    <n v="16.783216783216783"/>
  </r>
  <r>
    <s v="50111"/>
    <n v="0.1761006289308176"/>
    <x v="15"/>
    <s v="50111"/>
    <n v="17.610062893081761"/>
  </r>
  <r>
    <s v="51501"/>
    <n v="0.22877358490566038"/>
    <x v="15"/>
    <s v="51501"/>
    <n v="22.877358490566039"/>
  </r>
  <r>
    <s v="51014"/>
    <n v="0"/>
    <x v="15"/>
    <s v="51014"/>
    <n v="0"/>
  </r>
  <r>
    <s v="50635"/>
    <n v="0.17647058823529413"/>
    <x v="15"/>
    <s v="50635"/>
    <n v="17.647058823529413"/>
  </r>
  <r>
    <s v="52314"/>
    <n v="0.19480519480519481"/>
    <x v="15"/>
    <s v="52314"/>
    <n v="19.480519480519483"/>
  </r>
  <r>
    <s v="50313"/>
    <n v="0.18974358974358974"/>
    <x v="15"/>
    <s v="50313"/>
    <n v="18.974358974358974"/>
  </r>
  <r>
    <s v="52202"/>
    <n v="0.2"/>
    <x v="15"/>
    <s v="52202"/>
    <n v="20"/>
  </r>
  <r>
    <s v="50482"/>
    <n v="0.2"/>
    <x v="15"/>
    <s v="50482"/>
    <n v="20"/>
  </r>
  <r>
    <s v="51502"/>
    <n v="0.5"/>
    <x v="15"/>
    <s v="51502"/>
    <n v="50"/>
  </r>
  <r>
    <s v="50064"/>
    <n v="1"/>
    <x v="15"/>
    <s v="50064"/>
    <n v="100"/>
  </r>
  <r>
    <s v="50539"/>
    <n v="1"/>
    <x v="15"/>
    <s v="50539"/>
    <n v="100"/>
  </r>
  <r>
    <s v="52201"/>
    <n v="0.33333333333333331"/>
    <x v="15"/>
    <s v="52201"/>
    <n v="33.333333333333329"/>
  </r>
  <r>
    <s v="52590"/>
    <n v="7.1428571428571425E-2"/>
    <x v="15"/>
    <s v="52590"/>
    <n v="7.1428571428571423"/>
  </r>
  <r>
    <s v="52727"/>
    <n v="0.16666666666666666"/>
    <x v="15"/>
    <s v="52727"/>
    <n v="16.666666666666664"/>
  </r>
  <r>
    <s v="50029"/>
    <n v="0"/>
    <x v="15"/>
    <s v="50029"/>
    <n v="0"/>
  </r>
  <r>
    <s v="52320"/>
    <n v="0"/>
    <x v="15"/>
    <s v="52320"/>
    <n v="0"/>
  </r>
  <r>
    <s v="50063"/>
    <n v="0.25806451612903225"/>
    <x v="15"/>
    <s v="50063"/>
    <n v="25.806451612903224"/>
  </r>
  <r>
    <s v="52761"/>
    <n v="0.19548872180451127"/>
    <x v="15"/>
    <s v="52761"/>
    <n v="19.548872180451127"/>
  </r>
  <r>
    <s v="51239"/>
    <n v="0"/>
    <x v="15"/>
    <s v="51239"/>
    <n v="0"/>
  </r>
  <r>
    <s v="50670"/>
    <n v="0.24242424242424243"/>
    <x v="15"/>
    <s v="50670"/>
    <n v="24.242424242424242"/>
  </r>
  <r>
    <s v="50636"/>
    <n v="0.16666666666666666"/>
    <x v="15"/>
    <s v="50636"/>
    <n v="16.666666666666664"/>
  </r>
  <r>
    <s v="51552"/>
    <n v="0"/>
    <x v="15"/>
    <s v="51552"/>
    <n v="0"/>
  </r>
  <r>
    <s v="52036"/>
    <n v="0"/>
    <x v="15"/>
    <s v="52036"/>
    <n v="0"/>
  </r>
  <r>
    <s v="50014"/>
    <n v="6.1224489795918366E-2"/>
    <x v="15"/>
    <s v="50014"/>
    <n v="6.1224489795918364"/>
  </r>
  <r>
    <s v="50501"/>
    <n v="0.14423076923076922"/>
    <x v="15"/>
    <s v="50501"/>
    <n v="14.423076923076922"/>
  </r>
  <r>
    <s v="50588"/>
    <n v="0.12973760932944606"/>
    <x v="15"/>
    <s v="50588"/>
    <n v="12.973760932944606"/>
  </r>
  <r>
    <s v="52777"/>
    <n v="0.18181818181818182"/>
    <x v="15"/>
    <s v="52777"/>
    <n v="18.181818181818183"/>
  </r>
  <r>
    <s v="52595"/>
    <n v="0.125"/>
    <x v="15"/>
    <s v="52595"/>
    <n v="12.5"/>
  </r>
  <r>
    <s v="52335"/>
    <n v="0"/>
    <x v="15"/>
    <s v="52335"/>
    <n v="0"/>
  </r>
  <r>
    <s v="50848"/>
    <n v="0"/>
    <x v="15"/>
    <s v="50848"/>
    <n v="0"/>
  </r>
  <r>
    <s v="50230"/>
    <n v="0.16666666666666666"/>
    <x v="15"/>
    <s v="50230"/>
    <n v="16.666666666666664"/>
  </r>
  <r>
    <s v="51636"/>
    <n v="0"/>
    <x v="15"/>
    <s v="51636"/>
    <n v="0"/>
  </r>
  <r>
    <s v="50013"/>
    <n v="0"/>
    <x v="15"/>
    <s v="50013"/>
    <n v="0"/>
  </r>
  <r>
    <s v="51363"/>
    <n v="1"/>
    <x v="15"/>
    <s v="51363"/>
    <n v="100"/>
  </r>
  <r>
    <s v="52064"/>
    <n v="0.20634920634920634"/>
    <x v="15"/>
    <s v="52064"/>
    <n v="20.634920634920633"/>
  </r>
  <r>
    <s v="51238"/>
    <n v="0"/>
    <x v="15"/>
    <s v="51238"/>
    <n v="0"/>
  </r>
  <r>
    <s v="50056"/>
    <n v="0.33333333333333331"/>
    <x v="15"/>
    <s v="50056"/>
    <n v="33.333333333333329"/>
  </r>
  <r>
    <s v="52588"/>
    <n v="0"/>
    <x v="15"/>
    <s v="52588"/>
    <n v="0"/>
  </r>
  <r>
    <s v="51029"/>
    <n v="0"/>
    <x v="15"/>
    <s v="51029"/>
    <n v="0"/>
  </r>
  <r>
    <s v="50239"/>
    <n v="0"/>
    <x v="15"/>
    <s v="50239"/>
    <n v="0"/>
  </r>
  <r>
    <s v="52552"/>
    <n v="0.23076923076923078"/>
    <x v="15"/>
    <s v="52552"/>
    <n v="23.076923076923077"/>
  </r>
  <r>
    <s v="50447"/>
    <n v="0.33333333333333331"/>
    <x v="15"/>
    <s v="50447"/>
    <n v="33.333333333333329"/>
  </r>
  <r>
    <s v="50538"/>
    <n v="0.33333333333333331"/>
    <x v="15"/>
    <s v="50538"/>
    <n v="33.333333333333329"/>
  </r>
  <r>
    <s v="52501"/>
    <n v="0.20948616600790515"/>
    <x v="15"/>
    <s v="52501"/>
    <n v="20.948616600790515"/>
  </r>
  <r>
    <s v="50238"/>
    <n v="0.4"/>
    <x v="15"/>
    <s v="50238"/>
    <n v="40"/>
  </r>
  <r>
    <s v="51111"/>
    <n v="0"/>
    <x v="15"/>
    <s v="51111"/>
    <n v="0"/>
  </r>
  <r>
    <s v="51454"/>
    <n v="0.17391304347826086"/>
    <x v="15"/>
    <s v="51454"/>
    <n v="17.391304347826086"/>
  </r>
  <r>
    <s v="52635"/>
    <n v="0.5"/>
    <x v="15"/>
    <s v="52635"/>
    <n v="50"/>
  </r>
  <r>
    <s v="52071"/>
    <n v="0.33333333333333331"/>
    <x v="15"/>
    <s v="52071"/>
    <n v="33.333333333333329"/>
  </r>
  <r>
    <s v="51462"/>
    <n v="0.23076923076923078"/>
    <x v="15"/>
    <s v="51462"/>
    <n v="23.076923076923077"/>
  </r>
  <r>
    <s v="52336"/>
    <n v="0.21428571428571427"/>
    <x v="15"/>
    <s v="52336"/>
    <n v="21.428571428571427"/>
  </r>
  <r>
    <s v="50845"/>
    <n v="9.7560975609756101E-2"/>
    <x v="15"/>
    <s v="50845"/>
    <n v="9.7560975609756095"/>
  </r>
  <r>
    <s v="50455"/>
    <n v="0"/>
    <x v="15"/>
    <s v="50455"/>
    <n v="0"/>
  </r>
  <r>
    <s v="50801"/>
    <n v="0.23198594024604569"/>
    <x v="15"/>
    <s v="50801"/>
    <n v="23.198594024604567"/>
  </r>
  <r>
    <s v="83705"/>
    <n v="0.24358974358974358"/>
    <x v="16"/>
    <s v="83705"/>
    <n v="24.358974358974358"/>
  </r>
  <r>
    <s v="83314"/>
    <n v="0"/>
    <x v="16"/>
    <s v="83314"/>
    <n v="0"/>
  </r>
  <r>
    <s v="83552"/>
    <n v="0"/>
    <x v="16"/>
    <s v="83552"/>
    <n v="0"/>
  </r>
  <r>
    <s v="83336"/>
    <n v="0.17159763313609466"/>
    <x v="16"/>
    <s v="83336"/>
    <n v="17.159763313609467"/>
  </r>
  <r>
    <s v="83455"/>
    <n v="9.0909090909090912E-2"/>
    <x v="16"/>
    <s v="83455"/>
    <n v="9.0909090909090917"/>
  </r>
  <r>
    <s v="83852"/>
    <n v="8.3333333333333329E-2"/>
    <x v="16"/>
    <s v="83852"/>
    <n v="8.3333333333333321"/>
  </r>
  <r>
    <s v="83809"/>
    <n v="0.14285714285714285"/>
    <x v="16"/>
    <s v="83809"/>
    <n v="14.285714285714285"/>
  </r>
  <r>
    <s v="83823"/>
    <n v="0"/>
    <x v="16"/>
    <s v="83823"/>
    <n v="0"/>
  </r>
  <r>
    <s v="83545"/>
    <n v="0"/>
    <x v="16"/>
    <s v="83545"/>
    <n v="0"/>
  </r>
  <r>
    <s v="83868"/>
    <n v="0.5"/>
    <x v="16"/>
    <s v="83868"/>
    <n v="50"/>
  </r>
  <r>
    <s v="83427"/>
    <n v="0"/>
    <x v="16"/>
    <s v="83427"/>
    <n v="0"/>
  </r>
  <r>
    <s v="83816"/>
    <n v="8.6956521739130432E-2"/>
    <x v="16"/>
    <s v="83816"/>
    <n v="8.695652173913043"/>
  </r>
  <r>
    <s v="83342"/>
    <n v="0.4"/>
    <x v="16"/>
    <s v="83342"/>
    <n v="40"/>
  </r>
  <r>
    <s v="83202"/>
    <n v="0.16666666666666666"/>
    <x v="16"/>
    <s v="83202"/>
    <n v="16.666666666666664"/>
  </r>
  <r>
    <s v="83630"/>
    <n v="0"/>
    <x v="16"/>
    <s v="83630"/>
    <n v="0"/>
  </r>
  <r>
    <s v="83650"/>
    <n v="1"/>
    <x v="16"/>
    <s v="83650"/>
    <n v="100"/>
  </r>
  <r>
    <s v="83687"/>
    <n v="0.14942528735632185"/>
    <x v="16"/>
    <s v="83687"/>
    <n v="14.942528735632186"/>
  </r>
  <r>
    <s v="83245"/>
    <n v="0"/>
    <x v="16"/>
    <s v="83245"/>
    <n v="0"/>
  </r>
  <r>
    <s v="83333"/>
    <n v="4.5454545454545456E-2"/>
    <x v="16"/>
    <s v="83333"/>
    <n v="4.5454545454545459"/>
  </r>
  <r>
    <s v="83252"/>
    <n v="0"/>
    <x v="16"/>
    <s v="83252"/>
    <n v="0"/>
  </r>
  <r>
    <s v="83642"/>
    <n v="0.15102040816326531"/>
    <x v="16"/>
    <s v="83642"/>
    <n v="15.102040816326531"/>
  </r>
  <r>
    <s v="83201"/>
    <n v="0.14453125"/>
    <x v="16"/>
    <s v="83201"/>
    <n v="14.453125"/>
  </r>
  <r>
    <s v="83335"/>
    <n v="0.23076923076923078"/>
    <x v="16"/>
    <s v="83335"/>
    <n v="23.076923076923077"/>
  </r>
  <r>
    <s v="83825"/>
    <n v="0.33333333333333331"/>
    <x v="16"/>
    <s v="83825"/>
    <n v="33.333333333333329"/>
  </r>
  <r>
    <s v="83686"/>
    <n v="0.16766467065868262"/>
    <x v="16"/>
    <s v="83686"/>
    <n v="16.766467065868262"/>
  </r>
  <r>
    <s v="61721"/>
    <n v="0.16379310344827586"/>
    <x v="17"/>
    <s v="61721"/>
    <n v="16.379310344827587"/>
  </r>
  <r>
    <s v="60129"/>
    <n v="0.14754098360655737"/>
    <x v="17"/>
    <s v="60129"/>
    <n v="14.754098360655737"/>
  </r>
  <r>
    <s v="61317"/>
    <n v="0.23287671232876711"/>
    <x v="17"/>
    <s v="61317"/>
    <n v="23.287671232876711"/>
  </r>
  <r>
    <s v="61877"/>
    <n v="0.17391304347826086"/>
    <x v="17"/>
    <s v="61877"/>
    <n v="17.391304347826086"/>
  </r>
  <r>
    <s v="62524"/>
    <n v="0.26666666666666666"/>
    <x v="17"/>
    <s v="62524"/>
    <n v="26.666666666666668"/>
  </r>
  <r>
    <s v="62471"/>
    <n v="0.28196721311475409"/>
    <x v="17"/>
    <s v="62471"/>
    <n v="28.196721311475407"/>
  </r>
  <r>
    <s v="60095"/>
    <n v="0"/>
    <x v="17"/>
    <s v="60095"/>
    <n v="0"/>
  </r>
  <r>
    <s v="61020"/>
    <n v="0.15221579961464354"/>
    <x v="17"/>
    <s v="61020"/>
    <n v="15.221579961464354"/>
  </r>
  <r>
    <s v="60974"/>
    <n v="0.31578947368421051"/>
    <x v="17"/>
    <s v="60974"/>
    <n v="31.578947368421051"/>
  </r>
  <r>
    <s v="61283"/>
    <n v="0.22352941176470589"/>
    <x v="17"/>
    <s v="61283"/>
    <n v="22.352941176470591"/>
  </r>
  <r>
    <s v="62899"/>
    <n v="0.22943722943722944"/>
    <x v="17"/>
    <s v="62899"/>
    <n v="22.943722943722943"/>
  </r>
  <r>
    <s v="61639"/>
    <n v="0"/>
    <x v="17"/>
    <s v="61639"/>
    <n v="0"/>
  </r>
  <r>
    <s v="61114"/>
    <n v="0.17150108774474257"/>
    <x v="17"/>
    <s v="61114"/>
    <n v="17.150108774474258"/>
  </r>
  <r>
    <s v="61080"/>
    <n v="0.18076580587711488"/>
    <x v="17"/>
    <s v="61080"/>
    <n v="18.07658058771149"/>
  </r>
  <r>
    <s v="60805"/>
    <n v="0.22316618317447162"/>
    <x v="17"/>
    <s v="60805"/>
    <n v="22.316618317447162"/>
  </r>
  <r>
    <s v="61233"/>
    <n v="0.3235294117647059"/>
    <x v="17"/>
    <s v="61233"/>
    <n v="32.352941176470587"/>
  </r>
  <r>
    <s v="62067"/>
    <n v="0.27731092436974791"/>
    <x v="17"/>
    <s v="62067"/>
    <n v="27.731092436974791"/>
  </r>
  <r>
    <s v="60652"/>
    <n v="0.30458144796380088"/>
    <x v="17"/>
    <s v="60652"/>
    <n v="30.458144796380086"/>
  </r>
  <r>
    <s v="61555"/>
    <n v="0.21052631578947367"/>
    <x v="17"/>
    <s v="61555"/>
    <n v="21.052631578947366"/>
  </r>
  <r>
    <s v="62629"/>
    <n v="0.17491254372813594"/>
    <x v="17"/>
    <s v="62629"/>
    <n v="17.491254372813593"/>
  </r>
  <r>
    <s v="61436"/>
    <n v="0.20388349514563106"/>
    <x v="17"/>
    <s v="61436"/>
    <n v="20.388349514563107"/>
  </r>
  <r>
    <s v="61067"/>
    <n v="0.23958333333333334"/>
    <x v="17"/>
    <s v="61067"/>
    <n v="23.958333333333336"/>
  </r>
  <r>
    <s v="62255"/>
    <n v="0.34920634920634919"/>
    <x v="17"/>
    <s v="62255"/>
    <n v="34.920634920634917"/>
  </r>
  <r>
    <s v="60464"/>
    <n v="0.2116991643454039"/>
    <x v="17"/>
    <s v="60464"/>
    <n v="21.16991643454039"/>
  </r>
  <r>
    <s v="61652"/>
    <n v="0.25"/>
    <x v="17"/>
    <s v="61652"/>
    <n v="25"/>
  </r>
  <r>
    <s v="62540"/>
    <n v="0.31901840490797545"/>
    <x v="17"/>
    <s v="62540"/>
    <n v="31.901840490797547"/>
  </r>
  <r>
    <s v="62996"/>
    <n v="0.22222222222222221"/>
    <x v="17"/>
    <s v="62996"/>
    <n v="22.222222222222221"/>
  </r>
  <r>
    <s v="60924"/>
    <n v="0.1853932584269663"/>
    <x v="17"/>
    <s v="60924"/>
    <n v="18.539325842696631"/>
  </r>
  <r>
    <s v="60179"/>
    <n v="0.25"/>
    <x v="17"/>
    <s v="60179"/>
    <n v="25"/>
  </r>
  <r>
    <s v="62877"/>
    <n v="0.27272727272727271"/>
    <x v="17"/>
    <s v="62877"/>
    <n v="27.27272727272727"/>
  </r>
  <r>
    <s v="62849"/>
    <n v="0.20212765957446807"/>
    <x v="17"/>
    <s v="62849"/>
    <n v="20.212765957446805"/>
  </r>
  <r>
    <s v="62421"/>
    <n v="0.19491525423728814"/>
    <x v="17"/>
    <s v="62421"/>
    <n v="19.491525423728813"/>
  </r>
  <r>
    <s v="61533"/>
    <n v="0.2"/>
    <x v="17"/>
    <s v="61533"/>
    <n v="20"/>
  </r>
  <r>
    <s v="61030"/>
    <n v="0.20333333333333334"/>
    <x v="17"/>
    <s v="61030"/>
    <n v="20.333333333333332"/>
  </r>
  <r>
    <s v="62017"/>
    <n v="0.2441860465116279"/>
    <x v="17"/>
    <s v="62017"/>
    <n v="24.418604651162788"/>
  </r>
  <r>
    <s v="60436"/>
    <n v="0.2455290611028316"/>
    <x v="17"/>
    <s v="60436"/>
    <n v="24.552906110283161"/>
  </r>
  <r>
    <s v="62352"/>
    <n v="0.2413793103448276"/>
    <x v="17"/>
    <s v="62352"/>
    <n v="24.137931034482758"/>
  </r>
  <r>
    <s v="60107"/>
    <n v="0.21431747443308136"/>
    <x v="17"/>
    <s v="60107"/>
    <n v="21.431747443308137"/>
  </r>
  <r>
    <s v="62233"/>
    <n v="0.25575447570332482"/>
    <x v="17"/>
    <s v="62233"/>
    <n v="25.575447570332482"/>
  </r>
  <r>
    <s v="60080"/>
    <n v="0"/>
    <x v="17"/>
    <s v="60080"/>
    <n v="0"/>
  </r>
  <r>
    <s v="61840"/>
    <n v="0.22857142857142856"/>
    <x v="17"/>
    <s v="61840"/>
    <n v="22.857142857142858"/>
  </r>
  <r>
    <s v="62946"/>
    <n v="0.25989782886334611"/>
    <x v="17"/>
    <s v="62946"/>
    <n v="25.989782886334613"/>
  </r>
  <r>
    <s v="62807"/>
    <n v="0.23076923076923078"/>
    <x v="17"/>
    <s v="62807"/>
    <n v="23.076923076923077"/>
  </r>
  <r>
    <s v="62205"/>
    <n v="0.54411764705882348"/>
    <x v="17"/>
    <s v="62205"/>
    <n v="54.411764705882348"/>
  </r>
  <r>
    <s v="62827"/>
    <n v="0.31578947368421051"/>
    <x v="17"/>
    <s v="62827"/>
    <n v="31.578947368421051"/>
  </r>
  <r>
    <s v="62463"/>
    <n v="0.15032679738562091"/>
    <x v="17"/>
    <s v="62463"/>
    <n v="15.032679738562091"/>
  </r>
  <r>
    <s v="61602"/>
    <n v="0.15789473684210525"/>
    <x v="17"/>
    <s v="61602"/>
    <n v="15.789473684210526"/>
  </r>
  <r>
    <s v="62708"/>
    <n v="0.28378378378378377"/>
    <x v="17"/>
    <s v="62708"/>
    <n v="28.378378378378379"/>
  </r>
  <r>
    <s v="62330"/>
    <n v="0.17391304347826086"/>
    <x v="17"/>
    <s v="62330"/>
    <n v="17.391304347826086"/>
  </r>
  <r>
    <s v="61421"/>
    <n v="0.20261437908496732"/>
    <x v="17"/>
    <s v="61421"/>
    <n v="20.261437908496731"/>
  </r>
  <r>
    <s v="62884"/>
    <n v="0.30303030303030304"/>
    <x v="17"/>
    <s v="62884"/>
    <n v="30.303030303030305"/>
  </r>
  <r>
    <s v="62820"/>
    <n v="0.15873015873015872"/>
    <x v="17"/>
    <s v="62820"/>
    <n v="15.873015873015872"/>
  </r>
  <r>
    <s v="62613"/>
    <n v="0.21023765996343693"/>
    <x v="17"/>
    <s v="62613"/>
    <n v="21.023765996343695"/>
  </r>
  <r>
    <s v="60067"/>
    <n v="0.15822222222222221"/>
    <x v="17"/>
    <s v="60067"/>
    <n v="15.822222222222221"/>
  </r>
  <r>
    <s v="60674"/>
    <n v="2.2371364653243847E-3"/>
    <x v="17"/>
    <s v="60674"/>
    <n v="0.22371364653243847"/>
  </r>
  <r>
    <s v="60561"/>
    <n v="0.19290180213313718"/>
    <x v="17"/>
    <s v="60561"/>
    <n v="19.290180213313718"/>
  </r>
  <r>
    <s v="61862"/>
    <n v="0.21739130434782608"/>
    <x v="17"/>
    <s v="61862"/>
    <n v="21.739130434782609"/>
  </r>
  <r>
    <s v="61374"/>
    <n v="0.38461538461538464"/>
    <x v="17"/>
    <s v="61374"/>
    <n v="38.461538461538467"/>
  </r>
  <r>
    <s v="60505"/>
    <n v="0.19456301954616939"/>
    <x v="17"/>
    <s v="60505"/>
    <n v="19.45630195461694"/>
  </r>
  <r>
    <s v="61339"/>
    <n v="0"/>
    <x v="17"/>
    <s v="61339"/>
    <n v="0"/>
  </r>
  <r>
    <s v="60001"/>
    <n v="0.14285714285714285"/>
    <x v="17"/>
    <s v="60001"/>
    <n v="14.285714285714285"/>
  </r>
  <r>
    <s v="62689"/>
    <n v="0.2153846153846154"/>
    <x v="17"/>
    <s v="62689"/>
    <n v="21.53846153846154"/>
  </r>
  <r>
    <s v="61855"/>
    <n v="0"/>
    <x v="17"/>
    <s v="61855"/>
    <n v="0"/>
  </r>
  <r>
    <s v="60946"/>
    <n v="0.23684210526315788"/>
    <x v="17"/>
    <s v="60946"/>
    <n v="23.684210526315788"/>
  </r>
  <r>
    <s v="62931"/>
    <n v="0.18811881188118812"/>
    <x v="17"/>
    <s v="62931"/>
    <n v="18.811881188118811"/>
  </r>
  <r>
    <s v="60917"/>
    <n v="0.18571428571428572"/>
    <x v="17"/>
    <s v="60917"/>
    <n v="18.571428571428573"/>
  </r>
  <r>
    <s v="61261"/>
    <n v="0.24761904761904763"/>
    <x v="17"/>
    <s v="61261"/>
    <n v="24.761904761904763"/>
  </r>
  <r>
    <s v="61052"/>
    <n v="0.14979757085020243"/>
    <x v="17"/>
    <s v="61052"/>
    <n v="14.979757085020243"/>
  </r>
  <r>
    <s v="62248"/>
    <n v="0.27272727272727271"/>
    <x v="17"/>
    <s v="62248"/>
    <n v="27.27272727272727"/>
  </r>
  <r>
    <s v="62277"/>
    <n v="0.36363636363636365"/>
    <x v="17"/>
    <s v="62277"/>
    <n v="36.363636363636367"/>
  </r>
  <r>
    <s v="62074"/>
    <n v="0.2391304347826087"/>
    <x v="17"/>
    <s v="62074"/>
    <n v="23.913043478260871"/>
  </r>
  <r>
    <s v="60639"/>
    <n v="0.25062252819686537"/>
    <x v="17"/>
    <s v="60639"/>
    <n v="25.062252819686538"/>
  </r>
  <r>
    <s v="61330"/>
    <n v="0.25080385852090031"/>
    <x v="17"/>
    <s v="61330"/>
    <n v="25.080385852090032"/>
  </r>
  <r>
    <s v="60617"/>
    <n v="0.30219575735020471"/>
    <x v="17"/>
    <s v="60617"/>
    <n v="30.21957573502047"/>
  </r>
  <r>
    <s v="62953"/>
    <n v="0"/>
    <x v="17"/>
    <s v="62953"/>
    <n v="0"/>
  </r>
  <r>
    <s v="60526"/>
    <n v="0.15572105619498985"/>
    <x v="17"/>
    <s v="60526"/>
    <n v="15.572105619498986"/>
  </r>
  <r>
    <s v="61486"/>
    <n v="0.17543859649122806"/>
    <x v="17"/>
    <s v="61486"/>
    <n v="17.543859649122805"/>
  </r>
  <r>
    <s v="62715"/>
    <n v="0"/>
    <x v="17"/>
    <s v="62715"/>
    <n v="0"/>
  </r>
  <r>
    <s v="60136"/>
    <n v="0.16619074814391777"/>
    <x v="17"/>
    <s v="60136"/>
    <n v="16.619074814391777"/>
  </r>
  <r>
    <s v="62668"/>
    <n v="0.21590909090909091"/>
    <x v="17"/>
    <s v="62668"/>
    <n v="21.59090909090909"/>
  </r>
  <r>
    <s v="60479"/>
    <n v="0.23949579831932774"/>
    <x v="17"/>
    <s v="60479"/>
    <n v="23.949579831932773"/>
  </r>
  <r>
    <s v="61833"/>
    <n v="0.30967741935483872"/>
    <x v="17"/>
    <s v="61833"/>
    <n v="30.967741935483872"/>
  </r>
  <r>
    <s v="60102"/>
    <n v="0.17349397590361446"/>
    <x v="17"/>
    <s v="60102"/>
    <n v="17.349397590361445"/>
  </r>
  <r>
    <s v="62095"/>
    <n v="0.26806526806526809"/>
    <x v="17"/>
    <s v="62095"/>
    <n v="26.806526806526808"/>
  </r>
  <r>
    <s v="62555"/>
    <n v="0.14925373134328357"/>
    <x v="17"/>
    <s v="62555"/>
    <n v="14.925373134328357"/>
  </r>
  <r>
    <s v="62533"/>
    <n v="0.2289156626506024"/>
    <x v="17"/>
    <s v="62533"/>
    <n v="22.891566265060241"/>
  </r>
  <r>
    <s v="62862"/>
    <n v="0.17307692307692307"/>
    <x v="17"/>
    <s v="62862"/>
    <n v="17.307692307692307"/>
  </r>
  <r>
    <s v="60049"/>
    <n v="0"/>
    <x v="17"/>
    <s v="60049"/>
    <n v="0"/>
  </r>
  <r>
    <s v="62203"/>
    <n v="0.54092526690391463"/>
    <x v="17"/>
    <s v="62203"/>
    <n v="54.092526690391466"/>
  </r>
  <r>
    <s v="60192"/>
    <n v="0.17399887196841513"/>
    <x v="17"/>
    <s v="60192"/>
    <n v="17.399887196841512"/>
  </r>
  <r>
    <s v="61924"/>
    <n v="0.20512820512820512"/>
    <x v="17"/>
    <s v="61924"/>
    <n v="20.512820512820511"/>
  </r>
  <r>
    <s v="60548"/>
    <n v="0.19227642276422766"/>
    <x v="17"/>
    <s v="60548"/>
    <n v="19.227642276422767"/>
  </r>
  <r>
    <s v="60170"/>
    <n v="0"/>
    <x v="17"/>
    <s v="60170"/>
    <n v="0"/>
  </r>
  <r>
    <s v="62624"/>
    <n v="0.33823529411764708"/>
    <x v="17"/>
    <s v="62624"/>
    <n v="33.82352941176471"/>
  </r>
  <r>
    <s v="60045"/>
    <n v="0.10486024568274879"/>
    <x v="17"/>
    <s v="60045"/>
    <n v="10.48602456827488"/>
  </r>
  <r>
    <s v="62030"/>
    <n v="0.25"/>
    <x v="17"/>
    <s v="62030"/>
    <n v="25"/>
  </r>
  <r>
    <s v="62667"/>
    <n v="0.18867924528301888"/>
    <x v="17"/>
    <s v="62667"/>
    <n v="18.867924528301888"/>
  </r>
  <r>
    <s v="60968"/>
    <n v="0.19642857142857142"/>
    <x v="17"/>
    <s v="60968"/>
    <n v="19.642857142857142"/>
  </r>
  <r>
    <s v="61240"/>
    <n v="0.16390728476821192"/>
    <x v="17"/>
    <s v="61240"/>
    <n v="16.390728476821192"/>
  </r>
  <r>
    <s v="61883"/>
    <n v="0.31054131054131057"/>
    <x v="17"/>
    <s v="61883"/>
    <n v="31.054131054131055"/>
  </r>
  <r>
    <s v="61402"/>
    <n v="0.14814814814814814"/>
    <x v="17"/>
    <s v="61402"/>
    <n v="14.814814814814813"/>
  </r>
  <r>
    <s v="61323"/>
    <n v="0.2"/>
    <x v="17"/>
    <s v="61323"/>
    <n v="20"/>
  </r>
  <r>
    <s v="62024"/>
    <n v="0.2958057395143488"/>
    <x v="17"/>
    <s v="62024"/>
    <n v="29.580573951434879"/>
  </r>
  <r>
    <s v="60931"/>
    <n v="0.26618705035971224"/>
    <x v="17"/>
    <s v="60931"/>
    <n v="26.618705035971225"/>
  </r>
  <r>
    <s v="60408"/>
    <n v="0.22821316614420062"/>
    <x v="17"/>
    <s v="60408"/>
    <n v="22.821316614420063"/>
  </r>
  <r>
    <s v="61363"/>
    <n v="0.15625"/>
    <x v="17"/>
    <s v="61363"/>
    <n v="15.625"/>
  </r>
  <r>
    <s v="62630"/>
    <n v="0.38709677419354838"/>
    <x v="17"/>
    <s v="62630"/>
    <n v="38.70967741935484"/>
  </r>
  <r>
    <s v="62465"/>
    <n v="0.152"/>
    <x v="17"/>
    <s v="62465"/>
    <n v="15.2"/>
  </r>
  <r>
    <s v="61277"/>
    <n v="0.24802110817941952"/>
    <x v="17"/>
    <s v="61277"/>
    <n v="24.802110817941951"/>
  </r>
  <r>
    <s v="62631"/>
    <n v="0.27083333333333331"/>
    <x v="17"/>
    <s v="62631"/>
    <n v="27.083333333333332"/>
  </r>
  <r>
    <s v="61108"/>
    <n v="0.20377160817181769"/>
    <x v="17"/>
    <s v="61108"/>
    <n v="20.377160817181768"/>
  </r>
  <r>
    <s v="61569"/>
    <n v="0.20886075949367089"/>
    <x v="17"/>
    <s v="61569"/>
    <n v="20.88607594936709"/>
  </r>
  <r>
    <s v="61884"/>
    <n v="0.19718309859154928"/>
    <x v="17"/>
    <s v="61884"/>
    <n v="19.718309859154928"/>
  </r>
  <r>
    <s v="60540"/>
    <n v="0.1312262452490498"/>
    <x v="17"/>
    <s v="60540"/>
    <n v="13.12262452490498"/>
  </r>
  <r>
    <s v="60623"/>
    <n v="0.2365980547387469"/>
    <x v="17"/>
    <s v="60623"/>
    <n v="23.659805473874691"/>
  </r>
  <r>
    <s v="61008"/>
    <n v="0.19913077834847887"/>
    <x v="17"/>
    <s v="61008"/>
    <n v="19.913077834847886"/>
  </r>
  <r>
    <s v="62464"/>
    <n v="0.21428571428571427"/>
    <x v="17"/>
    <s v="62464"/>
    <n v="21.428571428571427"/>
  </r>
  <r>
    <s v="62548"/>
    <n v="0.25190839694656486"/>
    <x v="17"/>
    <s v="62548"/>
    <n v="25.190839694656486"/>
  </r>
  <r>
    <s v="60443"/>
    <n v="0.29689403166869671"/>
    <x v="17"/>
    <s v="60443"/>
    <n v="29.689403166869671"/>
  </r>
  <r>
    <s v="61764"/>
    <n v="0.21253672869735554"/>
    <x v="17"/>
    <s v="61764"/>
    <n v="21.253672869735553"/>
  </r>
  <r>
    <s v="61442"/>
    <n v="0.27083333333333331"/>
    <x v="17"/>
    <s v="61442"/>
    <n v="27.083333333333332"/>
  </r>
  <r>
    <s v="62903"/>
    <n v="0.15116279069767441"/>
    <x v="17"/>
    <s v="62903"/>
    <n v="15.11627906976744"/>
  </r>
  <r>
    <s v="60088"/>
    <n v="0.27500000000000002"/>
    <x v="17"/>
    <s v="60088"/>
    <n v="27.500000000000004"/>
  </r>
  <r>
    <s v="60458"/>
    <n v="0.25088339222614842"/>
    <x v="17"/>
    <s v="60458"/>
    <n v="25.088339222614842"/>
  </r>
  <r>
    <s v="60185"/>
    <n v="0.16899251191286591"/>
    <x v="17"/>
    <s v="60185"/>
    <n v="16.899251191286591"/>
  </r>
  <r>
    <s v="61931"/>
    <n v="0.24731182795698925"/>
    <x v="17"/>
    <s v="61931"/>
    <n v="24.731182795698924"/>
  </r>
  <r>
    <s v="60930"/>
    <n v="0.27152317880794702"/>
    <x v="17"/>
    <s v="60930"/>
    <n v="27.152317880794701"/>
  </r>
  <r>
    <s v="62883"/>
    <n v="0.23529411764705882"/>
    <x v="17"/>
    <s v="62883"/>
    <n v="23.52941176470588"/>
  </r>
  <r>
    <s v="61024"/>
    <n v="0.19575471698113209"/>
    <x v="17"/>
    <s v="61024"/>
    <n v="19.575471698113208"/>
  </r>
  <r>
    <s v="62855"/>
    <n v="0.22641509433962265"/>
    <x v="17"/>
    <s v="62855"/>
    <n v="22.641509433962266"/>
  </r>
  <r>
    <s v="61054"/>
    <n v="0.19661733615221988"/>
    <x v="17"/>
    <s v="61054"/>
    <n v="19.661733615221987"/>
  </r>
  <r>
    <s v="62512"/>
    <n v="0.18823529411764706"/>
    <x v="17"/>
    <s v="62512"/>
    <n v="18.823529411764707"/>
  </r>
  <r>
    <s v="60442"/>
    <n v="0.17457244272345918"/>
    <x v="17"/>
    <s v="60442"/>
    <n v="17.457244272345918"/>
  </r>
  <r>
    <s v="62023"/>
    <n v="0.4"/>
    <x v="17"/>
    <s v="62023"/>
    <n v="40"/>
  </r>
  <r>
    <s v="62974"/>
    <n v="0.31297709923664124"/>
    <x v="17"/>
    <s v="62974"/>
    <n v="31.297709923664126"/>
  </r>
  <r>
    <s v="62891"/>
    <n v="0.2982456140350877"/>
    <x v="17"/>
    <s v="62891"/>
    <n v="29.82456140350877"/>
  </r>
  <r>
    <s v="60016"/>
    <n v="0.19035323280313984"/>
    <x v="17"/>
    <s v="60016"/>
    <n v="19.035323280313985"/>
  </r>
  <r>
    <s v="62880"/>
    <n v="0.21333333333333335"/>
    <x v="17"/>
    <s v="62880"/>
    <n v="21.333333333333336"/>
  </r>
  <r>
    <s v="60193"/>
    <n v="0.19514743440910146"/>
    <x v="17"/>
    <s v="60193"/>
    <n v="19.514743440910145"/>
  </r>
  <r>
    <s v="60135"/>
    <n v="0.19594594594594594"/>
    <x v="17"/>
    <s v="60135"/>
    <n v="19.594594594594593"/>
  </r>
  <r>
    <s v="62324"/>
    <n v="0.18848167539267016"/>
    <x v="17"/>
    <s v="62324"/>
    <n v="18.848167539267017"/>
  </r>
  <r>
    <s v="60631"/>
    <n v="0.17419866349529958"/>
    <x v="17"/>
    <s v="60631"/>
    <n v="17.419866349529958"/>
  </r>
  <r>
    <s v="62805"/>
    <n v="0"/>
    <x v="17"/>
    <s v="62805"/>
    <n v="0"/>
  </r>
  <r>
    <s v="62284"/>
    <n v="0.23214285714285715"/>
    <x v="17"/>
    <s v="62284"/>
    <n v="23.214285714285715"/>
  </r>
  <r>
    <s v="62419"/>
    <n v="0.34722222222222221"/>
    <x v="17"/>
    <s v="62419"/>
    <n v="34.722222222222221"/>
  </r>
  <r>
    <s v="62890"/>
    <n v="0.24600638977635783"/>
    <x v="17"/>
    <s v="62890"/>
    <n v="24.600638977635782"/>
  </r>
  <r>
    <s v="60668"/>
    <n v="0"/>
    <x v="17"/>
    <s v="60668"/>
    <n v="0"/>
  </r>
  <r>
    <s v="62848"/>
    <n v="0.26315789473684209"/>
    <x v="17"/>
    <s v="62848"/>
    <n v="26.315789473684209"/>
  </r>
  <r>
    <s v="61540"/>
    <n v="0.2862595419847328"/>
    <x v="17"/>
    <s v="61540"/>
    <n v="28.625954198473281"/>
  </r>
  <r>
    <s v="61415"/>
    <n v="0.27807486631016043"/>
    <x v="17"/>
    <s v="61415"/>
    <n v="27.807486631016044"/>
  </r>
  <r>
    <s v="62339"/>
    <n v="0.2"/>
    <x v="17"/>
    <s v="62339"/>
    <n v="20"/>
  </r>
  <r>
    <s v="62930"/>
    <n v="0.26328800988875156"/>
    <x v="17"/>
    <s v="62930"/>
    <n v="26.328800988875155"/>
  </r>
  <r>
    <s v="62360"/>
    <n v="0.19421487603305784"/>
    <x v="17"/>
    <s v="62360"/>
    <n v="19.421487603305785"/>
  </r>
  <r>
    <s v="61458"/>
    <n v="0.27160493827160492"/>
    <x v="17"/>
    <s v="61458"/>
    <n v="27.160493827160494"/>
  </r>
  <r>
    <s v="61733"/>
    <n v="0.20454545454545456"/>
    <x v="17"/>
    <s v="61733"/>
    <n v="20.454545454545457"/>
  </r>
  <r>
    <s v="61856"/>
    <n v="0.18053375196232338"/>
    <x v="17"/>
    <s v="61856"/>
    <n v="18.053375196232338"/>
  </r>
  <r>
    <s v="60663"/>
    <n v="0"/>
    <x v="17"/>
    <s v="60663"/>
    <n v="0"/>
  </r>
  <r>
    <s v="61849"/>
    <n v="0.31818181818181818"/>
    <x v="17"/>
    <s v="61849"/>
    <n v="31.818181818181817"/>
  </r>
  <r>
    <s v="61368"/>
    <n v="0.22842639593908629"/>
    <x v="17"/>
    <s v="61368"/>
    <n v="22.842639593908629"/>
  </r>
  <r>
    <s v="61016"/>
    <n v="0.16984732824427481"/>
    <x v="17"/>
    <s v="61016"/>
    <n v="16.984732824427482"/>
  </r>
  <r>
    <s v="62283"/>
    <n v="0.66666666666666663"/>
    <x v="17"/>
    <s v="62283"/>
    <n v="66.666666666666657"/>
  </r>
  <r>
    <s v="61414"/>
    <n v="0.16494845360824742"/>
    <x v="17"/>
    <s v="61414"/>
    <n v="16.494845360824741"/>
  </r>
  <r>
    <s v="62639"/>
    <n v="0.12121212121212122"/>
    <x v="17"/>
    <s v="62639"/>
    <n v="12.121212121212121"/>
  </r>
  <r>
    <s v="60143"/>
    <n v="0.16961414790996784"/>
    <x v="17"/>
    <s v="60143"/>
    <n v="16.961414790996784"/>
  </r>
  <r>
    <s v="62812"/>
    <n v="0.25602755453501724"/>
    <x v="17"/>
    <s v="62812"/>
    <n v="25.602755453501725"/>
  </r>
  <r>
    <s v="62016"/>
    <n v="0.20052770448548812"/>
    <x v="17"/>
    <s v="62016"/>
    <n v="20.052770448548813"/>
  </r>
  <r>
    <s v="60624"/>
    <n v="0.32493573264781489"/>
    <x v="17"/>
    <s v="60624"/>
    <n v="32.493573264781489"/>
  </r>
  <r>
    <s v="62367"/>
    <n v="0.28813559322033899"/>
    <x v="17"/>
    <s v="62367"/>
    <n v="28.8135593220339"/>
  </r>
  <r>
    <s v="61017"/>
    <n v="0"/>
    <x v="17"/>
    <s v="61017"/>
    <n v="0"/>
  </r>
  <r>
    <s v="60714"/>
    <n v="0.19733784069300656"/>
    <x v="17"/>
    <s v="60714"/>
    <n v="19.733784069300654"/>
  </r>
  <r>
    <s v="61610"/>
    <n v="0.22278481012658227"/>
    <x v="17"/>
    <s v="61610"/>
    <n v="22.278481012658226"/>
  </r>
  <r>
    <s v="60017"/>
    <n v="0.17567567567567569"/>
    <x v="17"/>
    <s v="60017"/>
    <n v="17.567567567567568"/>
  </r>
  <r>
    <s v="61367"/>
    <n v="0.18110236220472442"/>
    <x v="17"/>
    <s v="61367"/>
    <n v="18.110236220472441"/>
  </r>
  <r>
    <s v="61107"/>
    <n v="0.16976652156707558"/>
    <x v="17"/>
    <s v="61107"/>
    <n v="16.976652156707559"/>
  </r>
  <r>
    <s v="60191"/>
    <n v="0.20491803278688525"/>
    <x v="17"/>
    <s v="60191"/>
    <n v="20.491803278688526"/>
  </r>
  <r>
    <s v="60142"/>
    <n v="0.19552020096294745"/>
    <x v="17"/>
    <s v="60142"/>
    <n v="19.552020096294743"/>
  </r>
  <r>
    <s v="62601"/>
    <n v="0.20224719101123595"/>
    <x v="17"/>
    <s v="62601"/>
    <n v="20.224719101123593"/>
  </r>
  <r>
    <s v="60532"/>
    <n v="0.14862628268785172"/>
    <x v="17"/>
    <s v="60532"/>
    <n v="14.862628268785173"/>
  </r>
  <r>
    <s v="62549"/>
    <n v="0.17193675889328064"/>
    <x v="17"/>
    <s v="62549"/>
    <n v="17.193675889328063"/>
  </r>
  <r>
    <s v="60128"/>
    <n v="0"/>
    <x v="17"/>
    <s v="60128"/>
    <n v="0"/>
  </r>
  <r>
    <s v="62939"/>
    <n v="0.26666666666666666"/>
    <x v="17"/>
    <s v="62939"/>
    <n v="26.666666666666668"/>
  </r>
  <r>
    <s v="62674"/>
    <n v="0.15942028985507245"/>
    <x v="17"/>
    <s v="62674"/>
    <n v="15.942028985507244"/>
  </r>
  <r>
    <s v="61324"/>
    <n v="0.46153846153846156"/>
    <x v="17"/>
    <s v="61324"/>
    <n v="46.153846153846153"/>
  </r>
  <r>
    <s v="60407"/>
    <n v="0.25925925925925924"/>
    <x v="17"/>
    <s v="60407"/>
    <n v="25.925925925925924"/>
  </r>
  <r>
    <s v="60186"/>
    <n v="0.15909090909090909"/>
    <x v="17"/>
    <s v="60186"/>
    <n v="15.909090909090908"/>
  </r>
  <r>
    <s v="61930"/>
    <n v="0.2558139534883721"/>
    <x v="17"/>
    <s v="61930"/>
    <n v="25.581395348837212"/>
  </r>
  <r>
    <s v="61276"/>
    <n v="0.2857142857142857"/>
    <x v="17"/>
    <s v="61276"/>
    <n v="28.571428571428569"/>
  </r>
  <r>
    <s v="60009"/>
    <n v="0.19607843137254902"/>
    <x v="17"/>
    <s v="60009"/>
    <n v="19.607843137254903"/>
  </r>
  <r>
    <s v="61722"/>
    <n v="0.17829457364341086"/>
    <x v="17"/>
    <s v="61722"/>
    <n v="17.829457364341085"/>
  </r>
  <r>
    <s v="60616"/>
    <n v="0.16688006828851898"/>
    <x v="17"/>
    <s v="60616"/>
    <n v="16.688006828851897"/>
  </r>
  <r>
    <s v="62323"/>
    <n v="0.21212121212121213"/>
    <x v="17"/>
    <s v="62323"/>
    <n v="21.212121212121211"/>
  </r>
  <r>
    <s v="60051"/>
    <n v="0.20627631075392269"/>
    <x v="17"/>
    <s v="60051"/>
    <n v="20.627631075392269"/>
  </r>
  <r>
    <s v="62947"/>
    <n v="0.24444444444444444"/>
    <x v="17"/>
    <s v="62947"/>
    <n v="24.444444444444443"/>
  </r>
  <r>
    <s v="62240"/>
    <n v="0.30769230769230771"/>
    <x v="17"/>
    <s v="62240"/>
    <n v="30.76923076923077"/>
  </r>
  <r>
    <s v="62414"/>
    <n v="0.19786096256684493"/>
    <x v="17"/>
    <s v="62414"/>
    <n v="19.786096256684495"/>
  </r>
  <r>
    <s v="46785"/>
    <n v="6.6666666666666666E-2"/>
    <x v="18"/>
    <s v="46785"/>
    <n v="6.666666666666667"/>
  </r>
  <r>
    <s v="46938"/>
    <n v="0.1111111111111111"/>
    <x v="18"/>
    <s v="46938"/>
    <n v="11.111111111111111"/>
  </r>
  <r>
    <s v="46819"/>
    <n v="0.18478260869565216"/>
    <x v="18"/>
    <s v="46819"/>
    <n v="18.478260869565215"/>
  </r>
  <r>
    <s v="46895"/>
    <n v="0"/>
    <x v="18"/>
    <s v="46895"/>
    <n v="0"/>
  </r>
  <r>
    <s v="46988"/>
    <n v="0"/>
    <x v="18"/>
    <s v="46988"/>
    <n v="0"/>
  </r>
  <r>
    <s v="46901"/>
    <n v="0.2033195020746888"/>
    <x v="18"/>
    <s v="46901"/>
    <n v="20.331950207468878"/>
  </r>
  <r>
    <s v="47804"/>
    <n v="0.15920398009950248"/>
    <x v="18"/>
    <s v="47804"/>
    <n v="15.920398009950249"/>
  </r>
  <r>
    <s v="46869"/>
    <n v="0"/>
    <x v="18"/>
    <s v="46869"/>
    <n v="0"/>
  </r>
  <r>
    <s v="46106"/>
    <n v="0.19327731092436976"/>
    <x v="18"/>
    <s v="46106"/>
    <n v="19.327731092436977"/>
  </r>
  <r>
    <s v="46072"/>
    <n v="0.11666666666666667"/>
    <x v="18"/>
    <s v="46072"/>
    <n v="11.666666666666666"/>
  </r>
  <r>
    <s v="47901"/>
    <n v="0.13043478260869565"/>
    <x v="18"/>
    <s v="47901"/>
    <n v="13.043478260869565"/>
  </r>
  <r>
    <s v="47463"/>
    <n v="0.33333333333333331"/>
    <x v="18"/>
    <s v="47463"/>
    <n v="33.333333333333329"/>
  </r>
  <r>
    <s v="47344"/>
    <n v="0"/>
    <x v="18"/>
    <s v="47344"/>
    <n v="0"/>
  </r>
  <r>
    <s v="46260"/>
    <n v="0.16013628620102216"/>
    <x v="18"/>
    <s v="46260"/>
    <n v="16.013628620102217"/>
  </r>
  <r>
    <s v="46616"/>
    <n v="0.125"/>
    <x v="18"/>
    <s v="46616"/>
    <n v="12.5"/>
  </r>
  <r>
    <s v="46037"/>
    <n v="0.1690909090909091"/>
    <x v="18"/>
    <s v="46037"/>
    <n v="16.90909090909091"/>
  </r>
  <r>
    <s v="46156"/>
    <n v="0.35714285714285715"/>
    <x v="18"/>
    <s v="46156"/>
    <n v="35.714285714285715"/>
  </r>
  <r>
    <s v="46854"/>
    <n v="0"/>
    <x v="18"/>
    <s v="46854"/>
    <n v="0"/>
  </r>
  <r>
    <s v="47106"/>
    <n v="0.28888888888888886"/>
    <x v="18"/>
    <s v="47106"/>
    <n v="28.888888888888886"/>
  </r>
  <r>
    <s v="46951"/>
    <n v="0.33333333333333331"/>
    <x v="18"/>
    <s v="46951"/>
    <n v="33.333333333333329"/>
  </r>
  <r>
    <s v="46063"/>
    <n v="0"/>
    <x v="18"/>
    <s v="46063"/>
    <n v="0"/>
  </r>
  <r>
    <s v="46804"/>
    <n v="8.640226628895184E-2"/>
    <x v="18"/>
    <s v="46804"/>
    <n v="8.6402266288951832"/>
  </r>
  <r>
    <s v="46504"/>
    <n v="0.21839080459770116"/>
    <x v="18"/>
    <s v="46504"/>
    <n v="21.839080459770116"/>
  </r>
  <r>
    <s v="47832"/>
    <n v="0.29032258064516131"/>
    <x v="18"/>
    <s v="47832"/>
    <n v="29.032258064516132"/>
  </r>
  <r>
    <s v="47547"/>
    <n v="0.28187919463087246"/>
    <x v="18"/>
    <s v="47547"/>
    <n v="28.187919463087248"/>
  </r>
  <r>
    <s v="46253"/>
    <n v="0.27027027027027029"/>
    <x v="18"/>
    <s v="46253"/>
    <n v="27.027027027027028"/>
  </r>
  <r>
    <s v="46366"/>
    <n v="0.256198347107438"/>
    <x v="18"/>
    <s v="46366"/>
    <n v="25.619834710743799"/>
  </r>
  <r>
    <s v="46128"/>
    <n v="0.35483870967741937"/>
    <x v="18"/>
    <s v="46128"/>
    <n v="35.483870967741936"/>
  </r>
  <r>
    <s v="47720"/>
    <n v="0.1641025641025641"/>
    <x v="18"/>
    <s v="47720"/>
    <n v="16.410256410256409"/>
  </r>
  <r>
    <s v="47394"/>
    <n v="0.11627906976744186"/>
    <x v="18"/>
    <s v="47394"/>
    <n v="11.627906976744185"/>
  </r>
  <r>
    <s v="47923"/>
    <n v="0.17333333333333334"/>
    <x v="18"/>
    <s v="47923"/>
    <n v="17.333333333333336"/>
  </r>
  <r>
    <s v="47420"/>
    <n v="1"/>
    <x v="18"/>
    <s v="47420"/>
    <n v="100"/>
  </r>
  <r>
    <s v="47638"/>
    <n v="0.14893617021276595"/>
    <x v="18"/>
    <s v="47638"/>
    <n v="14.893617021276595"/>
  </r>
  <r>
    <s v="46916"/>
    <n v="0.25"/>
    <x v="18"/>
    <s v="46916"/>
    <n v="25"/>
  </r>
  <r>
    <s v="47282"/>
    <n v="0.5"/>
    <x v="18"/>
    <s v="47282"/>
    <n v="50"/>
  </r>
  <r>
    <s v="46322"/>
    <n v="0.19560625264047318"/>
    <x v="18"/>
    <s v="46322"/>
    <n v="19.560625264047317"/>
  </r>
  <r>
    <s v="47260"/>
    <n v="0.28205128205128205"/>
    <x v="18"/>
    <s v="47260"/>
    <n v="28.205128205128204"/>
  </r>
  <r>
    <s v="47876"/>
    <n v="0.25"/>
    <x v="18"/>
    <s v="47876"/>
    <n v="25"/>
  </r>
  <r>
    <s v="47135"/>
    <n v="0.33333333333333331"/>
    <x v="18"/>
    <s v="47135"/>
    <n v="33.333333333333329"/>
  </r>
  <r>
    <s v="47854"/>
    <n v="0.19047619047619047"/>
    <x v="18"/>
    <s v="47854"/>
    <n v="19.047619047619047"/>
  </r>
  <r>
    <s v="47525"/>
    <n v="9.0909090909090912E-2"/>
    <x v="18"/>
    <s v="47525"/>
    <n v="9.0909090909090917"/>
  </r>
  <r>
    <s v="47022"/>
    <n v="0.11538461538461539"/>
    <x v="18"/>
    <s v="47022"/>
    <n v="11.538461538461538"/>
  </r>
  <r>
    <s v="46779"/>
    <n v="0.25"/>
    <x v="18"/>
    <s v="46779"/>
    <n v="25"/>
  </r>
  <r>
    <s v="47967"/>
    <n v="0.12"/>
    <x v="18"/>
    <s v="47967"/>
    <n v="12"/>
  </r>
  <r>
    <s v="46219"/>
    <n v="0.23564954682779457"/>
    <x v="18"/>
    <s v="46219"/>
    <n v="23.564954682779458"/>
  </r>
  <r>
    <s v="47615"/>
    <n v="0.3235294117647059"/>
    <x v="18"/>
    <s v="47615"/>
    <n v="32.352941176470587"/>
  </r>
  <r>
    <s v="46056"/>
    <n v="0.375"/>
    <x v="18"/>
    <s v="46056"/>
    <n v="37.5"/>
  </r>
  <r>
    <s v="47728"/>
    <n v="0.20895522388059701"/>
    <x v="18"/>
    <s v="47728"/>
    <n v="20.8955223880597"/>
  </r>
  <r>
    <s v="46301"/>
    <n v="0.20370370370370369"/>
    <x v="18"/>
    <s v="46301"/>
    <n v="20.37037037037037"/>
  </r>
  <r>
    <s v="46537"/>
    <n v="1"/>
    <x v="18"/>
    <s v="46537"/>
    <n v="100"/>
  </r>
  <r>
    <s v="46825"/>
    <n v="0.10408921933085502"/>
    <x v="18"/>
    <s v="46825"/>
    <n v="10.408921933085502"/>
  </r>
  <r>
    <s v="46553"/>
    <n v="0.26"/>
    <x v="18"/>
    <s v="46553"/>
    <n v="26"/>
  </r>
  <r>
    <s v="46112"/>
    <n v="0.19741100323624594"/>
    <x v="18"/>
    <s v="46112"/>
    <n v="19.741100323624593"/>
  </r>
  <r>
    <s v="46994"/>
    <n v="0.19047619047619047"/>
    <x v="18"/>
    <s v="46994"/>
    <n v="19.047619047619047"/>
  </r>
  <r>
    <s v="47337"/>
    <n v="1"/>
    <x v="18"/>
    <s v="47337"/>
    <n v="100"/>
  </r>
  <r>
    <s v="46373"/>
    <n v="0.18147713950762018"/>
    <x v="18"/>
    <s v="46373"/>
    <n v="18.147713950762018"/>
  </r>
  <r>
    <s v="47203"/>
    <n v="0.15384615384615385"/>
    <x v="18"/>
    <s v="47203"/>
    <n v="15.384615384615385"/>
  </r>
  <r>
    <s v="46113"/>
    <n v="0.24621212121212122"/>
    <x v="18"/>
    <s v="46113"/>
    <n v="24.621212121212121"/>
  </r>
  <r>
    <s v="47120"/>
    <n v="0.5"/>
    <x v="18"/>
    <s v="47120"/>
    <n v="50"/>
  </r>
  <r>
    <s v="46860"/>
    <n v="2.6548672566371681E-2"/>
    <x v="18"/>
    <s v="46860"/>
    <n v="2.6548672566371683"/>
  </r>
  <r>
    <s v="47598"/>
    <n v="0.24074074074074073"/>
    <x v="18"/>
    <s v="47598"/>
    <n v="24.074074074074073"/>
  </r>
  <r>
    <s v="47001"/>
    <n v="0.32558139534883723"/>
    <x v="18"/>
    <s v="47001"/>
    <n v="32.558139534883722"/>
  </r>
  <r>
    <s v="46254"/>
    <n v="0.23344370860927152"/>
    <x v="18"/>
    <s v="46254"/>
    <n v="23.344370860927153"/>
  </r>
  <r>
    <s v="46763"/>
    <n v="6.25E-2"/>
    <x v="18"/>
    <s v="46763"/>
    <n v="6.25"/>
  </r>
  <r>
    <s v="47861"/>
    <n v="0.5"/>
    <x v="18"/>
    <s v="47861"/>
    <n v="50"/>
  </r>
  <r>
    <s v="47338"/>
    <n v="0.2857142857142857"/>
    <x v="18"/>
    <s v="47338"/>
    <n v="28.571428571428569"/>
  </r>
  <r>
    <s v="47387"/>
    <n v="0.5"/>
    <x v="18"/>
    <s v="47387"/>
    <n v="50"/>
  </r>
  <r>
    <s v="47429"/>
    <n v="0.2275132275132275"/>
    <x v="18"/>
    <s v="47429"/>
    <n v="22.75132275132275"/>
  </r>
  <r>
    <s v="47112"/>
    <n v="0.17725752508361203"/>
    <x v="18"/>
    <s v="47112"/>
    <n v="17.725752508361204"/>
  </r>
  <r>
    <s v="47837"/>
    <n v="0.41791044776119401"/>
    <x v="18"/>
    <s v="47837"/>
    <n v="41.791044776119399"/>
  </r>
  <r>
    <s v="46945"/>
    <n v="0"/>
    <x v="18"/>
    <s v="46945"/>
    <n v="0"/>
  </r>
  <r>
    <s v="47916"/>
    <n v="0.5"/>
    <x v="18"/>
    <s v="47916"/>
    <n v="50"/>
  </r>
  <r>
    <s v="47170"/>
    <n v="0.22222222222222221"/>
    <x v="18"/>
    <s v="47170"/>
    <n v="22.222222222222221"/>
  </r>
  <r>
    <s v="47836"/>
    <n v="0.33333333333333331"/>
    <x v="18"/>
    <s v="47836"/>
    <n v="33.333333333333329"/>
  </r>
  <r>
    <s v="46204"/>
    <n v="3.0303030303030304E-2"/>
    <x v="18"/>
    <s v="46204"/>
    <n v="3.0303030303030303"/>
  </r>
  <r>
    <s v="47944"/>
    <n v="0.17777777777777778"/>
    <x v="18"/>
    <s v="47944"/>
    <n v="17.777777777777779"/>
  </r>
  <r>
    <s v="46125"/>
    <n v="0.5"/>
    <x v="18"/>
    <s v="46125"/>
    <n v="50"/>
  </r>
  <r>
    <s v="46038"/>
    <n v="0.18181818181818182"/>
    <x v="18"/>
    <s v="46038"/>
    <n v="18.181818181818183"/>
  </r>
  <r>
    <s v="47909"/>
    <n v="0.18791946308724833"/>
    <x v="18"/>
    <s v="47909"/>
    <n v="18.791946308724832"/>
  </r>
  <r>
    <s v="47869"/>
    <n v="0.1111111111111111"/>
    <x v="18"/>
    <s v="47869"/>
    <n v="11.111111111111111"/>
  </r>
  <r>
    <s v="47994"/>
    <n v="0.21428571428571427"/>
    <x v="18"/>
    <s v="47994"/>
    <n v="21.428571428571427"/>
  </r>
  <r>
    <s v="46203"/>
    <n v="0.25080385852090031"/>
    <x v="18"/>
    <s v="46203"/>
    <n v="25.080385852090032"/>
  </r>
  <r>
    <s v="46770"/>
    <n v="0.35"/>
    <x v="18"/>
    <s v="46770"/>
    <n v="35"/>
  </r>
  <r>
    <s v="47553"/>
    <n v="0.2767857142857143"/>
    <x v="18"/>
    <s v="47553"/>
    <n v="27.678571428571431"/>
  </r>
  <r>
    <s v="47951"/>
    <n v="0.35897435897435898"/>
    <x v="18"/>
    <s v="47951"/>
    <n v="35.897435897435898"/>
  </r>
  <r>
    <s v="46601"/>
    <n v="0.1380400421496312"/>
    <x v="18"/>
    <s v="46601"/>
    <n v="13.80400421496312"/>
  </r>
  <r>
    <s v="47597"/>
    <n v="0.22857142857142856"/>
    <x v="18"/>
    <s v="47597"/>
    <n v="22.857142857142858"/>
  </r>
  <r>
    <s v="47162"/>
    <n v="0.25"/>
    <x v="18"/>
    <s v="47162"/>
    <n v="25"/>
  </r>
  <r>
    <s v="46247"/>
    <n v="4.1666666666666664E-2"/>
    <x v="18"/>
    <s v="46247"/>
    <n v="4.1666666666666661"/>
  </r>
  <r>
    <s v="46853"/>
    <n v="8.1395348837209308E-2"/>
    <x v="18"/>
    <s v="46853"/>
    <n v="8.1395348837209305"/>
  </r>
  <r>
    <s v="46995"/>
    <n v="0"/>
    <x v="18"/>
    <s v="46995"/>
    <n v="0"/>
  </r>
  <r>
    <s v="46637"/>
    <n v="0.23178807947019867"/>
    <x v="18"/>
    <s v="46637"/>
    <n v="23.178807947019866"/>
  </r>
  <r>
    <s v="46372"/>
    <n v="0.2"/>
    <x v="18"/>
    <s v="46372"/>
    <n v="20"/>
  </r>
  <r>
    <s v="47037"/>
    <n v="0.26530612244897961"/>
    <x v="18"/>
    <s v="47037"/>
    <n v="26.530612244897959"/>
  </r>
  <r>
    <s v="47601"/>
    <n v="0.29189189189189191"/>
    <x v="18"/>
    <s v="47601"/>
    <n v="29.189189189189189"/>
  </r>
  <r>
    <s v="46163"/>
    <n v="0.18817204301075269"/>
    <x v="18"/>
    <s v="46163"/>
    <n v="18.817204301075268"/>
  </r>
  <r>
    <s v="47561"/>
    <n v="0.35714285714285715"/>
    <x v="18"/>
    <s v="47561"/>
    <n v="35.714285714285715"/>
  </r>
  <r>
    <s v="46952"/>
    <n v="0.27715355805243447"/>
    <x v="18"/>
    <s v="46952"/>
    <n v="27.715355805243448"/>
  </r>
  <r>
    <s v="46554"/>
    <n v="0.22950819672131148"/>
    <x v="18"/>
    <s v="46554"/>
    <n v="22.950819672131146"/>
  </r>
  <r>
    <s v="47917"/>
    <n v="8.3333333333333329E-2"/>
    <x v="18"/>
    <s v="47917"/>
    <n v="8.3333333333333321"/>
  </r>
  <r>
    <s v="47163"/>
    <n v="0.23076923076923078"/>
    <x v="18"/>
    <s v="47163"/>
    <n v="23.076923076923077"/>
  </r>
  <r>
    <s v="47735"/>
    <n v="4.2857142857142858E-2"/>
    <x v="18"/>
    <s v="47735"/>
    <n v="4.2857142857142856"/>
  </r>
  <r>
    <s v="47995"/>
    <n v="0.2857142857142857"/>
    <x v="18"/>
    <s v="47995"/>
    <n v="28.571428571428569"/>
  </r>
  <r>
    <s v="47129"/>
    <n v="0.24489795918367346"/>
    <x v="18"/>
    <s v="47129"/>
    <n v="24.489795918367346"/>
  </r>
  <r>
    <s v="47860"/>
    <n v="0.2"/>
    <x v="18"/>
    <s v="47860"/>
    <n v="20"/>
  </r>
  <r>
    <s v="46120"/>
    <n v="0.13385826771653545"/>
    <x v="18"/>
    <s v="46120"/>
    <n v="13.385826771653544"/>
  </r>
  <r>
    <s v="66757"/>
    <n v="0.21568627450980393"/>
    <x v="19"/>
    <s v="66757"/>
    <n v="21.568627450980394"/>
  </r>
  <r>
    <s v="67504"/>
    <n v="0.1111111111111111"/>
    <x v="19"/>
    <s v="67504"/>
    <n v="11.111111111111111"/>
  </r>
  <r>
    <s v="67470"/>
    <n v="0"/>
    <x v="19"/>
    <s v="67470"/>
    <n v="0"/>
  </r>
  <r>
    <s v="67066"/>
    <n v="0"/>
    <x v="19"/>
    <s v="67066"/>
    <n v="0"/>
  </r>
  <r>
    <s v="67351"/>
    <n v="0"/>
    <x v="19"/>
    <s v="67351"/>
    <n v="0"/>
  </r>
  <r>
    <s v="66282"/>
    <n v="0"/>
    <x v="19"/>
    <s v="66282"/>
    <n v="0"/>
  </r>
  <r>
    <s v="66113"/>
    <n v="0.1"/>
    <x v="19"/>
    <s v="66113"/>
    <n v="10"/>
  </r>
  <r>
    <s v="66044"/>
    <n v="6.9767441860465115E-2"/>
    <x v="19"/>
    <s v="66044"/>
    <n v="6.9767441860465116"/>
  </r>
  <r>
    <s v="66770"/>
    <n v="0.30769230769230771"/>
    <x v="19"/>
    <s v="66770"/>
    <n v="30.76923076923077"/>
  </r>
  <r>
    <s v="67576"/>
    <n v="0"/>
    <x v="19"/>
    <s v="67576"/>
    <n v="0"/>
  </r>
  <r>
    <s v="67135"/>
    <n v="0.32258064516129031"/>
    <x v="19"/>
    <s v="67135"/>
    <n v="32.258064516129032"/>
  </r>
  <r>
    <s v="66532"/>
    <n v="0"/>
    <x v="19"/>
    <s v="66532"/>
    <n v="0"/>
  </r>
  <r>
    <s v="66066"/>
    <n v="0.17647058823529413"/>
    <x v="19"/>
    <s v="66066"/>
    <n v="17.647058823529413"/>
  </r>
  <r>
    <s v="67420"/>
    <n v="0.27777777777777779"/>
    <x v="19"/>
    <s v="67420"/>
    <n v="27.777777777777779"/>
  </r>
  <r>
    <s v="66440"/>
    <n v="0.2608695652173913"/>
    <x v="19"/>
    <s v="66440"/>
    <n v="26.086956521739129"/>
  </r>
  <r>
    <s v="67016"/>
    <n v="0.4"/>
    <x v="19"/>
    <s v="67016"/>
    <n v="40"/>
  </r>
  <r>
    <s v="67232"/>
    <n v="0.2857142857142857"/>
    <x v="19"/>
    <s v="67232"/>
    <n v="28.571428571428569"/>
  </r>
  <r>
    <s v="66779"/>
    <n v="0"/>
    <x v="19"/>
    <s v="66779"/>
    <n v="0"/>
  </r>
  <r>
    <s v="66217"/>
    <n v="0.11299435028248588"/>
    <x v="19"/>
    <s v="66217"/>
    <n v="11.299435028248588"/>
  </r>
  <r>
    <s v="66094"/>
    <n v="1"/>
    <x v="19"/>
    <s v="66094"/>
    <n v="100"/>
  </r>
  <r>
    <s v="66720"/>
    <n v="0.11764705882352941"/>
    <x v="19"/>
    <s v="66720"/>
    <n v="11.76470588235294"/>
  </r>
  <r>
    <s v="67204"/>
    <n v="0.26415094339622641"/>
    <x v="19"/>
    <s v="67204"/>
    <n v="26.415094339622641"/>
  </r>
  <r>
    <s v="66901"/>
    <n v="0.20512820512820512"/>
    <x v="19"/>
    <s v="66901"/>
    <n v="20.512820512820511"/>
  </r>
  <r>
    <s v="67645"/>
    <n v="1"/>
    <x v="19"/>
    <s v="67645"/>
    <n v="100"/>
  </r>
  <r>
    <s v="67051"/>
    <n v="0.25"/>
    <x v="19"/>
    <s v="67051"/>
    <n v="25"/>
  </r>
  <r>
    <s v="66861"/>
    <n v="0.13043478260869565"/>
    <x v="19"/>
    <s v="66861"/>
    <n v="13.043478260869565"/>
  </r>
  <r>
    <s v="66407"/>
    <n v="0"/>
    <x v="19"/>
    <s v="66407"/>
    <n v="0"/>
  </r>
  <r>
    <s v="66225"/>
    <n v="0.5"/>
    <x v="19"/>
    <s v="66225"/>
    <n v="50"/>
  </r>
  <r>
    <s v="66616"/>
    <n v="0.19230769230769232"/>
    <x v="19"/>
    <s v="66616"/>
    <n v="19.230769230769234"/>
  </r>
  <r>
    <s v="67009"/>
    <n v="0"/>
    <x v="19"/>
    <s v="67009"/>
    <n v="0"/>
  </r>
  <r>
    <s v="66854"/>
    <n v="0.2"/>
    <x v="19"/>
    <s v="66854"/>
    <n v="20"/>
  </r>
  <r>
    <s v="66967"/>
    <n v="0.17647058823529413"/>
    <x v="19"/>
    <s v="66967"/>
    <n v="17.647058823529413"/>
  </r>
  <r>
    <s v="66734"/>
    <n v="0.66666666666666663"/>
    <x v="19"/>
    <s v="66734"/>
    <n v="66.666666666666657"/>
  </r>
  <r>
    <s v="67038"/>
    <n v="0.22222222222222221"/>
    <x v="19"/>
    <s v="67038"/>
    <n v="22.222222222222221"/>
  </r>
  <r>
    <s v="66945"/>
    <n v="0.5"/>
    <x v="19"/>
    <s v="66945"/>
    <n v="50"/>
  </r>
  <r>
    <s v="67554"/>
    <n v="0.23529411764705882"/>
    <x v="19"/>
    <s v="67554"/>
    <n v="23.52941176470588"/>
  </r>
  <r>
    <s v="67601"/>
    <n v="0.12087912087912088"/>
    <x v="19"/>
    <s v="67601"/>
    <n v="12.087912087912088"/>
  </r>
  <r>
    <s v="66204"/>
    <n v="0.15098241985522234"/>
    <x v="19"/>
    <s v="66204"/>
    <n v="15.098241985522234"/>
  </r>
  <r>
    <s v="67120"/>
    <n v="0.16129032258064516"/>
    <x v="19"/>
    <s v="67120"/>
    <n v="16.129032258064516"/>
  </r>
  <r>
    <s v="67952"/>
    <n v="0.42857142857142855"/>
    <x v="19"/>
    <s v="67952"/>
    <n v="42.857142857142854"/>
  </r>
  <r>
    <s v="67861"/>
    <n v="9.5238095238095233E-2"/>
    <x v="19"/>
    <s v="67861"/>
    <n v="9.5238095238095237"/>
  </r>
  <r>
    <s v="67058"/>
    <n v="0.47058823529411764"/>
    <x v="19"/>
    <s v="67058"/>
    <n v="47.058823529411761"/>
  </r>
  <r>
    <s v="66528"/>
    <n v="0.41666666666666669"/>
    <x v="19"/>
    <s v="66528"/>
    <n v="41.666666666666671"/>
  </r>
  <r>
    <s v="67072"/>
    <n v="0"/>
    <x v="19"/>
    <s v="67072"/>
    <n v="0"/>
  </r>
  <r>
    <s v="67667"/>
    <n v="0"/>
    <x v="19"/>
    <s v="67667"/>
    <n v="0"/>
  </r>
  <r>
    <s v="66073"/>
    <n v="0.2"/>
    <x v="19"/>
    <s v="66073"/>
    <n v="20"/>
  </r>
  <r>
    <s v="66424"/>
    <n v="0"/>
    <x v="19"/>
    <s v="66424"/>
    <n v="0"/>
  </r>
  <r>
    <s v="67030"/>
    <n v="0.12195121951219512"/>
    <x v="19"/>
    <s v="67030"/>
    <n v="12.195121951219512"/>
  </r>
  <r>
    <s v="66226"/>
    <n v="0.15937499999999999"/>
    <x v="19"/>
    <s v="66226"/>
    <n v="15.937499999999998"/>
  </r>
  <r>
    <s v="66203"/>
    <n v="9.5070422535211266E-2"/>
    <x v="19"/>
    <s v="66203"/>
    <n v="9.5070422535211261"/>
  </r>
  <r>
    <s v="66429"/>
    <n v="0"/>
    <x v="19"/>
    <s v="66429"/>
    <n v="0"/>
  </r>
  <r>
    <s v="67037"/>
    <n v="0.25968436154949787"/>
    <x v="19"/>
    <s v="67037"/>
    <n v="25.968436154949785"/>
  </r>
  <r>
    <s v="66526"/>
    <n v="0"/>
    <x v="19"/>
    <s v="66526"/>
    <n v="0"/>
  </r>
  <r>
    <s v="66072"/>
    <n v="0"/>
    <x v="19"/>
    <s v="66072"/>
    <n v="0"/>
  </r>
  <r>
    <s v="66510"/>
    <n v="1"/>
    <x v="19"/>
    <s v="66510"/>
    <n v="100"/>
  </r>
  <r>
    <s v="67561"/>
    <n v="0.23076923076923078"/>
    <x v="19"/>
    <s v="67561"/>
    <n v="23.076923076923077"/>
  </r>
  <r>
    <s v="67226"/>
    <n v="0.15980230642504117"/>
    <x v="19"/>
    <s v="67226"/>
    <n v="15.980230642504118"/>
  </r>
  <r>
    <s v="66833"/>
    <n v="0"/>
    <x v="19"/>
    <s v="66833"/>
    <n v="0"/>
  </r>
  <r>
    <s v="66088"/>
    <n v="0.16"/>
    <x v="19"/>
    <s v="66088"/>
    <n v="16"/>
  </r>
  <r>
    <s v="67210"/>
    <n v="0.31746031746031744"/>
    <x v="19"/>
    <s v="67210"/>
    <n v="31.746031746031743"/>
  </r>
  <r>
    <s v="67442"/>
    <n v="0.5"/>
    <x v="19"/>
    <s v="67442"/>
    <n v="50"/>
  </r>
  <r>
    <s v="67951"/>
    <n v="0.2857142857142857"/>
    <x v="19"/>
    <s v="67951"/>
    <n v="28.571428571428569"/>
  </r>
  <r>
    <s v="67525"/>
    <n v="0.25"/>
    <x v="19"/>
    <s v="67525"/>
    <n v="25"/>
  </r>
  <r>
    <s v="67045"/>
    <n v="0.18518518518518517"/>
    <x v="19"/>
    <s v="67045"/>
    <n v="18.518518518518519"/>
  </r>
  <r>
    <s v="67877"/>
    <n v="0.10526315789473684"/>
    <x v="19"/>
    <s v="67877"/>
    <n v="10.526315789473683"/>
  </r>
  <r>
    <s v="66617"/>
    <n v="0.2441860465116279"/>
    <x v="19"/>
    <s v="66617"/>
    <n v="24.418604651162788"/>
  </r>
  <r>
    <s v="66860"/>
    <n v="0.2"/>
    <x v="19"/>
    <s v="66860"/>
    <n v="20"/>
  </r>
  <r>
    <s v="66735"/>
    <n v="0"/>
    <x v="19"/>
    <s v="66735"/>
    <n v="0"/>
  </r>
  <r>
    <s v="66045"/>
    <n v="4.3478260869565216E-2"/>
    <x v="19"/>
    <s v="66045"/>
    <n v="4.3478260869565215"/>
  </r>
  <r>
    <s v="67142"/>
    <n v="0.42857142857142855"/>
    <x v="19"/>
    <s v="67142"/>
    <n v="42.857142857142854"/>
  </r>
  <r>
    <s v="66609"/>
    <n v="0.20967741935483872"/>
    <x v="19"/>
    <s v="66609"/>
    <n v="20.967741935483872"/>
  </r>
  <r>
    <s v="66869"/>
    <n v="0.25"/>
    <x v="19"/>
    <s v="66869"/>
    <n v="25"/>
  </r>
  <r>
    <s v="66951"/>
    <n v="0"/>
    <x v="19"/>
    <s v="66951"/>
    <n v="0"/>
  </r>
  <r>
    <s v="67560"/>
    <n v="0.27272727272727271"/>
    <x v="19"/>
    <s v="67560"/>
    <n v="27.27272727272727"/>
  </r>
  <r>
    <s v="67001"/>
    <n v="0.1111111111111111"/>
    <x v="19"/>
    <s v="67001"/>
    <n v="11.111111111111111"/>
  </r>
  <r>
    <s v="67526"/>
    <n v="0.22580645161290322"/>
    <x v="19"/>
    <s v="67526"/>
    <n v="22.58064516129032"/>
  </r>
  <r>
    <s v="66046"/>
    <n v="3.7656903765690378E-2"/>
    <x v="19"/>
    <s v="66046"/>
    <n v="3.7656903765690379"/>
  </r>
  <r>
    <s v="42261"/>
    <n v="0.33333333333333331"/>
    <x v="20"/>
    <s v="42261"/>
    <n v="33.333333333333329"/>
  </r>
  <r>
    <s v="41073"/>
    <n v="0.30232558139534882"/>
    <x v="20"/>
    <s v="41073"/>
    <n v="30.232558139534881"/>
  </r>
  <r>
    <s v="40204"/>
    <n v="0.14912280701754385"/>
    <x v="20"/>
    <s v="40204"/>
    <n v="14.912280701754385"/>
  </r>
  <r>
    <s v="41714"/>
    <n v="0"/>
    <x v="20"/>
    <s v="41714"/>
    <n v="0"/>
  </r>
  <r>
    <s v="42023"/>
    <n v="0.13043478260869565"/>
    <x v="20"/>
    <s v="42023"/>
    <n v="13.043478260869565"/>
  </r>
  <r>
    <s v="42142"/>
    <n v="0.22580645161290322"/>
    <x v="20"/>
    <s v="42142"/>
    <n v="22.58064516129032"/>
  </r>
  <r>
    <s v="40157"/>
    <n v="0"/>
    <x v="20"/>
    <s v="40157"/>
    <n v="0"/>
  </r>
  <r>
    <s v="41630"/>
    <n v="0.34782608695652173"/>
    <x v="20"/>
    <s v="41630"/>
    <n v="34.782608695652172"/>
  </r>
  <r>
    <s v="40051"/>
    <n v="0.26027397260273971"/>
    <x v="20"/>
    <s v="40051"/>
    <n v="26.027397260273972"/>
  </r>
  <r>
    <s v="42764"/>
    <n v="0"/>
    <x v="20"/>
    <s v="42764"/>
    <n v="0"/>
  </r>
  <r>
    <s v="42533"/>
    <n v="0.18181818181818182"/>
    <x v="20"/>
    <s v="42533"/>
    <n v="18.181818181818183"/>
  </r>
  <r>
    <s v="40492"/>
    <n v="0.16666666666666666"/>
    <x v="20"/>
    <s v="40492"/>
    <n v="16.666666666666664"/>
  </r>
  <r>
    <s v="42330"/>
    <n v="0.34285714285714286"/>
    <x v="20"/>
    <s v="42330"/>
    <n v="34.285714285714285"/>
  </r>
  <r>
    <s v="40576"/>
    <n v="0.11940298507462686"/>
    <x v="20"/>
    <s v="40576"/>
    <n v="11.940298507462686"/>
  </r>
  <r>
    <s v="41001"/>
    <n v="0.30645161290322581"/>
    <x v="20"/>
    <s v="41001"/>
    <n v="30.64516129032258"/>
  </r>
  <r>
    <s v="40729"/>
    <n v="0.376"/>
    <x v="20"/>
    <s v="40729"/>
    <n v="37.6"/>
  </r>
  <r>
    <s v="42345"/>
    <n v="0.47393364928909953"/>
    <x v="20"/>
    <s v="42345"/>
    <n v="47.393364928909953"/>
  </r>
  <r>
    <s v="40511"/>
    <n v="0.23809523809523808"/>
    <x v="20"/>
    <s v="40511"/>
    <n v="23.809523809523807"/>
  </r>
  <r>
    <s v="42129"/>
    <n v="0.3888888888888889"/>
    <x v="20"/>
    <s v="42129"/>
    <n v="38.888888888888893"/>
  </r>
  <r>
    <s v="42464"/>
    <n v="0.52272727272727271"/>
    <x v="20"/>
    <s v="42464"/>
    <n v="52.272727272727273"/>
  </r>
  <r>
    <s v="41855"/>
    <n v="0"/>
    <x v="20"/>
    <s v="41855"/>
    <n v="0"/>
  </r>
  <r>
    <s v="40442"/>
    <n v="0.23076923076923078"/>
    <x v="20"/>
    <s v="40442"/>
    <n v="23.076923076923077"/>
  </r>
  <r>
    <s v="41051"/>
    <n v="0.2103448275862069"/>
    <x v="20"/>
    <s v="41051"/>
    <n v="21.03448275862069"/>
  </r>
  <r>
    <s v="42276"/>
    <n v="0.29361702127659572"/>
    <x v="20"/>
    <s v="42276"/>
    <n v="29.361702127659573"/>
  </r>
  <r>
    <s v="41840"/>
    <n v="0.25"/>
    <x v="20"/>
    <s v="41840"/>
    <n v="25"/>
  </r>
  <r>
    <s v="42367"/>
    <n v="0.34482758620689657"/>
    <x v="20"/>
    <s v="42367"/>
    <n v="34.482758620689658"/>
  </r>
  <r>
    <s v="41645"/>
    <n v="0.23076923076923078"/>
    <x v="20"/>
    <s v="41645"/>
    <n v="23.076923076923077"/>
  </r>
  <r>
    <s v="40583"/>
    <n v="0.125"/>
    <x v="20"/>
    <s v="40583"/>
    <n v="12.5"/>
  </r>
  <r>
    <s v="41254"/>
    <n v="0"/>
    <x v="20"/>
    <s v="41254"/>
    <n v="0"/>
  </r>
  <r>
    <s v="42436"/>
    <n v="0.33333333333333331"/>
    <x v="20"/>
    <s v="42436"/>
    <n v="33.333333333333329"/>
  </r>
  <r>
    <s v="42157"/>
    <n v="0.125"/>
    <x v="20"/>
    <s v="42157"/>
    <n v="12.5"/>
  </r>
  <r>
    <s v="40374"/>
    <n v="0.35483870967741937"/>
    <x v="20"/>
    <s v="40374"/>
    <n v="35.483870967741936"/>
  </r>
  <r>
    <s v="41721"/>
    <n v="1"/>
    <x v="20"/>
    <s v="41721"/>
    <n v="100"/>
  </r>
  <r>
    <s v="40826"/>
    <n v="0.42857142857142855"/>
    <x v="20"/>
    <s v="40826"/>
    <n v="42.857142857142854"/>
  </r>
  <r>
    <s v="40232"/>
    <n v="0.16293155663234404"/>
    <x v="20"/>
    <s v="40232"/>
    <n v="16.293155663234405"/>
  </r>
  <r>
    <s v="41367"/>
    <n v="0"/>
    <x v="20"/>
    <s v="41367"/>
    <n v="0"/>
  </r>
  <r>
    <s v="40142"/>
    <n v="0.4"/>
    <x v="20"/>
    <s v="40142"/>
    <n v="40"/>
  </r>
  <r>
    <s v="41129"/>
    <n v="0.19402985074626866"/>
    <x v="20"/>
    <s v="41129"/>
    <n v="19.402985074626866"/>
  </r>
  <r>
    <s v="40107"/>
    <n v="0.2413793103448276"/>
    <x v="20"/>
    <s v="40107"/>
    <n v="24.137931034482758"/>
  </r>
  <r>
    <s v="42352"/>
    <n v="0.2857142857142857"/>
    <x v="20"/>
    <s v="42352"/>
    <n v="28.571428571428569"/>
  </r>
  <r>
    <s v="42323"/>
    <n v="0.63636363636363635"/>
    <x v="20"/>
    <s v="42323"/>
    <n v="63.636363636363633"/>
  </r>
  <r>
    <s v="42120"/>
    <n v="0.38461538461538464"/>
    <x v="20"/>
    <s v="42120"/>
    <n v="38.461538461538467"/>
  </r>
  <r>
    <s v="40380"/>
    <n v="0.33333333333333331"/>
    <x v="20"/>
    <s v="40380"/>
    <n v="33.333333333333329"/>
  </r>
  <r>
    <s v="41301"/>
    <n v="0.24"/>
    <x v="20"/>
    <s v="41301"/>
    <n v="24"/>
  </r>
  <r>
    <s v="41016"/>
    <n v="0.20588235294117646"/>
    <x v="20"/>
    <s v="41016"/>
    <n v="20.588235294117645"/>
  </r>
  <r>
    <s v="41826"/>
    <n v="0.16666666666666666"/>
    <x v="20"/>
    <s v="41826"/>
    <n v="16.666666666666664"/>
  </r>
  <r>
    <s v="42170"/>
    <n v="0.38095238095238093"/>
    <x v="20"/>
    <s v="42170"/>
    <n v="38.095238095238095"/>
  </r>
  <r>
    <s v="41561"/>
    <n v="0"/>
    <x v="20"/>
    <s v="41561"/>
    <n v="0"/>
  </r>
  <r>
    <s v="41080"/>
    <n v="0.38461538461538464"/>
    <x v="20"/>
    <s v="41080"/>
    <n v="38.461538461538467"/>
  </r>
  <r>
    <s v="40601"/>
    <n v="0.26282051282051283"/>
    <x v="20"/>
    <s v="40601"/>
    <n v="26.282051282051285"/>
  </r>
  <r>
    <s v="42045"/>
    <n v="0.35"/>
    <x v="20"/>
    <s v="42045"/>
    <n v="35"/>
  </r>
  <r>
    <s v="42776"/>
    <n v="0.125"/>
    <x v="20"/>
    <s v="42776"/>
    <n v="12.5"/>
  </r>
  <r>
    <s v="42457"/>
    <n v="0.5"/>
    <x v="20"/>
    <s v="42457"/>
    <n v="50"/>
  </r>
  <r>
    <s v="41232"/>
    <n v="0"/>
    <x v="20"/>
    <s v="41232"/>
    <n v="0"/>
  </r>
  <r>
    <s v="40210"/>
    <n v="0.3380281690140845"/>
    <x v="20"/>
    <s v="40210"/>
    <n v="33.802816901408448"/>
  </r>
  <r>
    <s v="41352"/>
    <n v="0.8"/>
    <x v="20"/>
    <s v="41352"/>
    <n v="80"/>
  </r>
  <r>
    <s v="42101"/>
    <n v="0.21689497716894976"/>
    <x v="20"/>
    <s v="42101"/>
    <n v="21.689497716894977"/>
  </r>
  <r>
    <s v="40009"/>
    <n v="0.4"/>
    <x v="20"/>
    <s v="40009"/>
    <n v="40"/>
  </r>
  <r>
    <s v="42408"/>
    <n v="0.25531914893617019"/>
    <x v="20"/>
    <s v="42408"/>
    <n v="25.531914893617021"/>
  </r>
  <r>
    <s v="42528"/>
    <n v="0.42857142857142855"/>
    <x v="20"/>
    <s v="42528"/>
    <n v="42.857142857142854"/>
  </r>
  <r>
    <s v="40045"/>
    <n v="0.27777777777777779"/>
    <x v="20"/>
    <s v="40045"/>
    <n v="27.777777777777779"/>
  </r>
  <r>
    <s v="40129"/>
    <n v="0"/>
    <x v="20"/>
    <s v="40129"/>
    <n v="0"/>
  </r>
  <r>
    <s v="42765"/>
    <n v="0.40909090909090912"/>
    <x v="20"/>
    <s v="42765"/>
    <n v="40.909090909090914"/>
  </r>
  <r>
    <s v="41219"/>
    <n v="0.55555555555555558"/>
    <x v="20"/>
    <s v="41219"/>
    <n v="55.555555555555557"/>
  </r>
  <r>
    <s v="40533"/>
    <n v="0.5"/>
    <x v="20"/>
    <s v="40533"/>
    <n v="50"/>
  </r>
  <r>
    <s v="42088"/>
    <n v="0.21739130434782608"/>
    <x v="20"/>
    <s v="42088"/>
    <n v="21.739130434782609"/>
  </r>
  <r>
    <s v="42351"/>
    <n v="0.23834196891191708"/>
    <x v="20"/>
    <s v="42351"/>
    <n v="23.834196891191709"/>
  </r>
  <r>
    <s v="41045"/>
    <n v="0.25"/>
    <x v="20"/>
    <s v="41045"/>
    <n v="25"/>
  </r>
  <r>
    <s v="42135"/>
    <n v="0.2"/>
    <x v="20"/>
    <s v="42135"/>
    <n v="20"/>
  </r>
  <r>
    <s v="42458"/>
    <n v="0.2"/>
    <x v="20"/>
    <s v="42458"/>
    <n v="20"/>
  </r>
  <r>
    <s v="40269"/>
    <n v="0.33333333333333331"/>
    <x v="20"/>
    <s v="40269"/>
    <n v="33.333333333333329"/>
  </r>
  <r>
    <s v="40923"/>
    <n v="0.125"/>
    <x v="20"/>
    <s v="40923"/>
    <n v="12.5"/>
  </r>
  <r>
    <s v="42757"/>
    <n v="0.33333333333333331"/>
    <x v="20"/>
    <s v="42757"/>
    <n v="33.333333333333329"/>
  </r>
  <r>
    <s v="41017"/>
    <n v="0.17129629629629631"/>
    <x v="20"/>
    <s v="41017"/>
    <n v="17.12962962962963"/>
  </r>
  <r>
    <s v="40743"/>
    <n v="0.14479638009049775"/>
    <x v="20"/>
    <s v="40743"/>
    <n v="14.479638009049776"/>
  </r>
  <r>
    <s v="41260"/>
    <n v="0.8"/>
    <x v="20"/>
    <s v="41260"/>
    <n v="80"/>
  </r>
  <r>
    <s v="42442"/>
    <n v="0.39436619718309857"/>
    <x v="20"/>
    <s v="42442"/>
    <n v="39.436619718309856"/>
  </r>
  <r>
    <s v="40351"/>
    <n v="0.20454545454545456"/>
    <x v="20"/>
    <s v="40351"/>
    <n v="20.454545454545457"/>
  </r>
  <r>
    <s v="41408"/>
    <n v="0.25"/>
    <x v="20"/>
    <s v="41408"/>
    <n v="25"/>
  </r>
  <r>
    <s v="42027"/>
    <n v="0.36956521739130432"/>
    <x v="20"/>
    <s v="42027"/>
    <n v="36.95652173913043"/>
  </r>
  <r>
    <s v="42715"/>
    <n v="0"/>
    <x v="20"/>
    <s v="42715"/>
    <n v="0"/>
  </r>
  <r>
    <s v="40219"/>
    <n v="0.25"/>
    <x v="20"/>
    <s v="40219"/>
    <n v="25"/>
  </r>
  <r>
    <s v="41095"/>
    <n v="0.40909090909090912"/>
    <x v="20"/>
    <s v="41095"/>
    <n v="40.909090909090914"/>
  </r>
  <r>
    <s v="42324"/>
    <n v="0.56000000000000005"/>
    <x v="20"/>
    <s v="42324"/>
    <n v="56.000000000000007"/>
  </r>
  <r>
    <s v="41044"/>
    <n v="0.47058823529411764"/>
    <x v="20"/>
    <s v="41044"/>
    <n v="47.058823529411761"/>
  </r>
  <r>
    <s v="41317"/>
    <n v="0.33333333333333331"/>
    <x v="20"/>
    <s v="41317"/>
    <n v="33.333333333333329"/>
  </r>
  <r>
    <s v="42051"/>
    <n v="0.35714285714285715"/>
    <x v="20"/>
    <s v="42051"/>
    <n v="35.714285714285715"/>
  </r>
  <r>
    <s v="42127"/>
    <n v="0.36363636363636365"/>
    <x v="20"/>
    <s v="42127"/>
    <n v="36.363636363636367"/>
  </r>
  <r>
    <s v="40742"/>
    <n v="0"/>
    <x v="20"/>
    <s v="40742"/>
    <n v="0"/>
  </r>
  <r>
    <s v="41616"/>
    <n v="0.375"/>
    <x v="20"/>
    <s v="41616"/>
    <n v="37.5"/>
  </r>
  <r>
    <s v="71111"/>
    <n v="0.19786096256684493"/>
    <x v="21"/>
    <s v="71111"/>
    <n v="19.786096256684495"/>
  </r>
  <r>
    <s v="71433"/>
    <n v="0.25490196078431371"/>
    <x v="21"/>
    <s v="71433"/>
    <n v="25.490196078431371"/>
  </r>
  <r>
    <s v="70079"/>
    <n v="0.26315789473684209"/>
    <x v="21"/>
    <s v="70079"/>
    <n v="26.315789473684209"/>
  </r>
  <r>
    <s v="70364"/>
    <n v="0.2441860465116279"/>
    <x v="21"/>
    <s v="70364"/>
    <n v="24.418604651162788"/>
  </r>
  <r>
    <s v="71064"/>
    <n v="0.46153846153846156"/>
    <x v="21"/>
    <s v="71064"/>
    <n v="46.153846153846153"/>
  </r>
  <r>
    <s v="70126"/>
    <n v="0.43111111111111111"/>
    <x v="21"/>
    <s v="70126"/>
    <n v="43.111111111111114"/>
  </r>
  <r>
    <s v="71280"/>
    <n v="0.34042553191489361"/>
    <x v="21"/>
    <s v="71280"/>
    <n v="34.042553191489361"/>
  </r>
  <r>
    <s v="71029"/>
    <n v="1"/>
    <x v="21"/>
    <s v="71029"/>
    <n v="100"/>
  </r>
  <r>
    <s v="70161"/>
    <n v="0.26315789473684209"/>
    <x v="21"/>
    <s v="70161"/>
    <n v="26.315789473684209"/>
  </r>
  <r>
    <s v="70755"/>
    <n v="0.25"/>
    <x v="21"/>
    <s v="70755"/>
    <n v="25"/>
  </r>
  <r>
    <s v="70517"/>
    <n v="0.29770992366412213"/>
    <x v="21"/>
    <s v="70517"/>
    <n v="29.770992366412212"/>
  </r>
  <r>
    <s v="70433"/>
    <n v="0.16408668730650156"/>
    <x v="21"/>
    <s v="70433"/>
    <n v="16.408668730650156"/>
  </r>
  <r>
    <s v="70874"/>
    <n v="0.5"/>
    <x v="21"/>
    <s v="70874"/>
    <n v="50"/>
  </r>
  <r>
    <s v="70448"/>
    <n v="0.17455621301775148"/>
    <x v="21"/>
    <s v="70448"/>
    <n v="17.45562130177515"/>
  </r>
  <r>
    <s v="71014"/>
    <n v="0"/>
    <x v="21"/>
    <s v="71014"/>
    <n v="0"/>
  </r>
  <r>
    <s v="70359"/>
    <n v="0.23809523809523808"/>
    <x v="21"/>
    <s v="70359"/>
    <n v="23.809523809523807"/>
  </r>
  <r>
    <s v="71230"/>
    <n v="0"/>
    <x v="21"/>
    <s v="71230"/>
    <n v="0"/>
  </r>
  <r>
    <s v="70092"/>
    <n v="0.2857142857142857"/>
    <x v="21"/>
    <s v="70092"/>
    <n v="28.571428571428569"/>
  </r>
  <r>
    <s v="71079"/>
    <n v="0.5"/>
    <x v="21"/>
    <s v="71079"/>
    <n v="50"/>
  </r>
  <r>
    <s v="70502"/>
    <n v="0.6"/>
    <x v="21"/>
    <s v="70502"/>
    <n v="60"/>
  </r>
  <r>
    <s v="70664"/>
    <n v="0.33333333333333331"/>
    <x v="21"/>
    <s v="70664"/>
    <n v="33.333333333333329"/>
  </r>
  <r>
    <s v="70183"/>
    <n v="0.5"/>
    <x v="21"/>
    <s v="70183"/>
    <n v="50"/>
  </r>
  <r>
    <s v="71295"/>
    <n v="0.24731182795698925"/>
    <x v="21"/>
    <s v="71295"/>
    <n v="24.731182795698924"/>
  </r>
  <r>
    <s v="71133"/>
    <n v="5.128205128205128E-2"/>
    <x v="21"/>
    <s v="71133"/>
    <n v="5.1282051282051277"/>
  </r>
  <r>
    <s v="70777"/>
    <n v="0.44"/>
    <x v="21"/>
    <s v="70777"/>
    <n v="44"/>
  </r>
  <r>
    <s v="71371"/>
    <n v="0.25"/>
    <x v="21"/>
    <s v="71371"/>
    <n v="25"/>
  </r>
  <r>
    <s v="70444"/>
    <n v="0.54838709677419351"/>
    <x v="21"/>
    <s v="70444"/>
    <n v="54.838709677419352"/>
  </r>
  <r>
    <s v="71340"/>
    <n v="0"/>
    <x v="21"/>
    <s v="71340"/>
    <n v="0"/>
  </r>
  <r>
    <s v="71455"/>
    <n v="0.33333333333333331"/>
    <x v="21"/>
    <s v="71455"/>
    <n v="33.333333333333329"/>
  </r>
  <r>
    <s v="70426"/>
    <n v="0.26666666666666666"/>
    <x v="21"/>
    <s v="70426"/>
    <n v="26.666666666666668"/>
  </r>
  <r>
    <s v="70455"/>
    <n v="0.30434782608695654"/>
    <x v="21"/>
    <s v="70455"/>
    <n v="30.434782608695656"/>
  </r>
  <r>
    <s v="70342"/>
    <n v="0.13333333333333333"/>
    <x v="21"/>
    <s v="70342"/>
    <n v="13.333333333333334"/>
  </r>
  <r>
    <s v="70148"/>
    <n v="0"/>
    <x v="21"/>
    <s v="70148"/>
    <n v="0"/>
  </r>
  <r>
    <s v="70733"/>
    <n v="0.38461538461538464"/>
    <x v="21"/>
    <s v="70733"/>
    <n v="38.461538461538467"/>
  </r>
  <r>
    <s v="71342"/>
    <n v="0.28813559322033899"/>
    <x v="21"/>
    <s v="71342"/>
    <n v="28.8135593220339"/>
  </r>
  <r>
    <s v="70629"/>
    <n v="0"/>
    <x v="21"/>
    <s v="70629"/>
    <n v="0"/>
  </r>
  <r>
    <s v="71104"/>
    <n v="9.5238095238095233E-2"/>
    <x v="21"/>
    <s v="71104"/>
    <n v="9.5238095238095237"/>
  </r>
  <r>
    <s v="70711"/>
    <n v="0.2413793103448276"/>
    <x v="21"/>
    <s v="70711"/>
    <n v="24.137931034482758"/>
  </r>
  <r>
    <s v="70057"/>
    <n v="0.4375"/>
    <x v="21"/>
    <s v="70057"/>
    <n v="43.75"/>
  </r>
  <r>
    <s v="71411"/>
    <n v="0.33333333333333331"/>
    <x v="21"/>
    <s v="71411"/>
    <n v="33.333333333333329"/>
  </r>
  <r>
    <s v="70802"/>
    <n v="0.30136986301369861"/>
    <x v="21"/>
    <s v="70802"/>
    <n v="30.136986301369863"/>
  </r>
  <r>
    <s v="71071"/>
    <n v="0.1"/>
    <x v="21"/>
    <s v="71071"/>
    <n v="10"/>
  </r>
  <r>
    <s v="70762"/>
    <n v="0"/>
    <x v="21"/>
    <s v="70762"/>
    <n v="0"/>
  </r>
  <r>
    <s v="70037"/>
    <n v="0.23232323232323232"/>
    <x v="21"/>
    <s v="70037"/>
    <n v="23.232323232323232"/>
  </r>
  <r>
    <s v="70589"/>
    <n v="0.3888888888888889"/>
    <x v="21"/>
    <s v="70589"/>
    <n v="38.888888888888893"/>
  </r>
  <r>
    <s v="71427"/>
    <n v="0.16666666666666666"/>
    <x v="21"/>
    <s v="71427"/>
    <n v="16.666666666666664"/>
  </r>
  <r>
    <s v="70036"/>
    <n v="0.4"/>
    <x v="21"/>
    <s v="70036"/>
    <n v="40"/>
  </r>
  <r>
    <s v="70726"/>
    <n v="0.21966527196652719"/>
    <x v="21"/>
    <s v="70726"/>
    <n v="21.96652719665272"/>
  </r>
  <r>
    <s v="70761"/>
    <n v="0.33333333333333331"/>
    <x v="21"/>
    <s v="70761"/>
    <n v="33.333333333333329"/>
  </r>
  <r>
    <s v="71070"/>
    <n v="0.33333333333333331"/>
    <x v="21"/>
    <s v="71070"/>
    <n v="33.333333333333329"/>
  </r>
  <r>
    <s v="71036"/>
    <n v="0"/>
    <x v="21"/>
    <s v="71036"/>
    <n v="0"/>
  </r>
  <r>
    <s v="70427"/>
    <n v="0.36434108527131781"/>
    <x v="21"/>
    <s v="70427"/>
    <n v="36.434108527131784"/>
  </r>
  <r>
    <s v="70786"/>
    <n v="0.27272727272727271"/>
    <x v="21"/>
    <s v="70786"/>
    <n v="27.27272727272727"/>
  </r>
  <r>
    <s v="71477"/>
    <n v="0.4"/>
    <x v="21"/>
    <s v="71477"/>
    <n v="40"/>
  </r>
  <r>
    <s v="70454"/>
    <n v="0.28321678321678323"/>
    <x v="21"/>
    <s v="70454"/>
    <n v="28.321678321678323"/>
  </r>
  <r>
    <s v="70896"/>
    <n v="0"/>
    <x v="21"/>
    <s v="70896"/>
    <n v="0"/>
  </r>
  <r>
    <s v="71202"/>
    <n v="0.40944881889763779"/>
    <x v="21"/>
    <s v="71202"/>
    <n v="40.944881889763778"/>
  </r>
  <r>
    <s v="71462"/>
    <n v="1"/>
    <x v="21"/>
    <s v="71462"/>
    <n v="100"/>
  </r>
  <r>
    <s v="71343"/>
    <n v="0.38461538461538464"/>
    <x v="21"/>
    <s v="71343"/>
    <n v="38.461538461538467"/>
  </r>
  <r>
    <s v="70119"/>
    <n v="0.24731182795698925"/>
    <x v="21"/>
    <s v="70119"/>
    <n v="24.731182795698924"/>
  </r>
  <r>
    <s v="70462"/>
    <n v="0.22857142857142856"/>
    <x v="21"/>
    <s v="70462"/>
    <n v="22.857142857142858"/>
  </r>
  <r>
    <s v="70818"/>
    <n v="0.18518518518518517"/>
    <x v="21"/>
    <s v="70818"/>
    <n v="18.518518518518519"/>
  </r>
  <r>
    <s v="70064"/>
    <n v="0.125"/>
    <x v="21"/>
    <s v="70064"/>
    <n v="12.5"/>
  </r>
  <r>
    <s v="71245"/>
    <n v="0.5"/>
    <x v="21"/>
    <s v="71245"/>
    <n v="50"/>
  </r>
  <r>
    <s v="70461"/>
    <n v="0.21383647798742139"/>
    <x v="21"/>
    <s v="70461"/>
    <n v="21.383647798742139"/>
  </r>
  <r>
    <s v="70817"/>
    <n v="0.19861431870669746"/>
    <x v="21"/>
    <s v="70817"/>
    <n v="19.861431870669747"/>
  </r>
  <r>
    <s v="70552"/>
    <n v="0.16666666666666666"/>
    <x v="21"/>
    <s v="70552"/>
    <n v="16.666666666666664"/>
  </r>
  <r>
    <s v="71458"/>
    <n v="0.75"/>
    <x v="21"/>
    <s v="71458"/>
    <n v="75"/>
  </r>
  <r>
    <s v="71119"/>
    <n v="0.34905660377358488"/>
    <x v="21"/>
    <s v="71119"/>
    <n v="34.905660377358487"/>
  </r>
  <r>
    <s v="71336"/>
    <n v="0.27272727272727271"/>
    <x v="21"/>
    <s v="71336"/>
    <n v="27.27272727272727"/>
  </r>
  <r>
    <s v="70071"/>
    <n v="0.25490196078431371"/>
    <x v="21"/>
    <s v="70071"/>
    <n v="25.490196078431371"/>
  </r>
  <r>
    <s v="70727"/>
    <n v="0.42857142857142855"/>
    <x v="21"/>
    <s v="70727"/>
    <n v="42.857142857142854"/>
  </r>
  <r>
    <s v="70154"/>
    <n v="0.11764705882352941"/>
    <x v="21"/>
    <s v="70154"/>
    <n v="11.76470588235294"/>
  </r>
  <r>
    <s v="71461"/>
    <n v="0.2857142857142857"/>
    <x v="21"/>
    <s v="71461"/>
    <n v="28.571428571428569"/>
  </r>
  <r>
    <s v="70501"/>
    <n v="0.34177215189873417"/>
    <x v="21"/>
    <s v="70501"/>
    <n v="34.177215189873415"/>
  </r>
  <r>
    <s v="70063"/>
    <n v="0.22222222222222221"/>
    <x v="21"/>
    <s v="70063"/>
    <n v="22.222222222222221"/>
  </r>
  <r>
    <s v="71162"/>
    <n v="0.5"/>
    <x v="21"/>
    <s v="71162"/>
    <n v="50"/>
  </r>
  <r>
    <s v="70596"/>
    <n v="0.375"/>
    <x v="21"/>
    <s v="70596"/>
    <n v="37.5"/>
  </r>
  <r>
    <s v="01607"/>
    <n v="0.21052631578947367"/>
    <x v="22"/>
    <s v="01607"/>
    <n v="21.052631578947366"/>
  </r>
  <r>
    <s v="02601"/>
    <n v="0.15384615384615385"/>
    <x v="22"/>
    <s v="02601"/>
    <n v="15.384615384615385"/>
  </r>
  <r>
    <s v="02761"/>
    <n v="0.33333333333333331"/>
    <x v="22"/>
    <s v="02761"/>
    <n v="33.333333333333329"/>
  </r>
  <r>
    <s v="02476"/>
    <n v="0.14285714285714285"/>
    <x v="22"/>
    <s v="02476"/>
    <n v="14.285714285714285"/>
  </r>
  <r>
    <s v="02119"/>
    <n v="0.26315789473684209"/>
    <x v="22"/>
    <s v="02119"/>
    <n v="26.315789473684209"/>
  </r>
  <r>
    <s v="01370"/>
    <n v="0.42857142857142855"/>
    <x v="22"/>
    <s v="01370"/>
    <n v="42.857142857142854"/>
  </r>
  <r>
    <s v="02238"/>
    <n v="0.24242424242424243"/>
    <x v="22"/>
    <s v="02238"/>
    <n v="24.242424242424242"/>
  </r>
  <r>
    <s v="01523"/>
    <n v="0.16"/>
    <x v="22"/>
    <s v="01523"/>
    <n v="16"/>
  </r>
  <r>
    <s v="01929"/>
    <n v="0.22222222222222221"/>
    <x v="22"/>
    <s v="01929"/>
    <n v="22.222222222222221"/>
  </r>
  <r>
    <s v="01013"/>
    <n v="0.29139072847682118"/>
    <x v="22"/>
    <s v="01013"/>
    <n v="29.139072847682119"/>
  </r>
  <r>
    <s v="02035"/>
    <n v="8.247422680412371E-2"/>
    <x v="22"/>
    <s v="02035"/>
    <n v="8.2474226804123703"/>
  </r>
  <r>
    <s v="01845"/>
    <n v="0.13432835820895522"/>
    <x v="22"/>
    <s v="01845"/>
    <n v="13.432835820895523"/>
  </r>
  <r>
    <s v="01238"/>
    <n v="0.44444444444444442"/>
    <x v="22"/>
    <s v="01238"/>
    <n v="44.444444444444443"/>
  </r>
  <r>
    <s v="01254"/>
    <n v="0"/>
    <x v="22"/>
    <s v="01254"/>
    <n v="0"/>
  </r>
  <r>
    <s v="02664"/>
    <n v="0.33333333333333331"/>
    <x v="22"/>
    <s v="02664"/>
    <n v="33.333333333333329"/>
  </r>
  <r>
    <s v="01201"/>
    <n v="0.20754716981132076"/>
    <x v="22"/>
    <s v="01201"/>
    <n v="20.754716981132077"/>
  </r>
  <r>
    <s v="01119"/>
    <n v="0.21428571428571427"/>
    <x v="22"/>
    <s v="01119"/>
    <n v="21.428571428571427"/>
  </r>
  <r>
    <s v="02574"/>
    <n v="0.5"/>
    <x v="22"/>
    <s v="02574"/>
    <n v="50"/>
  </r>
  <r>
    <s v="02642"/>
    <n v="0.33333333333333331"/>
    <x v="22"/>
    <s v="02642"/>
    <n v="33.333333333333329"/>
  </r>
  <r>
    <s v="02020"/>
    <n v="0"/>
    <x v="22"/>
    <s v="02020"/>
    <n v="0"/>
  </r>
  <r>
    <s v="01588"/>
    <n v="0.23076923076923078"/>
    <x v="22"/>
    <s v="01588"/>
    <n v="23.076923076923077"/>
  </r>
  <r>
    <s v="01748"/>
    <n v="0.18840579710144928"/>
    <x v="22"/>
    <s v="01748"/>
    <n v="18.840579710144929"/>
  </r>
  <r>
    <s v="02176"/>
    <n v="0.13414634146341464"/>
    <x v="22"/>
    <s v="02176"/>
    <n v="13.414634146341465"/>
  </r>
  <r>
    <s v="01223"/>
    <n v="0"/>
    <x v="22"/>
    <s v="01223"/>
    <n v="0"/>
  </r>
  <r>
    <s v="01545"/>
    <n v="0.13471502590673576"/>
    <x v="22"/>
    <s v="01545"/>
    <n v="13.471502590673575"/>
  </r>
  <r>
    <s v="02657"/>
    <n v="0.42857142857142855"/>
    <x v="22"/>
    <s v="02657"/>
    <n v="42.857142857142854"/>
  </r>
  <r>
    <s v="01432"/>
    <n v="0.16666666666666666"/>
    <x v="22"/>
    <s v="01432"/>
    <n v="16.666666666666664"/>
  </r>
  <r>
    <s v="02726"/>
    <n v="0.10256410256410256"/>
    <x v="22"/>
    <s v="02726"/>
    <n v="10.256410256410255"/>
  </r>
  <r>
    <s v="01020"/>
    <n v="0.22784810126582278"/>
    <x v="22"/>
    <s v="01020"/>
    <n v="22.784810126582279"/>
  </r>
  <r>
    <s v="01501"/>
    <n v="0.16071428571428573"/>
    <x v="22"/>
    <s v="01501"/>
    <n v="16.071428571428573"/>
  </r>
  <r>
    <s v="02370"/>
    <n v="0.20512820512820512"/>
    <x v="22"/>
    <s v="02370"/>
    <n v="20.512820512820511"/>
  </r>
  <r>
    <s v="01041"/>
    <n v="7.6923076923076927E-2"/>
    <x v="22"/>
    <s v="01041"/>
    <n v="7.6923076923076925"/>
  </r>
  <r>
    <s v="02132"/>
    <n v="5.7692307692307696E-2"/>
    <x v="22"/>
    <s v="02132"/>
    <n v="5.7692307692307692"/>
  </r>
  <r>
    <s v="01566"/>
    <n v="0"/>
    <x v="22"/>
    <s v="01566"/>
    <n v="0"/>
  </r>
  <r>
    <s v="01085"/>
    <n v="0.21428571428571427"/>
    <x v="22"/>
    <s v="01085"/>
    <n v="21.428571428571427"/>
  </r>
  <r>
    <s v="01821"/>
    <n v="0.27272727272727271"/>
    <x v="22"/>
    <s v="01821"/>
    <n v="27.27272727272727"/>
  </r>
  <r>
    <s v="01760"/>
    <n v="0.12686567164179105"/>
    <x v="22"/>
    <s v="01760"/>
    <n v="12.686567164179104"/>
  </r>
  <r>
    <s v="01613"/>
    <n v="0.22222222222222221"/>
    <x v="22"/>
    <s v="01613"/>
    <n v="22.222222222222221"/>
  </r>
  <r>
    <s v="02482"/>
    <n v="9.5890410958904104E-2"/>
    <x v="22"/>
    <s v="02482"/>
    <n v="9.5890410958904102"/>
  </r>
  <r>
    <s v="01092"/>
    <n v="0.66666666666666663"/>
    <x v="22"/>
    <s v="01092"/>
    <n v="66.666666666666657"/>
  </r>
  <r>
    <s v="01852"/>
    <n v="0.24175824175824176"/>
    <x v="22"/>
    <s v="01852"/>
    <n v="24.175824175824175"/>
  </r>
  <r>
    <s v="02635"/>
    <n v="9.0909090909090912E-2"/>
    <x v="22"/>
    <s v="02635"/>
    <n v="9.0909090909090917"/>
  </r>
  <r>
    <s v="01970"/>
    <n v="0.16753926701570682"/>
    <x v="22"/>
    <s v="01970"/>
    <n v="16.753926701570681"/>
  </r>
  <r>
    <s v="02719"/>
    <n v="0.10810810810810811"/>
    <x v="22"/>
    <s v="02719"/>
    <n v="10.810810810810811"/>
  </r>
  <r>
    <s v="01007"/>
    <n v="0.14285714285714285"/>
    <x v="22"/>
    <s v="01007"/>
    <n v="14.285714285714285"/>
  </r>
  <r>
    <s v="02148"/>
    <n v="0.14285714285714285"/>
    <x v="22"/>
    <s v="02148"/>
    <n v="14.285714285714285"/>
  </r>
  <r>
    <s v="01103"/>
    <n v="0"/>
    <x v="22"/>
    <s v="01103"/>
    <n v="0"/>
  </r>
  <r>
    <s v="01222"/>
    <n v="0.16666666666666666"/>
    <x v="22"/>
    <s v="01222"/>
    <n v="16.666666666666664"/>
  </r>
  <r>
    <s v="01801"/>
    <n v="6.25E-2"/>
    <x v="22"/>
    <s v="01801"/>
    <n v="6.25"/>
  </r>
  <r>
    <s v="02539"/>
    <n v="1"/>
    <x v="22"/>
    <s v="02539"/>
    <n v="100"/>
  </r>
  <r>
    <s v="01936"/>
    <n v="0"/>
    <x v="22"/>
    <s v="01936"/>
    <n v="0"/>
  </r>
  <r>
    <s v="01719"/>
    <n v="0"/>
    <x v="22"/>
    <s v="01719"/>
    <n v="0"/>
  </r>
  <r>
    <s v="02108"/>
    <n v="0.125"/>
    <x v="22"/>
    <s v="02108"/>
    <n v="12.5"/>
  </r>
  <r>
    <s v="02111"/>
    <n v="7.407407407407407E-2"/>
    <x v="22"/>
    <s v="02111"/>
    <n v="7.4074074074074066"/>
  </r>
  <r>
    <s v="01747"/>
    <n v="0.15789473684210525"/>
    <x v="22"/>
    <s v="01747"/>
    <n v="15.789473684210526"/>
  </r>
  <r>
    <s v="01056"/>
    <n v="0.12337662337662338"/>
    <x v="22"/>
    <s v="01056"/>
    <n v="12.337662337662337"/>
  </r>
  <r>
    <s v="01888"/>
    <n v="5.6603773584905662E-2"/>
    <x v="22"/>
    <s v="01888"/>
    <n v="5.6603773584905666"/>
  </r>
  <r>
    <s v="01754"/>
    <n v="0.11428571428571428"/>
    <x v="22"/>
    <s v="01754"/>
    <n v="11.428571428571429"/>
  </r>
  <r>
    <s v="02455"/>
    <n v="0"/>
    <x v="22"/>
    <s v="02455"/>
    <n v="0"/>
  </r>
  <r>
    <s v="02056"/>
    <n v="0.16071428571428573"/>
    <x v="22"/>
    <s v="02056"/>
    <n v="16.071428571428573"/>
  </r>
  <r>
    <s v="01519"/>
    <n v="0.17647058823529413"/>
    <x v="22"/>
    <s v="01519"/>
    <n v="17.647058823529413"/>
  </r>
  <r>
    <s v="01230"/>
    <n v="6.25E-2"/>
    <x v="22"/>
    <s v="01230"/>
    <n v="6.25"/>
  </r>
  <r>
    <s v="02121"/>
    <n v="0.24242424242424243"/>
    <x v="22"/>
    <s v="02121"/>
    <n v="24.242424242424242"/>
  </r>
  <r>
    <s v="02454"/>
    <n v="1"/>
    <x v="22"/>
    <s v="02454"/>
    <n v="100"/>
  </r>
  <r>
    <s v="01104"/>
    <n v="0.26250000000000001"/>
    <x v="22"/>
    <s v="01104"/>
    <n v="26.25"/>
  </r>
  <r>
    <s v="01880"/>
    <n v="0.19047619047619047"/>
    <x v="22"/>
    <s v="01880"/>
    <n v="19.047619047619047"/>
  </r>
  <r>
    <s v="01057"/>
    <n v="0.27777777777777779"/>
    <x v="22"/>
    <s v="01057"/>
    <n v="27.777777777777779"/>
  </r>
  <r>
    <s v="02364"/>
    <n v="0.12162162162162163"/>
    <x v="22"/>
    <s v="02364"/>
    <n v="12.162162162162163"/>
  </r>
  <r>
    <s v="01014"/>
    <n v="0"/>
    <x v="22"/>
    <s v="01014"/>
    <n v="0"/>
  </r>
  <r>
    <s v="02298"/>
    <n v="8.1632653061224483E-2"/>
    <x v="22"/>
    <s v="02298"/>
    <n v="8.1632653061224492"/>
  </r>
  <r>
    <s v="02762"/>
    <n v="0.14516129032258066"/>
    <x v="22"/>
    <s v="02762"/>
    <n v="14.516129032258066"/>
  </r>
  <r>
    <s v="21843"/>
    <n v="0"/>
    <x v="23"/>
    <s v="21843"/>
    <n v="0"/>
  </r>
  <r>
    <s v="20774"/>
    <n v="0.27857142857142858"/>
    <x v="23"/>
    <s v="20774"/>
    <n v="27.857142857142858"/>
  </r>
  <r>
    <s v="20777"/>
    <n v="0.44444444444444442"/>
    <x v="23"/>
    <s v="20777"/>
    <n v="44.444444444444443"/>
  </r>
  <r>
    <s v="21640"/>
    <n v="0.33333333333333331"/>
    <x v="23"/>
    <s v="21640"/>
    <n v="33.333333333333329"/>
  </r>
  <r>
    <s v="21521"/>
    <n v="1"/>
    <x v="23"/>
    <s v="21521"/>
    <n v="100"/>
  </r>
  <r>
    <s v="21774"/>
    <n v="0.10606060606060606"/>
    <x v="23"/>
    <s v="21774"/>
    <n v="10.606060606060606"/>
  </r>
  <r>
    <s v="20905"/>
    <n v="0.16949152542372881"/>
    <x v="23"/>
    <s v="20905"/>
    <n v="16.949152542372879"/>
  </r>
  <r>
    <s v="21152"/>
    <n v="5.8823529411764705E-2"/>
    <x v="23"/>
    <s v="21152"/>
    <n v="5.8823529411764701"/>
  </r>
  <r>
    <s v="21813"/>
    <n v="0.42307692307692307"/>
    <x v="23"/>
    <s v="21813"/>
    <n v="42.307692307692307"/>
  </r>
  <r>
    <s v="20690"/>
    <n v="0"/>
    <x v="23"/>
    <s v="20690"/>
    <n v="0"/>
  </r>
  <r>
    <s v="21838"/>
    <n v="0.1"/>
    <x v="23"/>
    <s v="21838"/>
    <n v="10"/>
  </r>
  <r>
    <s v="21061"/>
    <n v="0.18627450980392157"/>
    <x v="23"/>
    <s v="21061"/>
    <n v="18.627450980392158"/>
  </r>
  <r>
    <s v="21536"/>
    <n v="0.25"/>
    <x v="23"/>
    <s v="21536"/>
    <n v="25"/>
  </r>
  <r>
    <s v="21677"/>
    <n v="0"/>
    <x v="23"/>
    <s v="21677"/>
    <n v="0"/>
  </r>
  <r>
    <s v="21865"/>
    <n v="0.14285714285714285"/>
    <x v="23"/>
    <s v="21865"/>
    <n v="14.285714285714285"/>
  </r>
  <r>
    <s v="21655"/>
    <n v="0.23255813953488372"/>
    <x v="23"/>
    <s v="21655"/>
    <n v="23.255813953488371"/>
  </r>
  <r>
    <s v="21102"/>
    <n v="0.22772277227722773"/>
    <x v="23"/>
    <s v="21102"/>
    <n v="22.772277227722775"/>
  </r>
  <r>
    <s v="20640"/>
    <n v="0.20833333333333334"/>
    <x v="23"/>
    <s v="20640"/>
    <n v="20.833333333333336"/>
  </r>
  <r>
    <s v="21543"/>
    <n v="0.5"/>
    <x v="23"/>
    <s v="21543"/>
    <n v="50"/>
  </r>
  <r>
    <s v="21821"/>
    <n v="0.5714285714285714"/>
    <x v="23"/>
    <s v="21821"/>
    <n v="57.142857142857139"/>
  </r>
  <r>
    <s v="20755"/>
    <n v="0"/>
    <x v="23"/>
    <s v="20755"/>
    <n v="0"/>
  </r>
  <r>
    <s v="21649"/>
    <n v="0.21428571428571427"/>
    <x v="23"/>
    <s v="21649"/>
    <n v="21.428571428571427"/>
  </r>
  <r>
    <s v="20912"/>
    <n v="0.14035087719298245"/>
    <x v="23"/>
    <s v="20912"/>
    <n v="14.035087719298245"/>
  </r>
  <r>
    <s v="20886"/>
    <n v="0.11764705882352941"/>
    <x v="23"/>
    <s v="20886"/>
    <n v="11.76470588235294"/>
  </r>
  <r>
    <s v="21214"/>
    <n v="0.37301587301587302"/>
    <x v="23"/>
    <s v="21214"/>
    <n v="37.301587301587304"/>
  </r>
  <r>
    <s v="21717"/>
    <n v="0.66666666666666663"/>
    <x v="23"/>
    <s v="21717"/>
    <n v="66.666666666666657"/>
  </r>
  <r>
    <s v="21123"/>
    <n v="0.5"/>
    <x v="23"/>
    <s v="21123"/>
    <n v="50"/>
  </r>
  <r>
    <s v="21236"/>
    <n v="0.23786407766990292"/>
    <x v="23"/>
    <s v="21236"/>
    <n v="23.78640776699029"/>
  </r>
  <r>
    <s v="21837"/>
    <n v="0.40625"/>
    <x v="23"/>
    <s v="21837"/>
    <n v="40.625"/>
  </r>
  <r>
    <s v="21718"/>
    <n v="0.5"/>
    <x v="23"/>
    <s v="21718"/>
    <n v="50"/>
  </r>
  <r>
    <s v="20612"/>
    <n v="1"/>
    <x v="23"/>
    <s v="20612"/>
    <n v="100"/>
  </r>
  <r>
    <s v="21040"/>
    <n v="0.32800000000000001"/>
    <x v="23"/>
    <s v="21040"/>
    <n v="32.800000000000004"/>
  </r>
  <r>
    <s v="21780"/>
    <n v="0.21739130434782608"/>
    <x v="23"/>
    <s v="21780"/>
    <n v="21.739130434782609"/>
  </r>
  <r>
    <s v="21612"/>
    <n v="0"/>
    <x v="23"/>
    <s v="21612"/>
    <n v="0"/>
  </r>
  <r>
    <s v="21229"/>
    <n v="0.29347826086956524"/>
    <x v="23"/>
    <s v="21229"/>
    <n v="29.347826086956523"/>
  </r>
  <r>
    <s v="20745"/>
    <n v="0.21111111111111111"/>
    <x v="23"/>
    <s v="20745"/>
    <n v="21.111111111111111"/>
  </r>
  <r>
    <s v="21005"/>
    <n v="0"/>
    <x v="23"/>
    <s v="21005"/>
    <n v="0"/>
  </r>
  <r>
    <s v="20911"/>
    <n v="0.25"/>
    <x v="23"/>
    <s v="20911"/>
    <n v="25"/>
  </r>
  <r>
    <s v="21613"/>
    <n v="0.30508474576271188"/>
    <x v="23"/>
    <s v="21613"/>
    <n v="30.508474576271187"/>
  </r>
  <r>
    <s v="21661"/>
    <n v="0"/>
    <x v="23"/>
    <s v="21661"/>
    <n v="0"/>
  </r>
  <r>
    <s v="21146"/>
    <n v="6.7692307692307691E-2"/>
    <x v="23"/>
    <s v="21146"/>
    <n v="6.7692307692307692"/>
  </r>
  <r>
    <s v="20662"/>
    <n v="0.44444444444444442"/>
    <x v="23"/>
    <s v="20662"/>
    <n v="44.444444444444443"/>
  </r>
  <r>
    <s v="20781"/>
    <n v="0.28205128205128205"/>
    <x v="23"/>
    <s v="20781"/>
    <n v="28.205128205128204"/>
  </r>
  <r>
    <s v="21264"/>
    <n v="8.3916083916083919E-2"/>
    <x v="23"/>
    <s v="21264"/>
    <n v="8.3916083916083917"/>
  </r>
  <r>
    <s v="20872"/>
    <n v="0.1"/>
    <x v="23"/>
    <s v="20872"/>
    <n v="10"/>
  </r>
  <r>
    <s v="20763"/>
    <n v="0.25"/>
    <x v="23"/>
    <s v="20763"/>
    <n v="25"/>
  </r>
  <r>
    <s v="21012"/>
    <n v="0.1015625"/>
    <x v="23"/>
    <s v="21012"/>
    <n v="10.15625"/>
  </r>
  <r>
    <s v="21221"/>
    <n v="0.39224137931034481"/>
    <x v="23"/>
    <s v="21221"/>
    <n v="39.224137931034484"/>
  </r>
  <r>
    <s v="21702"/>
    <n v="0.23364485981308411"/>
    <x v="23"/>
    <s v="21702"/>
    <n v="23.364485981308412"/>
  </r>
  <r>
    <s v="21529"/>
    <n v="0.33333333333333331"/>
    <x v="23"/>
    <s v="21529"/>
    <n v="33.333333333333329"/>
  </r>
  <r>
    <s v="20883"/>
    <n v="0"/>
    <x v="23"/>
    <s v="20883"/>
    <n v="0"/>
  </r>
  <r>
    <s v="20611"/>
    <n v="0.33333333333333331"/>
    <x v="23"/>
    <s v="20611"/>
    <n v="33.333333333333329"/>
  </r>
  <r>
    <s v="21048"/>
    <n v="0.25675675675675674"/>
    <x v="23"/>
    <s v="21048"/>
    <n v="25.675675675675674"/>
  </r>
  <r>
    <s v="21220"/>
    <n v="0.26728110599078342"/>
    <x v="23"/>
    <s v="21220"/>
    <n v="26.728110599078342"/>
  </r>
  <r>
    <s v="21836"/>
    <n v="0"/>
    <x v="23"/>
    <s v="21836"/>
    <n v="0"/>
  </r>
  <r>
    <s v="04765"/>
    <n v="0.2857142857142857"/>
    <x v="24"/>
    <s v="04765"/>
    <n v="28.571428571428569"/>
  </r>
  <r>
    <s v="04039"/>
    <n v="0.2413793103448276"/>
    <x v="24"/>
    <s v="04039"/>
    <n v="24.137931034482758"/>
  </r>
  <r>
    <s v="04443"/>
    <n v="1"/>
    <x v="24"/>
    <s v="04443"/>
    <n v="100"/>
  </r>
  <r>
    <s v="04493"/>
    <n v="0"/>
    <x v="24"/>
    <s v="04493"/>
    <n v="0"/>
  </r>
  <r>
    <s v="04849"/>
    <n v="0"/>
    <x v="24"/>
    <s v="04849"/>
    <n v="0"/>
  </r>
  <r>
    <s v="04255"/>
    <n v="0"/>
    <x v="24"/>
    <s v="04255"/>
    <n v="0"/>
  </r>
  <r>
    <s v="04252"/>
    <n v="0.15384615384615385"/>
    <x v="24"/>
    <s v="04252"/>
    <n v="15.384615384615385"/>
  </r>
  <r>
    <s v="04981"/>
    <n v="0.5"/>
    <x v="24"/>
    <s v="04981"/>
    <n v="50"/>
  </r>
  <r>
    <s v="04002"/>
    <n v="0.27777777777777779"/>
    <x v="24"/>
    <s v="04002"/>
    <n v="27.777777777777779"/>
  </r>
  <r>
    <s v="04862"/>
    <n v="0.33333333333333331"/>
    <x v="24"/>
    <s v="04862"/>
    <n v="33.333333333333329"/>
  </r>
  <r>
    <s v="04743"/>
    <n v="0.2"/>
    <x v="24"/>
    <s v="04743"/>
    <n v="20"/>
  </r>
  <r>
    <s v="04240"/>
    <n v="0.2231404958677686"/>
    <x v="24"/>
    <s v="04240"/>
    <n v="22.314049586776861"/>
  </r>
  <r>
    <s v="04576"/>
    <n v="1"/>
    <x v="24"/>
    <s v="04576"/>
    <n v="100"/>
  </r>
  <r>
    <s v="04346"/>
    <n v="0"/>
    <x v="24"/>
    <s v="04346"/>
    <n v="0"/>
  </r>
  <r>
    <s v="04787"/>
    <n v="0"/>
    <x v="24"/>
    <s v="04787"/>
    <n v="0"/>
  </r>
  <r>
    <s v="04108"/>
    <n v="0"/>
    <x v="24"/>
    <s v="04108"/>
    <n v="0"/>
  </r>
  <r>
    <s v="04563"/>
    <n v="0"/>
    <x v="24"/>
    <s v="04563"/>
    <n v="0"/>
  </r>
  <r>
    <s v="04562"/>
    <n v="0"/>
    <x v="24"/>
    <s v="04562"/>
    <n v="0"/>
  </r>
  <r>
    <s v="04631"/>
    <n v="0.5"/>
    <x v="24"/>
    <s v="04631"/>
    <n v="50"/>
  </r>
  <r>
    <s v="03902"/>
    <n v="0"/>
    <x v="24"/>
    <s v="03902"/>
    <n v="0"/>
  </r>
  <r>
    <s v="04284"/>
    <n v="0.14285714285714285"/>
    <x v="24"/>
    <s v="04284"/>
    <n v="14.285714285714285"/>
  </r>
  <r>
    <s v="04211"/>
    <n v="0.5"/>
    <x v="24"/>
    <s v="04211"/>
    <n v="50"/>
  </r>
  <r>
    <s v="04330"/>
    <n v="0.25301204819277107"/>
    <x v="24"/>
    <s v="04330"/>
    <n v="25.301204819277107"/>
  </r>
  <r>
    <s v="04856"/>
    <n v="0.18181818181818182"/>
    <x v="24"/>
    <s v="04856"/>
    <n v="18.181818181818183"/>
  </r>
  <r>
    <s v="04414"/>
    <n v="0"/>
    <x v="24"/>
    <s v="04414"/>
    <n v="0"/>
  </r>
  <r>
    <s v="04212"/>
    <n v="0"/>
    <x v="24"/>
    <s v="04212"/>
    <n v="0"/>
  </r>
  <r>
    <s v="04983"/>
    <n v="0"/>
    <x v="24"/>
    <s v="04983"/>
    <n v="0"/>
  </r>
  <r>
    <s v="04947"/>
    <n v="0.5"/>
    <x v="24"/>
    <s v="04947"/>
    <n v="50"/>
  </r>
  <r>
    <s v="04030"/>
    <n v="0"/>
    <x v="24"/>
    <s v="04030"/>
    <n v="0"/>
  </r>
  <r>
    <s v="04903"/>
    <n v="0.1"/>
    <x v="24"/>
    <s v="04903"/>
    <n v="10"/>
  </r>
  <r>
    <s v="04422"/>
    <n v="0.5"/>
    <x v="24"/>
    <s v="04422"/>
    <n v="50"/>
  </r>
  <r>
    <s v="04093"/>
    <n v="0.19047619047619047"/>
    <x v="24"/>
    <s v="04093"/>
    <n v="19.047619047619047"/>
  </r>
  <r>
    <s v="04548"/>
    <n v="0"/>
    <x v="24"/>
    <s v="04548"/>
    <n v="0"/>
  </r>
  <r>
    <s v="04989"/>
    <n v="0.1111111111111111"/>
    <x v="24"/>
    <s v="04989"/>
    <n v="11.111111111111111"/>
  </r>
  <r>
    <s v="04910"/>
    <n v="9.0909090909090912E-2"/>
    <x v="24"/>
    <s v="04910"/>
    <n v="9.0909090909090917"/>
  </r>
  <r>
    <s v="04256"/>
    <n v="0.25"/>
    <x v="24"/>
    <s v="04256"/>
    <n v="25"/>
  </r>
  <r>
    <s v="04555"/>
    <n v="0.25"/>
    <x v="24"/>
    <s v="04555"/>
    <n v="25"/>
  </r>
  <r>
    <s v="04074"/>
    <n v="0.171875"/>
    <x v="24"/>
    <s v="04074"/>
    <n v="17.1875"/>
  </r>
  <r>
    <s v="04556"/>
    <n v="0"/>
    <x v="24"/>
    <s v="04556"/>
    <n v="0"/>
  </r>
  <r>
    <s v="49306"/>
    <n v="0.13636363636363635"/>
    <x v="25"/>
    <s v="49306"/>
    <n v="13.636363636363635"/>
  </r>
  <r>
    <s v="48701"/>
    <n v="0.14285714285714285"/>
    <x v="25"/>
    <s v="48701"/>
    <n v="14.285714285714285"/>
  </r>
  <r>
    <s v="48844"/>
    <n v="0"/>
    <x v="25"/>
    <s v="48844"/>
    <n v="0"/>
  </r>
  <r>
    <s v="49272"/>
    <n v="0.375"/>
    <x v="25"/>
    <s v="49272"/>
    <n v="37.5"/>
  </r>
  <r>
    <s v="49913"/>
    <n v="0.17460317460317459"/>
    <x v="25"/>
    <s v="49913"/>
    <n v="17.460317460317459"/>
  </r>
  <r>
    <s v="48188"/>
    <n v="0.17490494296577946"/>
    <x v="25"/>
    <s v="48188"/>
    <n v="17.490494296577946"/>
  </r>
  <r>
    <s v="48475"/>
    <n v="0"/>
    <x v="25"/>
    <s v="48475"/>
    <n v="0"/>
  </r>
  <r>
    <s v="48034"/>
    <n v="0.17532467532467533"/>
    <x v="25"/>
    <s v="48034"/>
    <n v="17.532467532467532"/>
  </r>
  <r>
    <s v="48153"/>
    <n v="0.3"/>
    <x v="25"/>
    <s v="48153"/>
    <n v="30"/>
  </r>
  <r>
    <s v="49710"/>
    <n v="0.66666666666666663"/>
    <x v="25"/>
    <s v="49710"/>
    <n v="66.666666666666657"/>
  </r>
  <r>
    <s v="48118"/>
    <n v="0.16260162601626016"/>
    <x v="25"/>
    <s v="48118"/>
    <n v="16.260162601626014"/>
  </r>
  <r>
    <s v="49460"/>
    <n v="0.14859437751004015"/>
    <x v="25"/>
    <s v="49460"/>
    <n v="14.859437751004014"/>
  </r>
  <r>
    <s v="49797"/>
    <n v="0"/>
    <x v="25"/>
    <s v="49797"/>
    <n v="0"/>
  </r>
  <r>
    <s v="48334"/>
    <n v="0.17834394904458598"/>
    <x v="25"/>
    <s v="48334"/>
    <n v="17.834394904458598"/>
  </r>
  <r>
    <s v="48306"/>
    <n v="0.14516129032258066"/>
    <x v="25"/>
    <s v="48306"/>
    <n v="14.516129032258066"/>
  </r>
  <r>
    <s v="49816"/>
    <n v="0.5"/>
    <x v="25"/>
    <s v="49816"/>
    <n v="50"/>
  </r>
  <r>
    <s v="49935"/>
    <n v="0.15957446808510639"/>
    <x v="25"/>
    <s v="49935"/>
    <n v="15.957446808510639"/>
  </r>
  <r>
    <s v="48430"/>
    <n v="0.17973856209150327"/>
    <x v="25"/>
    <s v="48430"/>
    <n v="17.973856209150327"/>
  </r>
  <r>
    <s v="48809"/>
    <n v="0.23728813559322035"/>
    <x v="25"/>
    <s v="48809"/>
    <n v="23.728813559322035"/>
  </r>
  <r>
    <s v="49509"/>
    <n v="0.20797720797720798"/>
    <x v="25"/>
    <s v="49509"/>
    <n v="20.7977207977208"/>
  </r>
  <r>
    <s v="49628"/>
    <n v="0"/>
    <x v="25"/>
    <s v="49628"/>
    <n v="0"/>
  </r>
  <r>
    <s v="48760"/>
    <n v="0"/>
    <x v="25"/>
    <s v="48760"/>
    <n v="0"/>
  </r>
  <r>
    <s v="49963"/>
    <n v="0.375"/>
    <x v="25"/>
    <s v="49963"/>
    <n v="37.5"/>
  </r>
  <r>
    <s v="49103"/>
    <n v="0.2441860465116279"/>
    <x v="25"/>
    <s v="49103"/>
    <n v="24.418604651162788"/>
  </r>
  <r>
    <s v="49034"/>
    <n v="0.13043478260869565"/>
    <x v="25"/>
    <s v="49034"/>
    <n v="13.043478260869565"/>
  </r>
  <r>
    <s v="49812"/>
    <n v="0.375"/>
    <x v="25"/>
    <s v="49812"/>
    <n v="37.5"/>
  </r>
  <r>
    <s v="48144"/>
    <n v="0.18115942028985507"/>
    <x v="25"/>
    <s v="48144"/>
    <n v="18.115942028985508"/>
  </r>
  <r>
    <s v="49747"/>
    <n v="0.4"/>
    <x v="25"/>
    <s v="49747"/>
    <n v="40"/>
  </r>
  <r>
    <s v="49006"/>
    <n v="0.17777777777777778"/>
    <x v="25"/>
    <s v="49006"/>
    <n v="17.777777777777779"/>
  </r>
  <r>
    <s v="49125"/>
    <n v="0.22352941176470589"/>
    <x v="25"/>
    <s v="49125"/>
    <n v="22.352941176470591"/>
  </r>
  <r>
    <s v="49287"/>
    <n v="0.625"/>
    <x v="25"/>
    <s v="49287"/>
    <n v="62.5"/>
  </r>
  <r>
    <s v="48859"/>
    <n v="0"/>
    <x v="25"/>
    <s v="48859"/>
    <n v="0"/>
  </r>
  <r>
    <s v="48418"/>
    <n v="0.1111111111111111"/>
    <x v="25"/>
    <s v="48418"/>
    <n v="11.111111111111111"/>
  </r>
  <r>
    <s v="49725"/>
    <n v="1"/>
    <x v="25"/>
    <s v="49725"/>
    <n v="100"/>
  </r>
  <r>
    <s v="49026"/>
    <n v="0.1"/>
    <x v="25"/>
    <s v="49026"/>
    <n v="10"/>
  </r>
  <r>
    <s v="49091"/>
    <n v="0.23636363636363636"/>
    <x v="25"/>
    <s v="49091"/>
    <n v="23.636363636363637"/>
  </r>
  <r>
    <s v="49078"/>
    <n v="0.16483516483516483"/>
    <x v="25"/>
    <s v="49078"/>
    <n v="16.483516483516482"/>
  </r>
  <r>
    <s v="49801"/>
    <n v="0.17857142857142858"/>
    <x v="25"/>
    <s v="49801"/>
    <n v="17.857142857142858"/>
  </r>
  <r>
    <s v="48175"/>
    <n v="0.33333333333333331"/>
    <x v="25"/>
    <s v="48175"/>
    <n v="33.333333333333329"/>
  </r>
  <r>
    <s v="48062"/>
    <n v="0.3253012048192771"/>
    <x v="25"/>
    <s v="48062"/>
    <n v="32.53012048192771"/>
  </r>
  <r>
    <s v="48894"/>
    <n v="0"/>
    <x v="25"/>
    <s v="48894"/>
    <n v="0"/>
  </r>
  <r>
    <s v="48006"/>
    <n v="0.36"/>
    <x v="25"/>
    <s v="48006"/>
    <n v="36"/>
  </r>
  <r>
    <s v="48049"/>
    <n v="0.27083333333333331"/>
    <x v="25"/>
    <s v="48049"/>
    <n v="27.083333333333332"/>
  </r>
  <r>
    <s v="48747"/>
    <n v="0.38461538461538464"/>
    <x v="25"/>
    <s v="48747"/>
    <n v="38.461538461538467"/>
  </r>
  <r>
    <s v="48027"/>
    <n v="0.22580645161290322"/>
    <x v="25"/>
    <s v="48027"/>
    <n v="22.58064516129032"/>
  </r>
  <r>
    <s v="49516"/>
    <n v="0"/>
    <x v="25"/>
    <s v="49516"/>
    <n v="0"/>
  </r>
  <r>
    <s v="48509"/>
    <n v="0.23880597014925373"/>
    <x v="25"/>
    <s v="48509"/>
    <n v="23.880597014925371"/>
  </r>
  <r>
    <s v="48872"/>
    <n v="0.22857142857142856"/>
    <x v="25"/>
    <s v="48872"/>
    <n v="22.857142857142858"/>
  </r>
  <r>
    <s v="48634"/>
    <n v="0.3"/>
    <x v="25"/>
    <s v="48634"/>
    <n v="30"/>
  </r>
  <r>
    <s v="48131"/>
    <n v="0.22105263157894736"/>
    <x v="25"/>
    <s v="48131"/>
    <n v="22.105263157894736"/>
  </r>
  <r>
    <s v="49663"/>
    <n v="0.21176470588235294"/>
    <x v="25"/>
    <s v="49663"/>
    <n v="21.176470588235293"/>
  </r>
  <r>
    <s v="48816"/>
    <n v="0"/>
    <x v="25"/>
    <s v="48816"/>
    <n v="0"/>
  </r>
  <r>
    <s v="49425"/>
    <n v="0.25"/>
    <x v="25"/>
    <s v="49425"/>
    <n v="25"/>
  </r>
  <r>
    <s v="48703"/>
    <n v="0.4375"/>
    <x v="25"/>
    <s v="48703"/>
    <n v="43.75"/>
  </r>
  <r>
    <s v="48726"/>
    <n v="0.21739130434782608"/>
    <x v="25"/>
    <s v="48726"/>
    <n v="21.739130434782609"/>
  </r>
  <r>
    <s v="49872"/>
    <n v="0"/>
    <x v="25"/>
    <s v="49872"/>
    <n v="0"/>
  </r>
  <r>
    <s v="49431"/>
    <n v="0.2109375"/>
    <x v="25"/>
    <s v="49431"/>
    <n v="21.09375"/>
  </r>
  <r>
    <s v="48041"/>
    <n v="0.10638297872340426"/>
    <x v="25"/>
    <s v="48041"/>
    <n v="10.638297872340425"/>
  </r>
  <r>
    <s v="48316"/>
    <n v="0.2565217391304348"/>
    <x v="25"/>
    <s v="48316"/>
    <n v="25.65217391304348"/>
  </r>
  <r>
    <s v="48838"/>
    <n v="0.16352201257861634"/>
    <x v="25"/>
    <s v="48838"/>
    <n v="16.352201257861633"/>
  </r>
  <r>
    <s v="49443"/>
    <n v="0.13636363636363635"/>
    <x v="25"/>
    <s v="49443"/>
    <n v="13.636363636363635"/>
  </r>
  <r>
    <s v="48160"/>
    <n v="0.12658227848101267"/>
    <x v="25"/>
    <s v="48160"/>
    <n v="12.658227848101266"/>
  </r>
  <r>
    <s v="49266"/>
    <n v="0.22222222222222221"/>
    <x v="25"/>
    <s v="49266"/>
    <n v="22.222222222222221"/>
  </r>
  <r>
    <s v="49265"/>
    <n v="0.20588235294117646"/>
    <x v="25"/>
    <s v="49265"/>
    <n v="20.588235294117645"/>
  </r>
  <r>
    <s v="48469"/>
    <n v="0.2"/>
    <x v="25"/>
    <s v="48469"/>
    <n v="20"/>
  </r>
  <r>
    <s v="48040"/>
    <n v="0.22147651006711411"/>
    <x v="25"/>
    <s v="48040"/>
    <n v="22.14765100671141"/>
  </r>
  <r>
    <s v="48208"/>
    <n v="0.2"/>
    <x v="25"/>
    <s v="48208"/>
    <n v="20"/>
  </r>
  <r>
    <s v="48124"/>
    <n v="0.24860335195530725"/>
    <x v="25"/>
    <s v="48124"/>
    <n v="24.860335195530723"/>
  </r>
  <r>
    <s v="49468"/>
    <n v="0"/>
    <x v="25"/>
    <s v="49468"/>
    <n v="0"/>
  </r>
  <r>
    <s v="49349"/>
    <n v="0.16"/>
    <x v="25"/>
    <s v="49349"/>
    <n v="16"/>
  </r>
  <r>
    <s v="49058"/>
    <n v="0.1761904761904762"/>
    <x v="25"/>
    <s v="49058"/>
    <n v="17.61904761904762"/>
  </r>
  <r>
    <s v="49929"/>
    <n v="0.6"/>
    <x v="25"/>
    <s v="49929"/>
    <n v="60"/>
  </r>
  <r>
    <s v="49684"/>
    <n v="0.19708029197080293"/>
    <x v="25"/>
    <s v="49684"/>
    <n v="19.708029197080293"/>
  </r>
  <r>
    <s v="49822"/>
    <n v="0"/>
    <x v="25"/>
    <s v="49822"/>
    <n v="0"/>
  </r>
  <r>
    <s v="48340"/>
    <n v="0.3188405797101449"/>
    <x v="25"/>
    <s v="48340"/>
    <n v="31.884057971014489"/>
  </r>
  <r>
    <s v="48815"/>
    <n v="0.21428571428571427"/>
    <x v="25"/>
    <s v="48815"/>
    <n v="21.428571428571427"/>
  </r>
  <r>
    <s v="49775"/>
    <n v="0"/>
    <x v="25"/>
    <s v="49775"/>
    <n v="0"/>
  </r>
  <r>
    <s v="48529"/>
    <n v="0.33333333333333331"/>
    <x v="25"/>
    <s v="48529"/>
    <n v="33.333333333333329"/>
  </r>
  <r>
    <s v="49781"/>
    <n v="0.16129032258064516"/>
    <x v="25"/>
    <s v="49781"/>
    <n v="16.129032258064516"/>
  </r>
  <r>
    <s v="48823"/>
    <n v="5.6034482758620691E-2"/>
    <x v="25"/>
    <s v="48823"/>
    <n v="5.6034482758620694"/>
  </r>
  <r>
    <s v="48906"/>
    <n v="0.17708333333333334"/>
    <x v="25"/>
    <s v="48906"/>
    <n v="17.708333333333336"/>
  </r>
  <r>
    <s v="48873"/>
    <n v="0.22222222222222221"/>
    <x v="25"/>
    <s v="48873"/>
    <n v="22.222222222222221"/>
  </r>
  <r>
    <s v="48613"/>
    <n v="0.6"/>
    <x v="25"/>
    <s v="48613"/>
    <n v="60"/>
  </r>
  <r>
    <s v="49040"/>
    <n v="0.20833333333333334"/>
    <x v="25"/>
    <s v="49040"/>
    <n v="20.833333333333336"/>
  </r>
  <r>
    <s v="48732"/>
    <n v="0.22105263157894736"/>
    <x v="25"/>
    <s v="48732"/>
    <n v="22.105263157894736"/>
  </r>
  <r>
    <s v="49515"/>
    <n v="0.19672131147540983"/>
    <x v="25"/>
    <s v="49515"/>
    <n v="19.672131147540984"/>
  </r>
  <r>
    <s v="48641"/>
    <n v="0"/>
    <x v="25"/>
    <s v="48641"/>
    <n v="0"/>
  </r>
  <r>
    <s v="48808"/>
    <n v="0.2"/>
    <x v="25"/>
    <s v="48808"/>
    <n v="20"/>
  </r>
  <r>
    <s v="48353"/>
    <n v="0.16666666666666666"/>
    <x v="25"/>
    <s v="48353"/>
    <n v="16.666666666666664"/>
  </r>
  <r>
    <s v="49085"/>
    <n v="0.25551470588235292"/>
    <x v="25"/>
    <s v="49085"/>
    <n v="25.551470588235293"/>
  </r>
  <r>
    <s v="49523"/>
    <n v="0"/>
    <x v="25"/>
    <s v="49523"/>
    <n v="0"/>
  </r>
  <r>
    <s v="48657"/>
    <n v="0.2807017543859649"/>
    <x v="25"/>
    <s v="48657"/>
    <n v="28.07017543859649"/>
  </r>
  <r>
    <s v="49757"/>
    <n v="0"/>
    <x v="25"/>
    <s v="49757"/>
    <n v="0"/>
  </r>
  <r>
    <s v="48215"/>
    <n v="0.26923076923076922"/>
    <x v="25"/>
    <s v="48215"/>
    <n v="26.923076923076923"/>
  </r>
  <r>
    <s v="49084"/>
    <n v="0.5"/>
    <x v="25"/>
    <s v="49084"/>
    <n v="50"/>
  </r>
  <r>
    <s v="48169"/>
    <n v="0.2185430463576159"/>
    <x v="25"/>
    <s v="48169"/>
    <n v="21.85430463576159"/>
  </r>
  <r>
    <s v="49613"/>
    <n v="0"/>
    <x v="25"/>
    <s v="49613"/>
    <n v="0"/>
  </r>
  <r>
    <s v="48033"/>
    <n v="0.36666666666666664"/>
    <x v="25"/>
    <s v="48033"/>
    <n v="36.666666666666664"/>
  </r>
  <r>
    <s v="49649"/>
    <n v="0.26126126126126126"/>
    <x v="25"/>
    <s v="49649"/>
    <n v="26.126126126126124"/>
  </r>
  <r>
    <s v="48865"/>
    <n v="0.16666666666666666"/>
    <x v="25"/>
    <s v="48865"/>
    <n v="16.666666666666664"/>
  </r>
  <r>
    <s v="48649"/>
    <n v="0.35294117647058826"/>
    <x v="25"/>
    <s v="48649"/>
    <n v="35.294117647058826"/>
  </r>
  <r>
    <s v="48085"/>
    <n v="0.24583333333333332"/>
    <x v="25"/>
    <s v="48085"/>
    <n v="24.583333333333332"/>
  </r>
  <r>
    <s v="49258"/>
    <n v="0"/>
    <x v="25"/>
    <s v="49258"/>
    <n v="0"/>
  </r>
  <r>
    <s v="48866"/>
    <n v="0.23255813953488372"/>
    <x v="25"/>
    <s v="48866"/>
    <n v="23.255813953488371"/>
  </r>
  <r>
    <s v="48640"/>
    <n v="0.17701863354037267"/>
    <x v="25"/>
    <s v="48640"/>
    <n v="17.701863354037268"/>
  </r>
  <r>
    <s v="48084"/>
    <n v="0.11794871794871795"/>
    <x v="25"/>
    <s v="48084"/>
    <n v="11.794871794871794"/>
  </r>
  <r>
    <s v="48111"/>
    <n v="0.24468085106382978"/>
    <x v="25"/>
    <s v="48111"/>
    <n v="24.468085106382979"/>
  </r>
  <r>
    <s v="48228"/>
    <n v="0.45054945054945056"/>
    <x v="25"/>
    <s v="48228"/>
    <n v="45.054945054945058"/>
  </r>
  <r>
    <s v="49657"/>
    <n v="0.22448979591836735"/>
    <x v="25"/>
    <s v="49657"/>
    <n v="22.448979591836736"/>
  </r>
  <r>
    <s v="48731"/>
    <n v="0"/>
    <x v="25"/>
    <s v="48731"/>
    <n v="0"/>
  </r>
  <r>
    <s v="49873"/>
    <n v="0.33333333333333331"/>
    <x v="25"/>
    <s v="49873"/>
    <n v="33.333333333333329"/>
  </r>
  <r>
    <s v="48606"/>
    <n v="1"/>
    <x v="25"/>
    <s v="48606"/>
    <n v="100"/>
  </r>
  <r>
    <s v="56075"/>
    <n v="0"/>
    <x v="26"/>
    <s v="56075"/>
    <n v="0"/>
  </r>
  <r>
    <s v="56669"/>
    <n v="0.5"/>
    <x v="26"/>
    <s v="56669"/>
    <n v="50"/>
  </r>
  <r>
    <s v="55425"/>
    <n v="0.12345679012345678"/>
    <x v="26"/>
    <s v="55425"/>
    <n v="12.345679012345679"/>
  </r>
  <r>
    <s v="56228"/>
    <n v="1"/>
    <x v="26"/>
    <s v="56228"/>
    <n v="100"/>
  </r>
  <r>
    <s v="55444"/>
    <n v="0.17910447761194029"/>
    <x v="26"/>
    <s v="55444"/>
    <n v="17.910447761194028"/>
  </r>
  <r>
    <s v="55325"/>
    <n v="0.2"/>
    <x v="26"/>
    <s v="55325"/>
    <n v="20"/>
  </r>
  <r>
    <s v="55919"/>
    <n v="0.25"/>
    <x v="26"/>
    <s v="55919"/>
    <n v="25"/>
  </r>
  <r>
    <s v="55359"/>
    <n v="0.19047619047619047"/>
    <x v="26"/>
    <s v="55359"/>
    <n v="19.047619047619047"/>
  </r>
  <r>
    <s v="56347"/>
    <n v="0.10227272727272728"/>
    <x v="26"/>
    <s v="56347"/>
    <n v="10.227272727272728"/>
  </r>
  <r>
    <s v="56241"/>
    <n v="0.14864864864864866"/>
    <x v="26"/>
    <s v="56241"/>
    <n v="14.864864864864865"/>
  </r>
  <r>
    <s v="56716"/>
    <n v="0.15789473684210525"/>
    <x v="26"/>
    <s v="56716"/>
    <n v="15.789473684210526"/>
  </r>
  <r>
    <s v="56025"/>
    <n v="0"/>
    <x v="26"/>
    <s v="56025"/>
    <n v="0"/>
  </r>
  <r>
    <s v="56360"/>
    <n v="0"/>
    <x v="26"/>
    <s v="56360"/>
    <n v="0"/>
  </r>
  <r>
    <s v="56003"/>
    <n v="9.0909090909090912E-2"/>
    <x v="26"/>
    <s v="56003"/>
    <n v="9.0909090909090917"/>
  </r>
  <r>
    <s v="56563"/>
    <n v="0"/>
    <x v="26"/>
    <s v="56563"/>
    <n v="0"/>
  </r>
  <r>
    <s v="55932"/>
    <n v="0.6"/>
    <x v="26"/>
    <s v="55932"/>
    <n v="60"/>
  </r>
  <r>
    <s v="55397"/>
    <n v="0.25"/>
    <x v="26"/>
    <s v="55397"/>
    <n v="25"/>
  </r>
  <r>
    <s v="56263"/>
    <n v="0"/>
    <x v="26"/>
    <s v="56263"/>
    <n v="0"/>
  </r>
  <r>
    <s v="56144"/>
    <n v="1"/>
    <x v="26"/>
    <s v="56144"/>
    <n v="100"/>
  </r>
  <r>
    <s v="56291"/>
    <n v="0.33333333333333331"/>
    <x v="26"/>
    <s v="56291"/>
    <n v="33.333333333333329"/>
  </r>
  <r>
    <s v="56751"/>
    <n v="0.125"/>
    <x v="26"/>
    <s v="56751"/>
    <n v="12.5"/>
  </r>
  <r>
    <s v="56172"/>
    <n v="6.6666666666666666E-2"/>
    <x v="26"/>
    <s v="56172"/>
    <n v="6.666666666666667"/>
  </r>
  <r>
    <s v="56065"/>
    <n v="0.10810810810810811"/>
    <x v="26"/>
    <s v="56065"/>
    <n v="10.810810810810811"/>
  </r>
  <r>
    <s v="56701"/>
    <n v="0.27272727272727271"/>
    <x v="26"/>
    <s v="56701"/>
    <n v="27.27272727272727"/>
  </r>
  <r>
    <s v="55375"/>
    <n v="0.125"/>
    <x v="26"/>
    <s v="55375"/>
    <n v="12.5"/>
  </r>
  <r>
    <s v="56097"/>
    <n v="0.17857142857142858"/>
    <x v="26"/>
    <s v="56097"/>
    <n v="17.857142857142858"/>
  </r>
  <r>
    <s v="55347"/>
    <n v="9.8666666666666666E-2"/>
    <x v="26"/>
    <s v="55347"/>
    <n v="9.8666666666666671"/>
  </r>
  <r>
    <s v="55018"/>
    <n v="0"/>
    <x v="26"/>
    <s v="55018"/>
    <n v="0"/>
  </r>
  <r>
    <s v="55109"/>
    <n v="0.14117647058823529"/>
    <x v="26"/>
    <s v="55109"/>
    <n v="14.117647058823529"/>
  </r>
  <r>
    <s v="55068"/>
    <n v="9.3189964157706098E-2"/>
    <x v="26"/>
    <s v="55068"/>
    <n v="9.3189964157706093"/>
  </r>
  <r>
    <s v="55310"/>
    <n v="0.16666666666666666"/>
    <x v="26"/>
    <s v="55310"/>
    <n v="16.666666666666664"/>
  </r>
  <r>
    <s v="56375"/>
    <n v="0.33333333333333331"/>
    <x v="26"/>
    <s v="56375"/>
    <n v="33.333333333333329"/>
  </r>
  <r>
    <s v="55025"/>
    <n v="0.22477064220183487"/>
    <x v="26"/>
    <s v="55025"/>
    <n v="22.477064220183486"/>
  </r>
  <r>
    <s v="55150"/>
    <n v="0.25"/>
    <x v="26"/>
    <s v="55150"/>
    <n v="25"/>
  </r>
  <r>
    <s v="56332"/>
    <n v="0"/>
    <x v="26"/>
    <s v="56332"/>
    <n v="0"/>
  </r>
  <r>
    <s v="56318"/>
    <n v="0"/>
    <x v="26"/>
    <s v="56318"/>
    <n v="0"/>
  </r>
  <r>
    <s v="56047"/>
    <n v="0"/>
    <x v="26"/>
    <s v="56047"/>
    <n v="0"/>
  </r>
  <r>
    <s v="55904"/>
    <n v="7.0796460176991149E-2"/>
    <x v="26"/>
    <s v="55904"/>
    <n v="7.0796460176991154"/>
  </r>
  <r>
    <s v="55744"/>
    <n v="0.11864406779661017"/>
    <x v="26"/>
    <s v="55744"/>
    <n v="11.864406779661017"/>
  </r>
  <r>
    <s v="56570"/>
    <n v="6.6666666666666666E-2"/>
    <x v="26"/>
    <s v="56570"/>
    <n v="6.666666666666667"/>
  </r>
  <r>
    <s v="56528"/>
    <n v="0.33333333333333331"/>
    <x v="26"/>
    <s v="56528"/>
    <n v="33.333333333333329"/>
  </r>
  <r>
    <s v="55303"/>
    <n v="0.12"/>
    <x v="26"/>
    <s v="55303"/>
    <n v="12"/>
  </r>
  <r>
    <s v="55960"/>
    <n v="0"/>
    <x v="26"/>
    <s v="55960"/>
    <n v="0"/>
  </r>
  <r>
    <s v="56619"/>
    <n v="0"/>
    <x v="26"/>
    <s v="56619"/>
    <n v="0"/>
  </r>
  <r>
    <s v="56744"/>
    <n v="0"/>
    <x v="26"/>
    <s v="56744"/>
    <n v="0"/>
  </r>
  <r>
    <s v="56761"/>
    <n v="1"/>
    <x v="26"/>
    <s v="56761"/>
    <n v="100"/>
  </r>
  <r>
    <s v="55437"/>
    <n v="3.2423208191126277E-2"/>
    <x v="26"/>
    <s v="55437"/>
    <n v="3.2423208191126278"/>
  </r>
  <r>
    <s v="56319"/>
    <n v="0"/>
    <x v="26"/>
    <s v="56319"/>
    <n v="0"/>
  </r>
  <r>
    <s v="56444"/>
    <n v="0.2"/>
    <x v="26"/>
    <s v="56444"/>
    <n v="20"/>
  </r>
  <r>
    <s v="56169"/>
    <n v="0.2"/>
    <x v="26"/>
    <s v="56169"/>
    <n v="20"/>
  </r>
  <r>
    <s v="56466"/>
    <n v="0.17647058823529413"/>
    <x v="26"/>
    <s v="56466"/>
    <n v="17.647058823529413"/>
  </r>
  <r>
    <s v="55047"/>
    <n v="9.0909090909090912E-2"/>
    <x v="26"/>
    <s v="55047"/>
    <n v="9.0909090909090917"/>
  </r>
  <r>
    <s v="56310"/>
    <n v="8.4745762711864403E-2"/>
    <x v="26"/>
    <s v="56310"/>
    <n v="8.4745762711864394"/>
  </r>
  <r>
    <s v="56068"/>
    <n v="0.2"/>
    <x v="26"/>
    <s v="56068"/>
    <n v="20"/>
  </r>
  <r>
    <s v="56137"/>
    <n v="0.4"/>
    <x v="26"/>
    <s v="56137"/>
    <n v="40"/>
  </r>
  <r>
    <s v="56159"/>
    <n v="7.6923076923076927E-2"/>
    <x v="26"/>
    <s v="56159"/>
    <n v="7.6923076923076925"/>
  </r>
  <r>
    <s v="56401"/>
    <n v="0.13698630136986301"/>
    <x v="26"/>
    <s v="56401"/>
    <n v="13.698630136986301"/>
  </r>
  <r>
    <s v="55362"/>
    <n v="0.13372093023255813"/>
    <x v="26"/>
    <s v="55362"/>
    <n v="13.372093023255813"/>
  </r>
  <r>
    <s v="55319"/>
    <n v="0.11764705882352941"/>
    <x v="26"/>
    <s v="55319"/>
    <n v="11.76470588235294"/>
  </r>
  <r>
    <s v="55806"/>
    <n v="0.18518518518518517"/>
    <x v="26"/>
    <s v="55806"/>
    <n v="18.518518518518519"/>
  </r>
  <r>
    <s v="55046"/>
    <n v="0.22857142857142856"/>
    <x v="26"/>
    <s v="55046"/>
    <n v="22.857142857142858"/>
  </r>
  <r>
    <s v="56722"/>
    <n v="0"/>
    <x v="26"/>
    <s v="56722"/>
    <n v="0"/>
  </r>
  <r>
    <s v="55401"/>
    <n v="3.4090909090909088E-2"/>
    <x v="26"/>
    <s v="55401"/>
    <n v="3.4090909090909087"/>
  </r>
  <r>
    <s v="55807"/>
    <n v="0.26229508196721313"/>
    <x v="26"/>
    <s v="55807"/>
    <n v="26.229508196721312"/>
  </r>
  <r>
    <s v="56270"/>
    <n v="0"/>
    <x v="26"/>
    <s v="56270"/>
    <n v="0"/>
  </r>
  <r>
    <s v="55925"/>
    <n v="0.25"/>
    <x v="26"/>
    <s v="55925"/>
    <n v="25"/>
  </r>
  <r>
    <s v="55926"/>
    <n v="0"/>
    <x v="26"/>
    <s v="55926"/>
    <n v="0"/>
  </r>
  <r>
    <s v="55010"/>
    <n v="0"/>
    <x v="26"/>
    <s v="55010"/>
    <n v="0"/>
  </r>
  <r>
    <s v="55723"/>
    <n v="0.2857142857142857"/>
    <x v="26"/>
    <s v="55723"/>
    <n v="28.571428571428569"/>
  </r>
  <r>
    <s v="56151"/>
    <n v="6.6666666666666666E-2"/>
    <x v="26"/>
    <s v="56151"/>
    <n v="6.666666666666667"/>
  </r>
  <r>
    <s v="56450"/>
    <n v="0.14285714285714285"/>
    <x v="26"/>
    <s v="56450"/>
    <n v="14.285714285714285"/>
  </r>
  <r>
    <s v="56116"/>
    <n v="0.66666666666666663"/>
    <x v="26"/>
    <s v="56116"/>
    <n v="66.666666666666657"/>
  </r>
  <r>
    <s v="55795"/>
    <n v="0.5"/>
    <x v="26"/>
    <s v="55795"/>
    <n v="50"/>
  </r>
  <r>
    <s v="55060"/>
    <n v="0.1"/>
    <x v="26"/>
    <s v="55060"/>
    <n v="10"/>
  </r>
  <r>
    <s v="56723"/>
    <n v="0.16666666666666666"/>
    <x v="26"/>
    <s v="56723"/>
    <n v="16.666666666666664"/>
  </r>
  <r>
    <s v="56285"/>
    <n v="0"/>
    <x v="26"/>
    <s v="56285"/>
    <n v="0"/>
  </r>
  <r>
    <s v="56019"/>
    <n v="0.27272727272727271"/>
    <x v="26"/>
    <s v="56019"/>
    <n v="27.27272727272727"/>
  </r>
  <r>
    <s v="55369"/>
    <n v="0.11455847255369929"/>
    <x v="26"/>
    <s v="55369"/>
    <n v="11.455847255369928"/>
  </r>
  <r>
    <s v="56010"/>
    <n v="0"/>
    <x v="26"/>
    <s v="56010"/>
    <n v="0"/>
  </r>
  <r>
    <s v="55709"/>
    <n v="0.2"/>
    <x v="26"/>
    <s v="55709"/>
    <n v="20"/>
  </r>
  <r>
    <s v="56368"/>
    <n v="0"/>
    <x v="26"/>
    <s v="56368"/>
    <n v="0"/>
  </r>
  <r>
    <s v="55353"/>
    <n v="0.125"/>
    <x v="26"/>
    <s v="55353"/>
    <n v="12.5"/>
  </r>
  <r>
    <s v="56101"/>
    <n v="0.11363636363636363"/>
    <x v="26"/>
    <s v="56101"/>
    <n v="11.363636363636363"/>
  </r>
  <r>
    <s v="55975"/>
    <n v="0.11764705882352941"/>
    <x v="26"/>
    <s v="55975"/>
    <n v="11.76470588235294"/>
  </r>
  <r>
    <s v="56578"/>
    <n v="0.2857142857142857"/>
    <x v="26"/>
    <s v="56578"/>
    <n v="28.571428571428569"/>
  </r>
  <r>
    <s v="56069"/>
    <n v="5.2631578947368418E-2"/>
    <x v="26"/>
    <s v="56069"/>
    <n v="5.2631578947368416"/>
  </r>
  <r>
    <s v="55019"/>
    <n v="0"/>
    <x v="26"/>
    <s v="55019"/>
    <n v="0"/>
  </r>
  <r>
    <s v="56369"/>
    <n v="0.25"/>
    <x v="26"/>
    <s v="56369"/>
    <n v="25"/>
  </r>
  <r>
    <s v="56143"/>
    <n v="8.3333333333333329E-2"/>
    <x v="26"/>
    <s v="56143"/>
    <n v="8.3333333333333321"/>
  </r>
  <r>
    <s v="56534"/>
    <n v="0.6"/>
    <x v="26"/>
    <s v="56534"/>
    <n v="60"/>
  </r>
  <r>
    <s v="55751"/>
    <n v="0"/>
    <x v="26"/>
    <s v="55751"/>
    <n v="0"/>
  </r>
  <r>
    <s v="56750"/>
    <n v="0.14285714285714285"/>
    <x v="26"/>
    <s v="56750"/>
    <n v="14.285714285714285"/>
  </r>
  <r>
    <s v="56096"/>
    <n v="0.21052631578947367"/>
    <x v="26"/>
    <s v="56096"/>
    <n v="21.052631578947366"/>
  </r>
  <r>
    <s v="56060"/>
    <n v="0"/>
    <x v="26"/>
    <s v="56060"/>
    <n v="0"/>
  </r>
  <r>
    <s v="55360"/>
    <n v="2.9411764705882353E-2"/>
    <x v="26"/>
    <s v="55360"/>
    <n v="2.9411764705882351"/>
  </r>
  <r>
    <s v="56542"/>
    <n v="0.13333333333333333"/>
    <x v="26"/>
    <s v="56542"/>
    <n v="13.333333333333334"/>
  </r>
  <r>
    <s v="56379"/>
    <n v="0.14432989690721648"/>
    <x v="26"/>
    <s v="56379"/>
    <n v="14.432989690721648"/>
  </r>
  <r>
    <s v="55976"/>
    <n v="2.6315789473684209E-2"/>
    <x v="26"/>
    <s v="55976"/>
    <n v="2.6315789473684208"/>
  </r>
  <r>
    <s v="56187"/>
    <n v="7.8947368421052627E-2"/>
    <x v="26"/>
    <s v="56187"/>
    <n v="7.8947368421052628"/>
  </r>
  <r>
    <s v="56050"/>
    <n v="9.0909090909090912E-2"/>
    <x v="26"/>
    <s v="56050"/>
    <n v="9.0909090909090917"/>
  </r>
  <r>
    <s v="56759"/>
    <n v="1"/>
    <x v="26"/>
    <s v="56759"/>
    <n v="100"/>
  </r>
  <r>
    <s v="56278"/>
    <n v="0.22222222222222221"/>
    <x v="26"/>
    <s v="56278"/>
    <n v="22.222222222222221"/>
  </r>
  <r>
    <s v="55409"/>
    <n v="8.0645161290322578E-2"/>
    <x v="26"/>
    <s v="55409"/>
    <n v="8.064516129032258"/>
  </r>
  <r>
    <s v="56633"/>
    <n v="1"/>
    <x v="26"/>
    <s v="56633"/>
    <n v="100"/>
  </r>
  <r>
    <s v="64153"/>
    <n v="7.4803149606299218E-2"/>
    <x v="27"/>
    <s v="64153"/>
    <n v="7.4803149606299222"/>
  </r>
  <r>
    <s v="65663"/>
    <n v="0.2"/>
    <x v="27"/>
    <s v="65663"/>
    <n v="20"/>
  </r>
  <r>
    <s v="65259"/>
    <n v="0.33333333333333331"/>
    <x v="27"/>
    <s v="65259"/>
    <n v="33.333333333333329"/>
  </r>
  <r>
    <s v="64034"/>
    <n v="0.12676056338028169"/>
    <x v="27"/>
    <s v="64034"/>
    <n v="12.676056338028168"/>
  </r>
  <r>
    <s v="64747"/>
    <n v="0.25925925925925924"/>
    <x v="27"/>
    <s v="64747"/>
    <n v="25.925925925925924"/>
  </r>
  <r>
    <s v="64628"/>
    <n v="0.34782608695652173"/>
    <x v="27"/>
    <s v="64628"/>
    <n v="34.782608695652172"/>
  </r>
  <r>
    <s v="63012"/>
    <n v="0.18888888888888888"/>
    <x v="27"/>
    <s v="63012"/>
    <n v="18.888888888888889"/>
  </r>
  <r>
    <s v="63334"/>
    <n v="0.23287671232876711"/>
    <x v="27"/>
    <s v="63334"/>
    <n v="23.287671232876711"/>
  </r>
  <r>
    <s v="64475"/>
    <n v="0.66666666666666663"/>
    <x v="27"/>
    <s v="64475"/>
    <n v="66.666666666666657"/>
  </r>
  <r>
    <s v="65732"/>
    <n v="0"/>
    <x v="27"/>
    <s v="65732"/>
    <n v="0"/>
  </r>
  <r>
    <s v="65613"/>
    <n v="0.18604651162790697"/>
    <x v="27"/>
    <s v="65613"/>
    <n v="18.604651162790699"/>
  </r>
  <r>
    <s v="63453"/>
    <n v="0.38095238095238093"/>
    <x v="27"/>
    <s v="63453"/>
    <n v="38.095238095238095"/>
  </r>
  <r>
    <s v="63116"/>
    <n v="0.19413919413919414"/>
    <x v="27"/>
    <s v="63116"/>
    <n v="19.413919413919416"/>
  </r>
  <r>
    <s v="64084"/>
    <n v="6.8965517241379309E-2"/>
    <x v="27"/>
    <s v="64084"/>
    <n v="6.8965517241379306"/>
  </r>
  <r>
    <s v="64118"/>
    <n v="0.10073452256033578"/>
    <x v="27"/>
    <s v="64118"/>
    <n v="10.073452256033578"/>
  </r>
  <r>
    <s v="65710"/>
    <n v="0.2"/>
    <x v="27"/>
    <s v="65710"/>
    <n v="20"/>
  </r>
  <r>
    <s v="65769"/>
    <n v="0"/>
    <x v="27"/>
    <s v="65769"/>
    <n v="0"/>
  </r>
  <r>
    <s v="65244"/>
    <n v="0"/>
    <x v="27"/>
    <s v="65244"/>
    <n v="0"/>
  </r>
  <r>
    <s v="63384"/>
    <n v="0.27272727272727271"/>
    <x v="27"/>
    <s v="63384"/>
    <n v="27.27272727272727"/>
  </r>
  <r>
    <s v="63703"/>
    <n v="0.16984402079722705"/>
    <x v="27"/>
    <s v="63703"/>
    <n v="16.984402079722706"/>
  </r>
  <r>
    <s v="63377"/>
    <n v="0.15384615384615385"/>
    <x v="27"/>
    <s v="63377"/>
    <n v="15.384615384615385"/>
  </r>
  <r>
    <s v="63822"/>
    <n v="0.16666666666666666"/>
    <x v="27"/>
    <s v="63822"/>
    <n v="16.666666666666664"/>
  </r>
  <r>
    <s v="65034"/>
    <n v="0"/>
    <x v="27"/>
    <s v="65034"/>
    <n v="0"/>
  </r>
  <r>
    <s v="63543"/>
    <n v="0.36363636363636365"/>
    <x v="27"/>
    <s v="63543"/>
    <n v="36.363636363636367"/>
  </r>
  <r>
    <s v="63049"/>
    <n v="0.17449664429530201"/>
    <x v="27"/>
    <s v="63049"/>
    <n v="17.449664429530202"/>
  </r>
  <r>
    <s v="65747"/>
    <n v="0.4"/>
    <x v="27"/>
    <s v="65747"/>
    <n v="40"/>
  </r>
  <r>
    <s v="63146"/>
    <n v="0.15405405405405406"/>
    <x v="27"/>
    <s v="63146"/>
    <n v="15.405405405405407"/>
  </r>
  <r>
    <s v="64769"/>
    <n v="0.5714285714285714"/>
    <x v="27"/>
    <s v="64769"/>
    <n v="57.142857142857139"/>
  </r>
  <r>
    <s v="63544"/>
    <n v="0"/>
    <x v="27"/>
    <s v="63544"/>
    <n v="0"/>
  </r>
  <r>
    <s v="63431"/>
    <n v="0.16666666666666666"/>
    <x v="27"/>
    <s v="63431"/>
    <n v="16.666666666666664"/>
  </r>
  <r>
    <s v="65641"/>
    <n v="0.5"/>
    <x v="27"/>
    <s v="65641"/>
    <n v="50"/>
  </r>
  <r>
    <s v="65559"/>
    <n v="0.25714285714285712"/>
    <x v="27"/>
    <s v="65559"/>
    <n v="25.714285714285712"/>
  </r>
  <r>
    <s v="65754"/>
    <n v="0"/>
    <x v="27"/>
    <s v="65754"/>
    <n v="0"/>
  </r>
  <r>
    <s v="63088"/>
    <n v="0.11"/>
    <x v="27"/>
    <s v="63088"/>
    <n v="11"/>
  </r>
  <r>
    <s v="64062"/>
    <n v="0.26356589147286824"/>
    <x v="27"/>
    <s v="64062"/>
    <n v="26.356589147286826"/>
  </r>
  <r>
    <s v="64656"/>
    <n v="1"/>
    <x v="27"/>
    <s v="64656"/>
    <n v="100"/>
  </r>
  <r>
    <s v="65772"/>
    <n v="0.125"/>
    <x v="27"/>
    <s v="65772"/>
    <n v="12.5"/>
  </r>
  <r>
    <s v="63827"/>
    <n v="0.25"/>
    <x v="27"/>
    <s v="63827"/>
    <n v="25"/>
  </r>
  <r>
    <s v="63040"/>
    <n v="0.13868613138686131"/>
    <x v="27"/>
    <s v="63040"/>
    <n v="13.868613138686131"/>
  </r>
  <r>
    <s v="63747"/>
    <n v="0"/>
    <x v="27"/>
    <s v="63747"/>
    <n v="0"/>
  </r>
  <r>
    <s v="63656"/>
    <n v="0.25"/>
    <x v="27"/>
    <s v="63656"/>
    <n v="25"/>
  </r>
  <r>
    <s v="64873"/>
    <n v="0"/>
    <x v="27"/>
    <s v="64873"/>
    <n v="0"/>
  </r>
  <r>
    <s v="63769"/>
    <n v="0"/>
    <x v="27"/>
    <s v="63769"/>
    <n v="0"/>
  </r>
  <r>
    <s v="64482"/>
    <n v="0.25"/>
    <x v="27"/>
    <s v="64482"/>
    <n v="25"/>
  </r>
  <r>
    <s v="63760"/>
    <n v="0.5"/>
    <x v="27"/>
    <s v="63760"/>
    <n v="50"/>
  </r>
  <r>
    <s v="63151"/>
    <n v="0.2"/>
    <x v="27"/>
    <s v="63151"/>
    <n v="20"/>
  </r>
  <r>
    <s v="63851"/>
    <n v="0.45161290322580644"/>
    <x v="27"/>
    <s v="63851"/>
    <n v="45.161290322580641"/>
  </r>
  <r>
    <s v="63349"/>
    <n v="0.16666666666666666"/>
    <x v="27"/>
    <s v="63349"/>
    <n v="16.666666666666664"/>
  </r>
  <r>
    <s v="65081"/>
    <n v="0.2"/>
    <x v="27"/>
    <s v="65081"/>
    <n v="20"/>
  </r>
  <r>
    <s v="65685"/>
    <n v="0.15384615384615385"/>
    <x v="27"/>
    <s v="65685"/>
    <n v="15.384615384615385"/>
  </r>
  <r>
    <s v="64131"/>
    <n v="0.24066390041493776"/>
    <x v="27"/>
    <s v="64131"/>
    <n v="24.066390041493776"/>
  </r>
  <r>
    <s v="64725"/>
    <n v="0.2"/>
    <x v="27"/>
    <s v="64725"/>
    <n v="20"/>
  </r>
  <r>
    <s v="65334"/>
    <n v="0.38095238095238093"/>
    <x v="27"/>
    <s v="65334"/>
    <n v="38.095238095238095"/>
  </r>
  <r>
    <s v="63084"/>
    <n v="0.10559006211180125"/>
    <x v="27"/>
    <s v="63084"/>
    <n v="10.559006211180124"/>
  </r>
  <r>
    <s v="63471"/>
    <n v="0.23529411764705882"/>
    <x v="27"/>
    <s v="63471"/>
    <n v="23.52941176470588"/>
  </r>
  <r>
    <s v="65620"/>
    <n v="0"/>
    <x v="27"/>
    <s v="65620"/>
    <n v="0"/>
  </r>
  <r>
    <s v="63087"/>
    <n v="0.18181818181818182"/>
    <x v="27"/>
    <s v="63087"/>
    <n v="18.181818181818183"/>
  </r>
  <r>
    <s v="64432"/>
    <n v="0"/>
    <x v="27"/>
    <s v="64432"/>
    <n v="0"/>
  </r>
  <r>
    <s v="65265"/>
    <n v="0.2507836990595611"/>
    <x v="27"/>
    <s v="65265"/>
    <n v="25.078369905956109"/>
  </r>
  <r>
    <s v="63147"/>
    <n v="0.42499999999999999"/>
    <x v="27"/>
    <s v="63147"/>
    <n v="42.5"/>
  </r>
  <r>
    <s v="64040"/>
    <n v="0.13333333333333333"/>
    <x v="27"/>
    <s v="64040"/>
    <n v="13.333333333333334"/>
  </r>
  <r>
    <s v="64468"/>
    <n v="9.7826086956521743E-2"/>
    <x v="27"/>
    <s v="64468"/>
    <n v="9.7826086956521738"/>
  </r>
  <r>
    <s v="63041"/>
    <n v="0"/>
    <x v="27"/>
    <s v="63041"/>
    <n v="0"/>
  </r>
  <r>
    <s v="63124"/>
    <n v="5.8823529411764705E-2"/>
    <x v="27"/>
    <s v="63124"/>
    <n v="5.8823529411764701"/>
  </r>
  <r>
    <s v="63160"/>
    <n v="8.5048754062838572E-2"/>
    <x v="27"/>
    <s v="63160"/>
    <n v="8.5048754062838565"/>
  </r>
  <r>
    <s v="63957"/>
    <n v="0.45454545454545453"/>
    <x v="27"/>
    <s v="63957"/>
    <n v="45.454545454545453"/>
  </r>
  <r>
    <s v="63125"/>
    <n v="0.23588039867109634"/>
    <x v="27"/>
    <s v="63125"/>
    <n v="23.588039867109632"/>
  </r>
  <r>
    <s v="65704"/>
    <n v="0.17647058823529413"/>
    <x v="27"/>
    <s v="65704"/>
    <n v="17.647058823529413"/>
  </r>
  <r>
    <s v="65049"/>
    <n v="0.18309859154929578"/>
    <x v="27"/>
    <s v="65049"/>
    <n v="18.30985915492958"/>
  </r>
  <r>
    <s v="64469"/>
    <n v="0.1875"/>
    <x v="27"/>
    <s v="64469"/>
    <n v="18.75"/>
  </r>
  <r>
    <s v="65349"/>
    <n v="0"/>
    <x v="27"/>
    <s v="65349"/>
    <n v="0"/>
  </r>
  <r>
    <s v="63956"/>
    <n v="0"/>
    <x v="27"/>
    <s v="63956"/>
    <n v="0"/>
  </r>
  <r>
    <s v="64078"/>
    <n v="0.25531914893617019"/>
    <x v="27"/>
    <s v="64078"/>
    <n v="25.531914893617021"/>
  </r>
  <r>
    <s v="64657"/>
    <n v="0.5"/>
    <x v="27"/>
    <s v="64657"/>
    <n v="50"/>
  </r>
  <r>
    <s v="64124"/>
    <n v="0.10204081632653061"/>
    <x v="27"/>
    <s v="64124"/>
    <n v="10.204081632653061"/>
  </r>
  <r>
    <s v="63432"/>
    <n v="0.33333333333333331"/>
    <x v="27"/>
    <s v="63432"/>
    <n v="33.333333333333329"/>
  </r>
  <r>
    <s v="63077"/>
    <n v="0.14814814814814814"/>
    <x v="27"/>
    <s v="63077"/>
    <n v="14.814814814814813"/>
  </r>
  <r>
    <s v="65692"/>
    <n v="0.14285714285714285"/>
    <x v="27"/>
    <s v="65692"/>
    <n v="14.285714285714285"/>
  </r>
  <r>
    <s v="64776"/>
    <n v="0.1111111111111111"/>
    <x v="27"/>
    <s v="64776"/>
    <n v="11.111111111111111"/>
  </r>
  <r>
    <s v="63460"/>
    <n v="1"/>
    <x v="27"/>
    <s v="63460"/>
    <n v="100"/>
  </r>
  <r>
    <s v="65075"/>
    <n v="0.25"/>
    <x v="27"/>
    <s v="65075"/>
    <n v="25"/>
  </r>
  <r>
    <s v="63341"/>
    <n v="0.1111111111111111"/>
    <x v="27"/>
    <s v="63341"/>
    <n v="11.111111111111111"/>
  </r>
  <r>
    <s v="65606"/>
    <n v="0.66666666666666663"/>
    <x v="27"/>
    <s v="65606"/>
    <n v="66.666666666666657"/>
  </r>
  <r>
    <s v="63469"/>
    <n v="0.33870967741935482"/>
    <x v="27"/>
    <s v="63469"/>
    <n v="33.87096774193548"/>
  </r>
  <r>
    <s v="65656"/>
    <n v="0.26666666666666666"/>
    <x v="27"/>
    <s v="65656"/>
    <n v="26.666666666666668"/>
  </r>
  <r>
    <s v="63551"/>
    <n v="0"/>
    <x v="27"/>
    <s v="63551"/>
    <n v="0"/>
  </r>
  <r>
    <s v="65775"/>
    <n v="0.18421052631578946"/>
    <x v="27"/>
    <s v="65775"/>
    <n v="18.421052631578945"/>
  </r>
  <r>
    <s v="64132"/>
    <n v="0.15616438356164383"/>
    <x v="27"/>
    <s v="64132"/>
    <n v="15.616438356164384"/>
  </r>
  <r>
    <s v="65040"/>
    <n v="0.27272727272727271"/>
    <x v="27"/>
    <s v="65040"/>
    <n v="27.27272727272727"/>
  </r>
  <r>
    <s v="63133"/>
    <n v="0.375"/>
    <x v="27"/>
    <s v="63133"/>
    <n v="37.5"/>
  </r>
  <r>
    <s v="63823"/>
    <n v="0"/>
    <x v="27"/>
    <s v="63823"/>
    <n v="0"/>
  </r>
  <r>
    <s v="65084"/>
    <n v="0.10869565217391304"/>
    <x v="27"/>
    <s v="65084"/>
    <n v="10.869565217391305"/>
  </r>
  <r>
    <s v="64168"/>
    <n v="0"/>
    <x v="27"/>
    <s v="64168"/>
    <n v="0"/>
  </r>
  <r>
    <s v="65565"/>
    <n v="0.16666666666666666"/>
    <x v="27"/>
    <s v="65565"/>
    <n v="16.666666666666664"/>
  </r>
  <r>
    <s v="65731"/>
    <n v="0"/>
    <x v="27"/>
    <s v="65731"/>
    <n v="0"/>
  </r>
  <r>
    <s v="64649"/>
    <n v="0.5714285714285714"/>
    <x v="27"/>
    <s v="64649"/>
    <n v="57.142857142857139"/>
  </r>
  <r>
    <s v="63048"/>
    <n v="0.13157894736842105"/>
    <x v="27"/>
    <s v="63048"/>
    <n v="13.157894736842104"/>
  </r>
  <r>
    <s v="63640"/>
    <n v="0.2130637636080871"/>
    <x v="27"/>
    <s v="63640"/>
    <n v="21.306376360808709"/>
  </r>
  <r>
    <s v="64865"/>
    <n v="0.3611111111111111"/>
    <x v="27"/>
    <s v="64865"/>
    <n v="36.111111111111107"/>
  </r>
  <r>
    <s v="64085"/>
    <n v="0.25949367088607594"/>
    <x v="27"/>
    <s v="64085"/>
    <n v="25.949367088607595"/>
  </r>
  <r>
    <s v="63866"/>
    <n v="0.33333333333333331"/>
    <x v="27"/>
    <s v="63866"/>
    <n v="33.333333333333329"/>
  </r>
  <r>
    <s v="63117"/>
    <n v="8.673469387755102E-2"/>
    <x v="27"/>
    <s v="63117"/>
    <n v="8.6734693877551017"/>
  </r>
  <r>
    <s v="63034"/>
    <n v="0.28467153284671531"/>
    <x v="27"/>
    <s v="63034"/>
    <n v="28.467153284671532"/>
  </r>
  <r>
    <s v="65649"/>
    <n v="0.22222222222222221"/>
    <x v="27"/>
    <s v="65649"/>
    <n v="22.222222222222221"/>
  </r>
  <r>
    <s v="63775"/>
    <n v="0.2328159645232816"/>
    <x v="27"/>
    <s v="63775"/>
    <n v="23.281596452328159"/>
  </r>
  <r>
    <s v="64424"/>
    <n v="0.19565217391304349"/>
    <x v="27"/>
    <s v="64424"/>
    <n v="19.565217391304348"/>
  </r>
  <r>
    <s v="65085"/>
    <n v="0"/>
    <x v="27"/>
    <s v="65085"/>
    <n v="0"/>
  </r>
  <r>
    <s v="64866"/>
    <n v="0"/>
    <x v="27"/>
    <s v="64866"/>
    <n v="0"/>
  </r>
  <r>
    <s v="64125"/>
    <n v="0.2857142857142857"/>
    <x v="27"/>
    <s v="64125"/>
    <n v="28.571428571428569"/>
  </r>
  <r>
    <s v="64077"/>
    <n v="0.2558139534883721"/>
    <x v="27"/>
    <s v="64077"/>
    <n v="25.581395348837212"/>
  </r>
  <r>
    <s v="65078"/>
    <n v="0.4375"/>
    <x v="27"/>
    <s v="65078"/>
    <n v="43.75"/>
  </r>
  <r>
    <s v="65566"/>
    <n v="1"/>
    <x v="27"/>
    <s v="65566"/>
    <n v="100"/>
  </r>
  <r>
    <s v="63732"/>
    <n v="0"/>
    <x v="27"/>
    <s v="63732"/>
    <n v="0"/>
  </r>
  <r>
    <s v="38642"/>
    <n v="0.5714285714285714"/>
    <x v="28"/>
    <s v="38642"/>
    <n v="57.142857142857139"/>
  </r>
  <r>
    <s v="38611"/>
    <n v="0.2709677419354839"/>
    <x v="28"/>
    <s v="38611"/>
    <n v="27.096774193548391"/>
  </r>
  <r>
    <s v="39633"/>
    <n v="1"/>
    <x v="28"/>
    <s v="39633"/>
    <n v="100"/>
  </r>
  <r>
    <s v="39348"/>
    <n v="0"/>
    <x v="28"/>
    <s v="39348"/>
    <n v="0"/>
  </r>
  <r>
    <s v="39480"/>
    <n v="0.75"/>
    <x v="28"/>
    <s v="39480"/>
    <n v="75"/>
  </r>
  <r>
    <s v="39564"/>
    <n v="0.2937062937062937"/>
    <x v="28"/>
    <s v="39564"/>
    <n v="29.37062937062937"/>
  </r>
  <r>
    <s v="39145"/>
    <n v="0.33636363636363636"/>
    <x v="28"/>
    <s v="39145"/>
    <n v="33.636363636363633"/>
  </r>
  <r>
    <s v="38646"/>
    <n v="0.36363636363636365"/>
    <x v="28"/>
    <s v="38646"/>
    <n v="36.363636363636367"/>
  </r>
  <r>
    <s v="38730"/>
    <n v="0.40259740259740262"/>
    <x v="28"/>
    <s v="38730"/>
    <n v="40.259740259740262"/>
  </r>
  <r>
    <s v="39167"/>
    <n v="0.125"/>
    <x v="28"/>
    <s v="39167"/>
    <n v="12.5"/>
  </r>
  <r>
    <s v="39648"/>
    <n v="0.33333333333333331"/>
    <x v="28"/>
    <s v="39648"/>
    <n v="33.333333333333329"/>
  </r>
  <r>
    <s v="39180"/>
    <n v="0.28229665071770332"/>
    <x v="28"/>
    <s v="39180"/>
    <n v="28.229665071770331"/>
  </r>
  <r>
    <s v="39661"/>
    <n v="0.6"/>
    <x v="28"/>
    <s v="39661"/>
    <n v="60"/>
  </r>
  <r>
    <s v="39207"/>
    <n v="0.33333333333333331"/>
    <x v="28"/>
    <s v="39207"/>
    <n v="33.333333333333329"/>
  </r>
  <r>
    <s v="39739"/>
    <n v="0.45454545454545453"/>
    <x v="28"/>
    <s v="39739"/>
    <n v="45.454545454545453"/>
  </r>
  <r>
    <s v="38661"/>
    <n v="0.33333333333333331"/>
    <x v="28"/>
    <s v="38661"/>
    <n v="33.333333333333329"/>
  </r>
  <r>
    <s v="39423"/>
    <n v="0.4"/>
    <x v="28"/>
    <s v="39423"/>
    <n v="40"/>
  </r>
  <r>
    <s v="39465"/>
    <n v="0.24215246636771301"/>
    <x v="28"/>
    <s v="39465"/>
    <n v="24.215246636771301"/>
  </r>
  <r>
    <s v="39098"/>
    <n v="0.5"/>
    <x v="28"/>
    <s v="39098"/>
    <n v="50"/>
  </r>
  <r>
    <s v="38879"/>
    <n v="0.3611111111111111"/>
    <x v="28"/>
    <s v="38879"/>
    <n v="36.111111111111107"/>
  </r>
  <r>
    <s v="38774"/>
    <n v="0.66666666666666663"/>
    <x v="28"/>
    <s v="38774"/>
    <n v="66.666666666666657"/>
  </r>
  <r>
    <s v="39730"/>
    <n v="0.44155844155844154"/>
    <x v="28"/>
    <s v="39730"/>
    <n v="44.155844155844157"/>
  </r>
  <r>
    <s v="38683"/>
    <n v="0.24561403508771928"/>
    <x v="28"/>
    <s v="38683"/>
    <n v="24.561403508771928"/>
  </r>
  <r>
    <s v="38948"/>
    <n v="0.66666666666666663"/>
    <x v="28"/>
    <s v="38948"/>
    <n v="66.666666666666657"/>
  </r>
  <r>
    <s v="39189"/>
    <n v="0.37037037037037035"/>
    <x v="28"/>
    <s v="39189"/>
    <n v="37.037037037037038"/>
  </r>
  <r>
    <s v="38725"/>
    <n v="1"/>
    <x v="28"/>
    <s v="38725"/>
    <n v="100"/>
  </r>
  <r>
    <s v="39746"/>
    <n v="0.25"/>
    <x v="28"/>
    <s v="39746"/>
    <n v="25"/>
  </r>
  <r>
    <s v="39520"/>
    <n v="0.3125"/>
    <x v="28"/>
    <s v="39520"/>
    <n v="31.25"/>
  </r>
  <r>
    <s v="39305"/>
    <n v="0.29411764705882354"/>
    <x v="28"/>
    <s v="39305"/>
    <n v="29.411764705882355"/>
  </r>
  <r>
    <s v="39355"/>
    <n v="0.2608695652173913"/>
    <x v="28"/>
    <s v="39355"/>
    <n v="26.086956521739129"/>
  </r>
  <r>
    <s v="39474"/>
    <n v="0.3125"/>
    <x v="28"/>
    <s v="39474"/>
    <n v="31.25"/>
  </r>
  <r>
    <s v="38927"/>
    <n v="0.25"/>
    <x v="28"/>
    <s v="38927"/>
    <n v="25"/>
  </r>
  <r>
    <s v="39561"/>
    <n v="0.13333333333333333"/>
    <x v="28"/>
    <s v="39561"/>
    <n v="13.333333333333334"/>
  </r>
  <r>
    <s v="39745"/>
    <n v="0.5"/>
    <x v="28"/>
    <s v="39745"/>
    <n v="50"/>
  </r>
  <r>
    <s v="38961"/>
    <n v="0.5"/>
    <x v="28"/>
    <s v="38961"/>
    <n v="50"/>
  </r>
  <r>
    <s v="39439"/>
    <n v="0.3"/>
    <x v="28"/>
    <s v="39439"/>
    <n v="30"/>
  </r>
  <r>
    <s v="39083"/>
    <n v="0.33898305084745761"/>
    <x v="28"/>
    <s v="39083"/>
    <n v="33.898305084745758"/>
  </r>
  <r>
    <s v="38654"/>
    <n v="0.25935828877005346"/>
    <x v="28"/>
    <s v="38654"/>
    <n v="25.935828877005346"/>
  </r>
  <r>
    <s v="38821"/>
    <n v="0.41176470588235292"/>
    <x v="28"/>
    <s v="38821"/>
    <n v="41.17647058823529"/>
  </r>
  <r>
    <s v="38773"/>
    <n v="0.63013698630136983"/>
    <x v="28"/>
    <s v="38773"/>
    <n v="63.013698630136986"/>
  </r>
  <r>
    <s v="39521"/>
    <n v="0.6"/>
    <x v="28"/>
    <s v="39521"/>
    <n v="60"/>
  </r>
  <r>
    <s v="39047"/>
    <n v="0.29629629629629628"/>
    <x v="28"/>
    <s v="39047"/>
    <n v="29.629629629629626"/>
  </r>
  <r>
    <s v="39166"/>
    <n v="1"/>
    <x v="28"/>
    <s v="39166"/>
    <n v="100"/>
  </r>
  <r>
    <s v="39173"/>
    <n v="0"/>
    <x v="28"/>
    <s v="39173"/>
    <n v="0"/>
  </r>
  <r>
    <s v="38702"/>
    <n v="0.42857142857142855"/>
    <x v="28"/>
    <s v="38702"/>
    <n v="42.857142857142854"/>
  </r>
  <r>
    <s v="38864"/>
    <n v="0.35714285714285715"/>
    <x v="28"/>
    <s v="38864"/>
    <n v="35.714285714285715"/>
  </r>
  <r>
    <s v="39130"/>
    <n v="0.25"/>
    <x v="28"/>
    <s v="39130"/>
    <n v="25"/>
  </r>
  <r>
    <s v="39174"/>
    <n v="0.375"/>
    <x v="28"/>
    <s v="39174"/>
    <n v="37.5"/>
  </r>
  <r>
    <s v="39654"/>
    <n v="0.35483870967741937"/>
    <x v="28"/>
    <s v="39654"/>
    <n v="35.483870967741936"/>
  </r>
  <r>
    <s v="39571"/>
    <n v="0.23287671232876711"/>
    <x v="28"/>
    <s v="39571"/>
    <n v="23.287671232876711"/>
  </r>
  <r>
    <s v="39090"/>
    <n v="0.19402985074626866"/>
    <x v="28"/>
    <s v="39090"/>
    <n v="19.402985074626866"/>
  </r>
  <r>
    <s v="38871"/>
    <n v="0.1875"/>
    <x v="28"/>
    <s v="38871"/>
    <n v="18.75"/>
  </r>
  <r>
    <s v="38781"/>
    <n v="0.66666666666666663"/>
    <x v="28"/>
    <s v="38781"/>
    <n v="66.666666666666657"/>
  </r>
  <r>
    <s v="39213"/>
    <n v="0.46031746031746029"/>
    <x v="28"/>
    <s v="39213"/>
    <n v="46.031746031746032"/>
  </r>
  <r>
    <s v="39304"/>
    <n v="0.30769230769230771"/>
    <x v="28"/>
    <s v="39304"/>
    <n v="30.76923076923077"/>
  </r>
  <r>
    <s v="38780"/>
    <n v="1"/>
    <x v="28"/>
    <s v="38780"/>
    <n v="100"/>
  </r>
  <r>
    <s v="39481"/>
    <n v="0.25"/>
    <x v="28"/>
    <s v="39481"/>
    <n v="25"/>
  </r>
  <r>
    <s v="39702"/>
    <n v="0.37878787878787878"/>
    <x v="28"/>
    <s v="39702"/>
    <n v="37.878787878787875"/>
  </r>
  <r>
    <s v="38820"/>
    <n v="0.5"/>
    <x v="28"/>
    <s v="38820"/>
    <n v="50"/>
  </r>
  <r>
    <s v="38746"/>
    <n v="0.54545454545454541"/>
    <x v="28"/>
    <s v="38746"/>
    <n v="54.54545454545454"/>
  </r>
  <r>
    <s v="38655"/>
    <n v="0.27631578947368424"/>
    <x v="28"/>
    <s v="38655"/>
    <n v="27.631578947368425"/>
  </r>
  <r>
    <s v="38829"/>
    <n v="0.34438775510204084"/>
    <x v="28"/>
    <s v="38829"/>
    <n v="34.438775510204081"/>
  </r>
  <r>
    <s v="39082"/>
    <n v="0.33333333333333331"/>
    <x v="28"/>
    <s v="39082"/>
    <n v="33.333333333333329"/>
  </r>
  <r>
    <s v="38954"/>
    <n v="0.83333333333333337"/>
    <x v="28"/>
    <s v="38954"/>
    <n v="83.333333333333343"/>
  </r>
  <r>
    <s v="59485"/>
    <n v="0.18181818181818182"/>
    <x v="29"/>
    <s v="59485"/>
    <n v="18.181818181818183"/>
  </r>
  <r>
    <s v="59532"/>
    <n v="0.25"/>
    <x v="29"/>
    <s v="59532"/>
    <n v="25"/>
  </r>
  <r>
    <s v="59044"/>
    <n v="0.18518518518518517"/>
    <x v="29"/>
    <s v="59044"/>
    <n v="18.518518518518519"/>
  </r>
  <r>
    <s v="59638"/>
    <n v="0"/>
    <x v="29"/>
    <s v="59638"/>
    <n v="0"/>
  </r>
  <r>
    <s v="59435"/>
    <n v="0"/>
    <x v="29"/>
    <s v="59435"/>
    <n v="0"/>
  </r>
  <r>
    <s v="59601"/>
    <n v="9.1891891891891897E-2"/>
    <x v="29"/>
    <s v="59601"/>
    <n v="9.1891891891891895"/>
  </r>
  <r>
    <s v="59066"/>
    <n v="0"/>
    <x v="29"/>
    <s v="59066"/>
    <n v="0"/>
  </r>
  <r>
    <s v="59832"/>
    <n v="1"/>
    <x v="29"/>
    <s v="59832"/>
    <n v="100"/>
  </r>
  <r>
    <s v="59338"/>
    <n v="0"/>
    <x v="29"/>
    <s v="59338"/>
    <n v="0"/>
  </r>
  <r>
    <s v="59420"/>
    <n v="0"/>
    <x v="29"/>
    <s v="59420"/>
    <n v="0"/>
  </r>
  <r>
    <s v="59526"/>
    <n v="0"/>
    <x v="29"/>
    <s v="59526"/>
    <n v="0"/>
  </r>
  <r>
    <s v="59479"/>
    <n v="0"/>
    <x v="29"/>
    <s v="59479"/>
    <n v="0"/>
  </r>
  <r>
    <s v="59323"/>
    <n v="0.14285714285714285"/>
    <x v="29"/>
    <s v="59323"/>
    <n v="14.285714285714285"/>
  </r>
  <r>
    <s v="59860"/>
    <n v="0"/>
    <x v="29"/>
    <s v="59860"/>
    <n v="0"/>
  </r>
  <r>
    <s v="59038"/>
    <n v="0"/>
    <x v="29"/>
    <s v="59038"/>
    <n v="0"/>
  </r>
  <r>
    <s v="59644"/>
    <n v="0.13157894736842105"/>
    <x v="29"/>
    <s v="59644"/>
    <n v="13.157894736842104"/>
  </r>
  <r>
    <s v="59525"/>
    <n v="0.16666666666666666"/>
    <x v="29"/>
    <s v="59525"/>
    <n v="16.666666666666664"/>
  </r>
  <r>
    <s v="59254"/>
    <n v="0.1"/>
    <x v="29"/>
    <s v="59254"/>
    <n v="10"/>
  </r>
  <r>
    <s v="59337"/>
    <n v="0.5"/>
    <x v="29"/>
    <s v="59337"/>
    <n v="50"/>
  </r>
  <r>
    <s v="59218"/>
    <n v="0"/>
    <x v="29"/>
    <s v="59218"/>
    <n v="0"/>
  </r>
  <r>
    <s v="59001"/>
    <n v="0"/>
    <x v="29"/>
    <s v="59001"/>
    <n v="0"/>
  </r>
  <r>
    <s v="59088"/>
    <n v="0"/>
    <x v="29"/>
    <s v="59088"/>
    <n v="0"/>
  </r>
  <r>
    <s v="59826"/>
    <n v="1"/>
    <x v="29"/>
    <s v="59826"/>
    <n v="100"/>
  </r>
  <r>
    <s v="59072"/>
    <n v="0.125"/>
    <x v="29"/>
    <s v="59072"/>
    <n v="12.5"/>
  </r>
  <r>
    <s v="59261"/>
    <n v="0"/>
    <x v="29"/>
    <s v="59261"/>
    <n v="0"/>
  </r>
  <r>
    <s v="59645"/>
    <n v="0.4"/>
    <x v="29"/>
    <s v="59645"/>
    <n v="40"/>
  </r>
  <r>
    <s v="59034"/>
    <n v="0.33333333333333331"/>
    <x v="29"/>
    <s v="59034"/>
    <n v="33.333333333333329"/>
  </r>
  <r>
    <s v="59729"/>
    <n v="0.42857142857142855"/>
    <x v="29"/>
    <s v="59729"/>
    <n v="42.857142857142854"/>
  </r>
  <r>
    <s v="59037"/>
    <n v="0.2"/>
    <x v="29"/>
    <s v="59037"/>
    <n v="20"/>
  </r>
  <r>
    <s v="59911"/>
    <n v="0.1"/>
    <x v="29"/>
    <s v="59911"/>
    <n v="10"/>
  </r>
  <r>
    <s v="59917"/>
    <n v="0"/>
    <x v="29"/>
    <s v="59917"/>
    <n v="0"/>
  </r>
  <r>
    <s v="28623"/>
    <n v="0.33333333333333331"/>
    <x v="30"/>
    <s v="28623"/>
    <n v="33.333333333333329"/>
  </r>
  <r>
    <s v="27435"/>
    <n v="1.5384615384615385E-2"/>
    <x v="30"/>
    <s v="27435"/>
    <n v="1.5384615384615385"/>
  </r>
  <r>
    <s v="28219"/>
    <n v="1"/>
    <x v="30"/>
    <s v="28219"/>
    <n v="100"/>
  </r>
  <r>
    <s v="28778"/>
    <n v="0.31578947368421051"/>
    <x v="30"/>
    <s v="28778"/>
    <n v="31.578947368421051"/>
  </r>
  <r>
    <s v="28779"/>
    <n v="0.22872340425531915"/>
    <x v="30"/>
    <s v="28779"/>
    <n v="22.872340425531913"/>
  </r>
  <r>
    <s v="28338"/>
    <n v="0.22222222222222221"/>
    <x v="30"/>
    <s v="28338"/>
    <n v="22.222222222222221"/>
  </r>
  <r>
    <s v="27876"/>
    <n v="0.45"/>
    <x v="30"/>
    <s v="27876"/>
    <n v="45"/>
  </r>
  <r>
    <s v="28504"/>
    <n v="0.27091633466135456"/>
    <x v="30"/>
    <s v="28504"/>
    <n v="27.091633466135455"/>
  </r>
  <r>
    <s v="28742"/>
    <n v="0.25641025641025639"/>
    <x v="30"/>
    <s v="28742"/>
    <n v="25.641025641025639"/>
  </r>
  <r>
    <s v="28457"/>
    <n v="0.22784810126582278"/>
    <x v="30"/>
    <s v="28457"/>
    <n v="22.784810126582279"/>
  </r>
  <r>
    <s v="27316"/>
    <n v="0.29032258064516131"/>
    <x v="30"/>
    <s v="27316"/>
    <n v="29.032258064516132"/>
  </r>
  <r>
    <s v="27601"/>
    <n v="0.25"/>
    <x v="30"/>
    <s v="27601"/>
    <n v="25"/>
  </r>
  <r>
    <s v="27910"/>
    <n v="0.38461538461538464"/>
    <x v="30"/>
    <s v="27910"/>
    <n v="38.461538461538467"/>
  </r>
  <r>
    <s v="28016"/>
    <n v="0.22602739726027396"/>
    <x v="30"/>
    <s v="28016"/>
    <n v="22.602739726027394"/>
  </r>
  <r>
    <s v="27707"/>
    <n v="0.2109375"/>
    <x v="30"/>
    <s v="27707"/>
    <n v="21.09375"/>
  </r>
  <r>
    <s v="28297"/>
    <n v="0.55555555555555558"/>
    <x v="30"/>
    <s v="28297"/>
    <n v="55.555555555555557"/>
  </r>
  <r>
    <s v="27923"/>
    <n v="0.33333333333333331"/>
    <x v="30"/>
    <s v="27923"/>
    <n v="33.333333333333329"/>
  </r>
  <r>
    <s v="27113"/>
    <n v="0"/>
    <x v="30"/>
    <s v="27113"/>
    <n v="0"/>
  </r>
  <r>
    <s v="28470"/>
    <n v="0.38636363636363635"/>
    <x v="30"/>
    <s v="28470"/>
    <n v="38.636363636363633"/>
  </r>
  <r>
    <s v="28135"/>
    <n v="0.27272727272727271"/>
    <x v="30"/>
    <s v="28135"/>
    <n v="27.27272727272727"/>
  </r>
  <r>
    <s v="28792"/>
    <n v="0.20569620253164558"/>
    <x v="30"/>
    <s v="28792"/>
    <n v="20.569620253164558"/>
  </r>
  <r>
    <s v="28673"/>
    <n v="0.18840579710144928"/>
    <x v="30"/>
    <s v="28673"/>
    <n v="18.840579710144929"/>
  </r>
  <r>
    <s v="28729"/>
    <n v="8.4210526315789472E-2"/>
    <x v="30"/>
    <s v="28729"/>
    <n v="8.4210526315789469"/>
  </r>
  <r>
    <s v="27504"/>
    <n v="0.21348314606741572"/>
    <x v="30"/>
    <s v="27504"/>
    <n v="21.348314606741571"/>
  </r>
  <r>
    <s v="27351"/>
    <n v="0"/>
    <x v="30"/>
    <s v="27351"/>
    <n v="0"/>
  </r>
  <r>
    <s v="28073"/>
    <n v="0.4"/>
    <x v="30"/>
    <s v="28073"/>
    <n v="40"/>
  </r>
  <r>
    <s v="28707"/>
    <n v="0.33333333333333331"/>
    <x v="30"/>
    <s v="28707"/>
    <n v="33.333333333333329"/>
  </r>
  <r>
    <s v="27932"/>
    <n v="0.24096385542168675"/>
    <x v="30"/>
    <s v="27932"/>
    <n v="24.096385542168676"/>
  </r>
  <r>
    <s v="28420"/>
    <n v="0.16666666666666666"/>
    <x v="30"/>
    <s v="28420"/>
    <n v="16.666666666666664"/>
  </r>
  <r>
    <s v="27569"/>
    <n v="0.28205128205128205"/>
    <x v="30"/>
    <s v="27569"/>
    <n v="28.205128205128204"/>
  </r>
  <r>
    <s v="28301"/>
    <n v="0.35416666666666669"/>
    <x v="30"/>
    <s v="28301"/>
    <n v="35.416666666666671"/>
  </r>
  <r>
    <s v="28388"/>
    <n v="0"/>
    <x v="30"/>
    <s v="28388"/>
    <n v="0"/>
  </r>
  <r>
    <s v="27282"/>
    <n v="0.19491525423728814"/>
    <x v="30"/>
    <s v="27282"/>
    <n v="19.491525423728813"/>
  </r>
  <r>
    <s v="28519"/>
    <n v="0.33333333333333331"/>
    <x v="30"/>
    <s v="28519"/>
    <n v="33.333333333333329"/>
  </r>
  <r>
    <s v="27260"/>
    <n v="0.2413793103448276"/>
    <x v="30"/>
    <s v="27260"/>
    <n v="24.137931034482758"/>
  </r>
  <r>
    <s v="27616"/>
    <n v="0.2231404958677686"/>
    <x v="30"/>
    <s v="27616"/>
    <n v="22.314049586776861"/>
  </r>
  <r>
    <s v="28804"/>
    <n v="0.14545454545454545"/>
    <x v="30"/>
    <s v="28804"/>
    <n v="14.545454545454545"/>
  </r>
  <r>
    <s v="27331"/>
    <n v="0.15384615384615385"/>
    <x v="30"/>
    <s v="27331"/>
    <n v="15.384615384615385"/>
  </r>
  <r>
    <s v="28770"/>
    <n v="1"/>
    <x v="30"/>
    <s v="28770"/>
    <n v="100"/>
  </r>
  <r>
    <s v="27807"/>
    <n v="0.2"/>
    <x v="30"/>
    <s v="27807"/>
    <n v="20"/>
  </r>
  <r>
    <s v="27420"/>
    <n v="0.10526315789473684"/>
    <x v="30"/>
    <s v="27420"/>
    <n v="10.526315789473683"/>
  </r>
  <r>
    <s v="28561"/>
    <n v="0.25"/>
    <x v="30"/>
    <s v="28561"/>
    <n v="25"/>
  </r>
  <r>
    <s v="28163"/>
    <n v="0.25714285714285712"/>
    <x v="30"/>
    <s v="28163"/>
    <n v="25.714285714285712"/>
  </r>
  <r>
    <s v="28210"/>
    <n v="0.11333333333333333"/>
    <x v="30"/>
    <s v="28210"/>
    <n v="11.333333333333332"/>
  </r>
  <r>
    <s v="28323"/>
    <n v="0.125"/>
    <x v="30"/>
    <s v="28323"/>
    <n v="12.5"/>
  </r>
  <r>
    <s v="28038"/>
    <n v="0.2857142857142857"/>
    <x v="30"/>
    <s v="28038"/>
    <n v="28.571428571428569"/>
  </r>
  <r>
    <s v="27022"/>
    <n v="8.3333333333333329E-2"/>
    <x v="30"/>
    <s v="27022"/>
    <n v="8.3333333333333321"/>
  </r>
  <r>
    <s v="27532"/>
    <n v="0.44444444444444442"/>
    <x v="30"/>
    <s v="27532"/>
    <n v="44.444444444444443"/>
  </r>
  <r>
    <s v="27407"/>
    <n v="0.21981981981981982"/>
    <x v="30"/>
    <s v="27407"/>
    <n v="21.981981981981981"/>
  </r>
  <r>
    <s v="28645"/>
    <n v="0.2764505119453925"/>
    <x v="30"/>
    <s v="28645"/>
    <n v="27.645051194539249"/>
  </r>
  <r>
    <s v="28757"/>
    <n v="0"/>
    <x v="30"/>
    <s v="28757"/>
    <n v="0"/>
  </r>
  <r>
    <s v="27623"/>
    <n v="0"/>
    <x v="30"/>
    <s v="27623"/>
    <n v="0"/>
  </r>
  <r>
    <s v="28429"/>
    <n v="0.20512820512820512"/>
    <x v="30"/>
    <s v="28429"/>
    <n v="20.512820512820511"/>
  </r>
  <r>
    <s v="27861"/>
    <n v="0"/>
    <x v="30"/>
    <s v="27861"/>
    <n v="0"/>
  </r>
  <r>
    <s v="27204"/>
    <n v="0.18791946308724833"/>
    <x v="30"/>
    <s v="27204"/>
    <n v="18.791946308724832"/>
  </r>
  <r>
    <s v="28726"/>
    <n v="0.17142857142857143"/>
    <x v="30"/>
    <s v="28726"/>
    <n v="17.142857142857142"/>
  </r>
  <r>
    <s v="27571"/>
    <n v="0.16666666666666666"/>
    <x v="30"/>
    <s v="27571"/>
    <n v="16.666666666666664"/>
  </r>
  <r>
    <s v="27883"/>
    <n v="0.35714285714285715"/>
    <x v="30"/>
    <s v="27883"/>
    <n v="35.714285714285715"/>
  </r>
  <r>
    <s v="28532"/>
    <n v="0.22480620155038761"/>
    <x v="30"/>
    <s v="28532"/>
    <n v="22.480620155038761"/>
  </r>
  <r>
    <s v="27819"/>
    <n v="0.6"/>
    <x v="30"/>
    <s v="27819"/>
    <n v="60"/>
  </r>
  <r>
    <s v="27017"/>
    <n v="0.33333333333333331"/>
    <x v="30"/>
    <s v="27017"/>
    <n v="33.333333333333329"/>
  </r>
  <r>
    <s v="28688"/>
    <n v="0"/>
    <x v="30"/>
    <s v="28688"/>
    <n v="0"/>
  </r>
  <r>
    <s v="28120"/>
    <n v="0.25"/>
    <x v="30"/>
    <s v="28120"/>
    <n v="25"/>
  </r>
  <r>
    <s v="28247"/>
    <n v="6.6666666666666666E-2"/>
    <x v="30"/>
    <s v="28247"/>
    <n v="6.666666666666667"/>
  </r>
  <r>
    <s v="27576"/>
    <n v="0.23364485981308411"/>
    <x v="30"/>
    <s v="27576"/>
    <n v="23.364485981308412"/>
  </r>
  <r>
    <s v="28714"/>
    <n v="0.25401929260450162"/>
    <x v="30"/>
    <s v="28714"/>
    <n v="25.401929260450164"/>
  </r>
  <r>
    <s v="27009"/>
    <n v="0.32142857142857145"/>
    <x v="30"/>
    <s v="27009"/>
    <n v="32.142857142857146"/>
  </r>
  <r>
    <s v="28601"/>
    <n v="0.10517529215358931"/>
    <x v="30"/>
    <s v="28601"/>
    <n v="10.51752921535893"/>
  </r>
  <r>
    <s v="27597"/>
    <n v="0.3611111111111111"/>
    <x v="30"/>
    <s v="27597"/>
    <n v="36.111111111111107"/>
  </r>
  <r>
    <s v="27833"/>
    <n v="0.15"/>
    <x v="30"/>
    <s v="27833"/>
    <n v="15"/>
  </r>
  <r>
    <s v="28344"/>
    <n v="0.36363636363636365"/>
    <x v="30"/>
    <s v="28344"/>
    <n v="36.363636363636367"/>
  </r>
  <r>
    <s v="27560"/>
    <n v="0.13736263736263737"/>
    <x v="30"/>
    <s v="27560"/>
    <n v="13.736263736263737"/>
  </r>
  <r>
    <s v="28785"/>
    <n v="0.29629629629629628"/>
    <x v="30"/>
    <s v="28785"/>
    <n v="29.629629629629626"/>
  </r>
  <r>
    <s v="28345"/>
    <n v="0.3"/>
    <x v="30"/>
    <s v="28345"/>
    <n v="30"/>
  </r>
  <r>
    <s v="28428"/>
    <n v="0.2711864406779661"/>
    <x v="30"/>
    <s v="28428"/>
    <n v="27.118644067796609"/>
  </r>
  <r>
    <s v="27917"/>
    <n v="0.33333333333333331"/>
    <x v="30"/>
    <s v="27917"/>
    <n v="33.333333333333329"/>
  </r>
  <r>
    <s v="28554"/>
    <n v="0"/>
    <x v="30"/>
    <s v="28554"/>
    <n v="0"/>
  </r>
  <r>
    <s v="28616"/>
    <n v="0.25"/>
    <x v="30"/>
    <s v="28616"/>
    <n v="25"/>
  </r>
  <r>
    <s v="28786"/>
    <n v="0.15976331360946747"/>
    <x v="30"/>
    <s v="28786"/>
    <n v="15.976331360946746"/>
  </r>
  <r>
    <s v="27120"/>
    <n v="0.16666666666666666"/>
    <x v="30"/>
    <s v="27120"/>
    <n v="16.666666666666664"/>
  </r>
  <r>
    <s v="28129"/>
    <n v="0.2"/>
    <x v="30"/>
    <s v="28129"/>
    <n v="20"/>
  </r>
  <r>
    <s v="28260"/>
    <n v="0.17726202489068282"/>
    <x v="30"/>
    <s v="28260"/>
    <n v="17.726202489068282"/>
  </r>
  <r>
    <s v="28667"/>
    <n v="0"/>
    <x v="30"/>
    <s v="28667"/>
    <n v="0"/>
  </r>
  <r>
    <s v="28226"/>
    <n v="0.17366946778711484"/>
    <x v="30"/>
    <s v="28226"/>
    <n v="17.366946778711483"/>
  </r>
  <r>
    <s v="27832"/>
    <n v="0.52542372881355937"/>
    <x v="30"/>
    <s v="27832"/>
    <n v="52.542372881355938"/>
  </r>
  <r>
    <s v="27510"/>
    <n v="0.27083333333333331"/>
    <x v="30"/>
    <s v="27510"/>
    <n v="27.083333333333332"/>
  </r>
  <r>
    <s v="28652"/>
    <n v="0"/>
    <x v="30"/>
    <s v="28652"/>
    <n v="0"/>
  </r>
  <r>
    <s v="28735"/>
    <n v="0"/>
    <x v="30"/>
    <s v="28735"/>
    <n v="0"/>
  </r>
  <r>
    <s v="27525"/>
    <n v="0.27941176470588236"/>
    <x v="30"/>
    <s v="27525"/>
    <n v="27.941176470588236"/>
  </r>
  <r>
    <s v="28128"/>
    <n v="0.18181818181818182"/>
    <x v="30"/>
    <s v="28128"/>
    <n v="18.181818181818183"/>
  </r>
  <r>
    <s v="28009"/>
    <n v="0"/>
    <x v="30"/>
    <s v="28009"/>
    <n v="0"/>
  </r>
  <r>
    <s v="27298"/>
    <n v="0.28421052631578947"/>
    <x v="30"/>
    <s v="27298"/>
    <n v="28.421052631578945"/>
  </r>
  <r>
    <s v="28037"/>
    <n v="0.233201581027668"/>
    <x v="30"/>
    <s v="28037"/>
    <n v="23.320158102766801"/>
  </r>
  <r>
    <s v="27018"/>
    <n v="0.1"/>
    <x v="30"/>
    <s v="27018"/>
    <n v="10"/>
  </r>
  <r>
    <s v="28394"/>
    <n v="0.33333333333333331"/>
    <x v="30"/>
    <s v="28394"/>
    <n v="33.333333333333329"/>
  </r>
  <r>
    <s v="27839"/>
    <n v="0.33333333333333331"/>
    <x v="30"/>
    <s v="27839"/>
    <n v="33.333333333333329"/>
  </r>
  <r>
    <s v="27203"/>
    <n v="0.17647058823529413"/>
    <x v="30"/>
    <s v="27203"/>
    <n v="17.647058823529413"/>
  </r>
  <r>
    <s v="28001"/>
    <n v="0.22988505747126436"/>
    <x v="30"/>
    <s v="28001"/>
    <n v="22.988505747126435"/>
  </r>
  <r>
    <s v="28479"/>
    <n v="0.17499999999999999"/>
    <x v="30"/>
    <s v="28479"/>
    <n v="17.5"/>
  </r>
  <r>
    <s v="28442"/>
    <n v="0.5"/>
    <x v="30"/>
    <s v="28442"/>
    <n v="50"/>
  </r>
  <r>
    <s v="28651"/>
    <n v="0.2"/>
    <x v="30"/>
    <s v="28651"/>
    <n v="20"/>
  </r>
  <r>
    <s v="27301"/>
    <n v="0.23170731707317074"/>
    <x v="30"/>
    <s v="27301"/>
    <n v="23.170731707317074"/>
  </r>
  <r>
    <s v="28609"/>
    <n v="0.22222222222222221"/>
    <x v="30"/>
    <s v="28609"/>
    <n v="22.222222222222221"/>
  </r>
  <r>
    <s v="28526"/>
    <n v="0.38775510204081631"/>
    <x v="30"/>
    <s v="28526"/>
    <n v="38.775510204081634"/>
  </r>
  <r>
    <s v="27261"/>
    <n v="0.23348017621145375"/>
    <x v="30"/>
    <s v="27261"/>
    <n v="23.348017621145374"/>
  </r>
  <r>
    <s v="28793"/>
    <n v="9.0909090909090912E-2"/>
    <x v="30"/>
    <s v="28793"/>
    <n v="9.0909090909090917"/>
  </r>
  <r>
    <s v="28435"/>
    <n v="0.375"/>
    <x v="30"/>
    <s v="28435"/>
    <n v="37.5"/>
  </r>
  <r>
    <s v="28560"/>
    <n v="0.22984562607204118"/>
    <x v="30"/>
    <s v="28560"/>
    <n v="22.984562607204118"/>
  </r>
  <r>
    <s v="27617"/>
    <n v="0.13768115942028986"/>
    <x v="30"/>
    <s v="27617"/>
    <n v="13.768115942028986"/>
  </r>
  <r>
    <s v="28170"/>
    <n v="0.45945945945945948"/>
    <x v="30"/>
    <s v="28170"/>
    <n v="45.945945945945951"/>
  </r>
  <r>
    <s v="28530"/>
    <n v="0.20370370370370369"/>
    <x v="30"/>
    <s v="28530"/>
    <n v="20.37037037037037"/>
  </r>
  <r>
    <s v="28395"/>
    <n v="0.31578947368421051"/>
    <x v="30"/>
    <s v="28395"/>
    <n v="31.578947368421051"/>
  </r>
  <r>
    <s v="27825"/>
    <n v="0"/>
    <x v="30"/>
    <s v="27825"/>
    <n v="0"/>
  </r>
  <r>
    <s v="27045"/>
    <n v="0.23931623931623933"/>
    <x v="30"/>
    <s v="27045"/>
    <n v="23.931623931623932"/>
  </r>
  <r>
    <s v="27877"/>
    <n v="0.5"/>
    <x v="30"/>
    <s v="27877"/>
    <n v="50"/>
  </r>
  <r>
    <s v="28352"/>
    <n v="0.31428571428571428"/>
    <x v="30"/>
    <s v="28352"/>
    <n v="31.428571428571427"/>
  </r>
  <r>
    <s v="28218"/>
    <n v="1"/>
    <x v="30"/>
    <s v="28218"/>
    <n v="100"/>
  </r>
  <r>
    <s v="28478"/>
    <n v="0"/>
    <x v="30"/>
    <s v="28478"/>
    <n v="0"/>
  </r>
  <r>
    <s v="28694"/>
    <n v="0.13043478260869565"/>
    <x v="30"/>
    <s v="28694"/>
    <n v="13.043478260869565"/>
  </r>
  <r>
    <s v="27609"/>
    <n v="0.15948275862068967"/>
    <x v="30"/>
    <s v="27609"/>
    <n v="15.948275862068966"/>
  </r>
  <r>
    <s v="27869"/>
    <n v="0.5"/>
    <x v="30"/>
    <s v="27869"/>
    <n v="50"/>
  </r>
  <r>
    <s v="58202"/>
    <n v="0"/>
    <x v="31"/>
    <s v="58202"/>
    <n v="0"/>
  </r>
  <r>
    <s v="58321"/>
    <n v="0.66666666666666663"/>
    <x v="31"/>
    <s v="58321"/>
    <n v="66.666666666666657"/>
  </r>
  <r>
    <s v="58490"/>
    <n v="0.75"/>
    <x v="31"/>
    <s v="58490"/>
    <n v="75"/>
  </r>
  <r>
    <s v="58036"/>
    <n v="8.3333333333333329E-2"/>
    <x v="31"/>
    <s v="58036"/>
    <n v="8.3333333333333321"/>
  </r>
  <r>
    <s v="58727"/>
    <n v="0"/>
    <x v="31"/>
    <s v="58727"/>
    <n v="0"/>
  </r>
  <r>
    <s v="58105"/>
    <n v="0.33333333333333331"/>
    <x v="31"/>
    <s v="58105"/>
    <n v="33.333333333333329"/>
  </r>
  <r>
    <s v="58058"/>
    <n v="0.375"/>
    <x v="31"/>
    <s v="58058"/>
    <n v="37.5"/>
  </r>
  <r>
    <s v="58790"/>
    <n v="0.12307692307692308"/>
    <x v="31"/>
    <s v="58790"/>
    <n v="12.307692307692308"/>
  </r>
  <r>
    <s v="58071"/>
    <n v="0"/>
    <x v="31"/>
    <s v="58071"/>
    <n v="0"/>
  </r>
  <r>
    <s v="58712"/>
    <n v="0.125"/>
    <x v="31"/>
    <s v="58712"/>
    <n v="12.5"/>
  </r>
  <r>
    <s v="58552"/>
    <n v="0.4"/>
    <x v="31"/>
    <s v="58552"/>
    <n v="40"/>
  </r>
  <r>
    <s v="58079"/>
    <n v="0.25"/>
    <x v="31"/>
    <s v="58079"/>
    <n v="25"/>
  </r>
  <r>
    <s v="58483"/>
    <n v="1"/>
    <x v="31"/>
    <s v="58483"/>
    <n v="100"/>
  </r>
  <r>
    <s v="58731"/>
    <n v="0"/>
    <x v="31"/>
    <s v="58731"/>
    <n v="0"/>
  </r>
  <r>
    <s v="58042"/>
    <n v="0.10526315789473684"/>
    <x v="31"/>
    <s v="58042"/>
    <n v="10.526315789473683"/>
  </r>
  <r>
    <s v="58531"/>
    <n v="0"/>
    <x v="31"/>
    <s v="58531"/>
    <n v="0"/>
  </r>
  <r>
    <s v="58830"/>
    <n v="0.7142857142857143"/>
    <x v="31"/>
    <s v="58830"/>
    <n v="71.428571428571431"/>
  </r>
  <r>
    <s v="58267"/>
    <n v="0.25"/>
    <x v="31"/>
    <s v="58267"/>
    <n v="25"/>
  </r>
  <r>
    <s v="58622"/>
    <n v="0.15384615384615385"/>
    <x v="31"/>
    <s v="58622"/>
    <n v="15.384615384615385"/>
  </r>
  <r>
    <s v="58705"/>
    <n v="0"/>
    <x v="31"/>
    <s v="58705"/>
    <n v="0"/>
  </r>
  <r>
    <s v="58741"/>
    <n v="0.25"/>
    <x v="31"/>
    <s v="58741"/>
    <n v="25"/>
  </r>
  <r>
    <s v="58575"/>
    <n v="9.0909090909090912E-2"/>
    <x v="31"/>
    <s v="58575"/>
    <n v="9.0909090909090917"/>
  </r>
  <r>
    <s v="58027"/>
    <n v="0.21818181818181817"/>
    <x v="31"/>
    <s v="58027"/>
    <n v="21.818181818181817"/>
  </r>
  <r>
    <s v="58433"/>
    <n v="0.25"/>
    <x v="31"/>
    <s v="58433"/>
    <n v="25"/>
  </r>
  <r>
    <s v="58476"/>
    <n v="0.1111111111111111"/>
    <x v="31"/>
    <s v="58476"/>
    <n v="11.111111111111111"/>
  </r>
  <r>
    <s v="58831"/>
    <n v="9.0909090909090912E-2"/>
    <x v="31"/>
    <s v="58831"/>
    <n v="9.0909090909090917"/>
  </r>
  <r>
    <s v="58740"/>
    <n v="0"/>
    <x v="31"/>
    <s v="58740"/>
    <n v="0"/>
  </r>
  <r>
    <s v="68017"/>
    <n v="0.16129032258064516"/>
    <x v="32"/>
    <s v="68017"/>
    <n v="16.129032258064516"/>
  </r>
  <r>
    <s v="68136"/>
    <n v="0.15819209039548024"/>
    <x v="32"/>
    <s v="68136"/>
    <n v="15.819209039548024"/>
  </r>
  <r>
    <s v="69039"/>
    <n v="0"/>
    <x v="32"/>
    <s v="69039"/>
    <n v="0"/>
  </r>
  <r>
    <s v="68527"/>
    <n v="0.13333333333333333"/>
    <x v="32"/>
    <s v="68527"/>
    <n v="13.333333333333334"/>
  </r>
  <r>
    <s v="68002"/>
    <n v="0"/>
    <x v="32"/>
    <s v="68002"/>
    <n v="0"/>
  </r>
  <r>
    <s v="68352"/>
    <n v="0.17777777777777778"/>
    <x v="32"/>
    <s v="68352"/>
    <n v="17.777777777777779"/>
  </r>
  <r>
    <s v="68862"/>
    <n v="0.1"/>
    <x v="32"/>
    <s v="68862"/>
    <n v="10"/>
  </r>
  <r>
    <s v="68743"/>
    <n v="0.16666666666666666"/>
    <x v="32"/>
    <s v="68743"/>
    <n v="16.666666666666664"/>
  </r>
  <r>
    <s v="68505"/>
    <n v="0.16210045662100456"/>
    <x v="32"/>
    <s v="68505"/>
    <n v="16.210045662100455"/>
  </r>
  <r>
    <s v="69346"/>
    <n v="0"/>
    <x v="32"/>
    <s v="69346"/>
    <n v="0"/>
  </r>
  <r>
    <s v="68067"/>
    <n v="0.33333333333333331"/>
    <x v="32"/>
    <s v="68067"/>
    <n v="33.333333333333329"/>
  </r>
  <r>
    <s v="68715"/>
    <n v="0.2857142857142857"/>
    <x v="32"/>
    <s v="68715"/>
    <n v="28.571428571428569"/>
  </r>
  <r>
    <s v="69101"/>
    <n v="9.6590909090909088E-2"/>
    <x v="32"/>
    <s v="69101"/>
    <n v="9.6590909090909083"/>
  </r>
  <r>
    <s v="68812"/>
    <n v="1"/>
    <x v="32"/>
    <s v="68812"/>
    <n v="100"/>
  </r>
  <r>
    <s v="68108"/>
    <n v="7.3619631901840496E-2"/>
    <x v="32"/>
    <s v="68108"/>
    <n v="7.3619631901840492"/>
  </r>
  <r>
    <s v="68758"/>
    <n v="0"/>
    <x v="32"/>
    <s v="68758"/>
    <n v="0"/>
  </r>
  <r>
    <s v="68827"/>
    <n v="0.42857142857142855"/>
    <x v="32"/>
    <s v="68827"/>
    <n v="42.857142857142854"/>
  </r>
  <r>
    <s v="68346"/>
    <n v="0.25"/>
    <x v="32"/>
    <s v="68346"/>
    <n v="25"/>
  </r>
  <r>
    <s v="69171"/>
    <n v="0"/>
    <x v="32"/>
    <s v="69171"/>
    <n v="0"/>
  </r>
  <r>
    <s v="68415"/>
    <n v="0.22222222222222221"/>
    <x v="32"/>
    <s v="68415"/>
    <n v="22.222222222222221"/>
  </r>
  <r>
    <s v="68367"/>
    <n v="0.25"/>
    <x v="32"/>
    <s v="68367"/>
    <n v="25"/>
  </r>
  <r>
    <s v="69024"/>
    <n v="0"/>
    <x v="32"/>
    <s v="69024"/>
    <n v="0"/>
  </r>
  <r>
    <s v="68783"/>
    <n v="0.14285714285714285"/>
    <x v="32"/>
    <s v="68783"/>
    <n v="14.285714285714285"/>
  </r>
  <r>
    <s v="68331"/>
    <n v="0.18181818181818182"/>
    <x v="32"/>
    <s v="68331"/>
    <n v="18.181818181818183"/>
  </r>
  <r>
    <s v="68414"/>
    <n v="0"/>
    <x v="32"/>
    <s v="68414"/>
    <n v="0"/>
  </r>
  <r>
    <s v="68380"/>
    <n v="1"/>
    <x v="32"/>
    <s v="68380"/>
    <n v="100"/>
  </r>
  <r>
    <s v="68653"/>
    <n v="0.26315789473684209"/>
    <x v="32"/>
    <s v="68653"/>
    <n v="26.315789473684209"/>
  </r>
  <r>
    <s v="68856"/>
    <n v="0"/>
    <x v="32"/>
    <s v="68856"/>
    <n v="0"/>
  </r>
  <r>
    <s v="68939"/>
    <n v="0.33333333333333331"/>
    <x v="32"/>
    <s v="68939"/>
    <n v="33.333333333333329"/>
  </r>
  <r>
    <s v="68771"/>
    <n v="0.2857142857142857"/>
    <x v="32"/>
    <s v="68771"/>
    <n v="28.571428571428569"/>
  </r>
  <r>
    <s v="68381"/>
    <n v="0.33333333333333331"/>
    <x v="32"/>
    <s v="68381"/>
    <n v="33.333333333333329"/>
  </r>
  <r>
    <s v="68023"/>
    <n v="0.16"/>
    <x v="32"/>
    <s v="68023"/>
    <n v="16"/>
  </r>
  <r>
    <s v="68504"/>
    <n v="0.18928571428571428"/>
    <x v="32"/>
    <s v="68504"/>
    <n v="18.928571428571427"/>
  </r>
  <r>
    <s v="68164"/>
    <n v="0.16416184971098266"/>
    <x v="32"/>
    <s v="68164"/>
    <n v="16.416184971098264"/>
  </r>
  <r>
    <s v="68073"/>
    <n v="7.6923076923076927E-2"/>
    <x v="32"/>
    <s v="68073"/>
    <n v="7.6923076923076925"/>
  </r>
  <r>
    <s v="68843"/>
    <n v="0.14285714285714285"/>
    <x v="32"/>
    <s v="68843"/>
    <n v="14.285714285714285"/>
  </r>
  <r>
    <s v="68405"/>
    <n v="8.4507042253521125E-2"/>
    <x v="32"/>
    <s v="68405"/>
    <n v="8.4507042253521121"/>
  </r>
  <r>
    <s v="68031"/>
    <n v="0.2857142857142857"/>
    <x v="32"/>
    <s v="68031"/>
    <n v="28.571428571428569"/>
  </r>
  <r>
    <s v="68512"/>
    <n v="9.0252707581227443E-2"/>
    <x v="32"/>
    <s v="68512"/>
    <n v="9.025270758122744"/>
  </r>
  <r>
    <s v="68114"/>
    <n v="0.10950413223140495"/>
    <x v="32"/>
    <s v="68114"/>
    <n v="10.950413223140496"/>
  </r>
  <r>
    <s v="68007"/>
    <n v="9.8360655737704916E-2"/>
    <x v="32"/>
    <s v="68007"/>
    <n v="9.8360655737704921"/>
  </r>
  <r>
    <s v="68030"/>
    <n v="0"/>
    <x v="32"/>
    <s v="68030"/>
    <n v="0"/>
  </r>
  <r>
    <s v="68946"/>
    <n v="1"/>
    <x v="32"/>
    <s v="68946"/>
    <n v="100"/>
  </r>
  <r>
    <s v="68764"/>
    <n v="0"/>
    <x v="32"/>
    <s v="68764"/>
    <n v="0"/>
  </r>
  <r>
    <s v="68465"/>
    <n v="0.16"/>
    <x v="32"/>
    <s v="68465"/>
    <n v="16"/>
  </r>
  <r>
    <s v="69339"/>
    <n v="0"/>
    <x v="32"/>
    <s v="69339"/>
    <n v="0"/>
  </r>
  <r>
    <s v="68464"/>
    <n v="0.1111111111111111"/>
    <x v="32"/>
    <s v="68464"/>
    <n v="11.111111111111111"/>
  </r>
  <r>
    <s v="69165"/>
    <n v="0"/>
    <x v="32"/>
    <s v="69165"/>
    <n v="0"/>
  </r>
  <r>
    <s v="68339"/>
    <n v="0.10344827586206896"/>
    <x v="32"/>
    <s v="68339"/>
    <n v="10.344827586206897"/>
  </r>
  <r>
    <s v="68421"/>
    <n v="0"/>
    <x v="32"/>
    <s v="68421"/>
    <n v="0"/>
  </r>
  <r>
    <s v="68863"/>
    <n v="0"/>
    <x v="32"/>
    <s v="68863"/>
    <n v="0"/>
  </r>
  <r>
    <s v="03770"/>
    <n v="0.33333333333333331"/>
    <x v="33"/>
    <s v="03770"/>
    <n v="33.333333333333329"/>
  </r>
  <r>
    <s v="03269"/>
    <n v="0.66666666666666663"/>
    <x v="33"/>
    <s v="03269"/>
    <n v="66.666666666666657"/>
  </r>
  <r>
    <s v="03819"/>
    <n v="0.2"/>
    <x v="33"/>
    <s v="03819"/>
    <n v="20"/>
  </r>
  <r>
    <s v="03582"/>
    <n v="0.25"/>
    <x v="33"/>
    <s v="03582"/>
    <n v="25"/>
  </r>
  <r>
    <s v="03247"/>
    <n v="0.14285714285714285"/>
    <x v="33"/>
    <s v="03247"/>
    <n v="14.285714285714285"/>
  </r>
  <r>
    <s v="03106"/>
    <n v="0.109375"/>
    <x v="33"/>
    <s v="03106"/>
    <n v="10.9375"/>
  </r>
  <r>
    <s v="03832"/>
    <n v="1"/>
    <x v="33"/>
    <s v="03832"/>
    <n v="100"/>
  </r>
  <r>
    <s v="03241"/>
    <n v="0.2"/>
    <x v="33"/>
    <s v="03241"/>
    <n v="20"/>
  </r>
  <r>
    <s v="03260"/>
    <n v="0.5"/>
    <x v="33"/>
    <s v="03260"/>
    <n v="50"/>
  </r>
  <r>
    <s v="03854"/>
    <n v="0"/>
    <x v="33"/>
    <s v="03854"/>
    <n v="0"/>
  </r>
  <r>
    <s v="03811"/>
    <n v="0.17391304347826086"/>
    <x v="33"/>
    <s v="03811"/>
    <n v="17.391304347826086"/>
  </r>
  <r>
    <s v="03044"/>
    <n v="0.1111111111111111"/>
    <x v="33"/>
    <s v="03044"/>
    <n v="11.111111111111111"/>
  </r>
  <r>
    <s v="03785"/>
    <n v="0.2"/>
    <x v="33"/>
    <s v="03785"/>
    <n v="20"/>
  </r>
  <r>
    <s v="03282"/>
    <n v="0.66666666666666663"/>
    <x v="33"/>
    <s v="03282"/>
    <n v="66.666666666666657"/>
  </r>
  <r>
    <s v="03810"/>
    <n v="0.25"/>
    <x v="33"/>
    <s v="03810"/>
    <n v="25"/>
  </r>
  <r>
    <s v="03561"/>
    <n v="5.5555555555555552E-2"/>
    <x v="33"/>
    <s v="03561"/>
    <n v="5.5555555555555554"/>
  </r>
  <r>
    <s v="03860"/>
    <n v="0.1875"/>
    <x v="33"/>
    <s v="03860"/>
    <n v="18.75"/>
  </r>
  <r>
    <s v="03037"/>
    <n v="0.16666666666666666"/>
    <x v="33"/>
    <s v="03037"/>
    <n v="16.666666666666664"/>
  </r>
  <r>
    <s v="03837"/>
    <n v="0"/>
    <x v="33"/>
    <s v="03837"/>
    <n v="0"/>
  </r>
  <r>
    <s v="03598"/>
    <n v="0.14285714285714285"/>
    <x v="33"/>
    <s v="03598"/>
    <n v="14.285714285714285"/>
  </r>
  <r>
    <s v="03609"/>
    <n v="0.16666666666666666"/>
    <x v="33"/>
    <s v="03609"/>
    <n v="16.666666666666664"/>
  </r>
  <r>
    <s v="03858"/>
    <n v="0.19047619047619047"/>
    <x v="33"/>
    <s v="03858"/>
    <n v="19.047619047619047"/>
  </r>
  <r>
    <s v="03869"/>
    <n v="0.25"/>
    <x v="33"/>
    <s v="03869"/>
    <n v="25"/>
  </r>
  <r>
    <s v="03253"/>
    <n v="6.25E-2"/>
    <x v="33"/>
    <s v="03253"/>
    <n v="6.25"/>
  </r>
  <r>
    <s v="03470"/>
    <n v="0.24528301886792453"/>
    <x v="33"/>
    <s v="03470"/>
    <n v="24.528301886792452"/>
  </r>
  <r>
    <s v="03301"/>
    <n v="0.10309278350515463"/>
    <x v="33"/>
    <s v="03301"/>
    <n v="10.309278350515463"/>
  </r>
  <r>
    <s v="03826"/>
    <n v="9.5238095238095233E-2"/>
    <x v="33"/>
    <s v="03826"/>
    <n v="9.5238095238095237"/>
  </r>
  <r>
    <s v="03861"/>
    <n v="0.36363636363636365"/>
    <x v="33"/>
    <s v="03861"/>
    <n v="36.363636363636367"/>
  </r>
  <r>
    <s v="03447"/>
    <n v="0.12"/>
    <x v="33"/>
    <s v="03447"/>
    <n v="12"/>
  </r>
  <r>
    <s v="03601"/>
    <n v="0"/>
    <x v="33"/>
    <s v="03601"/>
    <n v="0"/>
  </r>
  <r>
    <s v="08241"/>
    <n v="0"/>
    <x v="34"/>
    <s v="08241"/>
    <n v="0"/>
  </r>
  <r>
    <s v="07206"/>
    <n v="0.25490196078431371"/>
    <x v="34"/>
    <s v="07206"/>
    <n v="25.490196078431371"/>
  </r>
  <r>
    <s v="08109"/>
    <n v="0.23584905660377359"/>
    <x v="34"/>
    <s v="08109"/>
    <n v="23.584905660377359"/>
  </r>
  <r>
    <s v="08003"/>
    <n v="0.15062761506276151"/>
    <x v="34"/>
    <s v="08003"/>
    <n v="15.062761506276152"/>
  </r>
  <r>
    <s v="08835"/>
    <n v="0.23255813953488372"/>
    <x v="34"/>
    <s v="08835"/>
    <n v="23.255813953488371"/>
  </r>
  <r>
    <s v="07932"/>
    <n v="0.14444444444444443"/>
    <x v="34"/>
    <s v="07932"/>
    <n v="14.444444444444443"/>
  </r>
  <r>
    <s v="08542"/>
    <n v="0.22222222222222221"/>
    <x v="34"/>
    <s v="08542"/>
    <n v="22.222222222222221"/>
  </r>
  <r>
    <s v="08360"/>
    <n v="0.14285714285714285"/>
    <x v="34"/>
    <s v="08360"/>
    <n v="14.285714285714285"/>
  </r>
  <r>
    <s v="07422"/>
    <n v="0.27083333333333331"/>
    <x v="34"/>
    <s v="07422"/>
    <n v="27.083333333333332"/>
  </r>
  <r>
    <s v="07303"/>
    <n v="0.33333333333333331"/>
    <x v="34"/>
    <s v="07303"/>
    <n v="33.333333333333329"/>
  </r>
  <r>
    <s v="08053"/>
    <n v="0.12182741116751269"/>
    <x v="34"/>
    <s v="08053"/>
    <n v="12.18274111675127"/>
  </r>
  <r>
    <s v="07444"/>
    <n v="0.20689655172413793"/>
    <x v="34"/>
    <s v="07444"/>
    <n v="20.689655172413794"/>
  </r>
  <r>
    <s v="08528"/>
    <n v="0"/>
    <x v="34"/>
    <s v="08528"/>
    <n v="0"/>
  </r>
  <r>
    <s v="08885"/>
    <n v="0"/>
    <x v="34"/>
    <s v="08885"/>
    <n v="0"/>
  </r>
  <r>
    <s v="07109"/>
    <n v="0.16265060240963855"/>
    <x v="34"/>
    <s v="07109"/>
    <n v="16.265060240963855"/>
  </r>
  <r>
    <s v="08701"/>
    <n v="0.20634920634920634"/>
    <x v="34"/>
    <s v="08701"/>
    <n v="20.634920634920633"/>
  </r>
  <r>
    <s v="08075"/>
    <n v="0.25"/>
    <x v="34"/>
    <s v="08075"/>
    <n v="25"/>
  </r>
  <r>
    <s v="07044"/>
    <n v="0.11504424778761062"/>
    <x v="34"/>
    <s v="07044"/>
    <n v="11.504424778761061"/>
  </r>
  <r>
    <s v="08097"/>
    <n v="0.17391304347826086"/>
    <x v="34"/>
    <s v="08097"/>
    <n v="17.391304347826086"/>
  </r>
  <r>
    <s v="08857"/>
    <n v="0.20655737704918034"/>
    <x v="34"/>
    <s v="08857"/>
    <n v="20.655737704918035"/>
  </r>
  <r>
    <s v="07675"/>
    <n v="0.1744186046511628"/>
    <x v="34"/>
    <s v="07675"/>
    <n v="17.441860465116278"/>
  </r>
  <r>
    <s v="07828"/>
    <n v="0.23841059602649006"/>
    <x v="34"/>
    <s v="07828"/>
    <n v="23.841059602649008"/>
  </r>
  <r>
    <s v="07506"/>
    <n v="0.26724137931034481"/>
    <x v="34"/>
    <s v="07506"/>
    <n v="26.72413793103448"/>
  </r>
  <r>
    <s v="08619"/>
    <n v="0.16793893129770993"/>
    <x v="34"/>
    <s v="08619"/>
    <n v="16.793893129770993"/>
  </r>
  <r>
    <s v="08332"/>
    <n v="0.34246575342465752"/>
    <x v="34"/>
    <s v="08332"/>
    <n v="34.246575342465754"/>
  </r>
  <r>
    <s v="07870"/>
    <n v="0"/>
    <x v="34"/>
    <s v="07870"/>
    <n v="0"/>
  </r>
  <r>
    <s v="07310"/>
    <n v="5.4794520547945202E-2"/>
    <x v="34"/>
    <s v="07310"/>
    <n v="5.4794520547945202"/>
  </r>
  <r>
    <s v="07068"/>
    <n v="0.20833333333333334"/>
    <x v="34"/>
    <s v="07068"/>
    <n v="20.833333333333336"/>
  </r>
  <r>
    <s v="07722"/>
    <n v="0.171875"/>
    <x v="34"/>
    <s v="07722"/>
    <n v="17.1875"/>
  </r>
  <r>
    <s v="08535"/>
    <n v="0.11764705882352941"/>
    <x v="34"/>
    <s v="08535"/>
    <n v="11.76470588235294"/>
  </r>
  <r>
    <s v="08068"/>
    <n v="0.25"/>
    <x v="34"/>
    <s v="08068"/>
    <n v="25"/>
  </r>
  <r>
    <s v="08310"/>
    <n v="0.16666666666666666"/>
    <x v="34"/>
    <s v="08310"/>
    <n v="16.666666666666664"/>
  </r>
  <r>
    <s v="08402"/>
    <n v="0.33333333333333331"/>
    <x v="34"/>
    <s v="08402"/>
    <n v="33.333333333333329"/>
  </r>
  <r>
    <s v="07857"/>
    <n v="0.18181818181818182"/>
    <x v="34"/>
    <s v="07857"/>
    <n v="18.181818181818183"/>
  </r>
  <r>
    <s v="07003"/>
    <n v="0.27853881278538811"/>
    <x v="34"/>
    <s v="07003"/>
    <n v="27.853881278538811"/>
  </r>
  <r>
    <s v="07081"/>
    <n v="0.10606060606060606"/>
    <x v="34"/>
    <s v="07081"/>
    <n v="10.606060606060606"/>
  </r>
  <r>
    <s v="07653"/>
    <n v="0.25"/>
    <x v="34"/>
    <s v="07653"/>
    <n v="25"/>
  </r>
  <r>
    <s v="08904"/>
    <n v="0.13636363636363635"/>
    <x v="34"/>
    <s v="08904"/>
    <n v="13.636363636363635"/>
  </r>
  <r>
    <s v="08401"/>
    <n v="0.22222222222222221"/>
    <x v="34"/>
    <s v="08401"/>
    <n v="22.222222222222221"/>
  </r>
  <r>
    <s v="07737"/>
    <n v="0.1"/>
    <x v="34"/>
    <s v="07737"/>
    <n v="10"/>
  </r>
  <r>
    <s v="08318"/>
    <n v="0.13846153846153847"/>
    <x v="34"/>
    <s v="08318"/>
    <n v="13.846153846153847"/>
  </r>
  <r>
    <s v="08759"/>
    <n v="0.37037037037037035"/>
    <x v="34"/>
    <s v="08759"/>
    <n v="37.037037037037038"/>
  </r>
  <r>
    <s v="07096"/>
    <n v="5.5555555555555552E-2"/>
    <x v="34"/>
    <s v="07096"/>
    <n v="5.5555555555555554"/>
  </r>
  <r>
    <s v="07723"/>
    <n v="1"/>
    <x v="34"/>
    <s v="07723"/>
    <n v="100"/>
  </r>
  <r>
    <s v="08319"/>
    <n v="0.125"/>
    <x v="34"/>
    <s v="08319"/>
    <n v="12.5"/>
  </r>
  <r>
    <s v="07842"/>
    <n v="0"/>
    <x v="34"/>
    <s v="07842"/>
    <n v="0"/>
  </r>
  <r>
    <s v="07926"/>
    <n v="0.16666666666666666"/>
    <x v="34"/>
    <s v="07926"/>
    <n v="16.666666666666664"/>
  </r>
  <r>
    <s v="08534"/>
    <n v="0.20270270270270271"/>
    <x v="34"/>
    <s v="08534"/>
    <n v="20.27027027027027"/>
  </r>
  <r>
    <s v="07416"/>
    <n v="0.30303030303030304"/>
    <x v="34"/>
    <s v="07416"/>
    <n v="30.303030303030305"/>
  </r>
  <r>
    <s v="07060"/>
    <n v="0.22580645161290322"/>
    <x v="34"/>
    <s v="07060"/>
    <n v="22.58064516129032"/>
  </r>
  <r>
    <s v="07450"/>
    <n v="0.11355311355311355"/>
    <x v="34"/>
    <s v="07450"/>
    <n v="11.355311355311356"/>
  </r>
  <r>
    <s v="08019"/>
    <n v="0"/>
    <x v="34"/>
    <s v="08019"/>
    <n v="0"/>
  </r>
  <r>
    <s v="07401"/>
    <n v="0.18604651162790697"/>
    <x v="34"/>
    <s v="07401"/>
    <n v="18.604651162790699"/>
  </r>
  <r>
    <s v="08010"/>
    <n v="0.23636363636363636"/>
    <x v="34"/>
    <s v="08010"/>
    <n v="23.636363636363637"/>
  </r>
  <r>
    <s v="07878"/>
    <n v="0.27272727272727271"/>
    <x v="34"/>
    <s v="07878"/>
    <n v="27.27272727272727"/>
  </r>
  <r>
    <s v="07046"/>
    <n v="8.9285714285714288E-2"/>
    <x v="34"/>
    <s v="07046"/>
    <n v="8.9285714285714288"/>
  </r>
  <r>
    <s v="07660"/>
    <n v="0.20370370370370369"/>
    <x v="34"/>
    <s v="07660"/>
    <n v="20.37037037037037"/>
  </r>
  <r>
    <s v="08723"/>
    <n v="0.21468926553672316"/>
    <x v="34"/>
    <s v="08723"/>
    <n v="21.468926553672315"/>
  </r>
  <r>
    <s v="07676"/>
    <n v="0.1864406779661017"/>
    <x v="34"/>
    <s v="07676"/>
    <n v="18.64406779661017"/>
  </r>
  <r>
    <s v="08069"/>
    <n v="0.36170212765957449"/>
    <x v="34"/>
    <s v="08069"/>
    <n v="36.170212765957451"/>
  </r>
  <r>
    <s v="07626"/>
    <n v="0.2608695652173913"/>
    <x v="34"/>
    <s v="07626"/>
    <n v="26.086956521739129"/>
  </r>
  <r>
    <s v="08060"/>
    <n v="0.14492753623188406"/>
    <x v="34"/>
    <s v="08060"/>
    <n v="14.492753623188406"/>
  </r>
  <r>
    <s v="07082"/>
    <n v="0.125"/>
    <x v="34"/>
    <s v="07082"/>
    <n v="12.5"/>
  </r>
  <r>
    <s v="07834"/>
    <n v="0.15789473684210525"/>
    <x v="34"/>
    <s v="07834"/>
    <n v="15.789473684210526"/>
  </r>
  <r>
    <s v="08018"/>
    <n v="0.2"/>
    <x v="34"/>
    <s v="08018"/>
    <n v="20"/>
  </r>
  <r>
    <s v="07188"/>
    <n v="8.2568807339449546E-2"/>
    <x v="34"/>
    <s v="07188"/>
    <n v="8.2568807339449553"/>
  </r>
  <r>
    <s v="07069"/>
    <n v="0.17142857142857143"/>
    <x v="34"/>
    <s v="07069"/>
    <n v="17.142857142857142"/>
  </r>
  <r>
    <s v="08096"/>
    <n v="0.23272727272727273"/>
    <x v="34"/>
    <s v="08096"/>
    <n v="23.272727272727273"/>
  </r>
  <r>
    <s v="08326"/>
    <n v="0"/>
    <x v="34"/>
    <s v="08326"/>
    <n v="0"/>
  </r>
  <r>
    <s v="07716"/>
    <n v="0.15584415584415584"/>
    <x v="34"/>
    <s v="07716"/>
    <n v="15.584415584415584"/>
  </r>
  <r>
    <s v="08270"/>
    <n v="0.375"/>
    <x v="34"/>
    <s v="08270"/>
    <n v="37.5"/>
  </r>
  <r>
    <s v="07606"/>
    <n v="0.16666666666666666"/>
    <x v="34"/>
    <s v="07606"/>
    <n v="16.666666666666664"/>
  </r>
  <r>
    <s v="07751"/>
    <n v="0.15976331360946747"/>
    <x v="34"/>
    <s v="07751"/>
    <n v="15.976331360946746"/>
  </r>
  <r>
    <s v="08750"/>
    <n v="0.19047619047619047"/>
    <x v="34"/>
    <s v="08750"/>
    <n v="19.047619047619047"/>
  </r>
  <r>
    <s v="07010"/>
    <n v="9.0909090909090912E-2"/>
    <x v="34"/>
    <s v="07010"/>
    <n v="9.0909090909090917"/>
  </r>
  <r>
    <s v="07083"/>
    <n v="0.22535211267605634"/>
    <x v="34"/>
    <s v="07083"/>
    <n v="22.535211267605636"/>
  </r>
  <r>
    <s v="07101"/>
    <n v="8.1936685288640593E-2"/>
    <x v="34"/>
    <s v="07101"/>
    <n v="8.1936685288640589"/>
  </r>
  <r>
    <s v="08234"/>
    <n v="0.13333333333333333"/>
    <x v="34"/>
    <s v="08234"/>
    <n v="13.333333333333334"/>
  </r>
  <r>
    <s v="08807"/>
    <n v="0.17921146953405018"/>
    <x v="34"/>
    <s v="08807"/>
    <n v="17.921146953405017"/>
  </r>
  <r>
    <s v="07019"/>
    <n v="0.33333333333333331"/>
    <x v="34"/>
    <s v="07019"/>
    <n v="33.333333333333329"/>
  </r>
  <r>
    <s v="07976"/>
    <n v="0.15384615384615385"/>
    <x v="34"/>
    <s v="07976"/>
    <n v="15.384615384615385"/>
  </r>
  <r>
    <s v="88011"/>
    <n v="0.23275862068965517"/>
    <x v="35"/>
    <s v="88011"/>
    <n v="23.275862068965516"/>
  </r>
  <r>
    <s v="88130"/>
    <n v="0.13513513513513514"/>
    <x v="35"/>
    <s v="88130"/>
    <n v="13.513513513513514"/>
  </r>
  <r>
    <s v="87821"/>
    <n v="1"/>
    <x v="35"/>
    <s v="87821"/>
    <n v="100"/>
  </r>
  <r>
    <s v="88048"/>
    <n v="0.33333333333333331"/>
    <x v="35"/>
    <s v="88048"/>
    <n v="33.333333333333329"/>
  </r>
  <r>
    <s v="87417"/>
    <n v="0.16666666666666666"/>
    <x v="35"/>
    <s v="87417"/>
    <n v="16.666666666666664"/>
  </r>
  <r>
    <s v="88061"/>
    <n v="0.11940298507462686"/>
    <x v="35"/>
    <s v="88061"/>
    <n v="11.940298507462686"/>
  </r>
  <r>
    <s v="87061"/>
    <n v="0"/>
    <x v="35"/>
    <s v="87061"/>
    <n v="0"/>
  </r>
  <r>
    <s v="88348"/>
    <n v="0"/>
    <x v="35"/>
    <s v="88348"/>
    <n v="0"/>
  </r>
  <r>
    <s v="87558"/>
    <n v="1"/>
    <x v="35"/>
    <s v="87558"/>
    <n v="100"/>
  </r>
  <r>
    <s v="87521"/>
    <n v="7.1428571428571425E-2"/>
    <x v="35"/>
    <s v="87521"/>
    <n v="7.1428571428571423"/>
  </r>
  <r>
    <s v="87123"/>
    <n v="0.17832167832167833"/>
    <x v="35"/>
    <s v="87123"/>
    <n v="17.832167832167833"/>
  </r>
  <r>
    <s v="87514"/>
    <n v="0.33333333333333331"/>
    <x v="35"/>
    <s v="87514"/>
    <n v="33.333333333333329"/>
  </r>
  <r>
    <s v="88005"/>
    <n v="0.12698412698412698"/>
    <x v="35"/>
    <s v="88005"/>
    <n v="12.698412698412698"/>
  </r>
  <r>
    <s v="87102"/>
    <n v="0.16417910447761194"/>
    <x v="35"/>
    <s v="87102"/>
    <n v="16.417910447761194"/>
  </r>
  <r>
    <s v="88054"/>
    <n v="0"/>
    <x v="35"/>
    <s v="88054"/>
    <n v="0"/>
  </r>
  <r>
    <s v="87579"/>
    <n v="0"/>
    <x v="35"/>
    <s v="87579"/>
    <n v="0"/>
  </r>
  <r>
    <s v="87305"/>
    <n v="0.1875"/>
    <x v="35"/>
    <s v="87305"/>
    <n v="18.75"/>
  </r>
  <r>
    <s v="88221"/>
    <n v="0.27272727272727271"/>
    <x v="35"/>
    <s v="88221"/>
    <n v="27.27272727272727"/>
  </r>
  <r>
    <s v="87503"/>
    <n v="0"/>
    <x v="35"/>
    <s v="87503"/>
    <n v="0"/>
  </r>
  <r>
    <s v="87174"/>
    <n v="0.17391304347826086"/>
    <x v="35"/>
    <s v="87174"/>
    <n v="17.391304347826086"/>
  </r>
  <r>
    <s v="87829"/>
    <n v="0"/>
    <x v="35"/>
    <s v="87829"/>
    <n v="0"/>
  </r>
  <r>
    <s v="87055"/>
    <n v="1"/>
    <x v="35"/>
    <s v="87055"/>
    <n v="100"/>
  </r>
  <r>
    <s v="88312"/>
    <n v="0.33333333333333331"/>
    <x v="35"/>
    <s v="88312"/>
    <n v="33.333333333333329"/>
  </r>
  <r>
    <s v="88102"/>
    <n v="0.53846153846153844"/>
    <x v="35"/>
    <s v="88102"/>
    <n v="53.846153846153847"/>
  </r>
  <r>
    <s v="87083"/>
    <n v="0"/>
    <x v="35"/>
    <s v="87083"/>
    <n v="0"/>
  </r>
  <r>
    <s v="87004"/>
    <n v="0.23"/>
    <x v="35"/>
    <s v="87004"/>
    <n v="23"/>
  </r>
  <r>
    <s v="88311"/>
    <n v="0.14285714285714285"/>
    <x v="35"/>
    <s v="88311"/>
    <n v="14.285714285714285"/>
  </r>
  <r>
    <s v="87047"/>
    <n v="0.16666666666666666"/>
    <x v="35"/>
    <s v="87047"/>
    <n v="16.666666666666664"/>
  </r>
  <r>
    <s v="87402"/>
    <n v="0.16666666666666666"/>
    <x v="35"/>
    <s v="87402"/>
    <n v="16.666666666666664"/>
  </r>
  <r>
    <s v="87571"/>
    <n v="0.23931623931623933"/>
    <x v="35"/>
    <s v="87571"/>
    <n v="23.931623931623932"/>
  </r>
  <r>
    <s v="87005"/>
    <n v="0.33333333333333331"/>
    <x v="35"/>
    <s v="87005"/>
    <n v="33.333333333333329"/>
  </r>
  <r>
    <s v="88355"/>
    <n v="0.30769230769230771"/>
    <x v="35"/>
    <s v="88355"/>
    <n v="30.76923076923077"/>
  </r>
  <r>
    <s v="87529"/>
    <n v="0.10714285714285714"/>
    <x v="35"/>
    <s v="87529"/>
    <n v="10.714285714285714"/>
  </r>
  <r>
    <s v="88220"/>
    <n v="0.22815533980582525"/>
    <x v="35"/>
    <s v="88220"/>
    <n v="22.815533980582526"/>
  </r>
  <r>
    <s v="88047"/>
    <n v="0.20689655172413793"/>
    <x v="35"/>
    <s v="88047"/>
    <n v="20.689655172413794"/>
  </r>
  <r>
    <s v="89007"/>
    <n v="0.5"/>
    <x v="36"/>
    <s v="89007"/>
    <n v="50"/>
  </r>
  <r>
    <s v="89145"/>
    <n v="0.2878787878787879"/>
    <x v="36"/>
    <s v="89145"/>
    <n v="28.787878787878789"/>
  </r>
  <r>
    <s v="89123"/>
    <n v="0.19934640522875818"/>
    <x v="36"/>
    <s v="89123"/>
    <n v="19.934640522875817"/>
  </r>
  <r>
    <s v="89180"/>
    <n v="6.6666666666666666E-2"/>
    <x v="36"/>
    <s v="89180"/>
    <n v="6.666666666666667"/>
  </r>
  <r>
    <s v="89138"/>
    <n v="0.16666666666666666"/>
    <x v="36"/>
    <s v="89138"/>
    <n v="16.666666666666664"/>
  </r>
  <r>
    <s v="89821"/>
    <n v="0"/>
    <x v="36"/>
    <s v="89821"/>
    <n v="0"/>
  </r>
  <r>
    <s v="89445"/>
    <n v="0.11764705882352941"/>
    <x v="36"/>
    <s v="89445"/>
    <n v="11.76470588235294"/>
  </r>
  <r>
    <s v="89011"/>
    <n v="0.19565217391304349"/>
    <x v="36"/>
    <s v="89011"/>
    <n v="19.565217391304348"/>
  </r>
  <r>
    <s v="89557"/>
    <n v="0"/>
    <x v="36"/>
    <s v="89557"/>
    <n v="0"/>
  </r>
  <r>
    <s v="89570"/>
    <n v="0"/>
    <x v="36"/>
    <s v="89570"/>
    <n v="0"/>
  </r>
  <r>
    <s v="89032"/>
    <n v="0.31073446327683618"/>
    <x v="36"/>
    <s v="89032"/>
    <n v="31.073446327683619"/>
  </r>
  <r>
    <s v="89439"/>
    <n v="0"/>
    <x v="36"/>
    <s v="89439"/>
    <n v="0"/>
  </r>
  <r>
    <s v="89166"/>
    <n v="0.16923076923076924"/>
    <x v="36"/>
    <s v="89166"/>
    <n v="16.923076923076923"/>
  </r>
  <r>
    <s v="89402"/>
    <n v="0.5"/>
    <x v="36"/>
    <s v="89402"/>
    <n v="50"/>
  </r>
  <r>
    <s v="89521"/>
    <n v="0.18497109826589594"/>
    <x v="36"/>
    <s v="89521"/>
    <n v="18.497109826589593"/>
  </r>
  <r>
    <s v="89820"/>
    <n v="0.25"/>
    <x v="36"/>
    <s v="89820"/>
    <n v="25"/>
  </r>
  <r>
    <s v="89139"/>
    <n v="0.19354838709677419"/>
    <x v="36"/>
    <s v="89139"/>
    <n v="19.35483870967742"/>
  </r>
  <r>
    <s v="89702"/>
    <n v="4.3478260869565216E-2"/>
    <x v="36"/>
    <s v="89702"/>
    <n v="4.3478260869565215"/>
  </r>
  <r>
    <s v="89143"/>
    <n v="0.17741935483870969"/>
    <x v="36"/>
    <s v="89143"/>
    <n v="17.741935483870968"/>
  </r>
  <r>
    <s v="89005"/>
    <n v="0.140625"/>
    <x v="36"/>
    <s v="89005"/>
    <n v="14.0625"/>
  </r>
  <r>
    <s v="89130"/>
    <n v="0.26627218934911245"/>
    <x v="36"/>
    <s v="89130"/>
    <n v="26.627218934911244"/>
  </r>
  <r>
    <s v="14826"/>
    <n v="0.42857142857142855"/>
    <x v="37"/>
    <s v="14826"/>
    <n v="42.857142857142854"/>
  </r>
  <r>
    <s v="11951"/>
    <n v="0.16666666666666666"/>
    <x v="37"/>
    <s v="11951"/>
    <n v="16.666666666666664"/>
  </r>
  <r>
    <s v="12009"/>
    <n v="0.17857142857142858"/>
    <x v="37"/>
    <s v="12009"/>
    <n v="17.857142857142858"/>
  </r>
  <r>
    <s v="11510"/>
    <n v="0.15384615384615385"/>
    <x v="37"/>
    <s v="11510"/>
    <n v="15.384615384615385"/>
  </r>
  <r>
    <s v="10021"/>
    <n v="7.5403949730700179E-2"/>
    <x v="37"/>
    <s v="10021"/>
    <n v="7.5403949730700175"/>
  </r>
  <r>
    <s v="12413"/>
    <n v="0"/>
    <x v="37"/>
    <s v="12413"/>
    <n v="0"/>
  </r>
  <r>
    <s v="11225"/>
    <n v="0.18269230769230768"/>
    <x v="37"/>
    <s v="11225"/>
    <n v="18.269230769230766"/>
  </r>
  <r>
    <s v="14066"/>
    <n v="0.5"/>
    <x v="37"/>
    <s v="14066"/>
    <n v="50"/>
  </r>
  <r>
    <s v="12094"/>
    <n v="0.8"/>
    <x v="37"/>
    <s v="12094"/>
    <n v="80"/>
  </r>
  <r>
    <s v="11106"/>
    <n v="0.12"/>
    <x v="37"/>
    <s v="11106"/>
    <n v="12"/>
  </r>
  <r>
    <s v="13757"/>
    <n v="0.66666666666666663"/>
    <x v="37"/>
    <s v="13757"/>
    <n v="66.666666666666657"/>
  </r>
  <r>
    <s v="12569"/>
    <n v="9.5238095238095233E-2"/>
    <x v="37"/>
    <s v="12569"/>
    <n v="9.5238095238095237"/>
  </r>
  <r>
    <s v="10916"/>
    <n v="0.17647058823529413"/>
    <x v="37"/>
    <s v="10916"/>
    <n v="17.647058823529413"/>
  </r>
  <r>
    <s v="14470"/>
    <n v="0.14814814814814814"/>
    <x v="37"/>
    <s v="14470"/>
    <n v="14.814814814814813"/>
  </r>
  <r>
    <s v="11547"/>
    <n v="0.33333333333333331"/>
    <x v="37"/>
    <s v="11547"/>
    <n v="33.333333333333329"/>
  </r>
  <r>
    <s v="10037"/>
    <n v="0.15625"/>
    <x v="37"/>
    <s v="10037"/>
    <n v="15.625"/>
  </r>
  <r>
    <s v="10560"/>
    <n v="0.15384615384615385"/>
    <x v="37"/>
    <s v="10560"/>
    <n v="15.384615384615385"/>
  </r>
  <r>
    <s v="11428"/>
    <n v="0.15555555555555556"/>
    <x v="37"/>
    <s v="11428"/>
    <n v="15.555555555555555"/>
  </r>
  <r>
    <s v="14532"/>
    <n v="0.33333333333333331"/>
    <x v="37"/>
    <s v="14532"/>
    <n v="33.333333333333329"/>
  </r>
  <r>
    <s v="10156"/>
    <n v="0"/>
    <x v="37"/>
    <s v="10156"/>
    <n v="0"/>
  </r>
  <r>
    <s v="12901"/>
    <n v="0.18518518518518517"/>
    <x v="37"/>
    <s v="12901"/>
    <n v="18.518518518518519"/>
  </r>
  <r>
    <s v="14623"/>
    <n v="0.14705882352941177"/>
    <x v="37"/>
    <s v="14623"/>
    <n v="14.705882352941178"/>
  </r>
  <r>
    <s v="11713"/>
    <n v="0.15789473684210525"/>
    <x v="37"/>
    <s v="11713"/>
    <n v="15.789473684210526"/>
  </r>
  <r>
    <s v="14113"/>
    <n v="0"/>
    <x v="37"/>
    <s v="14113"/>
    <n v="0"/>
  </r>
  <r>
    <s v="12582"/>
    <n v="4.7619047619047616E-2"/>
    <x v="37"/>
    <s v="12582"/>
    <n v="4.7619047619047619"/>
  </r>
  <r>
    <s v="13804"/>
    <n v="1"/>
    <x v="37"/>
    <s v="13804"/>
    <n v="100"/>
  </r>
  <r>
    <s v="13485"/>
    <n v="0"/>
    <x v="37"/>
    <s v="13485"/>
    <n v="0"/>
  </r>
  <r>
    <s v="10597"/>
    <n v="9.0909090909090912E-2"/>
    <x v="37"/>
    <s v="10597"/>
    <n v="9.0909090909090917"/>
  </r>
  <r>
    <s v="10087"/>
    <n v="6.7605633802816895E-2"/>
    <x v="37"/>
    <s v="10087"/>
    <n v="6.7605633802816891"/>
  </r>
  <r>
    <s v="12463"/>
    <n v="0.2857142857142857"/>
    <x v="37"/>
    <s v="12463"/>
    <n v="28.571428571428569"/>
  </r>
  <r>
    <s v="12128"/>
    <n v="0"/>
    <x v="37"/>
    <s v="12128"/>
    <n v="0"/>
  </r>
  <r>
    <s v="14504"/>
    <n v="0"/>
    <x v="37"/>
    <s v="14504"/>
    <n v="0"/>
  </r>
  <r>
    <s v="14707"/>
    <n v="0.8"/>
    <x v="37"/>
    <s v="14707"/>
    <n v="80"/>
  </r>
  <r>
    <s v="11022"/>
    <n v="0"/>
    <x v="37"/>
    <s v="11022"/>
    <n v="0"/>
  </r>
  <r>
    <s v="11560"/>
    <n v="9.0909090909090912E-2"/>
    <x v="37"/>
    <s v="11560"/>
    <n v="9.0909090909090917"/>
  </r>
  <r>
    <s v="14742"/>
    <n v="1"/>
    <x v="37"/>
    <s v="14742"/>
    <n v="100"/>
  </r>
  <r>
    <s v="14223"/>
    <n v="0.2413793103448276"/>
    <x v="37"/>
    <s v="14223"/>
    <n v="24.137931034482758"/>
  </r>
  <r>
    <s v="14861"/>
    <n v="0"/>
    <x v="37"/>
    <s v="14861"/>
    <n v="0"/>
  </r>
  <r>
    <s v="14757"/>
    <n v="9.0909090909090912E-2"/>
    <x v="37"/>
    <s v="14757"/>
    <n v="9.0909090909090917"/>
  </r>
  <r>
    <s v="10988"/>
    <n v="0.25"/>
    <x v="37"/>
    <s v="10988"/>
    <n v="25"/>
  </r>
  <r>
    <s v="14527"/>
    <n v="0.2"/>
    <x v="37"/>
    <s v="14527"/>
    <n v="20"/>
  </r>
  <r>
    <s v="13673"/>
    <n v="0"/>
    <x v="37"/>
    <s v="13673"/>
    <n v="0"/>
  </r>
  <r>
    <s v="12923"/>
    <n v="0"/>
    <x v="37"/>
    <s v="12923"/>
    <n v="0"/>
  </r>
  <r>
    <s v="12580"/>
    <n v="0.4"/>
    <x v="37"/>
    <s v="12580"/>
    <n v="40"/>
  </r>
  <r>
    <s v="14135"/>
    <n v="0"/>
    <x v="37"/>
    <s v="14135"/>
    <n v="0"/>
  </r>
  <r>
    <s v="12804"/>
    <n v="0.17857142857142858"/>
    <x v="37"/>
    <s v="12804"/>
    <n v="17.857142857142858"/>
  </r>
  <r>
    <s v="13413"/>
    <n v="0.17647058823529413"/>
    <x v="37"/>
    <s v="13413"/>
    <n v="17.647058823529413"/>
  </r>
  <r>
    <s v="12485"/>
    <n v="0"/>
    <x v="37"/>
    <s v="12485"/>
    <n v="0"/>
  </r>
  <r>
    <s v="14898"/>
    <n v="0.20512820512820512"/>
    <x v="37"/>
    <s v="14898"/>
    <n v="20.512820512820511"/>
  </r>
  <r>
    <s v="12022"/>
    <n v="0"/>
    <x v="37"/>
    <s v="12022"/>
    <n v="0"/>
  </r>
  <r>
    <s v="14720"/>
    <n v="0"/>
    <x v="37"/>
    <s v="14720"/>
    <n v="0"/>
  </r>
  <r>
    <s v="14729"/>
    <n v="0"/>
    <x v="37"/>
    <s v="14729"/>
    <n v="0"/>
  </r>
  <r>
    <s v="12832"/>
    <n v="0.25"/>
    <x v="37"/>
    <s v="12832"/>
    <n v="25"/>
  </r>
  <r>
    <s v="11359"/>
    <n v="0"/>
    <x v="37"/>
    <s v="11359"/>
    <n v="0"/>
  </r>
  <r>
    <s v="14779"/>
    <n v="0.33333333333333331"/>
    <x v="37"/>
    <s v="14779"/>
    <n v="33.333333333333329"/>
  </r>
  <r>
    <s v="10463"/>
    <n v="0.11235955056179775"/>
    <x v="37"/>
    <s v="10463"/>
    <n v="11.235955056179774"/>
  </r>
  <r>
    <s v="12210"/>
    <n v="5.5555555555555552E-2"/>
    <x v="37"/>
    <s v="12210"/>
    <n v="5.5555555555555554"/>
  </r>
  <r>
    <s v="13902"/>
    <n v="0.25806451612903225"/>
    <x v="37"/>
    <s v="13902"/>
    <n v="25.806451612903224"/>
  </r>
  <r>
    <s v="14615"/>
    <n v="0.13636363636363635"/>
    <x v="37"/>
    <s v="14615"/>
    <n v="13.636363636363635"/>
  </r>
  <r>
    <s v="11804"/>
    <n v="0.25"/>
    <x v="37"/>
    <s v="11804"/>
    <n v="25"/>
  </r>
  <r>
    <s v="10516"/>
    <n v="0.08"/>
    <x v="37"/>
    <s v="10516"/>
    <n v="8"/>
  </r>
  <r>
    <s v="11366"/>
    <n v="0.16363636363636364"/>
    <x v="37"/>
    <s v="11366"/>
    <n v="16.363636363636363"/>
  </r>
  <r>
    <s v="14770"/>
    <n v="0.39603960396039606"/>
    <x v="37"/>
    <s v="14770"/>
    <n v="39.603960396039604"/>
  </r>
  <r>
    <s v="12916"/>
    <n v="0"/>
    <x v="37"/>
    <s v="12916"/>
    <n v="0"/>
  </r>
  <r>
    <s v="14094"/>
    <n v="0.27038626609442062"/>
    <x v="37"/>
    <s v="14094"/>
    <n v="27.038626609442062"/>
  </r>
  <r>
    <s v="11210"/>
    <n v="0.22448979591836735"/>
    <x v="37"/>
    <s v="11210"/>
    <n v="22.448979591836736"/>
  </r>
  <r>
    <s v="12037"/>
    <n v="0.25"/>
    <x v="37"/>
    <s v="12037"/>
    <n v="25"/>
  </r>
  <r>
    <s v="13338"/>
    <n v="0.33333333333333331"/>
    <x v="37"/>
    <s v="13338"/>
    <n v="33.333333333333329"/>
  </r>
  <r>
    <s v="14051"/>
    <n v="0.19069767441860466"/>
    <x v="37"/>
    <s v="14051"/>
    <n v="19.069767441860467"/>
  </r>
  <r>
    <s v="14883"/>
    <n v="0"/>
    <x v="37"/>
    <s v="14883"/>
    <n v="0"/>
  </r>
  <r>
    <s v="12066"/>
    <n v="0.375"/>
    <x v="37"/>
    <s v="12066"/>
    <n v="37.5"/>
  </r>
  <r>
    <s v="12106"/>
    <n v="0.33333333333333331"/>
    <x v="37"/>
    <s v="12106"/>
    <n v="33.333333333333329"/>
  </r>
  <r>
    <s v="10510"/>
    <n v="0.10101010101010101"/>
    <x v="37"/>
    <s v="10510"/>
    <n v="10.1010101010101"/>
  </r>
  <r>
    <s v="10268"/>
    <n v="1"/>
    <x v="37"/>
    <s v="10268"/>
    <n v="100"/>
  </r>
  <r>
    <s v="13901"/>
    <n v="0.19148936170212766"/>
    <x v="37"/>
    <s v="13901"/>
    <n v="19.148936170212767"/>
  </r>
  <r>
    <s v="12585"/>
    <n v="0.16666666666666666"/>
    <x v="37"/>
    <s v="12585"/>
    <n v="16.666666666666664"/>
  </r>
  <r>
    <s v="13145"/>
    <n v="0.25"/>
    <x v="37"/>
    <s v="13145"/>
    <n v="25"/>
  </r>
  <r>
    <s v="13066"/>
    <n v="0.11290322580645161"/>
    <x v="37"/>
    <s v="13066"/>
    <n v="11.29032258064516"/>
  </r>
  <r>
    <s v="14120"/>
    <n v="0.27009646302250806"/>
    <x v="37"/>
    <s v="14120"/>
    <n v="27.009646302250808"/>
  </r>
  <r>
    <s v="12547"/>
    <n v="0.36363636363636365"/>
    <x v="37"/>
    <s v="12547"/>
    <n v="36.363636363636367"/>
  </r>
  <r>
    <s v="11735"/>
    <n v="0.11911357340720222"/>
    <x v="37"/>
    <s v="11735"/>
    <n v="11.911357340720222"/>
  </r>
  <r>
    <s v="14204"/>
    <n v="0.55000000000000004"/>
    <x v="37"/>
    <s v="14204"/>
    <n v="55.000000000000007"/>
  </r>
  <r>
    <s v="11435"/>
    <n v="0.16513761467889909"/>
    <x v="37"/>
    <s v="11435"/>
    <n v="16.513761467889911"/>
  </r>
  <r>
    <s v="14901"/>
    <n v="0.21052631578947367"/>
    <x v="37"/>
    <s v="14901"/>
    <n v="21.052631578947366"/>
  </r>
  <r>
    <s v="13811"/>
    <n v="0.14285714285714285"/>
    <x v="37"/>
    <s v="13811"/>
    <n v="14.285714285714285"/>
  </r>
  <r>
    <s v="11778"/>
    <n v="0.125"/>
    <x v="37"/>
    <s v="11778"/>
    <n v="12.5"/>
  </r>
  <r>
    <s v="12785"/>
    <n v="0.44444444444444442"/>
    <x v="37"/>
    <s v="12785"/>
    <n v="44.444444444444443"/>
  </r>
  <r>
    <s v="13668"/>
    <n v="0"/>
    <x v="37"/>
    <s v="13668"/>
    <n v="0"/>
  </r>
  <r>
    <s v="10973"/>
    <n v="9.0909090909090912E-2"/>
    <x v="37"/>
    <s v="10973"/>
    <n v="9.0909090909090917"/>
  </r>
  <r>
    <s v="11582"/>
    <n v="0.5"/>
    <x v="37"/>
    <s v="11582"/>
    <n v="50"/>
  </r>
  <r>
    <s v="14819"/>
    <n v="0.23529411764705882"/>
    <x v="37"/>
    <s v="14819"/>
    <n v="23.52941176470588"/>
  </r>
  <r>
    <s v="14429"/>
    <n v="1"/>
    <x v="37"/>
    <s v="14429"/>
    <n v="100"/>
  </r>
  <r>
    <s v="13204"/>
    <n v="0.1111111111111111"/>
    <x v="37"/>
    <s v="13204"/>
    <n v="11.111111111111111"/>
  </r>
  <r>
    <s v="12884"/>
    <n v="0.5"/>
    <x v="37"/>
    <s v="12884"/>
    <n v="50"/>
  </r>
  <r>
    <s v="14804"/>
    <n v="0.3125"/>
    <x v="37"/>
    <s v="14804"/>
    <n v="31.25"/>
  </r>
  <r>
    <s v="13309"/>
    <n v="5.5555555555555552E-2"/>
    <x v="37"/>
    <s v="13309"/>
    <n v="5.5555555555555554"/>
  </r>
  <r>
    <s v="10519"/>
    <n v="0"/>
    <x v="37"/>
    <s v="10519"/>
    <n v="0"/>
  </r>
  <r>
    <s v="13616"/>
    <n v="0"/>
    <x v="37"/>
    <s v="13616"/>
    <n v="0"/>
  </r>
  <r>
    <s v="13135"/>
    <n v="0.36666666666666664"/>
    <x v="37"/>
    <s v="13135"/>
    <n v="36.666666666666664"/>
  </r>
  <r>
    <s v="14544"/>
    <n v="0.5"/>
    <x v="37"/>
    <s v="14544"/>
    <n v="50"/>
  </r>
  <r>
    <s v="14485"/>
    <n v="7.1428571428571425E-2"/>
    <x v="37"/>
    <s v="14485"/>
    <n v="7.1428571428571423"/>
  </r>
  <r>
    <s v="13113"/>
    <n v="0"/>
    <x v="37"/>
    <s v="13113"/>
    <n v="0"/>
  </r>
  <r>
    <s v="14463"/>
    <n v="0"/>
    <x v="37"/>
    <s v="14463"/>
    <n v="0"/>
  </r>
  <r>
    <s v="14214"/>
    <n v="0.2073170731707317"/>
    <x v="37"/>
    <s v="14214"/>
    <n v="20.73170731707317"/>
  </r>
  <r>
    <s v="12980"/>
    <n v="1"/>
    <x v="37"/>
    <s v="12980"/>
    <n v="100"/>
  </r>
  <r>
    <s v="14009"/>
    <n v="0.1111111111111111"/>
    <x v="37"/>
    <s v="14009"/>
    <n v="11.111111111111111"/>
  </r>
  <r>
    <s v="10163"/>
    <n v="0.18181818181818182"/>
    <x v="37"/>
    <s v="10163"/>
    <n v="18.181818181818183"/>
  </r>
  <r>
    <s v="12742"/>
    <n v="0.33333333333333331"/>
    <x v="37"/>
    <s v="12742"/>
    <n v="33.333333333333329"/>
  </r>
  <r>
    <s v="10553"/>
    <n v="0.28205128205128205"/>
    <x v="37"/>
    <s v="10553"/>
    <n v="28.205128205128204"/>
  </r>
  <r>
    <s v="10803"/>
    <n v="0.16541353383458646"/>
    <x v="37"/>
    <s v="10803"/>
    <n v="16.541353383458645"/>
  </r>
  <r>
    <s v="12456"/>
    <n v="0"/>
    <x v="37"/>
    <s v="12456"/>
    <n v="0"/>
  </r>
  <r>
    <s v="13120"/>
    <n v="0.16666666666666666"/>
    <x v="37"/>
    <s v="13120"/>
    <n v="16.666666666666664"/>
  </r>
  <r>
    <s v="12309"/>
    <n v="0.19047619047619047"/>
    <x v="37"/>
    <s v="12309"/>
    <n v="19.047619047619047"/>
  </r>
  <r>
    <s v="10601"/>
    <n v="7.2916666666666671E-2"/>
    <x v="37"/>
    <s v="10601"/>
    <n v="7.291666666666667"/>
  </r>
  <r>
    <s v="14072"/>
    <n v="0.24734982332155478"/>
    <x v="37"/>
    <s v="14072"/>
    <n v="24.734982332155479"/>
  </r>
  <r>
    <s v="14786"/>
    <n v="0.42857142857142855"/>
    <x v="37"/>
    <s v="14786"/>
    <n v="42.857142857142854"/>
  </r>
  <r>
    <s v="11231"/>
    <n v="9.9056603773584911E-2"/>
    <x v="37"/>
    <s v="11231"/>
    <n v="9.9056603773584904"/>
  </r>
  <r>
    <s v="14226"/>
    <n v="0.15765765765765766"/>
    <x v="37"/>
    <s v="14226"/>
    <n v="15.765765765765765"/>
  </r>
  <r>
    <s v="12729"/>
    <n v="0"/>
    <x v="37"/>
    <s v="12729"/>
    <n v="0"/>
  </r>
  <r>
    <s v="11553"/>
    <n v="0.24528301886792453"/>
    <x v="37"/>
    <s v="11553"/>
    <n v="24.528301886792452"/>
  </r>
  <r>
    <s v="12170"/>
    <n v="0.18181818181818182"/>
    <x v="37"/>
    <s v="12170"/>
    <n v="18.181818181818183"/>
  </r>
  <r>
    <s v="13037"/>
    <n v="0.28260869565217389"/>
    <x v="37"/>
    <s v="13037"/>
    <n v="28.260869565217391"/>
  </r>
  <r>
    <s v="11944"/>
    <n v="0.14285714285714285"/>
    <x v="37"/>
    <s v="11944"/>
    <n v="14.285714285714285"/>
  </r>
  <r>
    <s v="10113"/>
    <n v="0"/>
    <x v="37"/>
    <s v="10113"/>
    <n v="0"/>
  </r>
  <r>
    <s v="13810"/>
    <n v="0.5"/>
    <x v="37"/>
    <s v="13810"/>
    <n v="50"/>
  </r>
  <r>
    <s v="10804"/>
    <n v="0.17741935483870969"/>
    <x v="37"/>
    <s v="10804"/>
    <n v="17.741935483870968"/>
  </r>
  <r>
    <s v="13477"/>
    <n v="0"/>
    <x v="37"/>
    <s v="13477"/>
    <n v="0"/>
  </r>
  <r>
    <s v="13833"/>
    <n v="0"/>
    <x v="37"/>
    <s v="13833"/>
    <n v="0"/>
  </r>
  <r>
    <s v="14510"/>
    <n v="0.35714285714285715"/>
    <x v="37"/>
    <s v="14510"/>
    <n v="35.714285714285715"/>
  </r>
  <r>
    <s v="14736"/>
    <n v="0.2"/>
    <x v="37"/>
    <s v="14736"/>
    <n v="20"/>
  </r>
  <r>
    <s v="13479"/>
    <n v="0.5"/>
    <x v="37"/>
    <s v="13479"/>
    <n v="50"/>
  </r>
  <r>
    <s v="11554"/>
    <n v="0.19662921348314608"/>
    <x v="37"/>
    <s v="11554"/>
    <n v="19.662921348314608"/>
  </r>
  <r>
    <s v="13694"/>
    <n v="0"/>
    <x v="37"/>
    <s v="13694"/>
    <n v="0"/>
  </r>
  <r>
    <s v="13312"/>
    <n v="1"/>
    <x v="37"/>
    <s v="13312"/>
    <n v="100"/>
  </r>
  <r>
    <s v="12810"/>
    <n v="0"/>
    <x v="37"/>
    <s v="12810"/>
    <n v="0"/>
  </r>
  <r>
    <s v="14478"/>
    <n v="1"/>
    <x v="37"/>
    <s v="14478"/>
    <n v="100"/>
  </r>
  <r>
    <s v="13088"/>
    <n v="0.19148936170212766"/>
    <x v="37"/>
    <s v="13088"/>
    <n v="19.148936170212767"/>
  </r>
  <r>
    <s v="12301"/>
    <n v="0"/>
    <x v="37"/>
    <s v="12301"/>
    <n v="0"/>
  </r>
  <r>
    <s v="12065"/>
    <n v="0.16015625"/>
    <x v="37"/>
    <s v="12065"/>
    <n v="16.015625"/>
  </r>
  <r>
    <s v="11803"/>
    <n v="0.1222707423580786"/>
    <x v="37"/>
    <s v="11803"/>
    <n v="12.22707423580786"/>
  </r>
  <r>
    <s v="13073"/>
    <n v="0"/>
    <x v="37"/>
    <s v="13073"/>
    <n v="0"/>
  </r>
  <r>
    <s v="12019"/>
    <n v="7.9646017699115043E-2"/>
    <x v="37"/>
    <s v="12019"/>
    <n v="7.9646017699115044"/>
  </r>
  <r>
    <s v="14616"/>
    <n v="0.28125"/>
    <x v="37"/>
    <s v="14616"/>
    <n v="28.125"/>
  </r>
  <r>
    <s v="11980"/>
    <n v="0.2"/>
    <x v="37"/>
    <s v="11980"/>
    <n v="20"/>
  </r>
  <r>
    <s v="14735"/>
    <n v="0.25"/>
    <x v="37"/>
    <s v="14735"/>
    <n v="25"/>
  </r>
  <r>
    <s v="12470"/>
    <n v="0"/>
    <x v="37"/>
    <s v="12470"/>
    <n v="0"/>
  </r>
  <r>
    <s v="14525"/>
    <n v="0.5"/>
    <x v="37"/>
    <s v="14525"/>
    <n v="50"/>
  </r>
  <r>
    <s v="11365"/>
    <n v="0.13274336283185842"/>
    <x v="37"/>
    <s v="11365"/>
    <n v="13.274336283185843"/>
  </r>
  <r>
    <s v="12503"/>
    <n v="0.5"/>
    <x v="37"/>
    <s v="12503"/>
    <n v="50"/>
  </r>
  <r>
    <s v="11706"/>
    <n v="0.1524822695035461"/>
    <x v="37"/>
    <s v="11706"/>
    <n v="15.24822695035461"/>
  </r>
  <r>
    <s v="11779"/>
    <n v="0.21839080459770116"/>
    <x v="37"/>
    <s v="11779"/>
    <n v="21.839080459770116"/>
  </r>
  <r>
    <s v="11548"/>
    <n v="0"/>
    <x v="37"/>
    <s v="11548"/>
    <n v="0"/>
  </r>
  <r>
    <s v="12561"/>
    <n v="0.28301886792452829"/>
    <x v="37"/>
    <s v="12561"/>
    <n v="28.30188679245283"/>
  </r>
  <r>
    <s v="14486"/>
    <n v="0"/>
    <x v="37"/>
    <s v="14486"/>
    <n v="0"/>
  </r>
  <r>
    <s v="11720"/>
    <n v="0.20689655172413793"/>
    <x v="37"/>
    <s v="11720"/>
    <n v="20.689655172413794"/>
  </r>
  <r>
    <s v="13680"/>
    <n v="0.16666666666666666"/>
    <x v="37"/>
    <s v="13680"/>
    <n v="16.666666666666664"/>
  </r>
  <r>
    <s v="12204"/>
    <n v="0.18181818181818182"/>
    <x v="37"/>
    <s v="12204"/>
    <n v="18.181818181818183"/>
  </r>
  <r>
    <s v="12917"/>
    <n v="0.16666666666666666"/>
    <x v="37"/>
    <s v="12917"/>
    <n v="16.666666666666664"/>
  </r>
  <r>
    <s v="10457"/>
    <n v="0.19642857142857142"/>
    <x v="37"/>
    <s v="10457"/>
    <n v="19.642857142857142"/>
  </r>
  <r>
    <s v="13476"/>
    <n v="0"/>
    <x v="37"/>
    <s v="13476"/>
    <n v="0"/>
  </r>
  <r>
    <s v="11770"/>
    <n v="0"/>
    <x v="37"/>
    <s v="11770"/>
    <n v="0"/>
  </r>
  <r>
    <s v="13736"/>
    <n v="0"/>
    <x v="37"/>
    <s v="13736"/>
    <n v="0"/>
  </r>
  <r>
    <s v="14170"/>
    <n v="0.1111111111111111"/>
    <x v="37"/>
    <s v="14170"/>
    <n v="11.111111111111111"/>
  </r>
  <r>
    <s v="12952"/>
    <n v="1"/>
    <x v="37"/>
    <s v="12952"/>
    <n v="100"/>
  </r>
  <r>
    <s v="11372"/>
    <n v="0.21367521367521367"/>
    <x v="37"/>
    <s v="11372"/>
    <n v="21.367521367521366"/>
  </r>
  <r>
    <s v="11204"/>
    <n v="0.17307692307692307"/>
    <x v="37"/>
    <s v="11204"/>
    <n v="17.307692307692307"/>
  </r>
  <r>
    <s v="10980"/>
    <n v="0.31147540983606559"/>
    <x v="37"/>
    <s v="10980"/>
    <n v="31.147540983606557"/>
  </r>
  <r>
    <s v="10022"/>
    <n v="5.7534246575342465E-2"/>
    <x v="37"/>
    <s v="10022"/>
    <n v="5.7534246575342465"/>
  </r>
  <r>
    <s v="14609"/>
    <n v="0.16176470588235295"/>
    <x v="37"/>
    <s v="14609"/>
    <n v="16.176470588235293"/>
  </r>
  <r>
    <s v="14526"/>
    <n v="0.14583333333333334"/>
    <x v="37"/>
    <s v="14526"/>
    <n v="14.583333333333334"/>
  </r>
  <r>
    <s v="11247"/>
    <n v="0"/>
    <x v="37"/>
    <s v="11247"/>
    <n v="0"/>
  </r>
  <r>
    <s v="10546"/>
    <n v="0"/>
    <x v="37"/>
    <s v="10546"/>
    <n v="0"/>
  </r>
  <r>
    <s v="14569"/>
    <n v="0.11428571428571428"/>
    <x v="37"/>
    <s v="14569"/>
    <n v="11.428571428571429"/>
  </r>
  <r>
    <s v="13219"/>
    <n v="0.21052631578947367"/>
    <x v="37"/>
    <s v="13219"/>
    <n v="21.052631578947366"/>
  </r>
  <r>
    <s v="14423"/>
    <n v="0.17391304347826086"/>
    <x v="37"/>
    <s v="14423"/>
    <n v="17.391304347826086"/>
  </r>
  <r>
    <s v="12156"/>
    <n v="0"/>
    <x v="37"/>
    <s v="12156"/>
    <n v="0"/>
  </r>
  <r>
    <s v="12345"/>
    <n v="0"/>
    <x v="37"/>
    <s v="12345"/>
    <n v="0"/>
  </r>
  <r>
    <s v="12511"/>
    <n v="0.5"/>
    <x v="37"/>
    <s v="12511"/>
    <n v="50"/>
  </r>
  <r>
    <s v="10901"/>
    <n v="0.16438356164383561"/>
    <x v="37"/>
    <s v="10901"/>
    <n v="16.43835616438356"/>
  </r>
  <r>
    <s v="11203"/>
    <n v="0.26530612244897961"/>
    <x v="37"/>
    <s v="11203"/>
    <n v="26.530612244897959"/>
  </r>
  <r>
    <s v="13778"/>
    <n v="0.125"/>
    <x v="37"/>
    <s v="13778"/>
    <n v="12.5"/>
  </r>
  <r>
    <s v="14860"/>
    <n v="0.5"/>
    <x v="37"/>
    <s v="14860"/>
    <n v="50"/>
  </r>
  <r>
    <s v="11763"/>
    <n v="0.22522522522522523"/>
    <x v="37"/>
    <s v="11763"/>
    <n v="22.522522522522522"/>
  </r>
  <r>
    <s v="12072"/>
    <n v="0.1111111111111111"/>
    <x v="37"/>
    <s v="12072"/>
    <n v="11.111111111111111"/>
  </r>
  <r>
    <s v="10065"/>
    <n v="8.1632653061224483E-2"/>
    <x v="37"/>
    <s v="10065"/>
    <n v="8.1632653061224492"/>
  </r>
  <r>
    <s v="14561"/>
    <n v="0.42857142857142855"/>
    <x v="37"/>
    <s v="14561"/>
    <n v="42.857142857142854"/>
  </r>
  <r>
    <s v="13211"/>
    <n v="0.33333333333333331"/>
    <x v="37"/>
    <s v="13211"/>
    <n v="33.333333333333329"/>
  </r>
  <r>
    <s v="11729"/>
    <n v="0.21487603305785125"/>
    <x v="37"/>
    <s v="11729"/>
    <n v="21.487603305785125"/>
  </r>
  <r>
    <s v="12553"/>
    <n v="0.11801242236024845"/>
    <x v="37"/>
    <s v="12553"/>
    <n v="11.801242236024844"/>
  </r>
  <r>
    <s v="12428"/>
    <n v="0"/>
    <x v="37"/>
    <s v="12428"/>
    <n v="0"/>
  </r>
  <r>
    <s v="10504"/>
    <n v="0.14583333333333334"/>
    <x v="37"/>
    <s v="10504"/>
    <n v="14.583333333333334"/>
  </r>
  <r>
    <s v="11429"/>
    <n v="0.16666666666666666"/>
    <x v="37"/>
    <s v="11429"/>
    <n v="16.666666666666664"/>
  </r>
  <r>
    <s v="11361"/>
    <n v="0.13333333333333333"/>
    <x v="37"/>
    <s v="11361"/>
    <n v="13.333333333333334"/>
  </r>
  <r>
    <s v="12779"/>
    <n v="0.375"/>
    <x v="37"/>
    <s v="12779"/>
    <n v="37.5"/>
  </r>
  <r>
    <s v="14435"/>
    <n v="0.31818181818181818"/>
    <x v="37"/>
    <s v="14435"/>
    <n v="31.818181818181817"/>
  </r>
  <r>
    <s v="11021"/>
    <n v="7.6923076923076927E-2"/>
    <x v="37"/>
    <s v="11021"/>
    <n v="7.6923076923076925"/>
  </r>
  <r>
    <s v="11420"/>
    <n v="0.31707317073170732"/>
    <x v="37"/>
    <s v="11420"/>
    <n v="31.707317073170731"/>
  </r>
  <r>
    <s v="12203"/>
    <n v="0.152"/>
    <x v="37"/>
    <s v="12203"/>
    <n v="15.2"/>
  </r>
  <r>
    <s v="14301"/>
    <n v="0.4"/>
    <x v="37"/>
    <s v="14301"/>
    <n v="40"/>
  </r>
  <r>
    <s v="12770"/>
    <n v="0"/>
    <x v="37"/>
    <s v="12770"/>
    <n v="0"/>
  </r>
  <r>
    <s v="13652"/>
    <n v="0"/>
    <x v="37"/>
    <s v="13652"/>
    <n v="0"/>
  </r>
  <r>
    <s v="14037"/>
    <n v="0"/>
    <x v="37"/>
    <s v="14037"/>
    <n v="0"/>
  </r>
  <r>
    <s v="13210"/>
    <n v="0.20353982300884957"/>
    <x v="37"/>
    <s v="13210"/>
    <n v="20.353982300884958"/>
  </r>
  <r>
    <s v="12601"/>
    <n v="0.15217391304347827"/>
    <x v="37"/>
    <s v="12601"/>
    <n v="15.217391304347828"/>
  </r>
  <r>
    <s v="12944"/>
    <n v="0"/>
    <x v="37"/>
    <s v="12944"/>
    <n v="0"/>
  </r>
  <r>
    <s v="12121"/>
    <n v="0.15384615384615385"/>
    <x v="37"/>
    <s v="12121"/>
    <n v="15.384615384615385"/>
  </r>
  <r>
    <s v="14877"/>
    <n v="0"/>
    <x v="37"/>
    <s v="14877"/>
    <n v="0"/>
  </r>
  <r>
    <s v="14825"/>
    <n v="0"/>
    <x v="37"/>
    <s v="14825"/>
    <n v="0"/>
  </r>
  <r>
    <s v="14560"/>
    <n v="0.2857142857142857"/>
    <x v="37"/>
    <s v="14560"/>
    <n v="28.571428571428569"/>
  </r>
  <r>
    <s v="14479"/>
    <n v="0.4"/>
    <x v="37"/>
    <s v="14479"/>
    <n v="40"/>
  </r>
  <r>
    <s v="10456"/>
    <n v="0.15"/>
    <x v="37"/>
    <s v="10456"/>
    <n v="15"/>
  </r>
  <r>
    <s v="14219"/>
    <n v="0.19565217391304349"/>
    <x v="37"/>
    <s v="14219"/>
    <n v="19.565217391304348"/>
  </r>
  <r>
    <s v="11901"/>
    <n v="0.13461538461538461"/>
    <x v="37"/>
    <s v="11901"/>
    <n v="13.461538461538462"/>
  </r>
  <r>
    <s v="12510"/>
    <n v="0"/>
    <x v="37"/>
    <s v="12510"/>
    <n v="0"/>
  </r>
  <r>
    <s v="10105"/>
    <n v="0"/>
    <x v="37"/>
    <s v="10105"/>
    <n v="0"/>
  </r>
  <r>
    <s v="44130"/>
    <n v="0.2144469525959368"/>
    <x v="38"/>
    <s v="44130"/>
    <n v="21.444695259593679"/>
  </r>
  <r>
    <s v="43702"/>
    <n v="5.3191489361702128E-2"/>
    <x v="38"/>
    <s v="43702"/>
    <n v="5.3191489361702127"/>
  </r>
  <r>
    <s v="44417"/>
    <n v="0.2857142857142857"/>
    <x v="38"/>
    <s v="44417"/>
    <n v="28.571428571428569"/>
  </r>
  <r>
    <s v="43739"/>
    <n v="0.38095238095238093"/>
    <x v="38"/>
    <s v="43739"/>
    <n v="38.095238095238095"/>
  </r>
  <r>
    <s v="45640"/>
    <n v="0.27586206896551724"/>
    <x v="38"/>
    <s v="45640"/>
    <n v="27.586206896551722"/>
  </r>
  <r>
    <s v="45236"/>
    <n v="0.13445378151260504"/>
    <x v="38"/>
    <s v="45236"/>
    <n v="13.445378151260504"/>
  </r>
  <r>
    <s v="43821"/>
    <n v="0.33333333333333331"/>
    <x v="38"/>
    <s v="43821"/>
    <n v="33.333333333333329"/>
  </r>
  <r>
    <s v="43536"/>
    <n v="8.3333333333333329E-2"/>
    <x v="38"/>
    <s v="43536"/>
    <n v="8.3333333333333321"/>
  </r>
  <r>
    <s v="44011"/>
    <n v="0.17180616740088106"/>
    <x v="38"/>
    <s v="44011"/>
    <n v="17.180616740088105"/>
  </r>
  <r>
    <s v="45033"/>
    <n v="0"/>
    <x v="38"/>
    <s v="45033"/>
    <n v="0"/>
  </r>
  <r>
    <s v="44402"/>
    <n v="0.22222222222222221"/>
    <x v="38"/>
    <s v="44402"/>
    <n v="22.222222222222221"/>
  </r>
  <r>
    <s v="43467"/>
    <n v="0"/>
    <x v="38"/>
    <s v="43467"/>
    <n v="0"/>
  </r>
  <r>
    <s v="45305"/>
    <n v="0.18681318681318682"/>
    <x v="38"/>
    <s v="45305"/>
    <n v="18.681318681318682"/>
  </r>
  <r>
    <s v="43061"/>
    <n v="0.25925925925925924"/>
    <x v="38"/>
    <s v="43061"/>
    <n v="25.925925925925924"/>
  </r>
  <r>
    <s v="43977"/>
    <n v="0.125"/>
    <x v="38"/>
    <s v="43977"/>
    <n v="12.5"/>
  </r>
  <r>
    <s v="43026"/>
    <n v="0.19630484988452657"/>
    <x v="38"/>
    <s v="43026"/>
    <n v="19.630484988452658"/>
  </r>
  <r>
    <s v="44286"/>
    <n v="0.23728813559322035"/>
    <x v="38"/>
    <s v="44286"/>
    <n v="23.728813559322035"/>
  </r>
  <r>
    <s v="45724"/>
    <n v="0.66666666666666663"/>
    <x v="38"/>
    <s v="45724"/>
    <n v="66.666666666666657"/>
  </r>
  <r>
    <s v="45843"/>
    <n v="0.25"/>
    <x v="38"/>
    <s v="45843"/>
    <n v="25"/>
  </r>
  <r>
    <s v="43145"/>
    <n v="0.25"/>
    <x v="38"/>
    <s v="43145"/>
    <n v="25"/>
  </r>
  <r>
    <s v="44061"/>
    <n v="0"/>
    <x v="38"/>
    <s v="44061"/>
    <n v="0"/>
  </r>
  <r>
    <s v="45424"/>
    <n v="0.31233595800524933"/>
    <x v="38"/>
    <s v="45424"/>
    <n v="31.233595800524931"/>
  </r>
  <r>
    <s v="43452"/>
    <n v="0.16831683168316833"/>
    <x v="38"/>
    <s v="43452"/>
    <n v="16.831683168316832"/>
  </r>
  <r>
    <s v="43229"/>
    <n v="0.36015325670498083"/>
    <x v="38"/>
    <s v="43229"/>
    <n v="36.015325670498086"/>
  </r>
  <r>
    <s v="43356"/>
    <n v="0"/>
    <x v="38"/>
    <s v="43356"/>
    <n v="0"/>
  </r>
  <r>
    <s v="43348"/>
    <n v="0"/>
    <x v="38"/>
    <s v="43348"/>
    <n v="0"/>
  </r>
  <r>
    <s v="43571"/>
    <n v="0.34722222222222221"/>
    <x v="38"/>
    <s v="43571"/>
    <n v="34.722222222222221"/>
  </r>
  <r>
    <s v="45167"/>
    <n v="0"/>
    <x v="38"/>
    <s v="45167"/>
    <n v="0"/>
  </r>
  <r>
    <s v="45690"/>
    <n v="0.21818181818181817"/>
    <x v="38"/>
    <s v="45690"/>
    <n v="21.818181818181817"/>
  </r>
  <r>
    <s v="44843"/>
    <n v="0.38461538461538464"/>
    <x v="38"/>
    <s v="44843"/>
    <n v="38.461538461538467"/>
  </r>
  <r>
    <s v="44677"/>
    <n v="0.4"/>
    <x v="38"/>
    <s v="44677"/>
    <n v="40"/>
  </r>
  <r>
    <s v="45377"/>
    <n v="0.18072289156626506"/>
    <x v="38"/>
    <s v="45377"/>
    <n v="18.072289156626507"/>
  </r>
  <r>
    <s v="43214"/>
    <n v="0.20652173913043478"/>
    <x v="38"/>
    <s v="43214"/>
    <n v="20.652173913043477"/>
  </r>
  <r>
    <s v="44627"/>
    <n v="0.42857142857142855"/>
    <x v="38"/>
    <s v="44627"/>
    <n v="42.857142857142854"/>
  </r>
  <r>
    <s v="45258"/>
    <n v="0.66666666666666663"/>
    <x v="38"/>
    <s v="45258"/>
    <n v="66.666666666666657"/>
  </r>
  <r>
    <s v="43430"/>
    <n v="0.29268292682926828"/>
    <x v="38"/>
    <s v="43430"/>
    <n v="29.268292682926827"/>
  </r>
  <r>
    <s v="43311"/>
    <n v="0.2857142857142857"/>
    <x v="38"/>
    <s v="43311"/>
    <n v="28.571428571428569"/>
  </r>
  <r>
    <s v="44033"/>
    <n v="0"/>
    <x v="38"/>
    <s v="44033"/>
    <n v="0"/>
  </r>
  <r>
    <s v="44305"/>
    <n v="0.2982456140350877"/>
    <x v="38"/>
    <s v="44305"/>
    <n v="29.82456140350877"/>
  </r>
  <r>
    <s v="43123"/>
    <n v="0.24"/>
    <x v="38"/>
    <s v="43123"/>
    <n v="24"/>
  </r>
  <r>
    <s v="45214"/>
    <n v="0.6"/>
    <x v="38"/>
    <s v="45214"/>
    <n v="60"/>
  </r>
  <r>
    <s v="43236"/>
    <n v="0"/>
    <x v="38"/>
    <s v="43236"/>
    <n v="0"/>
  </r>
  <r>
    <s v="43402"/>
    <n v="0.19148936170212766"/>
    <x v="38"/>
    <s v="43402"/>
    <n v="19.148936170212767"/>
  </r>
  <r>
    <s v="43717"/>
    <n v="0.5"/>
    <x v="38"/>
    <s v="43717"/>
    <n v="50"/>
  </r>
  <r>
    <s v="45417"/>
    <n v="0.37735849056603776"/>
    <x v="38"/>
    <s v="45417"/>
    <n v="37.735849056603776"/>
  </r>
  <r>
    <s v="45327"/>
    <n v="0.21621621621621623"/>
    <x v="38"/>
    <s v="45327"/>
    <n v="21.621621621621621"/>
  </r>
  <r>
    <s v="44145"/>
    <n v="0.15658362989323843"/>
    <x v="38"/>
    <s v="44145"/>
    <n v="15.658362989323843"/>
  </r>
  <r>
    <s v="45612"/>
    <n v="0.29629629629629628"/>
    <x v="38"/>
    <s v="45612"/>
    <n v="29.629629629629626"/>
  </r>
  <r>
    <s v="44430"/>
    <n v="0.30769230769230771"/>
    <x v="38"/>
    <s v="44430"/>
    <n v="30.76923076923077"/>
  </r>
  <r>
    <s v="44699"/>
    <n v="0.5"/>
    <x v="38"/>
    <s v="44699"/>
    <n v="50"/>
  </r>
  <r>
    <s v="44102"/>
    <n v="0.27551020408163263"/>
    <x v="38"/>
    <s v="44102"/>
    <n v="27.551020408163261"/>
  </r>
  <r>
    <s v="44258"/>
    <n v="1"/>
    <x v="38"/>
    <s v="44258"/>
    <n v="100"/>
  </r>
  <r>
    <s v="45005"/>
    <n v="0.30386740331491713"/>
    <x v="38"/>
    <s v="45005"/>
    <n v="30.386740331491712"/>
  </r>
  <r>
    <s v="43207"/>
    <n v="0.29615384615384616"/>
    <x v="38"/>
    <s v="43207"/>
    <n v="29.615384615384617"/>
  </r>
  <r>
    <s v="43445"/>
    <n v="0.1"/>
    <x v="38"/>
    <s v="43445"/>
    <n v="10"/>
  </r>
  <r>
    <s v="45130"/>
    <n v="0.1111111111111111"/>
    <x v="38"/>
    <s v="45130"/>
    <n v="11.111111111111111"/>
  </r>
  <r>
    <s v="44236"/>
    <n v="0.13437499999999999"/>
    <x v="38"/>
    <s v="44236"/>
    <n v="13.4375"/>
  </r>
  <r>
    <s v="43011"/>
    <n v="0.22500000000000001"/>
    <x v="38"/>
    <s v="43011"/>
    <n v="22.5"/>
  </r>
  <r>
    <s v="45871"/>
    <n v="7.1428571428571425E-2"/>
    <x v="38"/>
    <s v="45871"/>
    <n v="7.1428571428571423"/>
  </r>
  <r>
    <s v="45243"/>
    <n v="0.12328767123287671"/>
    <x v="38"/>
    <s v="45243"/>
    <n v="12.328767123287671"/>
  </r>
  <r>
    <s v="43054"/>
    <n v="0.19583333333333333"/>
    <x v="38"/>
    <s v="43054"/>
    <n v="19.583333333333332"/>
  </r>
  <r>
    <s v="45390"/>
    <n v="0.13333333333333333"/>
    <x v="38"/>
    <s v="45390"/>
    <n v="13.333333333333334"/>
  </r>
  <r>
    <s v="43912"/>
    <n v="0.30952380952380953"/>
    <x v="38"/>
    <s v="43912"/>
    <n v="30.952380952380953"/>
  </r>
  <r>
    <s v="45850"/>
    <n v="0.24"/>
    <x v="38"/>
    <s v="45850"/>
    <n v="24"/>
  </r>
  <r>
    <s v="43271"/>
    <n v="0.15376676986584106"/>
    <x v="38"/>
    <s v="43271"/>
    <n v="15.376676986584107"/>
  </r>
  <r>
    <s v="43033"/>
    <n v="0.6"/>
    <x v="38"/>
    <s v="43033"/>
    <n v="60"/>
  </r>
  <r>
    <s v="43730"/>
    <n v="0.46666666666666667"/>
    <x v="38"/>
    <s v="43730"/>
    <n v="46.666666666666664"/>
  </r>
  <r>
    <s v="43076"/>
    <n v="0.26451612903225807"/>
    <x v="38"/>
    <s v="43076"/>
    <n v="26.451612903225808"/>
  </r>
  <r>
    <s v="45348"/>
    <n v="0.2"/>
    <x v="38"/>
    <s v="45348"/>
    <n v="20"/>
  </r>
  <r>
    <s v="44214"/>
    <n v="0.23076923076923078"/>
    <x v="38"/>
    <s v="44214"/>
    <n v="23.076923076923077"/>
  </r>
  <r>
    <s v="45434"/>
    <n v="0.20481927710843373"/>
    <x v="38"/>
    <s v="45434"/>
    <n v="20.481927710843372"/>
  </r>
  <r>
    <s v="45439"/>
    <n v="0.30555555555555558"/>
    <x v="38"/>
    <s v="45439"/>
    <n v="30.555555555555557"/>
  </r>
  <r>
    <s v="45061"/>
    <n v="0.66666666666666663"/>
    <x v="38"/>
    <s v="45061"/>
    <n v="66.666666666666657"/>
  </r>
  <r>
    <s v="44123"/>
    <n v="0.2711864406779661"/>
    <x v="38"/>
    <s v="44123"/>
    <n v="27.118644067796609"/>
  </r>
  <r>
    <s v="44452"/>
    <n v="0.13333333333333333"/>
    <x v="38"/>
    <s v="44452"/>
    <n v="13.333333333333334"/>
  </r>
  <r>
    <s v="43605"/>
    <n v="0.31746031746031744"/>
    <x v="38"/>
    <s v="43605"/>
    <n v="31.746031746031743"/>
  </r>
  <r>
    <s v="44070"/>
    <n v="0.24369747899159663"/>
    <x v="38"/>
    <s v="44070"/>
    <n v="24.369747899159663"/>
  </r>
  <r>
    <s v="43843"/>
    <n v="0.2857142857142857"/>
    <x v="38"/>
    <s v="43843"/>
    <n v="28.571428571428569"/>
  </r>
  <r>
    <s v="45836"/>
    <n v="0.2"/>
    <x v="38"/>
    <s v="45836"/>
    <n v="20"/>
  </r>
  <r>
    <s v="44611"/>
    <n v="0.2"/>
    <x v="38"/>
    <s v="44611"/>
    <n v="20"/>
  </r>
  <r>
    <s v="43221"/>
    <n v="0.17553191489361702"/>
    <x v="38"/>
    <s v="43221"/>
    <n v="17.553191489361701"/>
  </r>
  <r>
    <s v="45312"/>
    <n v="0.25925925925925924"/>
    <x v="38"/>
    <s v="45312"/>
    <n v="25.925925925925924"/>
  </r>
  <r>
    <s v="44005"/>
    <n v="0.5"/>
    <x v="38"/>
    <s v="44005"/>
    <n v="50"/>
  </r>
  <r>
    <s v="44090"/>
    <n v="0.22807017543859648"/>
    <x v="38"/>
    <s v="44090"/>
    <n v="22.807017543859647"/>
  </r>
  <r>
    <s v="43138"/>
    <n v="0.23404255319148937"/>
    <x v="38"/>
    <s v="43138"/>
    <n v="23.404255319148938"/>
  </r>
  <r>
    <s v="44887"/>
    <n v="0.25"/>
    <x v="38"/>
    <s v="44887"/>
    <n v="25"/>
  </r>
  <r>
    <s v="44718"/>
    <n v="0.16831683168316833"/>
    <x v="38"/>
    <s v="44718"/>
    <n v="16.831683168316832"/>
  </r>
  <r>
    <s v="44054"/>
    <n v="0.31666666666666665"/>
    <x v="38"/>
    <s v="44054"/>
    <n v="31.666666666666664"/>
  </r>
  <r>
    <s v="45311"/>
    <n v="0.17857142857142858"/>
    <x v="38"/>
    <s v="45311"/>
    <n v="17.857142857142858"/>
  </r>
  <r>
    <s v="45837"/>
    <n v="1"/>
    <x v="38"/>
    <s v="45837"/>
    <n v="100"/>
  </r>
  <r>
    <s v="43055"/>
    <n v="0.23792093704245973"/>
    <x v="38"/>
    <s v="43055"/>
    <n v="23.792093704245971"/>
  </r>
  <r>
    <s v="44847"/>
    <n v="0.24390243902439024"/>
    <x v="38"/>
    <s v="44847"/>
    <n v="24.390243902439025"/>
  </r>
  <r>
    <s v="44612"/>
    <n v="0.45"/>
    <x v="38"/>
    <s v="44612"/>
    <n v="45"/>
  </r>
  <r>
    <s v="45418"/>
    <n v="0.375"/>
    <x v="38"/>
    <s v="45418"/>
    <n v="37.5"/>
  </r>
  <r>
    <s v="44138"/>
    <n v="0.19626168224299065"/>
    <x v="38"/>
    <s v="44138"/>
    <n v="19.626168224299064"/>
  </r>
  <r>
    <s v="44055"/>
    <n v="0.26315789473684209"/>
    <x v="38"/>
    <s v="44055"/>
    <n v="26.315789473684209"/>
  </r>
  <r>
    <s v="44221"/>
    <n v="0.24149659863945577"/>
    <x v="38"/>
    <s v="44221"/>
    <n v="24.149659863945576"/>
  </r>
  <r>
    <s v="43961"/>
    <n v="1"/>
    <x v="38"/>
    <s v="43961"/>
    <n v="100"/>
  </r>
  <r>
    <s v="45062"/>
    <n v="0"/>
    <x v="38"/>
    <s v="45062"/>
    <n v="0"/>
  </r>
  <r>
    <s v="43612"/>
    <n v="0.27038626609442062"/>
    <x v="38"/>
    <s v="43612"/>
    <n v="27.038626609442062"/>
  </r>
  <r>
    <s v="44445"/>
    <n v="0.22222222222222221"/>
    <x v="38"/>
    <s v="44445"/>
    <n v="22.222222222222221"/>
  </r>
  <r>
    <s v="44837"/>
    <n v="0.38235294117647056"/>
    <x v="38"/>
    <s v="44837"/>
    <n v="38.235294117647058"/>
  </r>
  <r>
    <s v="45054"/>
    <n v="0.33333333333333331"/>
    <x v="38"/>
    <s v="45054"/>
    <n v="33.333333333333329"/>
  </r>
  <r>
    <s v="45403"/>
    <n v="0.27777777777777779"/>
    <x v="38"/>
    <s v="45403"/>
    <n v="27.777777777777779"/>
  </r>
  <r>
    <s v="43220"/>
    <n v="9.8684210526315791E-2"/>
    <x v="38"/>
    <s v="43220"/>
    <n v="9.8684210526315788"/>
  </r>
  <r>
    <s v="44661"/>
    <n v="0.25"/>
    <x v="38"/>
    <s v="44661"/>
    <n v="25"/>
  </r>
  <r>
    <s v="44146"/>
    <n v="0.34632034632034631"/>
    <x v="38"/>
    <s v="44146"/>
    <n v="34.632034632034632"/>
  </r>
  <r>
    <s v="44304"/>
    <n v="7.6923076923076927E-2"/>
    <x v="38"/>
    <s v="44304"/>
    <n v="7.6923076923076925"/>
  </r>
  <r>
    <s v="45264"/>
    <n v="3.9260969976905313E-2"/>
    <x v="38"/>
    <s v="45264"/>
    <n v="3.9260969976905313"/>
  </r>
  <r>
    <s v="44871"/>
    <n v="9.0909090909090912E-2"/>
    <x v="38"/>
    <s v="44871"/>
    <n v="9.0909090909090917"/>
  </r>
  <r>
    <s v="43521"/>
    <n v="0.21052631578947367"/>
    <x v="38"/>
    <s v="43521"/>
    <n v="21.052631578947366"/>
  </r>
  <r>
    <s v="45220"/>
    <n v="0.25"/>
    <x v="38"/>
    <s v="45220"/>
    <n v="25"/>
  </r>
  <r>
    <s v="45012"/>
    <n v="0"/>
    <x v="38"/>
    <s v="45012"/>
    <n v="0"/>
  </r>
  <r>
    <s v="43004"/>
    <n v="0.20258620689655171"/>
    <x v="38"/>
    <s v="43004"/>
    <n v="20.258620689655171"/>
  </r>
  <r>
    <s v="43567"/>
    <n v="0.20224719101123595"/>
    <x v="38"/>
    <s v="43567"/>
    <n v="20.224719101123593"/>
  </r>
  <r>
    <s v="44311"/>
    <n v="0.25"/>
    <x v="38"/>
    <s v="44311"/>
    <n v="25"/>
  </r>
  <r>
    <s v="45661"/>
    <n v="0.23529411764705882"/>
    <x v="38"/>
    <s v="45661"/>
    <n v="23.52941176470588"/>
  </r>
  <r>
    <s v="45662"/>
    <n v="0.23853211009174313"/>
    <x v="38"/>
    <s v="45662"/>
    <n v="23.853211009174313"/>
  </r>
  <r>
    <s v="44082"/>
    <n v="0"/>
    <x v="38"/>
    <s v="44082"/>
    <n v="0"/>
  </r>
  <r>
    <s v="44702"/>
    <n v="0"/>
    <x v="38"/>
    <s v="44702"/>
    <n v="0"/>
  </r>
  <r>
    <s v="44312"/>
    <n v="0.25968992248062017"/>
    <x v="38"/>
    <s v="44312"/>
    <n v="25.968992248062015"/>
  </r>
  <r>
    <s v="45011"/>
    <n v="0.23032629558541268"/>
    <x v="38"/>
    <s v="45011"/>
    <n v="23.032629558541267"/>
  </r>
  <r>
    <s v="43462"/>
    <n v="0.42857142857142855"/>
    <x v="38"/>
    <s v="43462"/>
    <n v="42.857142857142854"/>
  </r>
  <r>
    <s v="45237"/>
    <n v="0.28000000000000003"/>
    <x v="38"/>
    <s v="45237"/>
    <n v="28.000000000000004"/>
  </r>
  <r>
    <s v="44438"/>
    <n v="0"/>
    <x v="38"/>
    <s v="44438"/>
    <n v="0"/>
  </r>
  <r>
    <s v="44012"/>
    <n v="0.24378109452736318"/>
    <x v="38"/>
    <s v="44012"/>
    <n v="24.378109452736318"/>
  </r>
  <r>
    <s v="43213"/>
    <n v="0.22175732217573221"/>
    <x v="38"/>
    <s v="43213"/>
    <n v="22.17573221757322"/>
  </r>
  <r>
    <s v="45844"/>
    <n v="0.05"/>
    <x v="38"/>
    <s v="45844"/>
    <n v="5"/>
  </r>
  <r>
    <s v="43746"/>
    <n v="0.29411764705882354"/>
    <x v="38"/>
    <s v="43746"/>
    <n v="29.411764705882355"/>
  </r>
  <r>
    <s v="45271"/>
    <n v="0.13027295285359802"/>
    <x v="38"/>
    <s v="45271"/>
    <n v="13.027295285359802"/>
  </r>
  <r>
    <s v="43082"/>
    <n v="0.23209169054441262"/>
    <x v="38"/>
    <s v="43082"/>
    <n v="23.209169054441261"/>
  </r>
  <r>
    <s v="45887"/>
    <n v="0.18181818181818182"/>
    <x v="38"/>
    <s v="45887"/>
    <n v="18.181818181818183"/>
  </r>
  <r>
    <s v="45001"/>
    <n v="0.3125"/>
    <x v="38"/>
    <s v="45001"/>
    <n v="31.25"/>
  </r>
  <r>
    <s v="44004"/>
    <n v="0.2"/>
    <x v="38"/>
    <s v="44004"/>
    <n v="20"/>
  </r>
  <r>
    <s v="45146"/>
    <n v="0.33333333333333331"/>
    <x v="38"/>
    <s v="45146"/>
    <n v="33.333333333333329"/>
  </r>
  <r>
    <s v="45229"/>
    <n v="0.22222222222222221"/>
    <x v="38"/>
    <s v="45229"/>
    <n v="22.222222222222221"/>
  </r>
  <r>
    <s v="44662"/>
    <n v="0.4"/>
    <x v="38"/>
    <s v="44662"/>
    <n v="40"/>
  </r>
  <r>
    <s v="43735"/>
    <n v="0.33333333333333331"/>
    <x v="38"/>
    <s v="43735"/>
    <n v="33.333333333333329"/>
  </r>
  <r>
    <s v="45055"/>
    <n v="0"/>
    <x v="38"/>
    <s v="45055"/>
    <n v="0"/>
  </r>
  <r>
    <s v="43520"/>
    <n v="0"/>
    <x v="38"/>
    <s v="43520"/>
    <n v="0"/>
  </r>
  <r>
    <s v="74724"/>
    <n v="0"/>
    <x v="39"/>
    <s v="74724"/>
    <n v="0"/>
  </r>
  <r>
    <s v="73061"/>
    <n v="0.22222222222222221"/>
    <x v="39"/>
    <s v="73061"/>
    <n v="22.222222222222221"/>
  </r>
  <r>
    <s v="74439"/>
    <n v="1"/>
    <x v="39"/>
    <s v="74439"/>
    <n v="100"/>
  </r>
  <r>
    <s v="73098"/>
    <n v="0.25925925925925924"/>
    <x v="39"/>
    <s v="73098"/>
    <n v="25.925925925925924"/>
  </r>
  <r>
    <s v="74402"/>
    <n v="0.22222222222222221"/>
    <x v="39"/>
    <s v="74402"/>
    <n v="22.222222222222221"/>
  </r>
  <r>
    <s v="74048"/>
    <n v="0.19696969696969696"/>
    <x v="39"/>
    <s v="74048"/>
    <n v="19.696969696969695"/>
  </r>
  <r>
    <s v="73858"/>
    <n v="0.22222222222222221"/>
    <x v="39"/>
    <s v="73858"/>
    <n v="22.222222222222221"/>
  </r>
  <r>
    <s v="74083"/>
    <n v="0"/>
    <x v="39"/>
    <s v="74083"/>
    <n v="0"/>
  </r>
  <r>
    <s v="73655"/>
    <n v="0"/>
    <x v="39"/>
    <s v="73655"/>
    <n v="0"/>
  </r>
  <r>
    <s v="73430"/>
    <n v="0.4"/>
    <x v="39"/>
    <s v="73430"/>
    <n v="40"/>
  </r>
  <r>
    <s v="74033"/>
    <n v="0.22916666666666666"/>
    <x v="39"/>
    <s v="74033"/>
    <n v="22.916666666666664"/>
  </r>
  <r>
    <s v="74940"/>
    <n v="0.14285714285714285"/>
    <x v="39"/>
    <s v="74940"/>
    <n v="14.285714285714285"/>
  </r>
  <r>
    <s v="74152"/>
    <n v="0"/>
    <x v="39"/>
    <s v="74152"/>
    <n v="0"/>
  </r>
  <r>
    <s v="73439"/>
    <n v="0.34883720930232559"/>
    <x v="39"/>
    <s v="73439"/>
    <n v="34.883720930232556"/>
  </r>
  <r>
    <s v="74536"/>
    <n v="0.5"/>
    <x v="39"/>
    <s v="74536"/>
    <n v="50"/>
  </r>
  <r>
    <s v="74821"/>
    <n v="0.29850746268656714"/>
    <x v="39"/>
    <s v="74821"/>
    <n v="29.850746268656714"/>
  </r>
  <r>
    <s v="73083"/>
    <n v="0.19444444444444445"/>
    <x v="39"/>
    <s v="73083"/>
    <n v="19.444444444444446"/>
  </r>
  <r>
    <s v="73402"/>
    <n v="0.17647058823529413"/>
    <x v="39"/>
    <s v="73402"/>
    <n v="17.647058823529413"/>
  </r>
  <r>
    <s v="73521"/>
    <n v="0.35555555555555557"/>
    <x v="39"/>
    <s v="73521"/>
    <n v="35.555555555555557"/>
  </r>
  <r>
    <s v="74962"/>
    <n v="0.35294117647058826"/>
    <x v="39"/>
    <s v="74962"/>
    <n v="35.294117647058826"/>
  </r>
  <r>
    <s v="74130"/>
    <n v="0.4"/>
    <x v="39"/>
    <s v="74130"/>
    <n v="40"/>
  </r>
  <r>
    <s v="74011"/>
    <n v="0.1989100817438692"/>
    <x v="39"/>
    <s v="74011"/>
    <n v="19.891008174386922"/>
  </r>
  <r>
    <s v="74543"/>
    <n v="0"/>
    <x v="39"/>
    <s v="74543"/>
    <n v="0"/>
  </r>
  <r>
    <s v="74145"/>
    <n v="0.23873873873873874"/>
    <x v="39"/>
    <s v="74145"/>
    <n v="23.873873873873876"/>
  </r>
  <r>
    <s v="74426"/>
    <n v="0.26666666666666666"/>
    <x v="39"/>
    <s v="74426"/>
    <n v="26.666666666666668"/>
  </r>
  <r>
    <s v="73717"/>
    <n v="0.11538461538461539"/>
    <x v="39"/>
    <s v="73717"/>
    <n v="11.538461538461538"/>
  </r>
  <r>
    <s v="74102"/>
    <n v="0"/>
    <x v="39"/>
    <s v="74102"/>
    <n v="0"/>
  </r>
  <r>
    <s v="73453"/>
    <n v="0.5"/>
    <x v="39"/>
    <s v="73453"/>
    <n v="50"/>
  </r>
  <r>
    <s v="74061"/>
    <n v="0.13333333333333333"/>
    <x v="39"/>
    <s v="74061"/>
    <n v="13.333333333333334"/>
  </r>
  <r>
    <s v="73627"/>
    <n v="0.25"/>
    <x v="39"/>
    <s v="73627"/>
    <n v="25"/>
  </r>
  <r>
    <s v="73033"/>
    <n v="0"/>
    <x v="39"/>
    <s v="73033"/>
    <n v="0"/>
  </r>
  <r>
    <s v="74955"/>
    <n v="0.24675324675324675"/>
    <x v="39"/>
    <s v="74955"/>
    <n v="24.675324675324674"/>
  </r>
  <r>
    <s v="73730"/>
    <n v="0.33333333333333331"/>
    <x v="39"/>
    <s v="73730"/>
    <n v="33.333333333333329"/>
  </r>
  <r>
    <s v="74361"/>
    <n v="0.16477272727272727"/>
    <x v="39"/>
    <s v="74361"/>
    <n v="16.477272727272727"/>
  </r>
  <r>
    <s v="73145"/>
    <n v="0.5"/>
    <x v="39"/>
    <s v="73145"/>
    <n v="50"/>
  </r>
  <r>
    <s v="73843"/>
    <n v="0"/>
    <x v="39"/>
    <s v="73843"/>
    <n v="0"/>
  </r>
  <r>
    <s v="73648"/>
    <n v="0.21212121212121213"/>
    <x v="39"/>
    <s v="73648"/>
    <n v="21.212121212121211"/>
  </r>
  <r>
    <s v="73011"/>
    <n v="0.66666666666666663"/>
    <x v="39"/>
    <s v="73011"/>
    <n v="66.666666666666657"/>
  </r>
  <r>
    <s v="73054"/>
    <n v="0.22222222222222221"/>
    <x v="39"/>
    <s v="73054"/>
    <n v="22.222222222222221"/>
  </r>
  <r>
    <s v="73189"/>
    <n v="4.2553191489361701E-2"/>
    <x v="39"/>
    <s v="73189"/>
    <n v="4.2553191489361701"/>
  </r>
  <r>
    <s v="74452"/>
    <n v="0.16666666666666666"/>
    <x v="39"/>
    <s v="74452"/>
    <n v="16.666666666666664"/>
  </r>
  <r>
    <s v="73150"/>
    <n v="0.25242718446601942"/>
    <x v="39"/>
    <s v="73150"/>
    <n v="25.242718446601941"/>
  </r>
  <r>
    <s v="73102"/>
    <n v="0.1111111111111111"/>
    <x v="39"/>
    <s v="73102"/>
    <n v="11.111111111111111"/>
  </r>
  <r>
    <s v="74430"/>
    <n v="0.33333333333333331"/>
    <x v="39"/>
    <s v="74430"/>
    <n v="33.333333333333329"/>
  </r>
  <r>
    <s v="74362"/>
    <n v="0.16"/>
    <x v="39"/>
    <s v="74362"/>
    <n v="16"/>
  </r>
  <r>
    <s v="73055"/>
    <n v="0.35849056603773582"/>
    <x v="39"/>
    <s v="73055"/>
    <n v="35.849056603773583"/>
  </r>
  <r>
    <s v="73034"/>
    <n v="0.15789473684210525"/>
    <x v="39"/>
    <s v="73034"/>
    <n v="15.789473684210526"/>
  </r>
  <r>
    <s v="74445"/>
    <n v="0.26829268292682928"/>
    <x v="39"/>
    <s v="74445"/>
    <n v="26.829268292682929"/>
  </r>
  <r>
    <s v="73662"/>
    <n v="0.25"/>
    <x v="39"/>
    <s v="73662"/>
    <n v="25"/>
  </r>
  <r>
    <s v="73446"/>
    <n v="0.20833333333333334"/>
    <x v="39"/>
    <s v="73446"/>
    <n v="20.833333333333336"/>
  </r>
  <r>
    <s v="74054"/>
    <n v="0.25"/>
    <x v="39"/>
    <s v="74054"/>
    <n v="25"/>
  </r>
  <r>
    <s v="73565"/>
    <n v="0"/>
    <x v="39"/>
    <s v="73565"/>
    <n v="0"/>
  </r>
  <r>
    <s v="74347"/>
    <n v="0.1111111111111111"/>
    <x v="39"/>
    <s v="74347"/>
    <n v="11.111111111111111"/>
  </r>
  <r>
    <s v="74005"/>
    <n v="0"/>
    <x v="39"/>
    <s v="74005"/>
    <n v="0"/>
  </r>
  <r>
    <s v="73438"/>
    <n v="0.22222222222222221"/>
    <x v="39"/>
    <s v="73438"/>
    <n v="22.222222222222221"/>
  </r>
  <r>
    <s v="73753"/>
    <n v="0.42857142857142855"/>
    <x v="39"/>
    <s v="73753"/>
    <n v="42.857142857142854"/>
  </r>
  <r>
    <s v="74702"/>
    <n v="0.10638297872340426"/>
    <x v="39"/>
    <s v="74702"/>
    <n v="10.638297872340425"/>
  </r>
  <r>
    <s v="74055"/>
    <n v="0.13926499032882012"/>
    <x v="39"/>
    <s v="74055"/>
    <n v="13.926499032882012"/>
  </r>
  <r>
    <s v="73004"/>
    <n v="0.18181818181818182"/>
    <x v="39"/>
    <s v="73004"/>
    <n v="18.181818181818183"/>
  </r>
  <r>
    <s v="74354"/>
    <n v="0.27368421052631581"/>
    <x v="39"/>
    <s v="74354"/>
    <n v="27.368421052631582"/>
  </r>
  <r>
    <s v="73746"/>
    <n v="0"/>
    <x v="39"/>
    <s v="73746"/>
    <n v="0"/>
  </r>
  <r>
    <s v="73173"/>
    <n v="9.0909090909090912E-2"/>
    <x v="39"/>
    <s v="73173"/>
    <n v="9.0909090909090917"/>
  </r>
  <r>
    <s v="73005"/>
    <n v="0.20833333333333334"/>
    <x v="39"/>
    <s v="73005"/>
    <n v="20.833333333333336"/>
  </r>
  <r>
    <s v="74836"/>
    <n v="1"/>
    <x v="39"/>
    <s v="74836"/>
    <n v="100"/>
  </r>
  <r>
    <s v="74012"/>
    <n v="0.20515574650912996"/>
    <x v="39"/>
    <s v="74012"/>
    <n v="20.515574650912995"/>
  </r>
  <r>
    <s v="74355"/>
    <n v="0.33333333333333331"/>
    <x v="39"/>
    <s v="74355"/>
    <n v="33.333333333333329"/>
  </r>
  <r>
    <s v="73654"/>
    <n v="0.2857142857142857"/>
    <x v="39"/>
    <s v="73654"/>
    <n v="28.571428571428569"/>
  </r>
  <r>
    <s v="73130"/>
    <n v="0.22402597402597402"/>
    <x v="39"/>
    <s v="73130"/>
    <n v="22.402597402597401"/>
  </r>
  <r>
    <s v="73529"/>
    <n v="0.2"/>
    <x v="39"/>
    <s v="73529"/>
    <n v="20"/>
  </r>
  <r>
    <s v="73139"/>
    <n v="0.13297872340425532"/>
    <x v="39"/>
    <s v="73139"/>
    <n v="13.297872340425531"/>
  </r>
  <r>
    <s v="74844"/>
    <n v="0.39130434782608697"/>
    <x v="39"/>
    <s v="74844"/>
    <n v="39.130434782608695"/>
  </r>
  <r>
    <s v="74446"/>
    <n v="0.125"/>
    <x v="39"/>
    <s v="74446"/>
    <n v="12.5"/>
  </r>
  <r>
    <s v="73048"/>
    <n v="0"/>
    <x v="39"/>
    <s v="73048"/>
    <n v="0"/>
  </r>
  <r>
    <s v="97392"/>
    <n v="0.18181818181818182"/>
    <x v="40"/>
    <s v="97392"/>
    <n v="18.181818181818183"/>
  </r>
  <r>
    <s v="97914"/>
    <n v="0.23684210526315788"/>
    <x v="40"/>
    <s v="97914"/>
    <n v="23.684210526315788"/>
  </r>
  <r>
    <s v="97476"/>
    <n v="0"/>
    <x v="40"/>
    <s v="97476"/>
    <n v="0"/>
  </r>
  <r>
    <s v="97498"/>
    <n v="1"/>
    <x v="40"/>
    <s v="97498"/>
    <n v="100"/>
  </r>
  <r>
    <s v="97524"/>
    <n v="0.17391304347826086"/>
    <x v="40"/>
    <s v="97524"/>
    <n v="17.391304347826086"/>
  </r>
  <r>
    <s v="97201"/>
    <n v="6.1538461538461542E-2"/>
    <x v="40"/>
    <s v="97201"/>
    <n v="6.1538461538461542"/>
  </r>
  <r>
    <s v="97370"/>
    <n v="9.0909090909090912E-2"/>
    <x v="40"/>
    <s v="97370"/>
    <n v="9.0909090909090917"/>
  </r>
  <r>
    <s v="97845"/>
    <n v="0.14285714285714285"/>
    <x v="40"/>
    <s v="97845"/>
    <n v="14.285714285714285"/>
  </r>
  <r>
    <s v="97132"/>
    <n v="0.11585365853658537"/>
    <x v="40"/>
    <s v="97132"/>
    <n v="11.585365853658537"/>
  </r>
  <r>
    <s v="97223"/>
    <n v="0.11501597444089456"/>
    <x v="40"/>
    <s v="97223"/>
    <n v="11.501597444089457"/>
  </r>
  <r>
    <s v="97013"/>
    <n v="0.21008403361344538"/>
    <x v="40"/>
    <s v="97013"/>
    <n v="21.008403361344538"/>
  </r>
  <r>
    <s v="97530"/>
    <n v="0.17241379310344829"/>
    <x v="40"/>
    <s v="97530"/>
    <n v="17.241379310344829"/>
  </r>
  <r>
    <s v="97620"/>
    <n v="0"/>
    <x v="40"/>
    <s v="97620"/>
    <n v="0"/>
  </r>
  <r>
    <s v="97733"/>
    <n v="1"/>
    <x v="40"/>
    <s v="97733"/>
    <n v="100"/>
  </r>
  <r>
    <s v="97404"/>
    <n v="0.21839080459770116"/>
    <x v="40"/>
    <s v="97404"/>
    <n v="21.839080459770116"/>
  </r>
  <r>
    <s v="97119"/>
    <n v="0.25"/>
    <x v="40"/>
    <s v="97119"/>
    <n v="25"/>
  </r>
  <r>
    <s v="97426"/>
    <n v="0.25"/>
    <x v="40"/>
    <s v="97426"/>
    <n v="25"/>
  </r>
  <r>
    <s v="97070"/>
    <n v="0.15384615384615385"/>
    <x v="40"/>
    <s v="97070"/>
    <n v="15.384615384615385"/>
  </r>
  <r>
    <s v="97907"/>
    <n v="0"/>
    <x v="40"/>
    <s v="97907"/>
    <n v="0"/>
  </r>
  <r>
    <s v="97111"/>
    <n v="0.26666666666666666"/>
    <x v="40"/>
    <s v="97111"/>
    <n v="26.666666666666668"/>
  </r>
  <r>
    <s v="97148"/>
    <n v="0.13333333333333333"/>
    <x v="40"/>
    <s v="97148"/>
    <n v="13.333333333333334"/>
  </r>
  <r>
    <s v="97754"/>
    <n v="0.15873015873015872"/>
    <x v="40"/>
    <s v="97754"/>
    <n v="15.873015873015872"/>
  </r>
  <r>
    <s v="97230"/>
    <n v="0.2247191011235955"/>
    <x v="40"/>
    <s v="97230"/>
    <n v="22.471910112359549"/>
  </r>
  <r>
    <s v="97538"/>
    <n v="0.2"/>
    <x v="40"/>
    <s v="97538"/>
    <n v="20"/>
  </r>
  <r>
    <s v="97801"/>
    <n v="0.23798076923076922"/>
    <x v="40"/>
    <s v="97801"/>
    <n v="23.798076923076923"/>
  </r>
  <r>
    <s v="97502"/>
    <n v="0.13043478260869565"/>
    <x v="40"/>
    <s v="97502"/>
    <n v="13.043478260869565"/>
  </r>
  <r>
    <s v="97419"/>
    <n v="0.14285714285714285"/>
    <x v="40"/>
    <s v="97419"/>
    <n v="14.285714285714285"/>
  </r>
  <r>
    <s v="97067"/>
    <n v="0.30769230769230771"/>
    <x v="40"/>
    <s v="97067"/>
    <n v="30.76923076923077"/>
  </r>
  <r>
    <s v="97110"/>
    <n v="0"/>
    <x v="40"/>
    <s v="97110"/>
    <n v="0"/>
  </r>
  <r>
    <s v="97455"/>
    <n v="0.14285714285714285"/>
    <x v="40"/>
    <s v="97455"/>
    <n v="14.285714285714285"/>
  </r>
  <r>
    <s v="97336"/>
    <n v="0"/>
    <x v="40"/>
    <s v="97336"/>
    <n v="0"/>
  </r>
  <r>
    <s v="97371"/>
    <n v="0"/>
    <x v="40"/>
    <s v="97371"/>
    <n v="0"/>
  </r>
  <r>
    <s v="97454"/>
    <n v="0.125"/>
    <x v="40"/>
    <s v="97454"/>
    <n v="12.5"/>
  </r>
  <r>
    <s v="97056"/>
    <n v="0.22784810126582278"/>
    <x v="40"/>
    <s v="97056"/>
    <n v="22.784810126582279"/>
  </r>
  <r>
    <s v="97411"/>
    <n v="0.14705882352941177"/>
    <x v="40"/>
    <s v="97411"/>
    <n v="14.705882352941178"/>
  </r>
  <r>
    <s v="97345"/>
    <n v="0"/>
    <x v="40"/>
    <s v="97345"/>
    <n v="0"/>
  </r>
  <r>
    <s v="97497"/>
    <n v="0.375"/>
    <x v="40"/>
    <s v="97497"/>
    <n v="37.5"/>
  </r>
  <r>
    <s v="97501"/>
    <n v="0.11392405063291139"/>
    <x v="40"/>
    <s v="97501"/>
    <n v="11.39240506329114"/>
  </r>
  <r>
    <s v="97202"/>
    <n v="0.12413793103448276"/>
    <x v="40"/>
    <s v="97202"/>
    <n v="12.413793103448276"/>
  </r>
  <r>
    <s v="97063"/>
    <n v="0.33333333333333331"/>
    <x v="40"/>
    <s v="97063"/>
    <n v="33.333333333333329"/>
  </r>
  <r>
    <s v="97147"/>
    <n v="0.33333333333333331"/>
    <x v="40"/>
    <s v="97147"/>
    <n v="33.333333333333329"/>
  </r>
  <r>
    <s v="97238"/>
    <n v="0.66666666666666663"/>
    <x v="40"/>
    <s v="97238"/>
    <n v="66.666666666666657"/>
  </r>
  <r>
    <s v="97410"/>
    <n v="0.42857142857142855"/>
    <x v="40"/>
    <s v="97410"/>
    <n v="42.857142857142854"/>
  </r>
  <r>
    <s v="97064"/>
    <n v="0.2"/>
    <x v="40"/>
    <s v="97064"/>
    <n v="20"/>
  </r>
  <r>
    <s v="97020"/>
    <n v="0.33333333333333331"/>
    <x v="40"/>
    <s v="97020"/>
    <n v="33.333333333333329"/>
  </r>
  <r>
    <s v="97280"/>
    <n v="0"/>
    <x v="40"/>
    <s v="97280"/>
    <n v="0"/>
  </r>
  <r>
    <s v="97103"/>
    <n v="6.6666666666666666E-2"/>
    <x v="40"/>
    <s v="97103"/>
    <n v="6.666666666666667"/>
  </r>
  <r>
    <s v="19428"/>
    <n v="0.10227272727272728"/>
    <x v="41"/>
    <s v="19428"/>
    <n v="10.227272727272728"/>
  </r>
  <r>
    <s v="16153"/>
    <n v="0"/>
    <x v="41"/>
    <s v="16153"/>
    <n v="0"/>
  </r>
  <r>
    <s v="15765"/>
    <n v="1"/>
    <x v="41"/>
    <s v="15765"/>
    <n v="100"/>
  </r>
  <r>
    <s v="15725"/>
    <n v="0"/>
    <x v="41"/>
    <s v="15725"/>
    <n v="0"/>
  </r>
  <r>
    <s v="15691"/>
    <n v="0.25"/>
    <x v="41"/>
    <s v="15691"/>
    <n v="25"/>
  </r>
  <r>
    <s v="18091"/>
    <n v="0.28767123287671231"/>
    <x v="41"/>
    <s v="18091"/>
    <n v="28.767123287671232"/>
  </r>
  <r>
    <s v="15250"/>
    <n v="0.2"/>
    <x v="41"/>
    <s v="15250"/>
    <n v="20"/>
  </r>
  <r>
    <s v="15084"/>
    <n v="0.14285714285714285"/>
    <x v="41"/>
    <s v="15084"/>
    <n v="14.285714285714285"/>
  </r>
  <r>
    <s v="19110"/>
    <n v="0"/>
    <x v="41"/>
    <s v="19110"/>
    <n v="0"/>
  </r>
  <r>
    <s v="18801"/>
    <n v="0.125"/>
    <x v="41"/>
    <s v="18801"/>
    <n v="12.5"/>
  </r>
  <r>
    <s v="18078"/>
    <n v="0.21276595744680851"/>
    <x v="41"/>
    <s v="18078"/>
    <n v="21.276595744680851"/>
  </r>
  <r>
    <s v="16866"/>
    <n v="0.14285714285714285"/>
    <x v="41"/>
    <s v="16866"/>
    <n v="14.285714285714285"/>
  </r>
  <r>
    <s v="17985"/>
    <n v="0.23809523809523808"/>
    <x v="41"/>
    <s v="17985"/>
    <n v="23.809523809523807"/>
  </r>
  <r>
    <s v="15928"/>
    <n v="0.2"/>
    <x v="41"/>
    <s v="15928"/>
    <n v="20"/>
  </r>
  <r>
    <s v="15131"/>
    <n v="0.18367346938775511"/>
    <x v="41"/>
    <s v="15131"/>
    <n v="18.367346938775512"/>
  </r>
  <r>
    <s v="15012"/>
    <n v="0.27218934911242604"/>
    <x v="41"/>
    <s v="15012"/>
    <n v="27.218934911242602"/>
  </r>
  <r>
    <s v="19041"/>
    <n v="8.5714285714285715E-2"/>
    <x v="41"/>
    <s v="19041"/>
    <n v="8.5714285714285712"/>
  </r>
  <r>
    <s v="18851"/>
    <n v="0"/>
    <x v="41"/>
    <s v="18851"/>
    <n v="0"/>
  </r>
  <r>
    <s v="15963"/>
    <n v="0.29838709677419356"/>
    <x v="41"/>
    <s v="15963"/>
    <n v="29.838709677419356"/>
  </r>
  <r>
    <s v="18410"/>
    <n v="0"/>
    <x v="41"/>
    <s v="18410"/>
    <n v="0"/>
  </r>
  <r>
    <s v="16544"/>
    <n v="4.6511627906976744E-2"/>
    <x v="41"/>
    <s v="16544"/>
    <n v="4.6511627906976747"/>
  </r>
  <r>
    <s v="15522"/>
    <n v="0.13333333333333333"/>
    <x v="41"/>
    <s v="15522"/>
    <n v="13.333333333333334"/>
  </r>
  <r>
    <s v="17887"/>
    <n v="0.5"/>
    <x v="41"/>
    <s v="17887"/>
    <n v="50"/>
  </r>
  <r>
    <s v="19602"/>
    <n v="0.23880597014925373"/>
    <x v="41"/>
    <s v="19602"/>
    <n v="23.880597014925371"/>
  </r>
  <r>
    <s v="15086"/>
    <n v="0"/>
    <x v="41"/>
    <s v="15086"/>
    <n v="0"/>
  </r>
  <r>
    <s v="16509"/>
    <n v="0.12666666666666668"/>
    <x v="41"/>
    <s v="16509"/>
    <n v="12.666666666666668"/>
  </r>
  <r>
    <s v="19516"/>
    <n v="0.2857142857142857"/>
    <x v="41"/>
    <s v="19516"/>
    <n v="28.571428571428569"/>
  </r>
  <r>
    <s v="15641"/>
    <n v="0"/>
    <x v="41"/>
    <s v="15641"/>
    <n v="0"/>
  </r>
  <r>
    <s v="17747"/>
    <n v="0.66666666666666663"/>
    <x v="41"/>
    <s v="17747"/>
    <n v="66.666666666666657"/>
  </r>
  <r>
    <s v="16403"/>
    <n v="0.36363636363636365"/>
    <x v="41"/>
    <s v="16403"/>
    <n v="36.363636363636367"/>
  </r>
  <r>
    <s v="17006"/>
    <n v="0.3125"/>
    <x v="41"/>
    <s v="17006"/>
    <n v="31.25"/>
  </r>
  <r>
    <s v="15626"/>
    <n v="0.2"/>
    <x v="41"/>
    <s v="15626"/>
    <n v="20"/>
  </r>
  <r>
    <s v="18925"/>
    <n v="0.15094339622641509"/>
    <x v="41"/>
    <s v="18925"/>
    <n v="15.09433962264151"/>
  </r>
  <r>
    <s v="17272"/>
    <n v="0"/>
    <x v="41"/>
    <s v="17272"/>
    <n v="0"/>
  </r>
  <r>
    <s v="19078"/>
    <n v="0.22325581395348837"/>
    <x v="41"/>
    <s v="19078"/>
    <n v="22.325581395348838"/>
  </r>
  <r>
    <s v="16678"/>
    <n v="0.25"/>
    <x v="41"/>
    <s v="16678"/>
    <n v="25"/>
  </r>
  <r>
    <s v="17866"/>
    <n v="0.1111111111111111"/>
    <x v="41"/>
    <s v="17866"/>
    <n v="11.111111111111111"/>
  </r>
  <r>
    <s v="19125"/>
    <n v="0.18446601941747573"/>
    <x v="41"/>
    <s v="19125"/>
    <n v="18.446601941747574"/>
  </r>
  <r>
    <s v="18635"/>
    <n v="0.25"/>
    <x v="41"/>
    <s v="18635"/>
    <n v="25"/>
  </r>
  <r>
    <s v="17509"/>
    <n v="0.27272727272727271"/>
    <x v="41"/>
    <s v="17509"/>
    <n v="27.27272727272727"/>
  </r>
  <r>
    <s v="19363"/>
    <n v="0.22131147540983606"/>
    <x v="41"/>
    <s v="19363"/>
    <n v="22.131147540983605"/>
  </r>
  <r>
    <s v="17244"/>
    <n v="0.33333333333333331"/>
    <x v="41"/>
    <s v="17244"/>
    <n v="33.333333333333329"/>
  </r>
  <r>
    <s v="16056"/>
    <n v="0.15384615384615385"/>
    <x v="41"/>
    <s v="16056"/>
    <n v="15.384615384615385"/>
  </r>
  <r>
    <s v="15215"/>
    <n v="4.0145985401459854E-2"/>
    <x v="41"/>
    <s v="15215"/>
    <n v="4.0145985401459852"/>
  </r>
  <r>
    <s v="15049"/>
    <n v="0"/>
    <x v="41"/>
    <s v="15049"/>
    <n v="0"/>
  </r>
  <r>
    <s v="15237"/>
    <n v="7.407407407407407E-2"/>
    <x v="41"/>
    <s v="15237"/>
    <n v="7.4074074074074066"/>
  </r>
  <r>
    <s v="18328"/>
    <n v="0.16666666666666666"/>
    <x v="41"/>
    <s v="18328"/>
    <n v="16.666666666666664"/>
  </r>
  <r>
    <s v="18041"/>
    <n v="0.30952380952380953"/>
    <x v="41"/>
    <s v="18041"/>
    <n v="30.952380952380953"/>
  </r>
  <r>
    <s v="17063"/>
    <n v="0.22222222222222221"/>
    <x v="41"/>
    <s v="17063"/>
    <n v="22.222222222222221"/>
  </r>
  <r>
    <s v="19147"/>
    <n v="0.14611872146118721"/>
    <x v="41"/>
    <s v="19147"/>
    <n v="14.611872146118721"/>
  </r>
  <r>
    <s v="17222"/>
    <n v="0.34177215189873417"/>
    <x v="41"/>
    <s v="17222"/>
    <n v="34.177215189873415"/>
  </r>
  <r>
    <s v="17935"/>
    <n v="0.16666666666666666"/>
    <x v="41"/>
    <s v="17935"/>
    <n v="16.666666666666664"/>
  </r>
  <r>
    <s v="16613"/>
    <n v="0"/>
    <x v="41"/>
    <s v="16613"/>
    <n v="0"/>
  </r>
  <r>
    <s v="18447"/>
    <n v="0.17857142857142858"/>
    <x v="41"/>
    <s v="18447"/>
    <n v="17.857142857142858"/>
  </r>
  <r>
    <s v="17103"/>
    <n v="0.24561403508771928"/>
    <x v="41"/>
    <s v="17103"/>
    <n v="24.561403508771928"/>
  </r>
  <r>
    <s v="19132"/>
    <n v="0.39393939393939392"/>
    <x v="41"/>
    <s v="19132"/>
    <n v="39.393939393939391"/>
  </r>
  <r>
    <s v="16732"/>
    <n v="0.33333333333333331"/>
    <x v="41"/>
    <s v="16732"/>
    <n v="33.333333333333329"/>
  </r>
  <r>
    <s v="18074"/>
    <n v="0.16"/>
    <x v="41"/>
    <s v="18074"/>
    <n v="16"/>
  </r>
  <r>
    <s v="17078"/>
    <n v="0.10852713178294573"/>
    <x v="41"/>
    <s v="17078"/>
    <n v="10.852713178294573"/>
  </r>
  <r>
    <s v="18103"/>
    <n v="0.19483101391650098"/>
    <x v="41"/>
    <s v="18103"/>
    <n v="19.483101391650099"/>
  </r>
  <r>
    <s v="17034"/>
    <n v="0.26666666666666666"/>
    <x v="41"/>
    <s v="17034"/>
    <n v="26.666666666666668"/>
  </r>
  <r>
    <s v="19341"/>
    <n v="0.1368421052631579"/>
    <x v="41"/>
    <s v="19341"/>
    <n v="13.684210526315791"/>
  </r>
  <r>
    <s v="16131"/>
    <n v="0"/>
    <x v="41"/>
    <s v="16131"/>
    <n v="0"/>
  </r>
  <r>
    <s v="16656"/>
    <n v="0.5"/>
    <x v="41"/>
    <s v="16656"/>
    <n v="50"/>
  </r>
  <r>
    <s v="16725"/>
    <n v="0"/>
    <x v="41"/>
    <s v="16725"/>
    <n v="0"/>
  </r>
  <r>
    <s v="18501"/>
    <n v="0"/>
    <x v="41"/>
    <s v="18501"/>
    <n v="0"/>
  </r>
  <r>
    <s v="16685"/>
    <n v="0"/>
    <x v="41"/>
    <s v="16685"/>
    <n v="0"/>
  </r>
  <r>
    <s v="15222"/>
    <n v="3.8461538461538464E-2"/>
    <x v="41"/>
    <s v="15222"/>
    <n v="3.8461538461538463"/>
  </r>
  <r>
    <s v="17801"/>
    <n v="0.10169491525423729"/>
    <x v="41"/>
    <s v="17801"/>
    <n v="10.16949152542373"/>
  </r>
  <r>
    <s v="15431"/>
    <n v="0.26666666666666666"/>
    <x v="41"/>
    <s v="15431"/>
    <n v="26.666666666666668"/>
  </r>
  <r>
    <s v="17356"/>
    <n v="0.28113879003558717"/>
    <x v="41"/>
    <s v="17356"/>
    <n v="28.113879003558718"/>
  </r>
  <r>
    <s v="19454"/>
    <n v="0.17004048582995951"/>
    <x v="41"/>
    <s v="19454"/>
    <n v="17.004048582995949"/>
  </r>
  <r>
    <s v="16928"/>
    <n v="0.22222222222222221"/>
    <x v="41"/>
    <s v="16928"/>
    <n v="22.222222222222221"/>
  </r>
  <r>
    <s v="19103"/>
    <n v="7.6433121019108277E-2"/>
    <x v="41"/>
    <s v="19103"/>
    <n v="7.6433121019108281"/>
  </r>
  <r>
    <s v="18935"/>
    <n v="0"/>
    <x v="41"/>
    <s v="18935"/>
    <n v="0"/>
  </r>
  <r>
    <s v="15613"/>
    <n v="0.23595505617977527"/>
    <x v="41"/>
    <s v="15613"/>
    <n v="23.595505617977526"/>
  </r>
  <r>
    <s v="17572"/>
    <n v="0.31578947368421051"/>
    <x v="41"/>
    <s v="17572"/>
    <n v="31.578947368421051"/>
  </r>
  <r>
    <s v="16838"/>
    <n v="0.125"/>
    <x v="41"/>
    <s v="16838"/>
    <n v="12.5"/>
  </r>
  <r>
    <s v="15656"/>
    <n v="0.23076923076923078"/>
    <x v="41"/>
    <s v="15656"/>
    <n v="23.076923076923077"/>
  </r>
  <r>
    <s v="17970"/>
    <n v="0.11764705882352941"/>
    <x v="41"/>
    <s v="17970"/>
    <n v="11.76470588235294"/>
  </r>
  <r>
    <s v="18056"/>
    <n v="0.14285714285714285"/>
    <x v="41"/>
    <s v="18056"/>
    <n v="14.285714285714285"/>
  </r>
  <r>
    <s v="17823"/>
    <n v="0.5"/>
    <x v="41"/>
    <s v="17823"/>
    <n v="50"/>
  </r>
  <r>
    <s v="15747"/>
    <n v="0"/>
    <x v="41"/>
    <s v="15747"/>
    <n v="0"/>
  </r>
  <r>
    <s v="15678"/>
    <n v="0"/>
    <x v="41"/>
    <s v="15678"/>
    <n v="0"/>
  </r>
  <r>
    <s v="16114"/>
    <n v="0.5"/>
    <x v="41"/>
    <s v="16114"/>
    <n v="50"/>
  </r>
  <r>
    <s v="16027"/>
    <n v="0"/>
    <x v="41"/>
    <s v="16027"/>
    <n v="0"/>
  </r>
  <r>
    <s v="16941"/>
    <n v="0.75"/>
    <x v="41"/>
    <s v="16941"/>
    <n v="75"/>
  </r>
  <r>
    <s v="15349"/>
    <n v="0.2857142857142857"/>
    <x v="41"/>
    <s v="15349"/>
    <n v="28.571428571428569"/>
  </r>
  <r>
    <s v="17538"/>
    <n v="0.23076923076923078"/>
    <x v="41"/>
    <s v="17538"/>
    <n v="23.076923076923077"/>
  </r>
  <r>
    <s v="18216"/>
    <n v="0.11764705882352941"/>
    <x v="41"/>
    <s v="18216"/>
    <n v="11.76470588235294"/>
  </r>
  <r>
    <s v="18844"/>
    <n v="0"/>
    <x v="41"/>
    <s v="18844"/>
    <n v="0"/>
  </r>
  <r>
    <s v="18957"/>
    <n v="0"/>
    <x v="41"/>
    <s v="18957"/>
    <n v="0"/>
  </r>
  <r>
    <s v="18034"/>
    <n v="0.12195121951219512"/>
    <x v="41"/>
    <s v="18034"/>
    <n v="12.195121951219512"/>
  </r>
  <r>
    <s v="17403"/>
    <n v="0.24691358024691357"/>
    <x v="41"/>
    <s v="17403"/>
    <n v="24.691358024691358"/>
  </r>
  <r>
    <s v="17754"/>
    <n v="0.18965517241379309"/>
    <x v="41"/>
    <s v="17754"/>
    <n v="18.96551724137931"/>
  </r>
  <r>
    <s v="19085"/>
    <n v="0.14285714285714285"/>
    <x v="41"/>
    <s v="19085"/>
    <n v="14.285714285714285"/>
  </r>
  <r>
    <s v="15062"/>
    <n v="0.32911392405063289"/>
    <x v="41"/>
    <s v="15062"/>
    <n v="32.911392405063289"/>
  </r>
  <r>
    <s v="17516"/>
    <n v="0.18867924528301888"/>
    <x v="41"/>
    <s v="17516"/>
    <n v="18.867924528301888"/>
  </r>
  <r>
    <s v="16049"/>
    <n v="0.66666666666666663"/>
    <x v="41"/>
    <s v="16049"/>
    <n v="66.666666666666657"/>
  </r>
  <r>
    <s v="17822"/>
    <n v="0.19310344827586207"/>
    <x v="41"/>
    <s v="17822"/>
    <n v="19.310344827586206"/>
  </r>
  <r>
    <s v="18964"/>
    <n v="0.2"/>
    <x v="41"/>
    <s v="18964"/>
    <n v="20"/>
  </r>
  <r>
    <s v="18250"/>
    <n v="0.2"/>
    <x v="41"/>
    <s v="18250"/>
    <n v="20"/>
  </r>
  <r>
    <s v="15685"/>
    <n v="0"/>
    <x v="41"/>
    <s v="15685"/>
    <n v="0"/>
  </r>
  <r>
    <s v="18085"/>
    <n v="0.14285714285714285"/>
    <x v="41"/>
    <s v="18085"/>
    <n v="14.285714285714285"/>
  </r>
  <r>
    <s v="17215"/>
    <n v="0"/>
    <x v="41"/>
    <s v="17215"/>
    <n v="0"/>
  </r>
  <r>
    <s v="15078"/>
    <n v="0"/>
    <x v="41"/>
    <s v="15078"/>
    <n v="0"/>
  </r>
  <r>
    <s v="18403"/>
    <n v="0.08"/>
    <x v="41"/>
    <s v="18403"/>
    <n v="8"/>
  </r>
  <r>
    <s v="19522"/>
    <n v="0.18248175182481752"/>
    <x v="41"/>
    <s v="19522"/>
    <n v="18.248175182481752"/>
  </r>
  <r>
    <s v="19104"/>
    <n v="6.4885496183206104E-2"/>
    <x v="41"/>
    <s v="19104"/>
    <n v="6.4885496183206106"/>
  </r>
  <r>
    <s v="15957"/>
    <n v="0.16666666666666666"/>
    <x v="41"/>
    <s v="15957"/>
    <n v="16.666666666666664"/>
  </r>
  <r>
    <s v="17265"/>
    <n v="0"/>
    <x v="41"/>
    <s v="17265"/>
    <n v="0"/>
  </r>
  <r>
    <s v="16550"/>
    <n v="1.9607843137254902E-2"/>
    <x v="41"/>
    <s v="16550"/>
    <n v="1.9607843137254901"/>
  </r>
  <r>
    <s v="15731"/>
    <n v="0"/>
    <x v="41"/>
    <s v="15731"/>
    <n v="0"/>
  </r>
  <r>
    <s v="18049"/>
    <n v="0.23404255319148937"/>
    <x v="41"/>
    <s v="18049"/>
    <n v="23.404255319148938"/>
  </r>
  <r>
    <s v="16872"/>
    <n v="0"/>
    <x v="41"/>
    <s v="16872"/>
    <n v="0"/>
  </r>
  <r>
    <s v="18356"/>
    <n v="0.22222222222222221"/>
    <x v="41"/>
    <s v="18356"/>
    <n v="22.222222222222221"/>
  </r>
  <r>
    <s v="17266"/>
    <n v="0.4"/>
    <x v="41"/>
    <s v="17266"/>
    <n v="40"/>
  </r>
  <r>
    <s v="16657"/>
    <n v="0.2"/>
    <x v="41"/>
    <s v="16657"/>
    <n v="20"/>
  </r>
  <r>
    <s v="15956"/>
    <n v="0.1"/>
    <x v="41"/>
    <s v="15956"/>
    <n v="10"/>
  </r>
  <r>
    <s v="15469"/>
    <n v="0.29166666666666669"/>
    <x v="41"/>
    <s v="15469"/>
    <n v="29.166666666666668"/>
  </r>
  <r>
    <s v="18013"/>
    <n v="0.25600000000000001"/>
    <x v="41"/>
    <s v="18013"/>
    <n v="25.6"/>
  </r>
  <r>
    <s v="15209"/>
    <n v="0.17391304347826086"/>
    <x v="41"/>
    <s v="15209"/>
    <n v="17.391304347826086"/>
  </r>
  <r>
    <s v="15432"/>
    <n v="0.30769230769230771"/>
    <x v="41"/>
    <s v="15432"/>
    <n v="30.76923076923077"/>
  </r>
  <r>
    <s v="18629"/>
    <n v="1"/>
    <x v="41"/>
    <s v="18629"/>
    <n v="100"/>
  </r>
  <r>
    <s v="15077"/>
    <n v="0.5"/>
    <x v="41"/>
    <s v="15077"/>
    <n v="50"/>
  </r>
  <r>
    <s v="16041"/>
    <n v="0.27272727272727271"/>
    <x v="41"/>
    <s v="16041"/>
    <n v="27.27272727272727"/>
  </r>
  <r>
    <s v="15065"/>
    <n v="7.8014184397163122E-2"/>
    <x v="41"/>
    <s v="15065"/>
    <n v="7.8014184397163122"/>
  </r>
  <r>
    <s v="18711"/>
    <n v="0.11363636363636363"/>
    <x v="41"/>
    <s v="18711"/>
    <n v="11.363636363636363"/>
  </r>
  <r>
    <s v="19320"/>
    <n v="0.19942196531791909"/>
    <x v="41"/>
    <s v="19320"/>
    <n v="19.942196531791907"/>
  </r>
  <r>
    <s v="17250"/>
    <n v="0"/>
    <x v="41"/>
    <s v="17250"/>
    <n v="0"/>
  </r>
  <r>
    <s v="16684"/>
    <n v="0.33333333333333331"/>
    <x v="41"/>
    <s v="16684"/>
    <n v="33.333333333333329"/>
  </r>
  <r>
    <s v="15340"/>
    <n v="0.66666666666666663"/>
    <x v="41"/>
    <s v="15340"/>
    <n v="66.666666666666657"/>
  </r>
  <r>
    <s v="17872"/>
    <n v="0.35294117647058826"/>
    <x v="41"/>
    <s v="17872"/>
    <n v="35.294117647058826"/>
  </r>
  <r>
    <s v="17404"/>
    <n v="0.31688311688311688"/>
    <x v="41"/>
    <s v="17404"/>
    <n v="31.688311688311689"/>
  </r>
  <r>
    <s v="17049"/>
    <n v="0.21739130434782608"/>
    <x v="41"/>
    <s v="17049"/>
    <n v="21.739130434782609"/>
  </r>
  <r>
    <s v="18657"/>
    <n v="0.15873015873015872"/>
    <x v="41"/>
    <s v="18657"/>
    <n v="15.873015873015872"/>
  </r>
  <r>
    <s v="15243"/>
    <n v="8.4745762711864403E-2"/>
    <x v="41"/>
    <s v="15243"/>
    <n v="8.4745762711864394"/>
  </r>
  <r>
    <s v="18928"/>
    <n v="0"/>
    <x v="41"/>
    <s v="18928"/>
    <n v="0"/>
  </r>
  <r>
    <s v="16630"/>
    <n v="0.13333333333333333"/>
    <x v="41"/>
    <s v="16630"/>
    <n v="13.333333333333334"/>
  </r>
  <r>
    <s v="15027"/>
    <n v="0.4375"/>
    <x v="41"/>
    <s v="15027"/>
    <n v="43.75"/>
  </r>
  <r>
    <s v="17606"/>
    <n v="0"/>
    <x v="41"/>
    <s v="17606"/>
    <n v="0"/>
  </r>
  <r>
    <s v="19056"/>
    <n v="0.25"/>
    <x v="41"/>
    <s v="19056"/>
    <n v="25"/>
  </r>
  <r>
    <s v="16823"/>
    <n v="0.21839080459770116"/>
    <x v="41"/>
    <s v="16823"/>
    <n v="21.839080459770116"/>
  </r>
  <r>
    <s v="19175"/>
    <n v="5.6338028169014086E-2"/>
    <x v="41"/>
    <s v="19175"/>
    <n v="5.6338028169014089"/>
  </r>
  <r>
    <s v="15865"/>
    <n v="0.16666666666666666"/>
    <x v="41"/>
    <s v="15865"/>
    <n v="16.666666666666664"/>
  </r>
  <r>
    <s v="17929"/>
    <n v="0.42857142857142855"/>
    <x v="41"/>
    <s v="17929"/>
    <n v="42.857142857142854"/>
  </r>
  <r>
    <s v="18431"/>
    <n v="0.17543859649122806"/>
    <x v="41"/>
    <s v="18431"/>
    <n v="17.543859649122805"/>
  </r>
  <r>
    <s v="17920"/>
    <n v="0"/>
    <x v="41"/>
    <s v="17920"/>
    <n v="0"/>
  </r>
  <r>
    <s v="18704"/>
    <n v="0.1650485436893204"/>
    <x v="41"/>
    <s v="18704"/>
    <n v="16.50485436893204"/>
  </r>
  <r>
    <s v="19063"/>
    <n v="0.20113851992409867"/>
    <x v="41"/>
    <s v="19063"/>
    <n v="20.113851992409867"/>
  </r>
  <r>
    <s v="18223"/>
    <n v="0.33333333333333331"/>
    <x v="41"/>
    <s v="18223"/>
    <n v="33.333333333333329"/>
  </r>
  <r>
    <s v="17963"/>
    <n v="0"/>
    <x v="41"/>
    <s v="17963"/>
    <n v="0"/>
  </r>
  <r>
    <s v="15550"/>
    <n v="1"/>
    <x v="41"/>
    <s v="15550"/>
    <n v="100"/>
  </r>
  <r>
    <s v="15425"/>
    <n v="0.22564102564102564"/>
    <x v="41"/>
    <s v="15425"/>
    <n v="22.564102564102566"/>
  </r>
  <r>
    <s v="17084"/>
    <n v="0.14285714285714285"/>
    <x v="41"/>
    <s v="17084"/>
    <n v="14.285714285714285"/>
  </r>
  <r>
    <s v="15468"/>
    <n v="0.5"/>
    <x v="41"/>
    <s v="15468"/>
    <n v="50"/>
  </r>
  <r>
    <s v="16691"/>
    <n v="0.5"/>
    <x v="41"/>
    <s v="16691"/>
    <n v="50"/>
  </r>
  <r>
    <s v="17040"/>
    <n v="0.1"/>
    <x v="41"/>
    <s v="17040"/>
    <n v="10"/>
  </r>
  <r>
    <s v="16250"/>
    <n v="0"/>
    <x v="41"/>
    <s v="16250"/>
    <n v="0"/>
  </r>
  <r>
    <s v="16404"/>
    <n v="0"/>
    <x v="41"/>
    <s v="16404"/>
    <n v="0"/>
  </r>
  <r>
    <s v="15341"/>
    <n v="0.5"/>
    <x v="41"/>
    <s v="15341"/>
    <n v="50"/>
  </r>
  <r>
    <s v="19131"/>
    <n v="0.38461538461538464"/>
    <x v="41"/>
    <s v="19131"/>
    <n v="38.461538461538467"/>
  </r>
  <r>
    <s v="15601"/>
    <n v="0.20240137221269297"/>
    <x v="41"/>
    <s v="15601"/>
    <n v="20.240137221269297"/>
  </r>
  <r>
    <s v="15856"/>
    <n v="5.8823529411764705E-2"/>
    <x v="41"/>
    <s v="15856"/>
    <n v="5.8823529411764701"/>
  </r>
  <r>
    <s v="18703"/>
    <n v="0"/>
    <x v="41"/>
    <s v="18703"/>
    <n v="0"/>
  </r>
  <r>
    <s v="17565"/>
    <n v="0.21428571428571427"/>
    <x v="41"/>
    <s v="17565"/>
    <n v="21.428571428571427"/>
  </r>
  <r>
    <s v="15216"/>
    <n v="0.16129032258064516"/>
    <x v="41"/>
    <s v="15216"/>
    <n v="16.129032258064516"/>
  </r>
  <r>
    <s v="16424"/>
    <n v="0.33333333333333331"/>
    <x v="41"/>
    <s v="16424"/>
    <n v="33.333333333333329"/>
  </r>
  <r>
    <s v="16822"/>
    <n v="0"/>
    <x v="41"/>
    <s v="16822"/>
    <n v="0"/>
  </r>
  <r>
    <s v="16340"/>
    <n v="0.25"/>
    <x v="41"/>
    <s v="16340"/>
    <n v="25"/>
  </r>
  <r>
    <s v="17830"/>
    <n v="0.42857142857142855"/>
    <x v="41"/>
    <s v="17830"/>
    <n v="42.857142857142854"/>
  </r>
  <r>
    <s v="15906"/>
    <n v="0.25714285714285712"/>
    <x v="41"/>
    <s v="15906"/>
    <n v="25.714285714285712"/>
  </r>
  <r>
    <s v="19057"/>
    <n v="0.23308270676691728"/>
    <x v="41"/>
    <s v="19057"/>
    <n v="23.308270676691727"/>
  </r>
  <r>
    <s v="15034"/>
    <n v="0.2"/>
    <x v="41"/>
    <s v="15034"/>
    <n v="20"/>
  </r>
  <r>
    <s v="17349"/>
    <n v="0.20689655172413793"/>
    <x v="41"/>
    <s v="17349"/>
    <n v="20.689655172413794"/>
  </r>
  <r>
    <s v="19538"/>
    <n v="0"/>
    <x v="41"/>
    <s v="19538"/>
    <n v="0"/>
  </r>
  <r>
    <s v="15692"/>
    <n v="0.13333333333333333"/>
    <x v="41"/>
    <s v="15692"/>
    <n v="13.333333333333334"/>
  </r>
  <r>
    <s v="17223"/>
    <n v="0.5"/>
    <x v="41"/>
    <s v="17223"/>
    <n v="50"/>
  </r>
  <r>
    <s v="16259"/>
    <n v="1"/>
    <x v="41"/>
    <s v="16259"/>
    <n v="100"/>
  </r>
  <r>
    <s v="16858"/>
    <n v="0.2"/>
    <x v="41"/>
    <s v="16858"/>
    <n v="20"/>
  </r>
  <r>
    <s v="17566"/>
    <n v="0.16129032258064516"/>
    <x v="41"/>
    <s v="17566"/>
    <n v="16.129032258064516"/>
  </r>
  <r>
    <s v="17821"/>
    <n v="0.14285714285714285"/>
    <x v="41"/>
    <s v="17821"/>
    <n v="14.285714285714285"/>
  </r>
  <r>
    <s v="17306"/>
    <n v="0.44444444444444442"/>
    <x v="41"/>
    <s v="17306"/>
    <n v="44.444444444444443"/>
  </r>
  <r>
    <s v="15732"/>
    <n v="0.5"/>
    <x v="41"/>
    <s v="15732"/>
    <n v="50"/>
  </r>
  <r>
    <s v="16124"/>
    <n v="0.2857142857142857"/>
    <x v="41"/>
    <s v="16124"/>
    <n v="28.571428571428569"/>
  </r>
  <r>
    <s v="18656"/>
    <n v="0"/>
    <x v="41"/>
    <s v="18656"/>
    <n v="0"/>
  </r>
  <r>
    <s v="15640"/>
    <n v="0"/>
    <x v="41"/>
    <s v="15640"/>
    <n v="0"/>
  </r>
  <r>
    <s v="19182"/>
    <n v="0.19577377252952144"/>
    <x v="41"/>
    <s v="19182"/>
    <n v="19.577377252952143"/>
  </r>
  <r>
    <s v="17340"/>
    <n v="0.234375"/>
    <x v="41"/>
    <s v="17340"/>
    <n v="23.4375"/>
  </r>
  <r>
    <s v="16731"/>
    <n v="0.4358974358974359"/>
    <x v="41"/>
    <s v="16731"/>
    <n v="43.589743589743591"/>
  </r>
  <r>
    <s v="18929"/>
    <n v="0.22988505747126436"/>
    <x v="41"/>
    <s v="18929"/>
    <n v="22.988505747126435"/>
  </r>
  <r>
    <s v="19404"/>
    <n v="0.2"/>
    <x v="41"/>
    <s v="19404"/>
    <n v="20"/>
  </r>
  <r>
    <s v="18222"/>
    <n v="0.24264705882352941"/>
    <x v="41"/>
    <s v="18222"/>
    <n v="24.264705882352942"/>
  </r>
  <r>
    <s v="18963"/>
    <n v="0"/>
    <x v="41"/>
    <s v="18963"/>
    <n v="0"/>
  </r>
  <r>
    <s v="15684"/>
    <n v="0.5"/>
    <x v="41"/>
    <s v="15684"/>
    <n v="50"/>
  </r>
  <r>
    <s v="17748"/>
    <n v="0"/>
    <x v="41"/>
    <s v="17748"/>
    <n v="0"/>
  </r>
  <r>
    <s v="15559"/>
    <n v="0"/>
    <x v="41"/>
    <s v="15559"/>
    <n v="0"/>
  </r>
  <r>
    <s v="18040"/>
    <n v="0.12295081967213115"/>
    <x v="41"/>
    <s v="18040"/>
    <n v="12.295081967213115"/>
  </r>
  <r>
    <s v="17964"/>
    <n v="1"/>
    <x v="41"/>
    <s v="17964"/>
    <n v="100"/>
  </r>
  <r>
    <s v="00729"/>
    <n v="0"/>
    <x v="42"/>
    <s v="00729"/>
    <n v="0"/>
  </r>
  <r>
    <s v="00623"/>
    <n v="0.5"/>
    <x v="42"/>
    <s v="00623"/>
    <n v="50"/>
  </r>
  <r>
    <s v="00792"/>
    <n v="1"/>
    <x v="42"/>
    <s v="00792"/>
    <n v="100"/>
  </r>
  <r>
    <s v="00735"/>
    <n v="0"/>
    <x v="42"/>
    <s v="00735"/>
    <n v="0"/>
  </r>
  <r>
    <s v="00616"/>
    <n v="1"/>
    <x v="42"/>
    <s v="00616"/>
    <n v="100"/>
  </r>
  <r>
    <s v="00617"/>
    <n v="0.25"/>
    <x v="42"/>
    <s v="00617"/>
    <n v="25"/>
  </r>
  <r>
    <s v="00736"/>
    <n v="1"/>
    <x v="42"/>
    <s v="00736"/>
    <n v="100"/>
  </r>
  <r>
    <s v="00688"/>
    <n v="0"/>
    <x v="42"/>
    <s v="00688"/>
    <n v="0"/>
  </r>
  <r>
    <s v="00924"/>
    <n v="0"/>
    <x v="42"/>
    <s v="00924"/>
    <n v="0"/>
  </r>
  <r>
    <s v="02903"/>
    <n v="0"/>
    <x v="43"/>
    <s v="02903"/>
    <n v="0"/>
  </r>
  <r>
    <s v="02882"/>
    <n v="9.6774193548387094E-2"/>
    <x v="43"/>
    <s v="02882"/>
    <n v="9.67741935483871"/>
  </r>
  <r>
    <s v="02812"/>
    <n v="0.25"/>
    <x v="43"/>
    <s v="02812"/>
    <n v="25"/>
  </r>
  <r>
    <s v="02891"/>
    <n v="0.2247191011235955"/>
    <x v="43"/>
    <s v="02891"/>
    <n v="22.471910112359549"/>
  </r>
  <r>
    <s v="02828"/>
    <n v="7.407407407407407E-2"/>
    <x v="43"/>
    <s v="02828"/>
    <n v="7.4074074074074066"/>
  </r>
  <r>
    <s v="02827"/>
    <n v="0"/>
    <x v="43"/>
    <s v="02827"/>
    <n v="0"/>
  </r>
  <r>
    <s v="02893"/>
    <n v="0.19858156028368795"/>
    <x v="43"/>
    <s v="02893"/>
    <n v="19.858156028368796"/>
  </r>
  <r>
    <s v="02862"/>
    <n v="0.33333333333333331"/>
    <x v="43"/>
    <s v="02862"/>
    <n v="33.333333333333329"/>
  </r>
  <r>
    <s v="02863"/>
    <n v="0.28333333333333333"/>
    <x v="43"/>
    <s v="02863"/>
    <n v="28.333333333333332"/>
  </r>
  <r>
    <s v="29657"/>
    <n v="0.2857142857142857"/>
    <x v="44"/>
    <s v="29657"/>
    <n v="28.571428571428569"/>
  </r>
  <r>
    <s v="29501"/>
    <n v="0.19360269360269361"/>
    <x v="44"/>
    <s v="29501"/>
    <n v="19.36026936026936"/>
  </r>
  <r>
    <s v="29335"/>
    <n v="0.29411764705882354"/>
    <x v="44"/>
    <s v="29335"/>
    <n v="29.411764705882355"/>
  </r>
  <r>
    <s v="29620"/>
    <n v="0.27777777777777779"/>
    <x v="44"/>
    <s v="29620"/>
    <n v="27.777777777777779"/>
  </r>
  <r>
    <s v="29419"/>
    <n v="0.11038961038961038"/>
    <x v="44"/>
    <s v="29419"/>
    <n v="11.038961038961039"/>
  </r>
  <r>
    <s v="29385"/>
    <n v="0.29310344827586204"/>
    <x v="44"/>
    <s v="29385"/>
    <n v="29.310344827586203"/>
  </r>
  <r>
    <s v="29426"/>
    <n v="0.33333333333333331"/>
    <x v="44"/>
    <s v="29426"/>
    <n v="33.333333333333329"/>
  </r>
  <r>
    <s v="29063"/>
    <n v="0.23297491039426524"/>
    <x v="44"/>
    <s v="29063"/>
    <n v="23.297491039426525"/>
  </r>
  <r>
    <s v="29551"/>
    <n v="0.25"/>
    <x v="44"/>
    <s v="29551"/>
    <n v="25"/>
  </r>
  <r>
    <s v="29692"/>
    <n v="0.42499999999999999"/>
    <x v="44"/>
    <s v="29692"/>
    <n v="42.5"/>
  </r>
  <r>
    <s v="29588"/>
    <n v="0.20967741935483872"/>
    <x v="44"/>
    <s v="29588"/>
    <n v="20.967741935483872"/>
  </r>
  <r>
    <s v="29573"/>
    <n v="0"/>
    <x v="44"/>
    <s v="29573"/>
    <n v="0"/>
  </r>
  <r>
    <s v="29929"/>
    <n v="0"/>
    <x v="44"/>
    <s v="29929"/>
    <n v="0"/>
  </r>
  <r>
    <s v="29404"/>
    <n v="0"/>
    <x v="44"/>
    <s v="29404"/>
    <n v="0"/>
  </r>
  <r>
    <s v="29670"/>
    <n v="0.3146067415730337"/>
    <x v="44"/>
    <s v="29670"/>
    <n v="31.460674157303369"/>
  </r>
  <r>
    <s v="29432"/>
    <n v="0.29411764705882354"/>
    <x v="44"/>
    <s v="29432"/>
    <n v="29.411764705882355"/>
  </r>
  <r>
    <s v="29642"/>
    <n v="0.26415094339622641"/>
    <x v="44"/>
    <s v="29642"/>
    <n v="26.415094339622641"/>
  </r>
  <r>
    <s v="29907"/>
    <n v="0.21739130434782608"/>
    <x v="44"/>
    <s v="29907"/>
    <n v="21.739130434782609"/>
  </r>
  <r>
    <s v="29482"/>
    <n v="0.22222222222222221"/>
    <x v="44"/>
    <s v="29482"/>
    <n v="22.222222222222221"/>
  </r>
  <r>
    <s v="29154"/>
    <n v="0.33522727272727271"/>
    <x v="44"/>
    <s v="29154"/>
    <n v="33.522727272727273"/>
  </r>
  <r>
    <s v="29635"/>
    <n v="0.42857142857142855"/>
    <x v="44"/>
    <s v="29635"/>
    <n v="42.857142857142854"/>
  </r>
  <r>
    <s v="29920"/>
    <n v="0.17391304347826086"/>
    <x v="44"/>
    <s v="29920"/>
    <n v="17.391304347826086"/>
  </r>
  <r>
    <s v="29702"/>
    <n v="0.30044843049327352"/>
    <x v="44"/>
    <s v="29702"/>
    <n v="30.044843049327351"/>
  </r>
  <r>
    <s v="29838"/>
    <n v="0.2"/>
    <x v="44"/>
    <s v="29838"/>
    <n v="20"/>
  </r>
  <r>
    <s v="29566"/>
    <n v="0.27868852459016391"/>
    <x v="44"/>
    <s v="29566"/>
    <n v="27.868852459016392"/>
  </r>
  <r>
    <s v="29726"/>
    <n v="0.18518518518518517"/>
    <x v="44"/>
    <s v="29726"/>
    <n v="18.518518518518519"/>
  </r>
  <r>
    <s v="29370"/>
    <n v="0.5"/>
    <x v="44"/>
    <s v="29370"/>
    <n v="50"/>
  </r>
  <r>
    <s v="29817"/>
    <n v="0.15384615384615385"/>
    <x v="44"/>
    <s v="29817"/>
    <n v="15.384615384615385"/>
  </r>
  <r>
    <s v="29704"/>
    <n v="0.39473684210526316"/>
    <x v="44"/>
    <s v="29704"/>
    <n v="39.473684210526315"/>
  </r>
  <r>
    <s v="29461"/>
    <n v="0.27094972067039108"/>
    <x v="44"/>
    <s v="29461"/>
    <n v="27.094972067039109"/>
  </r>
  <r>
    <s v="29613"/>
    <n v="0"/>
    <x v="44"/>
    <s v="29613"/>
    <n v="0"/>
  </r>
  <r>
    <s v="29223"/>
    <n v="0.32994923857868019"/>
    <x v="44"/>
    <s v="29223"/>
    <n v="32.994923857868017"/>
  </r>
  <r>
    <s v="29020"/>
    <n v="0.35877862595419846"/>
    <x v="44"/>
    <s v="29020"/>
    <n v="35.877862595419849"/>
  </r>
  <r>
    <s v="29329"/>
    <n v="0"/>
    <x v="44"/>
    <s v="29329"/>
    <n v="0"/>
  </r>
  <r>
    <s v="29148"/>
    <n v="0.47368421052631576"/>
    <x v="44"/>
    <s v="29148"/>
    <n v="47.368421052631575"/>
  </r>
  <r>
    <s v="29175"/>
    <n v="0"/>
    <x v="44"/>
    <s v="29175"/>
    <n v="0"/>
  </r>
  <r>
    <s v="29471"/>
    <n v="0.4"/>
    <x v="44"/>
    <s v="29471"/>
    <n v="40"/>
  </r>
  <r>
    <s v="29412"/>
    <n v="0.28033472803347281"/>
    <x v="44"/>
    <s v="29412"/>
    <n v="28.03347280334728"/>
  </r>
  <r>
    <s v="29006"/>
    <n v="0.38095238095238093"/>
    <x v="44"/>
    <s v="29006"/>
    <n v="38.095238095238095"/>
  </r>
  <r>
    <s v="29410"/>
    <n v="0.24301075268817204"/>
    <x v="44"/>
    <s v="29410"/>
    <n v="24.301075268817204"/>
  </r>
  <r>
    <s v="29628"/>
    <n v="0"/>
    <x v="44"/>
    <s v="29628"/>
    <n v="0"/>
  </r>
  <r>
    <s v="29664"/>
    <n v="9.0909090909090912E-2"/>
    <x v="44"/>
    <s v="29664"/>
    <n v="9.0909090909090917"/>
  </r>
  <r>
    <s v="29658"/>
    <n v="0"/>
    <x v="44"/>
    <s v="29658"/>
    <n v="0"/>
  </r>
  <r>
    <s v="29935"/>
    <n v="0"/>
    <x v="44"/>
    <s v="29935"/>
    <n v="0"/>
  </r>
  <r>
    <s v="29636"/>
    <n v="0"/>
    <x v="44"/>
    <s v="29636"/>
    <n v="0"/>
  </r>
  <r>
    <s v="29205"/>
    <n v="0.19285714285714287"/>
    <x v="44"/>
    <s v="29205"/>
    <n v="19.285714285714288"/>
  </r>
  <r>
    <s v="29801"/>
    <n v="0.17837837837837839"/>
    <x v="44"/>
    <s v="29801"/>
    <n v="17.837837837837839"/>
  </r>
  <r>
    <s v="29320"/>
    <n v="0.33333333333333331"/>
    <x v="44"/>
    <s v="29320"/>
    <n v="33.333333333333329"/>
  </r>
  <r>
    <s v="29403"/>
    <n v="0.17857142857142858"/>
    <x v="44"/>
    <s v="29403"/>
    <n v="17.857142857142858"/>
  </r>
  <r>
    <s v="29250"/>
    <n v="0.13333333333333333"/>
    <x v="44"/>
    <s v="29250"/>
    <n v="13.333333333333334"/>
  </r>
  <r>
    <s v="29844"/>
    <n v="0"/>
    <x v="44"/>
    <s v="29844"/>
    <n v="0"/>
  </r>
  <r>
    <s v="29356"/>
    <n v="0.31818181818181818"/>
    <x v="44"/>
    <s v="29356"/>
    <n v="31.818181818181817"/>
  </r>
  <r>
    <s v="29589"/>
    <n v="0"/>
    <x v="44"/>
    <s v="29589"/>
    <n v="0"/>
  </r>
  <r>
    <s v="29572"/>
    <n v="0.11510791366906475"/>
    <x v="44"/>
    <s v="29572"/>
    <n v="11.510791366906476"/>
  </r>
  <r>
    <s v="29802"/>
    <n v="0.33333333333333331"/>
    <x v="44"/>
    <s v="29802"/>
    <n v="33.333333333333329"/>
  </r>
  <r>
    <s v="29928"/>
    <n v="0.2391304347826087"/>
    <x v="44"/>
    <s v="29928"/>
    <n v="23.913043478260871"/>
  </r>
  <r>
    <s v="29710"/>
    <n v="0.22455089820359281"/>
    <x v="44"/>
    <s v="29710"/>
    <n v="22.45508982035928"/>
  </r>
  <r>
    <s v="29671"/>
    <n v="0.27659574468085107"/>
    <x v="44"/>
    <s v="29671"/>
    <n v="27.659574468085108"/>
  </r>
  <r>
    <s v="29455"/>
    <n v="0.31336405529953915"/>
    <x v="44"/>
    <s v="29455"/>
    <n v="31.336405529953915"/>
  </r>
  <r>
    <s v="57383"/>
    <n v="0.25"/>
    <x v="45"/>
    <s v="57383"/>
    <n v="25"/>
  </r>
  <r>
    <s v="57702"/>
    <n v="0.25242718446601942"/>
    <x v="45"/>
    <s v="57702"/>
    <n v="25.242718446601941"/>
  </r>
  <r>
    <s v="57536"/>
    <n v="0.125"/>
    <x v="45"/>
    <s v="57536"/>
    <n v="12.5"/>
  </r>
  <r>
    <s v="57430"/>
    <n v="0.125"/>
    <x v="45"/>
    <s v="57430"/>
    <n v="12.5"/>
  </r>
  <r>
    <s v="57311"/>
    <n v="0.15094339622641509"/>
    <x v="45"/>
    <s v="57311"/>
    <n v="15.09433962264151"/>
  </r>
  <r>
    <s v="57754"/>
    <n v="0.32"/>
    <x v="45"/>
    <s v="57754"/>
    <n v="32"/>
  </r>
  <r>
    <s v="57476"/>
    <n v="0"/>
    <x v="45"/>
    <s v="57476"/>
    <n v="0"/>
  </r>
  <r>
    <s v="57467"/>
    <n v="0"/>
    <x v="45"/>
    <s v="57467"/>
    <n v="0"/>
  </r>
  <r>
    <s v="57348"/>
    <n v="0.33333333333333331"/>
    <x v="45"/>
    <s v="57348"/>
    <n v="33.333333333333329"/>
  </r>
  <r>
    <s v="57445"/>
    <n v="0"/>
    <x v="45"/>
    <s v="57445"/>
    <n v="0"/>
  </r>
  <r>
    <s v="57236"/>
    <n v="0.25"/>
    <x v="45"/>
    <s v="57236"/>
    <n v="25"/>
  </r>
  <r>
    <s v="57730"/>
    <n v="0.125"/>
    <x v="45"/>
    <s v="57730"/>
    <n v="12.5"/>
  </r>
  <r>
    <s v="57717"/>
    <n v="0.11320754716981132"/>
    <x v="45"/>
    <s v="57717"/>
    <n v="11.320754716981133"/>
  </r>
  <r>
    <s v="57054"/>
    <n v="1"/>
    <x v="45"/>
    <s v="57054"/>
    <n v="100"/>
  </r>
  <r>
    <s v="57385"/>
    <n v="5.8823529411764705E-2"/>
    <x v="45"/>
    <s v="57385"/>
    <n v="5.8823529411764701"/>
  </r>
  <r>
    <s v="57452"/>
    <n v="0.66666666666666663"/>
    <x v="45"/>
    <s v="57452"/>
    <n v="66.666666666666657"/>
  </r>
  <r>
    <s v="57076"/>
    <n v="0"/>
    <x v="45"/>
    <s v="57076"/>
    <n v="0"/>
  </r>
  <r>
    <s v="57745"/>
    <n v="0.125"/>
    <x v="45"/>
    <s v="57745"/>
    <n v="12.5"/>
  </r>
  <r>
    <s v="57579"/>
    <n v="0"/>
    <x v="45"/>
    <s v="57579"/>
    <n v="0"/>
  </r>
  <r>
    <s v="57220"/>
    <n v="0"/>
    <x v="45"/>
    <s v="57220"/>
    <n v="0"/>
  </r>
  <r>
    <s v="57055"/>
    <n v="0.25"/>
    <x v="45"/>
    <s v="57055"/>
    <n v="25"/>
  </r>
  <r>
    <s v="57473"/>
    <n v="0.5"/>
    <x v="45"/>
    <s v="57473"/>
    <n v="50"/>
  </r>
  <r>
    <s v="57354"/>
    <n v="0"/>
    <x v="45"/>
    <s v="57354"/>
    <n v="0"/>
  </r>
  <r>
    <s v="57564"/>
    <n v="7.407407407407407E-2"/>
    <x v="45"/>
    <s v="57564"/>
    <n v="7.4074074074074066"/>
  </r>
  <r>
    <s v="57439"/>
    <n v="0"/>
    <x v="45"/>
    <s v="57439"/>
    <n v="0"/>
  </r>
  <r>
    <s v="57004"/>
    <n v="8.5714285714285715E-2"/>
    <x v="45"/>
    <s v="57004"/>
    <n v="8.5714285714285712"/>
  </r>
  <r>
    <s v="57047"/>
    <n v="1"/>
    <x v="45"/>
    <s v="57047"/>
    <n v="100"/>
  </r>
  <r>
    <s v="57005"/>
    <n v="0.14525139664804471"/>
    <x v="45"/>
    <s v="57005"/>
    <n v="14.52513966480447"/>
  </r>
  <r>
    <s v="57048"/>
    <n v="0.1111111111111111"/>
    <x v="45"/>
    <s v="57048"/>
    <n v="11.111111111111111"/>
  </r>
  <r>
    <s v="57446"/>
    <n v="0.25"/>
    <x v="45"/>
    <s v="57446"/>
    <n v="25"/>
  </r>
  <r>
    <s v="57355"/>
    <n v="5.8823529411764705E-2"/>
    <x v="45"/>
    <s v="57355"/>
    <n v="5.8823529411764701"/>
  </r>
  <r>
    <s v="57438"/>
    <n v="0.125"/>
    <x v="45"/>
    <s v="57438"/>
    <n v="12.5"/>
  </r>
  <r>
    <s v="37146"/>
    <n v="0.23703703703703705"/>
    <x v="46"/>
    <s v="37146"/>
    <n v="23.703703703703706"/>
  </r>
  <r>
    <s v="37027"/>
    <n v="0.12074303405572756"/>
    <x v="46"/>
    <s v="37027"/>
    <n v="12.074303405572756"/>
  </r>
  <r>
    <s v="38572"/>
    <n v="0.22222222222222221"/>
    <x v="46"/>
    <s v="38572"/>
    <n v="22.222222222222221"/>
  </r>
  <r>
    <s v="38049"/>
    <n v="0.375"/>
    <x v="46"/>
    <s v="38049"/>
    <n v="37.5"/>
  </r>
  <r>
    <s v="38334"/>
    <n v="8.6956521739130432E-2"/>
    <x v="46"/>
    <s v="38334"/>
    <n v="8.695652173913043"/>
  </r>
  <r>
    <s v="38168"/>
    <n v="0.6"/>
    <x v="46"/>
    <s v="38168"/>
    <n v="60"/>
  </r>
  <r>
    <s v="38453"/>
    <n v="0"/>
    <x v="46"/>
    <s v="38453"/>
    <n v="0"/>
  </r>
  <r>
    <s v="37349"/>
    <n v="0.63636363636363635"/>
    <x v="46"/>
    <s v="37349"/>
    <n v="63.636363636363633"/>
  </r>
  <r>
    <s v="37384"/>
    <n v="0.30769230769230771"/>
    <x v="46"/>
    <s v="37384"/>
    <n v="30.76923076923077"/>
  </r>
  <r>
    <s v="37822"/>
    <n v="0.33333333333333331"/>
    <x v="46"/>
    <s v="37822"/>
    <n v="33.333333333333329"/>
  </r>
  <r>
    <s v="38012"/>
    <n v="0.42063492063492064"/>
    <x v="46"/>
    <s v="38012"/>
    <n v="42.063492063492063"/>
  </r>
  <r>
    <s v="38118"/>
    <n v="0.30545454545454548"/>
    <x v="46"/>
    <s v="38118"/>
    <n v="30.545454545454547"/>
  </r>
  <r>
    <s v="37077"/>
    <n v="0.44444444444444442"/>
    <x v="46"/>
    <s v="37077"/>
    <n v="44.444444444444443"/>
  </r>
  <r>
    <s v="37062"/>
    <n v="0.31481481481481483"/>
    <x v="46"/>
    <s v="37062"/>
    <n v="31.481481481481481"/>
  </r>
  <r>
    <s v="37181"/>
    <n v="0.13333333333333333"/>
    <x v="46"/>
    <s v="37181"/>
    <n v="13.333333333333334"/>
  </r>
  <r>
    <s v="37753"/>
    <n v="0.66666666666666663"/>
    <x v="46"/>
    <s v="37753"/>
    <n v="66.666666666666657"/>
  </r>
  <r>
    <s v="38027"/>
    <n v="0.27777777777777779"/>
    <x v="46"/>
    <s v="38027"/>
    <n v="27.777777777777779"/>
  </r>
  <r>
    <s v="38356"/>
    <n v="0.36842105263157893"/>
    <x v="46"/>
    <s v="38356"/>
    <n v="36.84210526315789"/>
  </r>
  <r>
    <s v="38237"/>
    <n v="0.30708661417322836"/>
    <x v="46"/>
    <s v="38237"/>
    <n v="30.708661417322837"/>
  </r>
  <r>
    <s v="37012"/>
    <n v="0.34782608695652173"/>
    <x v="46"/>
    <s v="37012"/>
    <n v="34.782608695652172"/>
  </r>
  <r>
    <s v="37131"/>
    <n v="0"/>
    <x v="46"/>
    <s v="37131"/>
    <n v="0"/>
  </r>
  <r>
    <s v="38553"/>
    <n v="0.31578947368421051"/>
    <x v="46"/>
    <s v="38553"/>
    <n v="31.578947368421051"/>
  </r>
  <r>
    <s v="38475"/>
    <n v="0.55555555555555558"/>
    <x v="46"/>
    <s v="38475"/>
    <n v="55.555555555555557"/>
  </r>
  <r>
    <s v="37872"/>
    <n v="0.41666666666666669"/>
    <x v="46"/>
    <s v="37872"/>
    <n v="41.666666666666671"/>
  </r>
  <r>
    <s v="37040"/>
    <n v="0.21975308641975308"/>
    <x v="46"/>
    <s v="37040"/>
    <n v="21.975308641975307"/>
  </r>
  <r>
    <s v="38477"/>
    <n v="0.29310344827586204"/>
    <x v="46"/>
    <s v="38477"/>
    <n v="29.310344827586203"/>
  </r>
  <r>
    <s v="37887"/>
    <n v="0.17142857142857143"/>
    <x v="46"/>
    <s v="37887"/>
    <n v="17.142857142857142"/>
  </r>
  <r>
    <s v="38116"/>
    <n v="0.39138943248532287"/>
    <x v="46"/>
    <s v="38116"/>
    <n v="39.138943248532286"/>
  </r>
  <r>
    <s v="37327"/>
    <n v="0.26704545454545453"/>
    <x v="46"/>
    <s v="37327"/>
    <n v="26.704545454545453"/>
  </r>
  <r>
    <s v="38040"/>
    <n v="0.40268456375838924"/>
    <x v="46"/>
    <s v="38040"/>
    <n v="40.268456375838923"/>
  </r>
  <r>
    <s v="37055"/>
    <n v="0.27493917274939172"/>
    <x v="46"/>
    <s v="37055"/>
    <n v="27.493917274939172"/>
  </r>
  <r>
    <s v="38565"/>
    <n v="0"/>
    <x v="46"/>
    <s v="38565"/>
    <n v="0"/>
  </r>
  <r>
    <s v="37215"/>
    <n v="3.4615384615384617E-2"/>
    <x v="46"/>
    <s v="37215"/>
    <n v="3.4615384615384617"/>
  </r>
  <r>
    <s v="37362"/>
    <n v="0.31578947368421051"/>
    <x v="46"/>
    <s v="37362"/>
    <n v="31.578947368421051"/>
  </r>
  <r>
    <s v="37760"/>
    <n v="0.25704225352112675"/>
    <x v="46"/>
    <s v="37760"/>
    <n v="25.704225352112676"/>
  </r>
  <r>
    <s v="37865"/>
    <n v="0.25"/>
    <x v="46"/>
    <s v="37865"/>
    <n v="25"/>
  </r>
  <r>
    <s v="38587"/>
    <n v="0.2"/>
    <x v="46"/>
    <s v="38587"/>
    <n v="20"/>
  </r>
  <r>
    <s v="37306"/>
    <n v="0.22222222222222221"/>
    <x v="46"/>
    <s v="37306"/>
    <n v="22.222222222222221"/>
  </r>
  <r>
    <s v="38391"/>
    <n v="0.66666666666666663"/>
    <x v="46"/>
    <s v="38391"/>
    <n v="66.666666666666657"/>
  </r>
  <r>
    <s v="37934"/>
    <n v="0.15737051792828685"/>
    <x v="46"/>
    <s v="37934"/>
    <n v="15.737051792828685"/>
  </r>
  <r>
    <s v="37809"/>
    <n v="0"/>
    <x v="46"/>
    <s v="37809"/>
    <n v="0"/>
  </r>
  <r>
    <s v="37691"/>
    <n v="0"/>
    <x v="46"/>
    <s v="37691"/>
    <n v="0"/>
  </r>
  <r>
    <s v="37328"/>
    <n v="0"/>
    <x v="46"/>
    <s v="37328"/>
    <n v="0"/>
  </r>
  <r>
    <s v="37340"/>
    <n v="0.25"/>
    <x v="46"/>
    <s v="37340"/>
    <n v="25"/>
  </r>
  <r>
    <s v="38175"/>
    <n v="0.33333333333333331"/>
    <x v="46"/>
    <s v="38175"/>
    <n v="33.333333333333329"/>
  </r>
  <r>
    <s v="38327"/>
    <n v="0.5"/>
    <x v="46"/>
    <s v="38327"/>
    <n v="50"/>
  </r>
  <r>
    <s v="37222"/>
    <n v="0.33333333333333331"/>
    <x v="46"/>
    <s v="37222"/>
    <n v="33.333333333333329"/>
  </r>
  <r>
    <s v="38340"/>
    <n v="0.31496062992125984"/>
    <x v="46"/>
    <s v="38340"/>
    <n v="31.496062992125985"/>
  </r>
  <r>
    <s v="37769"/>
    <n v="0.13043478260869565"/>
    <x v="46"/>
    <s v="37769"/>
    <n v="13.043478260869565"/>
  </r>
  <r>
    <s v="37033"/>
    <n v="0.13253012048192772"/>
    <x v="46"/>
    <s v="37033"/>
    <n v="13.253012048192772"/>
  </r>
  <r>
    <s v="38258"/>
    <n v="0.42857142857142855"/>
    <x v="46"/>
    <s v="38258"/>
    <n v="42.857142857142854"/>
  </r>
  <r>
    <s v="37152"/>
    <n v="0.33333333333333331"/>
    <x v="46"/>
    <s v="37152"/>
    <n v="33.333333333333329"/>
  </r>
  <r>
    <s v="38460"/>
    <n v="0.36923076923076925"/>
    <x v="46"/>
    <s v="38460"/>
    <n v="36.923076923076927"/>
  </r>
  <r>
    <s v="38125"/>
    <n v="0.31932773109243695"/>
    <x v="46"/>
    <s v="38125"/>
    <n v="31.932773109243694"/>
  </r>
  <r>
    <s v="38341"/>
    <n v="0.45833333333333331"/>
    <x v="46"/>
    <s v="38341"/>
    <n v="45.833333333333329"/>
  </r>
  <r>
    <s v="37034"/>
    <n v="0.12121212121212122"/>
    <x v="46"/>
    <s v="37034"/>
    <n v="12.121212121212121"/>
  </r>
  <r>
    <s v="38041"/>
    <n v="0.28378378378378377"/>
    <x v="46"/>
    <s v="38041"/>
    <n v="28.378378378378379"/>
  </r>
  <r>
    <s v="38124"/>
    <n v="0.6"/>
    <x v="46"/>
    <s v="38124"/>
    <n v="60"/>
  </r>
  <r>
    <s v="38378"/>
    <n v="0.5"/>
    <x v="46"/>
    <s v="38378"/>
    <n v="50"/>
  </r>
  <r>
    <s v="37236"/>
    <n v="0.14953271028037382"/>
    <x v="46"/>
    <s v="37236"/>
    <n v="14.953271028037381"/>
  </r>
  <r>
    <s v="37341"/>
    <n v="0.27598566308243727"/>
    <x v="46"/>
    <s v="37341"/>
    <n v="27.598566308243726"/>
  </r>
  <r>
    <s v="37424"/>
    <n v="9.0909090909090912E-2"/>
    <x v="46"/>
    <s v="37424"/>
    <n v="9.0909090909090917"/>
  </r>
  <r>
    <s v="37331"/>
    <n v="0.1797752808988764"/>
    <x v="46"/>
    <s v="37331"/>
    <n v="17.977528089887642"/>
  </r>
  <r>
    <s v="37640"/>
    <n v="0.33333333333333331"/>
    <x v="46"/>
    <s v="37640"/>
    <n v="33.333333333333329"/>
  </r>
  <r>
    <s v="37866"/>
    <n v="0.25"/>
    <x v="46"/>
    <s v="37866"/>
    <n v="25"/>
  </r>
  <r>
    <s v="38469"/>
    <n v="7.8947368421052627E-2"/>
    <x v="46"/>
    <s v="38469"/>
    <n v="7.8947368421052628"/>
  </r>
  <r>
    <s v="37244"/>
    <n v="0"/>
    <x v="46"/>
    <s v="37244"/>
    <n v="0"/>
  </r>
  <r>
    <s v="37333"/>
    <n v="0.2"/>
    <x v="46"/>
    <s v="37333"/>
    <n v="20"/>
  </r>
  <r>
    <s v="38034"/>
    <n v="0.36666666666666664"/>
    <x v="46"/>
    <s v="38034"/>
    <n v="36.666666666666664"/>
  </r>
  <r>
    <s v="37208"/>
    <n v="0.25974025974025972"/>
    <x v="46"/>
    <s v="37208"/>
    <n v="25.97402597402597"/>
  </r>
  <r>
    <s v="38425"/>
    <n v="0.35"/>
    <x v="46"/>
    <s v="38425"/>
    <n v="35"/>
  </r>
  <r>
    <s v="37061"/>
    <n v="0.22"/>
    <x v="46"/>
    <s v="37061"/>
    <n v="22"/>
  </r>
  <r>
    <s v="37078"/>
    <n v="0.25"/>
    <x v="46"/>
    <s v="37078"/>
    <n v="25"/>
  </r>
  <r>
    <s v="37732"/>
    <n v="0.5"/>
    <x v="46"/>
    <s v="37732"/>
    <n v="50"/>
  </r>
  <r>
    <s v="38562"/>
    <n v="0.38461538461538464"/>
    <x v="46"/>
    <s v="38562"/>
    <n v="38.461538461538467"/>
  </r>
  <r>
    <s v="37377"/>
    <n v="0.21660649819494585"/>
    <x v="46"/>
    <s v="37377"/>
    <n v="21.660649819494584"/>
  </r>
  <r>
    <s v="38559"/>
    <n v="0.2"/>
    <x v="46"/>
    <s v="38559"/>
    <n v="20"/>
  </r>
  <r>
    <s v="37815"/>
    <n v="0.2"/>
    <x v="46"/>
    <s v="37815"/>
    <n v="20"/>
  </r>
  <r>
    <s v="37940"/>
    <n v="0"/>
    <x v="46"/>
    <s v="37940"/>
    <n v="0"/>
  </r>
  <r>
    <s v="37641"/>
    <n v="0.37777777777777777"/>
    <x v="46"/>
    <s v="37641"/>
    <n v="37.777777777777779"/>
  </r>
  <r>
    <s v="37118"/>
    <n v="0.17499999999999999"/>
    <x v="46"/>
    <s v="37118"/>
    <n v="17.5"/>
  </r>
  <r>
    <s v="37160"/>
    <n v="0.26605504587155965"/>
    <x v="46"/>
    <s v="37160"/>
    <n v="26.605504587155966"/>
  </r>
  <r>
    <s v="38468"/>
    <n v="0.35185185185185186"/>
    <x v="46"/>
    <s v="38468"/>
    <n v="35.185185185185183"/>
  </r>
  <r>
    <s v="37311"/>
    <n v="0.1373134328358209"/>
    <x v="46"/>
    <s v="37311"/>
    <n v="13.73134328358209"/>
  </r>
  <r>
    <s v="38333"/>
    <n v="0.25"/>
    <x v="46"/>
    <s v="38333"/>
    <n v="25"/>
  </r>
  <r>
    <s v="37166"/>
    <n v="0.26960784313725489"/>
    <x v="46"/>
    <s v="37166"/>
    <n v="26.96078431372549"/>
  </r>
  <r>
    <s v="38117"/>
    <n v="0.16524216524216523"/>
    <x v="46"/>
    <s v="38117"/>
    <n v="16.524216524216524"/>
  </r>
  <r>
    <s v="76008"/>
    <n v="0.21428571428571427"/>
    <x v="47"/>
    <s v="76008"/>
    <n v="21.428571428571427"/>
  </r>
  <r>
    <s v="76102"/>
    <n v="0.125"/>
    <x v="47"/>
    <s v="76102"/>
    <n v="12.5"/>
  </r>
  <r>
    <s v="76258"/>
    <n v="0.3"/>
    <x v="47"/>
    <s v="76258"/>
    <n v="30"/>
  </r>
  <r>
    <s v="78634"/>
    <n v="0.14130434782608695"/>
    <x v="47"/>
    <s v="78634"/>
    <n v="14.130434782608695"/>
  </r>
  <r>
    <s v="76543"/>
    <n v="0.28484848484848485"/>
    <x v="47"/>
    <s v="76543"/>
    <n v="28.484848484848484"/>
  </r>
  <r>
    <s v="75355"/>
    <n v="0.66666666666666663"/>
    <x v="47"/>
    <s v="75355"/>
    <n v="66.666666666666657"/>
  </r>
  <r>
    <s v="75474"/>
    <n v="0.35374149659863946"/>
    <x v="47"/>
    <s v="75474"/>
    <n v="35.374149659863946"/>
  </r>
  <r>
    <s v="77005"/>
    <n v="9.3495934959349589E-2"/>
    <x v="47"/>
    <s v="77005"/>
    <n v="9.3495934959349594"/>
  </r>
  <r>
    <s v="79703"/>
    <n v="0.25287356321839083"/>
    <x v="47"/>
    <s v="79703"/>
    <n v="25.287356321839084"/>
  </r>
  <r>
    <s v="77090"/>
    <n v="0.25630252100840334"/>
    <x v="47"/>
    <s v="77090"/>
    <n v="25.630252100840334"/>
  </r>
  <r>
    <s v="78040"/>
    <n v="0.34523809523809523"/>
    <x v="47"/>
    <s v="78040"/>
    <n v="34.523809523809526"/>
  </r>
  <r>
    <s v="76377"/>
    <n v="0"/>
    <x v="47"/>
    <s v="76377"/>
    <n v="0"/>
  </r>
  <r>
    <s v="76424"/>
    <n v="0.30882352941176472"/>
    <x v="47"/>
    <s v="76424"/>
    <n v="30.882352941176471"/>
  </r>
  <r>
    <s v="75949"/>
    <n v="0.125"/>
    <x v="47"/>
    <s v="75949"/>
    <n v="12.5"/>
  </r>
  <r>
    <s v="76578"/>
    <n v="0.19047619047619047"/>
    <x v="47"/>
    <s v="76578"/>
    <n v="19.047619047619047"/>
  </r>
  <r>
    <s v="78753"/>
    <n v="0.16810344827586207"/>
    <x v="47"/>
    <s v="78753"/>
    <n v="16.810344827586206"/>
  </r>
  <r>
    <s v="77208"/>
    <n v="0.5"/>
    <x v="47"/>
    <s v="77208"/>
    <n v="50"/>
  </r>
  <r>
    <s v="75152"/>
    <n v="0.34375"/>
    <x v="47"/>
    <s v="75152"/>
    <n v="34.375"/>
  </r>
  <r>
    <s v="78410"/>
    <n v="0.20855614973262032"/>
    <x v="47"/>
    <s v="78410"/>
    <n v="20.855614973262032"/>
  </r>
  <r>
    <s v="77327"/>
    <n v="0.31465517241379309"/>
    <x v="47"/>
    <s v="77327"/>
    <n v="31.46551724137931"/>
  </r>
  <r>
    <s v="77612"/>
    <n v="0.3125"/>
    <x v="47"/>
    <s v="77612"/>
    <n v="31.25"/>
  </r>
  <r>
    <s v="77446"/>
    <n v="0"/>
    <x v="47"/>
    <s v="77446"/>
    <n v="0"/>
  </r>
  <r>
    <s v="75033"/>
    <n v="0.1368421052631579"/>
    <x v="47"/>
    <s v="75033"/>
    <n v="13.684210526315791"/>
  </r>
  <r>
    <s v="76305"/>
    <n v="0.21428571428571427"/>
    <x v="47"/>
    <s v="76305"/>
    <n v="21.428571428571427"/>
  </r>
  <r>
    <s v="78872"/>
    <n v="1"/>
    <x v="47"/>
    <s v="78872"/>
    <n v="100"/>
  </r>
  <r>
    <s v="79550"/>
    <n v="0"/>
    <x v="47"/>
    <s v="79550"/>
    <n v="0"/>
  </r>
  <r>
    <s v="76055"/>
    <n v="0.20270270270270271"/>
    <x v="47"/>
    <s v="76055"/>
    <n v="20.27027027027027"/>
  </r>
  <r>
    <s v="75402"/>
    <n v="0.17346938775510204"/>
    <x v="47"/>
    <s v="75402"/>
    <n v="17.346938775510203"/>
  </r>
  <r>
    <s v="75189"/>
    <n v="0.25547445255474455"/>
    <x v="47"/>
    <s v="75189"/>
    <n v="25.547445255474454"/>
  </r>
  <r>
    <s v="78550"/>
    <n v="0.25139664804469275"/>
    <x v="47"/>
    <s v="78550"/>
    <n v="25.139664804469277"/>
  </r>
  <r>
    <s v="75640"/>
    <n v="0.2"/>
    <x v="47"/>
    <s v="75640"/>
    <n v="20"/>
  </r>
  <r>
    <s v="76627"/>
    <n v="0.11764705882352941"/>
    <x v="47"/>
    <s v="76627"/>
    <n v="11.76470588235294"/>
  </r>
  <r>
    <s v="77293"/>
    <n v="0.27272727272727271"/>
    <x v="47"/>
    <s v="77293"/>
    <n v="27.27272727272727"/>
  </r>
  <r>
    <s v="79537"/>
    <n v="0"/>
    <x v="47"/>
    <s v="79537"/>
    <n v="0"/>
  </r>
  <r>
    <s v="77055"/>
    <n v="0.19555555555555557"/>
    <x v="47"/>
    <s v="77055"/>
    <n v="19.555555555555557"/>
  </r>
  <r>
    <s v="76208"/>
    <n v="0.27380952380952384"/>
    <x v="47"/>
    <s v="76208"/>
    <n v="27.380952380952383"/>
  </r>
  <r>
    <s v="76865"/>
    <n v="0"/>
    <x v="47"/>
    <s v="76865"/>
    <n v="0"/>
  </r>
  <r>
    <s v="77377"/>
    <n v="0.23723723723723725"/>
    <x v="47"/>
    <s v="77377"/>
    <n v="23.723723723723726"/>
  </r>
  <r>
    <s v="77221"/>
    <n v="0"/>
    <x v="47"/>
    <s v="77221"/>
    <n v="0"/>
  </r>
  <r>
    <s v="75424"/>
    <n v="0.20588235294117646"/>
    <x v="47"/>
    <s v="75424"/>
    <n v="20.588235294117645"/>
  </r>
  <r>
    <s v="79012"/>
    <n v="0.26315789473684209"/>
    <x v="47"/>
    <s v="79012"/>
    <n v="26.315789473684209"/>
  </r>
  <r>
    <s v="76649"/>
    <n v="0.33333333333333331"/>
    <x v="47"/>
    <s v="76649"/>
    <n v="33.333333333333329"/>
  </r>
  <r>
    <s v="76887"/>
    <n v="0"/>
    <x v="47"/>
    <s v="76887"/>
    <n v="0"/>
  </r>
  <r>
    <s v="78418"/>
    <n v="0.19597989949748743"/>
    <x v="47"/>
    <s v="78418"/>
    <n v="19.597989949748744"/>
  </r>
  <r>
    <s v="79606"/>
    <n v="0.21212121212121213"/>
    <x v="47"/>
    <s v="79606"/>
    <n v="21.212121212121211"/>
  </r>
  <r>
    <s v="79027"/>
    <n v="0.22222222222222221"/>
    <x v="47"/>
    <s v="79027"/>
    <n v="22.222222222222221"/>
  </r>
  <r>
    <s v="77362"/>
    <n v="0.30769230769230771"/>
    <x v="47"/>
    <s v="77362"/>
    <n v="30.76923076923077"/>
  </r>
  <r>
    <s v="78050"/>
    <n v="0.125"/>
    <x v="47"/>
    <s v="78050"/>
    <n v="12.5"/>
  </r>
  <r>
    <s v="75167"/>
    <n v="0.15508021390374332"/>
    <x v="47"/>
    <s v="75167"/>
    <n v="15.508021390374333"/>
  </r>
  <r>
    <s v="75571"/>
    <n v="0.33333333333333331"/>
    <x v="47"/>
    <s v="75571"/>
    <n v="33.333333333333329"/>
  </r>
  <r>
    <s v="77399"/>
    <n v="0.39130434782608697"/>
    <x v="47"/>
    <s v="77399"/>
    <n v="39.130434782608695"/>
  </r>
  <r>
    <s v="76640"/>
    <n v="0.21428571428571427"/>
    <x v="47"/>
    <s v="76640"/>
    <n v="21.428571428571427"/>
  </r>
  <r>
    <s v="77984"/>
    <n v="0.36363636363636365"/>
    <x v="47"/>
    <s v="77984"/>
    <n v="36.363636363636367"/>
  </r>
  <r>
    <s v="75048"/>
    <n v="0.21052631578947367"/>
    <x v="47"/>
    <s v="75048"/>
    <n v="21.052631578947366"/>
  </r>
  <r>
    <s v="78656"/>
    <n v="0.2857142857142857"/>
    <x v="47"/>
    <s v="78656"/>
    <n v="28.571428571428569"/>
  </r>
  <r>
    <s v="78468"/>
    <n v="0.5"/>
    <x v="47"/>
    <s v="78468"/>
    <n v="50"/>
  </r>
  <r>
    <s v="77702"/>
    <n v="3.1578947368421054E-2"/>
    <x v="47"/>
    <s v="77702"/>
    <n v="3.1578947368421053"/>
  </r>
  <r>
    <s v="75236"/>
    <n v="0.19298245614035087"/>
    <x v="47"/>
    <s v="75236"/>
    <n v="19.298245614035086"/>
  </r>
  <r>
    <s v="75496"/>
    <n v="0.2"/>
    <x v="47"/>
    <s v="75496"/>
    <n v="20"/>
  </r>
  <r>
    <s v="79029"/>
    <n v="0.15217391304347827"/>
    <x v="47"/>
    <s v="79029"/>
    <n v="15.217391304347828"/>
  </r>
  <r>
    <s v="77340"/>
    <n v="0.16666666666666666"/>
    <x v="47"/>
    <s v="77340"/>
    <n v="16.666666666666664"/>
  </r>
  <r>
    <s v="78208"/>
    <n v="0.45454545454545453"/>
    <x v="47"/>
    <s v="78208"/>
    <n v="45.454545454545453"/>
  </r>
  <r>
    <s v="78062"/>
    <n v="0"/>
    <x v="47"/>
    <s v="78062"/>
    <n v="0"/>
  </r>
  <r>
    <s v="75570"/>
    <n v="0.4"/>
    <x v="47"/>
    <s v="75570"/>
    <n v="40"/>
  </r>
  <r>
    <s v="77550"/>
    <n v="0.25675675675675674"/>
    <x v="47"/>
    <s v="77550"/>
    <n v="25.675675675675674"/>
  </r>
  <r>
    <s v="77627"/>
    <n v="0.27093596059113301"/>
    <x v="47"/>
    <s v="77627"/>
    <n v="27.093596059113302"/>
  </r>
  <r>
    <s v="76439"/>
    <n v="0.3"/>
    <x v="47"/>
    <s v="76439"/>
    <n v="30"/>
  </r>
  <r>
    <s v="76837"/>
    <n v="0"/>
    <x v="47"/>
    <s v="76837"/>
    <n v="0"/>
  </r>
  <r>
    <s v="75214"/>
    <n v="0.13405797101449277"/>
    <x v="47"/>
    <s v="75214"/>
    <n v="13.405797101449277"/>
  </r>
  <r>
    <s v="79237"/>
    <n v="0.33333333333333331"/>
    <x v="47"/>
    <s v="79237"/>
    <n v="33.333333333333329"/>
  </r>
  <r>
    <s v="78215"/>
    <n v="0.16666666666666666"/>
    <x v="47"/>
    <s v="78215"/>
    <n v="16.666666666666664"/>
  </r>
  <r>
    <s v="79760"/>
    <n v="0.20454545454545456"/>
    <x v="47"/>
    <s v="79760"/>
    <n v="20.454545454545457"/>
  </r>
  <r>
    <s v="77865"/>
    <n v="0"/>
    <x v="47"/>
    <s v="77865"/>
    <n v="0"/>
  </r>
  <r>
    <s v="77271"/>
    <n v="0.14285714285714285"/>
    <x v="47"/>
    <s v="77271"/>
    <n v="14.285714285714285"/>
  </r>
  <r>
    <s v="77033"/>
    <n v="0.31896551724137934"/>
    <x v="47"/>
    <s v="77033"/>
    <n v="31.896551724137932"/>
  </r>
  <r>
    <s v="75452"/>
    <n v="0.28000000000000003"/>
    <x v="47"/>
    <s v="75452"/>
    <n v="28.000000000000004"/>
  </r>
  <r>
    <s v="78606"/>
    <n v="0.22222222222222221"/>
    <x v="47"/>
    <s v="78606"/>
    <n v="22.222222222222221"/>
  </r>
  <r>
    <s v="76571"/>
    <n v="0.21428571428571427"/>
    <x v="47"/>
    <s v="76571"/>
    <n v="21.428571428571427"/>
  </r>
  <r>
    <s v="78102"/>
    <n v="0.35135135135135137"/>
    <x v="47"/>
    <s v="78102"/>
    <n v="35.135135135135137"/>
  </r>
  <r>
    <s v="75850"/>
    <n v="0"/>
    <x v="47"/>
    <s v="75850"/>
    <n v="0"/>
  </r>
  <r>
    <s v="75702"/>
    <n v="0.33333333333333331"/>
    <x v="47"/>
    <s v="75702"/>
    <n v="33.333333333333329"/>
  </r>
  <r>
    <s v="75221"/>
    <n v="0"/>
    <x v="47"/>
    <s v="75221"/>
    <n v="0"/>
  </r>
  <r>
    <s v="76130"/>
    <n v="0.5"/>
    <x v="47"/>
    <s v="76130"/>
    <n v="50"/>
  </r>
  <r>
    <s v="78250"/>
    <n v="0.23679417122040072"/>
    <x v="47"/>
    <s v="78250"/>
    <n v="23.679417122040071"/>
  </r>
  <r>
    <s v="76005"/>
    <n v="0.33333333333333331"/>
    <x v="47"/>
    <s v="76005"/>
    <n v="33.333333333333329"/>
  </r>
  <r>
    <s v="77384"/>
    <n v="0.22994652406417113"/>
    <x v="47"/>
    <s v="77384"/>
    <n v="22.994652406417114"/>
  </r>
  <r>
    <s v="77355"/>
    <n v="0.22085889570552147"/>
    <x v="47"/>
    <s v="77355"/>
    <n v="22.085889570552148"/>
  </r>
  <r>
    <s v="76548"/>
    <n v="0.27559055118110237"/>
    <x v="47"/>
    <s v="76548"/>
    <n v="27.559055118110237"/>
  </r>
  <r>
    <s v="76117"/>
    <n v="0.20595533498759305"/>
    <x v="47"/>
    <s v="76117"/>
    <n v="20.595533498759306"/>
  </r>
  <r>
    <s v="76684"/>
    <n v="0.5"/>
    <x v="47"/>
    <s v="76684"/>
    <n v="50"/>
  </r>
  <r>
    <s v="79544"/>
    <n v="1"/>
    <x v="47"/>
    <s v="79544"/>
    <n v="100"/>
  </r>
  <r>
    <s v="77468"/>
    <n v="0"/>
    <x v="47"/>
    <s v="77468"/>
    <n v="0"/>
  </r>
  <r>
    <s v="76446"/>
    <n v="0.2"/>
    <x v="47"/>
    <s v="76446"/>
    <n v="20"/>
  </r>
  <r>
    <s v="78731"/>
    <n v="0.10062893081761007"/>
    <x v="47"/>
    <s v="78731"/>
    <n v="10.062893081761008"/>
  </r>
  <r>
    <s v="75243"/>
    <n v="0.20689655172413793"/>
    <x v="47"/>
    <s v="75243"/>
    <n v="20.689655172413794"/>
  </r>
  <r>
    <s v="77515"/>
    <n v="0.22108843537414966"/>
    <x v="47"/>
    <s v="77515"/>
    <n v="22.108843537414966"/>
  </r>
  <r>
    <s v="78384"/>
    <n v="0.25"/>
    <x v="47"/>
    <s v="78384"/>
    <n v="25"/>
  </r>
  <r>
    <s v="76468"/>
    <n v="0.16666666666666666"/>
    <x v="47"/>
    <s v="76468"/>
    <n v="16.666666666666664"/>
  </r>
  <r>
    <s v="77662"/>
    <n v="0.27272727272727271"/>
    <x v="47"/>
    <s v="77662"/>
    <n v="27.27272727272727"/>
  </r>
  <r>
    <s v="79934"/>
    <n v="0.24324324324324326"/>
    <x v="47"/>
    <s v="79934"/>
    <n v="24.324324324324326"/>
  </r>
  <r>
    <s v="78124"/>
    <n v="0.17499999999999999"/>
    <x v="47"/>
    <s v="78124"/>
    <n v="17.5"/>
  </r>
  <r>
    <s v="77077"/>
    <n v="0.16634799235181644"/>
    <x v="47"/>
    <s v="77077"/>
    <n v="16.634799235181642"/>
  </r>
  <r>
    <s v="78718"/>
    <n v="0"/>
    <x v="47"/>
    <s v="78718"/>
    <n v="0"/>
  </r>
  <r>
    <s v="77099"/>
    <n v="0.25139664804469275"/>
    <x v="47"/>
    <s v="77099"/>
    <n v="25.139664804469277"/>
  </r>
  <r>
    <s v="78362"/>
    <n v="0.24444444444444444"/>
    <x v="47"/>
    <s v="78362"/>
    <n v="24.444444444444443"/>
  </r>
  <r>
    <s v="78293"/>
    <n v="0.15789473684210525"/>
    <x v="47"/>
    <s v="78293"/>
    <n v="15.789473684210526"/>
  </r>
  <r>
    <s v="76940"/>
    <n v="0"/>
    <x v="47"/>
    <s v="76940"/>
    <n v="0"/>
  </r>
  <r>
    <s v="75083"/>
    <n v="0.25"/>
    <x v="47"/>
    <s v="75083"/>
    <n v="25"/>
  </r>
  <r>
    <s v="77012"/>
    <n v="0.34426229508196721"/>
    <x v="47"/>
    <s v="77012"/>
    <n v="34.42622950819672"/>
  </r>
  <r>
    <s v="78627"/>
    <n v="0.27777777777777779"/>
    <x v="47"/>
    <s v="78627"/>
    <n v="27.777777777777779"/>
  </r>
  <r>
    <s v="79084"/>
    <n v="0.25"/>
    <x v="47"/>
    <s v="79084"/>
    <n v="25"/>
  </r>
  <r>
    <s v="77640"/>
    <n v="0.35057471264367818"/>
    <x v="47"/>
    <s v="77640"/>
    <n v="35.05747126436782"/>
  </r>
  <r>
    <s v="76550"/>
    <n v="0.1891891891891892"/>
    <x v="47"/>
    <s v="76550"/>
    <n v="18.918918918918919"/>
  </r>
  <r>
    <s v="75439"/>
    <n v="0"/>
    <x v="47"/>
    <s v="75439"/>
    <n v="0"/>
  </r>
  <r>
    <s v="75061"/>
    <n v="0.16449086161879894"/>
    <x v="47"/>
    <s v="75061"/>
    <n v="16.449086161879894"/>
  </r>
  <r>
    <s v="78237"/>
    <n v="0.27979274611398963"/>
    <x v="47"/>
    <s v="78237"/>
    <n v="27.979274611398964"/>
  </r>
  <r>
    <s v="76702"/>
    <n v="0.16753926701570682"/>
    <x v="47"/>
    <s v="76702"/>
    <n v="16.753926701570681"/>
  </r>
  <r>
    <s v="78146"/>
    <n v="1"/>
    <x v="47"/>
    <s v="78146"/>
    <n v="100"/>
  </r>
  <r>
    <s v="77991"/>
    <n v="0"/>
    <x v="47"/>
    <s v="77991"/>
    <n v="0"/>
  </r>
  <r>
    <s v="76906"/>
    <n v="0"/>
    <x v="47"/>
    <s v="76906"/>
    <n v="0"/>
  </r>
  <r>
    <s v="77452"/>
    <n v="1"/>
    <x v="47"/>
    <s v="77452"/>
    <n v="100"/>
  </r>
  <r>
    <s v="76264"/>
    <n v="0.3"/>
    <x v="47"/>
    <s v="76264"/>
    <n v="30"/>
  </r>
  <r>
    <s v="76941"/>
    <n v="0"/>
    <x v="47"/>
    <s v="76941"/>
    <n v="0"/>
  </r>
  <r>
    <s v="77243"/>
    <n v="0"/>
    <x v="47"/>
    <s v="77243"/>
    <n v="0"/>
  </r>
  <r>
    <s v="78236"/>
    <n v="0.1111111111111111"/>
    <x v="47"/>
    <s v="78236"/>
    <n v="11.111111111111111"/>
  </r>
  <r>
    <s v="77725"/>
    <n v="0"/>
    <x v="47"/>
    <s v="77725"/>
    <n v="0"/>
  </r>
  <r>
    <s v="75312"/>
    <n v="0.18"/>
    <x v="47"/>
    <s v="75312"/>
    <n v="18"/>
  </r>
  <r>
    <s v="77011"/>
    <n v="0.22727272727272727"/>
    <x v="47"/>
    <s v="77011"/>
    <n v="22.727272727272727"/>
  </r>
  <r>
    <s v="79782"/>
    <n v="0.375"/>
    <x v="47"/>
    <s v="79782"/>
    <n v="37.5"/>
  </r>
  <r>
    <s v="75480"/>
    <n v="0.25"/>
    <x v="47"/>
    <s v="75480"/>
    <n v="25"/>
  </r>
  <r>
    <s v="76537"/>
    <n v="0.21739130434782608"/>
    <x v="47"/>
    <s v="76537"/>
    <n v="21.739130434782609"/>
  </r>
  <r>
    <s v="78640"/>
    <n v="0.16751269035532995"/>
    <x v="47"/>
    <s v="78640"/>
    <n v="16.751269035532996"/>
  </r>
  <r>
    <s v="77333"/>
    <n v="0.5"/>
    <x v="47"/>
    <s v="77333"/>
    <n v="50"/>
  </r>
  <r>
    <s v="77489"/>
    <n v="0.36915887850467288"/>
    <x v="47"/>
    <s v="77489"/>
    <n v="36.915887850467286"/>
  </r>
  <r>
    <s v="78558"/>
    <n v="0.2"/>
    <x v="47"/>
    <s v="78558"/>
    <n v="20"/>
  </r>
  <r>
    <s v="76622"/>
    <n v="0.5"/>
    <x v="47"/>
    <s v="76622"/>
    <n v="50"/>
  </r>
  <r>
    <s v="76098"/>
    <n v="0.40909090909090912"/>
    <x v="47"/>
    <s v="76098"/>
    <n v="40.909090909090914"/>
  </r>
  <r>
    <s v="75789"/>
    <n v="0.18867924528301888"/>
    <x v="47"/>
    <s v="75789"/>
    <n v="18.867924528301888"/>
  </r>
  <r>
    <s v="76061"/>
    <n v="0.33333333333333331"/>
    <x v="47"/>
    <s v="76061"/>
    <n v="33.333333333333329"/>
  </r>
  <r>
    <s v="79769"/>
    <n v="0.5"/>
    <x v="47"/>
    <s v="79769"/>
    <n v="50"/>
  </r>
  <r>
    <s v="76225"/>
    <n v="0.19230769230769232"/>
    <x v="47"/>
    <s v="76225"/>
    <n v="19.230769230769234"/>
  </r>
  <r>
    <s v="79508"/>
    <n v="0.2857142857142857"/>
    <x v="47"/>
    <s v="79508"/>
    <n v="28.571428571428569"/>
  </r>
  <r>
    <s v="77061"/>
    <n v="0.32954545454545453"/>
    <x v="47"/>
    <s v="77061"/>
    <n v="32.954545454545453"/>
  </r>
  <r>
    <s v="77287"/>
    <n v="0"/>
    <x v="47"/>
    <s v="77287"/>
    <n v="0"/>
  </r>
  <r>
    <s v="77977"/>
    <n v="0"/>
    <x v="47"/>
    <s v="77977"/>
    <n v="0"/>
  </r>
  <r>
    <s v="78641"/>
    <n v="0.17884130982367757"/>
    <x v="47"/>
    <s v="78641"/>
    <n v="17.884130982367758"/>
  </r>
  <r>
    <s v="76570"/>
    <n v="0.3"/>
    <x v="47"/>
    <s v="76570"/>
    <n v="30"/>
  </r>
  <r>
    <s v="78760"/>
    <n v="0.42857142857142855"/>
    <x v="47"/>
    <s v="78760"/>
    <n v="42.857142857142854"/>
  </r>
  <r>
    <s v="76181"/>
    <n v="0"/>
    <x v="47"/>
    <s v="76181"/>
    <n v="0"/>
  </r>
  <r>
    <s v="78559"/>
    <n v="0.5161290322580645"/>
    <x v="47"/>
    <s v="78559"/>
    <n v="51.612903225806448"/>
  </r>
  <r>
    <s v="76443"/>
    <n v="0.15384615384615385"/>
    <x v="47"/>
    <s v="76443"/>
    <n v="15.384615384615385"/>
  </r>
  <r>
    <s v="79566"/>
    <n v="0"/>
    <x v="47"/>
    <s v="79566"/>
    <n v="0"/>
  </r>
  <r>
    <s v="75418"/>
    <n v="0.32653061224489793"/>
    <x v="47"/>
    <s v="75418"/>
    <n v="32.653061224489797"/>
  </r>
  <r>
    <s v="79731"/>
    <n v="0.1875"/>
    <x v="47"/>
    <s v="79731"/>
    <n v="18.75"/>
  </r>
  <r>
    <s v="78543"/>
    <n v="0"/>
    <x v="47"/>
    <s v="78543"/>
    <n v="0"/>
  </r>
  <r>
    <s v="75062"/>
    <n v="0.22535211267605634"/>
    <x v="47"/>
    <s v="75062"/>
    <n v="22.535211267605636"/>
  </r>
  <r>
    <s v="77641"/>
    <n v="0.8"/>
    <x v="47"/>
    <s v="77641"/>
    <n v="80"/>
  </r>
  <r>
    <s v="79033"/>
    <n v="0"/>
    <x v="47"/>
    <s v="79033"/>
    <n v="0"/>
  </r>
  <r>
    <s v="76311"/>
    <n v="0.125"/>
    <x v="47"/>
    <s v="76311"/>
    <n v="12.5"/>
  </r>
  <r>
    <s v="77536"/>
    <n v="0.21086956521739131"/>
    <x v="47"/>
    <s v="77536"/>
    <n v="21.086956521739133"/>
  </r>
  <r>
    <s v="76472"/>
    <n v="0.2"/>
    <x v="47"/>
    <s v="76472"/>
    <n v="20"/>
  </r>
  <r>
    <s v="77842"/>
    <n v="0.125"/>
    <x v="47"/>
    <s v="77842"/>
    <n v="12.5"/>
  </r>
  <r>
    <s v="75446"/>
    <n v="0.42105263157894735"/>
    <x v="47"/>
    <s v="75446"/>
    <n v="42.105263157894733"/>
  </r>
  <r>
    <s v="77417"/>
    <n v="0.1111111111111111"/>
    <x v="47"/>
    <s v="77417"/>
    <n v="11.111111111111111"/>
  </r>
  <r>
    <s v="77978"/>
    <n v="0.33333333333333331"/>
    <x v="47"/>
    <s v="77978"/>
    <n v="33.333333333333329"/>
  </r>
  <r>
    <s v="75181"/>
    <n v="0.26063829787234044"/>
    <x v="47"/>
    <s v="75181"/>
    <n v="26.063829787234045"/>
  </r>
  <r>
    <s v="78333"/>
    <n v="0.5"/>
    <x v="47"/>
    <s v="78333"/>
    <n v="50"/>
  </r>
  <r>
    <s v="77237"/>
    <n v="1"/>
    <x v="47"/>
    <s v="77237"/>
    <n v="100"/>
  </r>
  <r>
    <s v="78655"/>
    <n v="0.3888888888888889"/>
    <x v="47"/>
    <s v="78655"/>
    <n v="38.888888888888893"/>
  </r>
  <r>
    <s v="76634"/>
    <n v="0.24242424242424243"/>
    <x v="47"/>
    <s v="76634"/>
    <n v="24.242424242424242"/>
  </r>
  <r>
    <s v="76844"/>
    <n v="0.22222222222222221"/>
    <x v="47"/>
    <s v="76844"/>
    <n v="22.222222222222221"/>
  </r>
  <r>
    <s v="75173"/>
    <n v="0.2"/>
    <x v="47"/>
    <s v="75173"/>
    <n v="20"/>
  </r>
  <r>
    <s v="78593"/>
    <n v="0.25"/>
    <x v="47"/>
    <s v="78593"/>
    <n v="25"/>
  </r>
  <r>
    <s v="76012"/>
    <n v="0.21285140562248997"/>
    <x v="47"/>
    <s v="76012"/>
    <n v="21.285140562248998"/>
  </r>
  <r>
    <s v="75054"/>
    <n v="0.17073170731707318"/>
    <x v="47"/>
    <s v="75054"/>
    <n v="17.073170731707318"/>
  </r>
  <r>
    <s v="75090"/>
    <n v="0.23148148148148148"/>
    <x v="47"/>
    <s v="75090"/>
    <n v="23.148148148148149"/>
  </r>
  <r>
    <s v="78117"/>
    <n v="0.2"/>
    <x v="47"/>
    <s v="78117"/>
    <n v="20"/>
  </r>
  <r>
    <s v="76099"/>
    <n v="0.1"/>
    <x v="47"/>
    <s v="76099"/>
    <n v="10"/>
  </r>
  <r>
    <s v="79252"/>
    <n v="0"/>
    <x v="47"/>
    <s v="79252"/>
    <n v="0"/>
  </r>
  <r>
    <s v="78294"/>
    <n v="0"/>
    <x v="47"/>
    <s v="78294"/>
    <n v="0"/>
  </r>
  <r>
    <s v="75977"/>
    <n v="0.2"/>
    <x v="47"/>
    <s v="75977"/>
    <n v="20"/>
  </r>
  <r>
    <s v="77098"/>
    <n v="7.3170731707317069E-2"/>
    <x v="47"/>
    <s v="77098"/>
    <n v="7.3170731707317067"/>
  </r>
  <r>
    <s v="77453"/>
    <n v="0"/>
    <x v="47"/>
    <s v="77453"/>
    <n v="0"/>
  </r>
  <r>
    <s v="79913"/>
    <n v="0.26666666666666666"/>
    <x v="47"/>
    <s v="79913"/>
    <n v="26.666666666666668"/>
  </r>
  <r>
    <s v="78949"/>
    <n v="0.5"/>
    <x v="47"/>
    <s v="78949"/>
    <n v="50"/>
  </r>
  <r>
    <s v="77334"/>
    <n v="0"/>
    <x v="47"/>
    <s v="77334"/>
    <n v="0"/>
  </r>
  <r>
    <s v="77485"/>
    <n v="0.45454545454545453"/>
    <x v="47"/>
    <s v="77485"/>
    <n v="45.454545454545453"/>
  </r>
  <r>
    <s v="75661"/>
    <n v="0.35294117647058826"/>
    <x v="47"/>
    <s v="75661"/>
    <n v="35.294117647058826"/>
  </r>
  <r>
    <s v="76626"/>
    <n v="0.23529411764705882"/>
    <x v="47"/>
    <s v="76626"/>
    <n v="23.52941176470588"/>
  </r>
  <r>
    <s v="76445"/>
    <n v="0"/>
    <x v="47"/>
    <s v="76445"/>
    <n v="0"/>
  </r>
  <r>
    <s v="75180"/>
    <n v="0.28658536585365851"/>
    <x v="47"/>
    <s v="75180"/>
    <n v="28.658536585365852"/>
  </r>
  <r>
    <s v="79118"/>
    <n v="0.22279792746113988"/>
    <x v="47"/>
    <s v="79118"/>
    <n v="22.279792746113987"/>
  </r>
  <r>
    <s v="75756"/>
    <n v="0.33333333333333331"/>
    <x v="47"/>
    <s v="75756"/>
    <n v="33.333333333333329"/>
  </r>
  <r>
    <s v="78061"/>
    <n v="0.11538461538461539"/>
    <x v="47"/>
    <s v="78061"/>
    <n v="11.538461538461538"/>
  </r>
  <r>
    <s v="78377"/>
    <n v="0.52380952380952384"/>
    <x v="47"/>
    <s v="78377"/>
    <n v="52.380952380952387"/>
  </r>
  <r>
    <s v="78209"/>
    <n v="0.18435754189944134"/>
    <x v="47"/>
    <s v="78209"/>
    <n v="18.435754189944134"/>
  </r>
  <r>
    <s v="77508"/>
    <n v="0.33333333333333331"/>
    <x v="47"/>
    <s v="77508"/>
    <n v="33.333333333333329"/>
  </r>
  <r>
    <s v="79046"/>
    <n v="0.33333333333333331"/>
    <x v="47"/>
    <s v="79046"/>
    <n v="33.333333333333329"/>
  </r>
  <r>
    <s v="77027"/>
    <n v="9.4488188976377951E-2"/>
    <x v="47"/>
    <s v="77027"/>
    <n v="9.4488188976377945"/>
  </r>
  <r>
    <s v="75138"/>
    <n v="0.38095238095238093"/>
    <x v="47"/>
    <s v="75138"/>
    <n v="38.095238095238095"/>
  </r>
  <r>
    <s v="76886"/>
    <n v="1"/>
    <x v="47"/>
    <s v="76886"/>
    <n v="100"/>
  </r>
  <r>
    <s v="77859"/>
    <n v="0.17948717948717949"/>
    <x v="47"/>
    <s v="77859"/>
    <n v="17.948717948717949"/>
  </r>
  <r>
    <s v="77584"/>
    <n v="0.22957198443579765"/>
    <x v="47"/>
    <s v="77584"/>
    <n v="22.957198443579767"/>
  </r>
  <r>
    <s v="79530"/>
    <n v="0"/>
    <x v="47"/>
    <s v="79530"/>
    <n v="0"/>
  </r>
  <r>
    <s v="78941"/>
    <n v="0.25"/>
    <x v="47"/>
    <s v="78941"/>
    <n v="25"/>
  </r>
  <r>
    <s v="75011"/>
    <n v="0.21739130434782608"/>
    <x v="47"/>
    <s v="75011"/>
    <n v="21.739130434782609"/>
  </r>
  <r>
    <s v="78460"/>
    <n v="0.16666666666666666"/>
    <x v="47"/>
    <s v="78460"/>
    <n v="16.666666666666664"/>
  </r>
  <r>
    <s v="79034"/>
    <n v="0"/>
    <x v="47"/>
    <s v="79034"/>
    <n v="0"/>
  </r>
  <r>
    <s v="75844"/>
    <n v="0.3"/>
    <x v="47"/>
    <s v="75844"/>
    <n v="30"/>
  </r>
  <r>
    <s v="77378"/>
    <n v="0.23584905660377359"/>
    <x v="47"/>
    <s v="77378"/>
    <n v="23.584905660377359"/>
  </r>
  <r>
    <s v="79250"/>
    <n v="0.25"/>
    <x v="47"/>
    <s v="79250"/>
    <n v="25"/>
  </r>
  <r>
    <s v="77586"/>
    <n v="0.2348993288590604"/>
    <x v="47"/>
    <s v="77586"/>
    <n v="23.48993288590604"/>
  </r>
  <r>
    <s v="76033"/>
    <n v="0.26666666666666666"/>
    <x v="47"/>
    <s v="76033"/>
    <n v="26.666666666666668"/>
  </r>
  <r>
    <s v="78725"/>
    <n v="0.23684210526315788"/>
    <x v="47"/>
    <s v="78725"/>
    <n v="23.684210526315788"/>
  </r>
  <r>
    <s v="77587"/>
    <n v="0.22500000000000001"/>
    <x v="47"/>
    <s v="77587"/>
    <n v="22.5"/>
  </r>
  <r>
    <s v="75102"/>
    <n v="0.27272727272727271"/>
    <x v="47"/>
    <s v="75102"/>
    <n v="27.27272727272727"/>
  </r>
  <r>
    <s v="78940"/>
    <n v="0.14285714285714285"/>
    <x v="47"/>
    <s v="78940"/>
    <n v="14.285714285714285"/>
  </r>
  <r>
    <s v="75453"/>
    <n v="0.25925925925925924"/>
    <x v="47"/>
    <s v="75453"/>
    <n v="25.925925925925924"/>
  </r>
  <r>
    <s v="78850"/>
    <n v="0.2857142857142857"/>
    <x v="47"/>
    <s v="78850"/>
    <n v="28.571428571428569"/>
  </r>
  <r>
    <s v="77279"/>
    <n v="0"/>
    <x v="47"/>
    <s v="77279"/>
    <n v="0"/>
  </r>
  <r>
    <s v="75237"/>
    <n v="0.2"/>
    <x v="47"/>
    <s v="75237"/>
    <n v="20"/>
  </r>
  <r>
    <s v="78118"/>
    <n v="0.21052631578947367"/>
    <x v="47"/>
    <s v="78118"/>
    <n v="21.052631578947366"/>
  </r>
  <r>
    <s v="77236"/>
    <n v="0"/>
    <x v="47"/>
    <s v="77236"/>
    <n v="0"/>
  </r>
  <r>
    <s v="76054"/>
    <n v="0.29729729729729731"/>
    <x v="47"/>
    <s v="76054"/>
    <n v="29.72972972972973"/>
  </r>
  <r>
    <s v="76544"/>
    <n v="0.25"/>
    <x v="47"/>
    <s v="76544"/>
    <n v="25"/>
  </r>
  <r>
    <s v="78586"/>
    <n v="0.25"/>
    <x v="47"/>
    <s v="78586"/>
    <n v="25"/>
  </r>
  <r>
    <s v="78724"/>
    <n v="0.28125"/>
    <x v="47"/>
    <s v="78724"/>
    <n v="28.125"/>
  </r>
  <r>
    <s v="76011"/>
    <n v="0.21666666666666667"/>
    <x v="47"/>
    <s v="76011"/>
    <n v="21.666666666666668"/>
  </r>
  <r>
    <s v="77460"/>
    <n v="0"/>
    <x v="47"/>
    <s v="77460"/>
    <n v="0"/>
  </r>
  <r>
    <s v="75978"/>
    <n v="0"/>
    <x v="47"/>
    <s v="75978"/>
    <n v="0"/>
  </r>
  <r>
    <s v="77062"/>
    <n v="0.21301775147928995"/>
    <x v="47"/>
    <s v="77062"/>
    <n v="21.301775147928996"/>
  </r>
  <r>
    <s v="76453"/>
    <n v="8.3333333333333329E-2"/>
    <x v="47"/>
    <s v="76453"/>
    <n v="8.3333333333333321"/>
  </r>
  <r>
    <s v="78768"/>
    <n v="0"/>
    <x v="47"/>
    <s v="78768"/>
    <n v="0"/>
  </r>
  <r>
    <s v="78027"/>
    <n v="0.2"/>
    <x v="47"/>
    <s v="78027"/>
    <n v="20"/>
  </r>
  <r>
    <s v="77418"/>
    <n v="0.32692307692307693"/>
    <x v="47"/>
    <s v="77418"/>
    <n v="32.692307692307693"/>
  </r>
  <r>
    <s v="75354"/>
    <n v="0.125"/>
    <x v="47"/>
    <s v="75354"/>
    <n v="12.5"/>
  </r>
  <r>
    <s v="79117"/>
    <n v="0.125"/>
    <x v="47"/>
    <s v="79117"/>
    <n v="12.5"/>
  </r>
  <r>
    <s v="75229"/>
    <n v="0.13924050632911392"/>
    <x v="47"/>
    <s v="75229"/>
    <n v="13.924050632911392"/>
  </r>
  <r>
    <s v="76579"/>
    <n v="0.25974025974025972"/>
    <x v="47"/>
    <s v="76579"/>
    <n v="25.97402597402597"/>
  </r>
  <r>
    <s v="78633"/>
    <n v="0.22875816993464052"/>
    <x v="47"/>
    <s v="78633"/>
    <n v="22.875816993464053"/>
  </r>
  <r>
    <s v="76934"/>
    <n v="1"/>
    <x v="47"/>
    <s v="76934"/>
    <n v="100"/>
  </r>
  <r>
    <s v="84740"/>
    <n v="0"/>
    <x v="48"/>
    <s v="84740"/>
    <n v="0"/>
  </r>
  <r>
    <s v="84336"/>
    <n v="0"/>
    <x v="48"/>
    <s v="84336"/>
    <n v="0"/>
  </r>
  <r>
    <s v="84014"/>
    <n v="0.1"/>
    <x v="48"/>
    <s v="84014"/>
    <n v="10"/>
  </r>
  <r>
    <s v="84064"/>
    <n v="0.25"/>
    <x v="48"/>
    <s v="84064"/>
    <n v="25"/>
  </r>
  <r>
    <s v="84405"/>
    <n v="0.12244897959183673"/>
    <x v="48"/>
    <s v="84405"/>
    <n v="12.244897959183673"/>
  </r>
  <r>
    <s v="84790"/>
    <n v="0.18253968253968253"/>
    <x v="48"/>
    <s v="84790"/>
    <n v="18.253968253968253"/>
  </r>
  <r>
    <s v="84314"/>
    <n v="0"/>
    <x v="48"/>
    <s v="84314"/>
    <n v="0"/>
  </r>
  <r>
    <s v="84531"/>
    <n v="0"/>
    <x v="48"/>
    <s v="84531"/>
    <n v="0"/>
  </r>
  <r>
    <s v="84042"/>
    <n v="0.2413793103448276"/>
    <x v="48"/>
    <s v="84042"/>
    <n v="24.137931034482758"/>
  </r>
  <r>
    <s v="84029"/>
    <n v="0.10344827586206896"/>
    <x v="48"/>
    <s v="84029"/>
    <n v="10.344827586206897"/>
  </r>
  <r>
    <s v="84127"/>
    <n v="0.125"/>
    <x v="48"/>
    <s v="84127"/>
    <n v="12.5"/>
  </r>
  <r>
    <s v="84070"/>
    <n v="0.15343915343915343"/>
    <x v="48"/>
    <s v="84070"/>
    <n v="15.343915343915343"/>
  </r>
  <r>
    <s v="84043"/>
    <n v="8.8235294117647065E-2"/>
    <x v="48"/>
    <s v="84043"/>
    <n v="8.8235294117647065"/>
  </r>
  <r>
    <s v="84126"/>
    <n v="0"/>
    <x v="48"/>
    <s v="84126"/>
    <n v="0"/>
  </r>
  <r>
    <s v="84071"/>
    <n v="0"/>
    <x v="48"/>
    <s v="84071"/>
    <n v="0"/>
  </r>
  <r>
    <s v="84308"/>
    <n v="0"/>
    <x v="48"/>
    <s v="84308"/>
    <n v="0"/>
  </r>
  <r>
    <s v="84095"/>
    <n v="0.13793103448275862"/>
    <x v="48"/>
    <s v="84095"/>
    <n v="13.793103448275861"/>
  </r>
  <r>
    <s v="84642"/>
    <n v="0"/>
    <x v="48"/>
    <s v="84642"/>
    <n v="0"/>
  </r>
  <r>
    <s v="84119"/>
    <n v="0.12234042553191489"/>
    <x v="48"/>
    <s v="84119"/>
    <n v="12.23404255319149"/>
  </r>
  <r>
    <s v="84035"/>
    <n v="0.4"/>
    <x v="48"/>
    <s v="84035"/>
    <n v="40"/>
  </r>
  <r>
    <s v="84307"/>
    <n v="0"/>
    <x v="48"/>
    <s v="84307"/>
    <n v="0"/>
  </r>
  <r>
    <s v="84079"/>
    <n v="0"/>
    <x v="48"/>
    <s v="84079"/>
    <n v="0"/>
  </r>
  <r>
    <s v="23050"/>
    <n v="0"/>
    <x v="49"/>
    <s v="23050"/>
    <n v="0"/>
  </r>
  <r>
    <s v="22963"/>
    <n v="0.21766561514195584"/>
    <x v="49"/>
    <s v="22963"/>
    <n v="21.766561514195583"/>
  </r>
  <r>
    <s v="24597"/>
    <n v="0"/>
    <x v="49"/>
    <s v="24597"/>
    <n v="0"/>
  </r>
  <r>
    <s v="22728"/>
    <n v="0.35"/>
    <x v="49"/>
    <s v="22728"/>
    <n v="35"/>
  </r>
  <r>
    <s v="23359"/>
    <n v="0"/>
    <x v="49"/>
    <s v="23359"/>
    <n v="0"/>
  </r>
  <r>
    <s v="23156"/>
    <n v="0.33333333333333331"/>
    <x v="49"/>
    <s v="23156"/>
    <n v="33.333333333333329"/>
  </r>
  <r>
    <s v="22015"/>
    <n v="0.17560975609756097"/>
    <x v="49"/>
    <s v="22015"/>
    <n v="17.560975609756095"/>
  </r>
  <r>
    <s v="22134"/>
    <n v="0"/>
    <x v="49"/>
    <s v="22134"/>
    <n v="0"/>
  </r>
  <r>
    <s v="22810"/>
    <n v="0"/>
    <x v="49"/>
    <s v="22810"/>
    <n v="0"/>
  </r>
  <r>
    <s v="23609"/>
    <n v="0"/>
    <x v="49"/>
    <s v="23609"/>
    <n v="0"/>
  </r>
  <r>
    <s v="22644"/>
    <n v="0.24561403508771928"/>
    <x v="49"/>
    <s v="22644"/>
    <n v="24.561403508771928"/>
  </r>
  <r>
    <s v="20112"/>
    <n v="0.21019108280254778"/>
    <x v="49"/>
    <s v="20112"/>
    <n v="21.019108280254777"/>
  </r>
  <r>
    <s v="24260"/>
    <n v="0.23809523809523808"/>
    <x v="49"/>
    <s v="24260"/>
    <n v="23.809523809523807"/>
  </r>
  <r>
    <s v="22406"/>
    <n v="0.2558139534883721"/>
    <x v="49"/>
    <s v="22406"/>
    <n v="25.581395348837212"/>
  </r>
  <r>
    <s v="23015"/>
    <n v="0.22222222222222221"/>
    <x v="49"/>
    <s v="23015"/>
    <n v="22.222222222222221"/>
  </r>
  <r>
    <s v="24022"/>
    <n v="0.16666666666666666"/>
    <x v="49"/>
    <s v="24022"/>
    <n v="16.666666666666664"/>
  </r>
  <r>
    <s v="22503"/>
    <n v="0.13333333333333333"/>
    <x v="49"/>
    <s v="22503"/>
    <n v="13.333333333333334"/>
  </r>
  <r>
    <s v="23106"/>
    <n v="0.2"/>
    <x v="49"/>
    <s v="23106"/>
    <n v="20"/>
  </r>
  <r>
    <s v="23175"/>
    <n v="0.1111111111111111"/>
    <x v="49"/>
    <s v="23175"/>
    <n v="11.111111111111111"/>
  </r>
  <r>
    <s v="23225"/>
    <n v="0.13507625272331156"/>
    <x v="49"/>
    <s v="23225"/>
    <n v="13.507625272331156"/>
  </r>
  <r>
    <s v="23322"/>
    <n v="0.23650385604113111"/>
    <x v="49"/>
    <s v="23322"/>
    <n v="23.650385604113112"/>
  </r>
  <r>
    <s v="23944"/>
    <n v="0.5"/>
    <x v="49"/>
    <s v="23944"/>
    <n v="50"/>
  </r>
  <r>
    <s v="22637"/>
    <n v="0.14285714285714285"/>
    <x v="49"/>
    <s v="22637"/>
    <n v="14.285714285714285"/>
  </r>
  <r>
    <s v="24651"/>
    <n v="0.48"/>
    <x v="49"/>
    <s v="24651"/>
    <n v="48"/>
  </r>
  <r>
    <s v="23059"/>
    <n v="0.1484593837535014"/>
    <x v="49"/>
    <s v="23059"/>
    <n v="14.845938375350141"/>
  </r>
  <r>
    <s v="24609"/>
    <n v="0.31428571428571428"/>
    <x v="49"/>
    <s v="24609"/>
    <n v="31.428571428571427"/>
  </r>
  <r>
    <s v="22442"/>
    <n v="0"/>
    <x v="49"/>
    <s v="22442"/>
    <n v="0"/>
  </r>
  <r>
    <s v="24569"/>
    <n v="0.16666666666666666"/>
    <x v="49"/>
    <s v="24569"/>
    <n v="16.666666666666664"/>
  </r>
  <r>
    <s v="22199"/>
    <n v="0"/>
    <x v="49"/>
    <s v="22199"/>
    <n v="0"/>
  </r>
  <r>
    <s v="23666"/>
    <n v="0.19464720194647203"/>
    <x v="49"/>
    <s v="23666"/>
    <n v="19.464720194647203"/>
  </r>
  <r>
    <s v="23337"/>
    <n v="0.125"/>
    <x v="49"/>
    <s v="23337"/>
    <n v="12.5"/>
  </r>
  <r>
    <s v="23510"/>
    <n v="0.13953488372093023"/>
    <x v="49"/>
    <s v="23510"/>
    <n v="13.953488372093023"/>
  </r>
  <r>
    <s v="22043"/>
    <n v="0.1"/>
    <x v="49"/>
    <s v="22043"/>
    <n v="10"/>
  </r>
  <r>
    <s v="22315"/>
    <n v="0.14285714285714285"/>
    <x v="49"/>
    <s v="22315"/>
    <n v="14.285714285714285"/>
  </r>
  <r>
    <s v="24413"/>
    <n v="0.16666666666666666"/>
    <x v="49"/>
    <s v="24413"/>
    <n v="16.666666666666664"/>
  </r>
  <r>
    <s v="23184"/>
    <n v="0.5"/>
    <x v="49"/>
    <s v="23184"/>
    <n v="50"/>
  </r>
  <r>
    <s v="22553"/>
    <n v="0.19354838709677419"/>
    <x v="49"/>
    <s v="22553"/>
    <n v="19.35483870967742"/>
  </r>
  <r>
    <s v="24210"/>
    <n v="0.28761061946902655"/>
    <x v="49"/>
    <s v="24210"/>
    <n v="28.761061946902654"/>
  </r>
  <r>
    <s v="24607"/>
    <n v="0.5"/>
    <x v="49"/>
    <s v="24607"/>
    <n v="50"/>
  </r>
  <r>
    <s v="23315"/>
    <n v="0.25"/>
    <x v="49"/>
    <s v="23315"/>
    <n v="25"/>
  </r>
  <r>
    <s v="24322"/>
    <n v="0"/>
    <x v="49"/>
    <s v="24322"/>
    <n v="0"/>
  </r>
  <r>
    <s v="24184"/>
    <n v="0.19148936170212766"/>
    <x v="49"/>
    <s v="24184"/>
    <n v="19.148936170212767"/>
  </r>
  <r>
    <s v="23860"/>
    <n v="0.27374301675977653"/>
    <x v="49"/>
    <s v="23860"/>
    <n v="27.374301675977652"/>
  </r>
  <r>
    <s v="24059"/>
    <n v="0.22222222222222221"/>
    <x v="49"/>
    <s v="24059"/>
    <n v="22.222222222222221"/>
  </r>
  <r>
    <s v="22853"/>
    <n v="0.22093023255813954"/>
    <x v="49"/>
    <s v="22853"/>
    <n v="22.093023255813954"/>
  </r>
  <r>
    <s v="24435"/>
    <n v="0.1111111111111111"/>
    <x v="49"/>
    <s v="24435"/>
    <n v="11.111111111111111"/>
  </r>
  <r>
    <s v="23882"/>
    <n v="0.31147540983606559"/>
    <x v="49"/>
    <s v="23882"/>
    <n v="31.147540983606557"/>
  </r>
  <r>
    <s v="22203"/>
    <n v="6.25E-2"/>
    <x v="49"/>
    <s v="22203"/>
    <n v="6.25"/>
  </r>
  <r>
    <s v="24366"/>
    <n v="0"/>
    <x v="49"/>
    <s v="24366"/>
    <n v="0"/>
  </r>
  <r>
    <s v="24128"/>
    <n v="0.2"/>
    <x v="49"/>
    <s v="24128"/>
    <n v="20"/>
  </r>
  <r>
    <s v="24015"/>
    <n v="0.12021857923497267"/>
    <x v="49"/>
    <s v="24015"/>
    <n v="12.021857923497267"/>
  </r>
  <r>
    <s v="20105"/>
    <n v="0.19767441860465115"/>
    <x v="49"/>
    <s v="20105"/>
    <n v="19.767441860465116"/>
  </r>
  <r>
    <s v="23141"/>
    <n v="0.30120481927710846"/>
    <x v="49"/>
    <s v="23141"/>
    <n v="30.120481927710845"/>
  </r>
  <r>
    <s v="22021"/>
    <n v="1"/>
    <x v="49"/>
    <s v="22021"/>
    <n v="100"/>
  </r>
  <r>
    <s v="24149"/>
    <n v="0.3125"/>
    <x v="49"/>
    <s v="24149"/>
    <n v="31.25"/>
  </r>
  <r>
    <s v="24066"/>
    <n v="0.23404255319148937"/>
    <x v="49"/>
    <s v="24066"/>
    <n v="23.404255319148938"/>
  </r>
  <r>
    <s v="24112"/>
    <n v="0.20281690140845071"/>
    <x v="49"/>
    <s v="24112"/>
    <n v="20.281690140845072"/>
  </r>
  <r>
    <s v="22973"/>
    <n v="0.20634920634920634"/>
    <x v="49"/>
    <s v="22973"/>
    <n v="20.634920634920633"/>
  </r>
  <r>
    <s v="23803"/>
    <n v="0.36022514071294559"/>
    <x v="49"/>
    <s v="23803"/>
    <n v="36.022514071294559"/>
  </r>
  <r>
    <s v="24092"/>
    <n v="6.6666666666666666E-2"/>
    <x v="49"/>
    <s v="24092"/>
    <n v="6.666666666666667"/>
  </r>
  <r>
    <s v="24554"/>
    <n v="0.26923076923076922"/>
    <x v="49"/>
    <s v="24554"/>
    <n v="26.923076923076923"/>
  </r>
  <r>
    <s v="22938"/>
    <n v="0.2608695652173913"/>
    <x v="49"/>
    <s v="22938"/>
    <n v="26.086956521739129"/>
  </r>
  <r>
    <s v="22901"/>
    <n v="0.19209039548022599"/>
    <x v="49"/>
    <s v="22901"/>
    <n v="19.209039548022599"/>
  </r>
  <r>
    <s v="24504"/>
    <n v="0.2"/>
    <x v="49"/>
    <s v="24504"/>
    <n v="20"/>
  </r>
  <r>
    <s v="22546"/>
    <n v="0.21917808219178081"/>
    <x v="49"/>
    <s v="22546"/>
    <n v="21.917808219178081"/>
  </r>
  <r>
    <s v="23804"/>
    <n v="0.4"/>
    <x v="49"/>
    <s v="23804"/>
    <n v="40"/>
  </r>
  <r>
    <s v="23601"/>
    <n v="0.17004048582995951"/>
    <x v="49"/>
    <s v="23601"/>
    <n v="17.004048582995949"/>
  </r>
  <r>
    <s v="24503"/>
    <n v="0.20754716981132076"/>
    <x v="49"/>
    <s v="24503"/>
    <n v="20.754716981132077"/>
  </r>
  <r>
    <s v="20108"/>
    <n v="0"/>
    <x v="49"/>
    <s v="20108"/>
    <n v="0"/>
  </r>
  <r>
    <s v="24282"/>
    <n v="1"/>
    <x v="49"/>
    <s v="24282"/>
    <n v="100"/>
  </r>
  <r>
    <s v="23413"/>
    <n v="0.25"/>
    <x v="49"/>
    <s v="23413"/>
    <n v="25"/>
  </r>
  <r>
    <s v="23140"/>
    <n v="0.36666666666666664"/>
    <x v="49"/>
    <s v="23140"/>
    <n v="36.666666666666664"/>
  </r>
  <r>
    <s v="23185"/>
    <n v="0.14499999999999999"/>
    <x v="49"/>
    <s v="23185"/>
    <n v="14.499999999999998"/>
  </r>
  <r>
    <s v="23021"/>
    <n v="1"/>
    <x v="49"/>
    <s v="23021"/>
    <n v="100"/>
  </r>
  <r>
    <s v="24246"/>
    <n v="0.5"/>
    <x v="49"/>
    <s v="24246"/>
    <n v="50"/>
  </r>
  <r>
    <s v="23058"/>
    <n v="0.44444444444444442"/>
    <x v="49"/>
    <s v="23058"/>
    <n v="44.444444444444443"/>
  </r>
  <r>
    <s v="23112"/>
    <n v="0.19370078740157481"/>
    <x v="49"/>
    <s v="23112"/>
    <n v="19.370078740157481"/>
  </r>
  <r>
    <s v="20106"/>
    <n v="0.22500000000000001"/>
    <x v="49"/>
    <s v="20106"/>
    <n v="22.5"/>
  </r>
  <r>
    <s v="24553"/>
    <n v="0.2857142857142857"/>
    <x v="49"/>
    <s v="24553"/>
    <n v="28.571428571428569"/>
  </r>
  <r>
    <s v="23231"/>
    <n v="0.28073394495412846"/>
    <x v="49"/>
    <s v="23231"/>
    <n v="28.073394495412845"/>
  </r>
  <r>
    <s v="20134"/>
    <n v="0.33333333333333331"/>
    <x v="49"/>
    <s v="20134"/>
    <n v="33.333333333333329"/>
  </r>
  <r>
    <s v="22713"/>
    <n v="0.125"/>
    <x v="49"/>
    <s v="22713"/>
    <n v="12.5"/>
  </r>
  <r>
    <s v="20184"/>
    <n v="0"/>
    <x v="49"/>
    <s v="20184"/>
    <n v="0"/>
  </r>
  <r>
    <s v="23065"/>
    <n v="0.41666666666666669"/>
    <x v="49"/>
    <s v="23065"/>
    <n v="41.666666666666671"/>
  </r>
  <r>
    <s v="23898"/>
    <n v="0.22222222222222221"/>
    <x v="49"/>
    <s v="23898"/>
    <n v="22.222222222222221"/>
  </r>
  <r>
    <s v="23463"/>
    <n v="1"/>
    <x v="49"/>
    <s v="23463"/>
    <n v="100"/>
  </r>
  <r>
    <s v="23503"/>
    <n v="0.23469387755102042"/>
    <x v="49"/>
    <s v="23503"/>
    <n v="23.469387755102041"/>
  </r>
  <r>
    <s v="20141"/>
    <n v="0.16666666666666666"/>
    <x v="49"/>
    <s v="20141"/>
    <n v="16.666666666666664"/>
  </r>
  <r>
    <s v="22720"/>
    <n v="0.25"/>
    <x v="49"/>
    <s v="22720"/>
    <n v="25"/>
  </r>
  <r>
    <s v="24412"/>
    <n v="0.5"/>
    <x v="49"/>
    <s v="24412"/>
    <n v="50"/>
  </r>
  <r>
    <s v="22405"/>
    <n v="0.20437956204379562"/>
    <x v="49"/>
    <s v="22405"/>
    <n v="20.437956204379564"/>
  </r>
  <r>
    <s v="22846"/>
    <n v="0.1276595744680851"/>
    <x v="49"/>
    <s v="22846"/>
    <n v="12.76595744680851"/>
  </r>
  <r>
    <s v="23149"/>
    <n v="0.3"/>
    <x v="49"/>
    <s v="23149"/>
    <n v="30"/>
  </r>
  <r>
    <s v="23504"/>
    <n v="0.2608695652173913"/>
    <x v="49"/>
    <s v="23504"/>
    <n v="26.086956521739129"/>
  </r>
  <r>
    <s v="22066"/>
    <n v="0.15286624203821655"/>
    <x v="49"/>
    <s v="22066"/>
    <n v="15.286624203821656"/>
  </r>
  <r>
    <s v="23093"/>
    <n v="0.2"/>
    <x v="49"/>
    <s v="23093"/>
    <n v="20"/>
  </r>
  <r>
    <s v="23897"/>
    <n v="0.3"/>
    <x v="49"/>
    <s v="23897"/>
    <n v="30"/>
  </r>
  <r>
    <s v="23420"/>
    <n v="0.5"/>
    <x v="49"/>
    <s v="23420"/>
    <n v="50"/>
  </r>
  <r>
    <s v="20177"/>
    <n v="0"/>
    <x v="49"/>
    <s v="20177"/>
    <n v="0"/>
  </r>
  <r>
    <s v="23076"/>
    <n v="0"/>
    <x v="49"/>
    <s v="23076"/>
    <n v="0"/>
  </r>
  <r>
    <s v="22972"/>
    <n v="0.4"/>
    <x v="49"/>
    <s v="22972"/>
    <n v="40"/>
  </r>
  <r>
    <s v="23321"/>
    <n v="0.16731517509727625"/>
    <x v="49"/>
    <s v="23321"/>
    <n v="16.731517509727624"/>
  </r>
  <r>
    <s v="22712"/>
    <n v="0.15909090909090909"/>
    <x v="49"/>
    <s v="22712"/>
    <n v="15.909090909090908"/>
  </r>
  <r>
    <s v="24203"/>
    <n v="0"/>
    <x v="49"/>
    <s v="24203"/>
    <n v="0"/>
  </r>
  <r>
    <s v="23456"/>
    <n v="0.20911528150134048"/>
    <x v="49"/>
    <s v="23456"/>
    <n v="20.91152815013405"/>
  </r>
  <r>
    <s v="23113"/>
    <n v="0.17161716171617161"/>
    <x v="49"/>
    <s v="23113"/>
    <n v="17.161716171617162"/>
  </r>
  <r>
    <s v="24598"/>
    <n v="0"/>
    <x v="49"/>
    <s v="24598"/>
    <n v="0"/>
  </r>
  <r>
    <s v="22106"/>
    <n v="0"/>
    <x v="49"/>
    <s v="22106"/>
    <n v="0"/>
  </r>
  <r>
    <s v="24065"/>
    <n v="0.30232558139534882"/>
    <x v="49"/>
    <s v="24065"/>
    <n v="30.232558139534881"/>
  </r>
  <r>
    <s v="24073"/>
    <n v="0.13559322033898305"/>
    <x v="49"/>
    <s v="24073"/>
    <n v="13.559322033898304"/>
  </r>
  <r>
    <s v="24637"/>
    <n v="0.16666666666666666"/>
    <x v="49"/>
    <s v="24637"/>
    <n v="16.666666666666664"/>
  </r>
  <r>
    <s v="23085"/>
    <n v="0"/>
    <x v="49"/>
    <s v="23085"/>
    <n v="0"/>
  </r>
  <r>
    <s v="23833"/>
    <n v="0.31666666666666665"/>
    <x v="49"/>
    <s v="23833"/>
    <n v="31.666666666666664"/>
  </r>
  <r>
    <s v="24281"/>
    <n v="1"/>
    <x v="49"/>
    <s v="24281"/>
    <n v="100"/>
  </r>
  <r>
    <s v="00841"/>
    <n v="0"/>
    <x v="50"/>
    <s v="00841"/>
    <n v="0"/>
  </r>
  <r>
    <s v="05344"/>
    <n v="0"/>
    <x v="51"/>
    <s v="05344"/>
    <n v="0"/>
  </r>
  <r>
    <s v="05055"/>
    <n v="0"/>
    <x v="51"/>
    <s v="05055"/>
    <n v="0"/>
  </r>
  <r>
    <s v="05746"/>
    <n v="0"/>
    <x v="51"/>
    <s v="05746"/>
    <n v="0"/>
  </r>
  <r>
    <s v="05731"/>
    <n v="0"/>
    <x v="51"/>
    <s v="05731"/>
    <n v="0"/>
  </r>
  <r>
    <s v="05837"/>
    <n v="0.5"/>
    <x v="51"/>
    <s v="05837"/>
    <n v="50"/>
  </r>
  <r>
    <s v="05481"/>
    <n v="1"/>
    <x v="51"/>
    <s v="05481"/>
    <n v="100"/>
  </r>
  <r>
    <s v="05083"/>
    <n v="0.5"/>
    <x v="51"/>
    <s v="05083"/>
    <n v="50"/>
  </r>
  <r>
    <s v="05677"/>
    <n v="0.25"/>
    <x v="51"/>
    <s v="05677"/>
    <n v="25"/>
  </r>
  <r>
    <s v="05446"/>
    <n v="0.14634146341463414"/>
    <x v="51"/>
    <s v="05446"/>
    <n v="14.634146341463413"/>
  </r>
  <r>
    <s v="05401"/>
    <n v="6.6666666666666666E-2"/>
    <x v="51"/>
    <s v="05401"/>
    <n v="6.666666666666667"/>
  </r>
  <r>
    <s v="05450"/>
    <n v="0.33333333333333331"/>
    <x v="51"/>
    <s v="05450"/>
    <n v="33.333333333333329"/>
  </r>
  <r>
    <s v="05468"/>
    <n v="0.19047619047619047"/>
    <x v="51"/>
    <s v="05468"/>
    <n v="19.047619047619047"/>
  </r>
  <r>
    <s v="05048"/>
    <n v="0.33333333333333331"/>
    <x v="51"/>
    <s v="05048"/>
    <n v="33.333333333333329"/>
  </r>
  <r>
    <s v="05061"/>
    <n v="0.25"/>
    <x v="51"/>
    <s v="05061"/>
    <n v="25"/>
  </r>
  <r>
    <s v="05859"/>
    <n v="0.16666666666666666"/>
    <x v="51"/>
    <s v="05859"/>
    <n v="16.666666666666664"/>
  </r>
  <r>
    <s v="05452"/>
    <n v="0.21428571428571427"/>
    <x v="51"/>
    <s v="05452"/>
    <n v="21.428571428571427"/>
  </r>
  <r>
    <s v="05753"/>
    <n v="0.22222222222222221"/>
    <x v="51"/>
    <s v="05753"/>
    <n v="22.222222222222221"/>
  </r>
  <r>
    <s v="05489"/>
    <n v="0.25"/>
    <x v="51"/>
    <s v="05489"/>
    <n v="25"/>
  </r>
  <r>
    <s v="05362"/>
    <n v="0"/>
    <x v="51"/>
    <s v="05362"/>
    <n v="0"/>
  </r>
  <r>
    <s v="05445"/>
    <n v="0"/>
    <x v="51"/>
    <s v="05445"/>
    <n v="0"/>
  </r>
  <r>
    <s v="05871"/>
    <n v="0.33333333333333331"/>
    <x v="51"/>
    <s v="05871"/>
    <n v="33.333333333333329"/>
  </r>
  <r>
    <s v="05153"/>
    <n v="0"/>
    <x v="51"/>
    <s v="05153"/>
    <n v="0"/>
  </r>
  <r>
    <s v="98002"/>
    <n v="0.26645004061738425"/>
    <x v="52"/>
    <s v="98002"/>
    <n v="26.645004061738426"/>
  </r>
  <r>
    <s v="98443"/>
    <n v="0.22115384615384615"/>
    <x v="52"/>
    <s v="98443"/>
    <n v="22.115384615384613"/>
  </r>
  <r>
    <s v="98324"/>
    <n v="0.2857142857142857"/>
    <x v="52"/>
    <s v="98324"/>
    <n v="28.571428571428569"/>
  </r>
  <r>
    <s v="98240"/>
    <n v="0.28169014084507044"/>
    <x v="52"/>
    <s v="98240"/>
    <n v="28.169014084507044"/>
  </r>
  <r>
    <s v="98121"/>
    <n v="9.7972972972972971E-2"/>
    <x v="52"/>
    <s v="98121"/>
    <n v="9.7972972972972965"/>
  </r>
  <r>
    <s v="98396"/>
    <n v="0.25"/>
    <x v="52"/>
    <s v="98396"/>
    <n v="25"/>
  </r>
  <r>
    <s v="98277"/>
    <n v="0.24063116370808679"/>
    <x v="52"/>
    <s v="98277"/>
    <n v="24.063116370808679"/>
  </r>
  <r>
    <s v="98812"/>
    <n v="0"/>
    <x v="52"/>
    <s v="98812"/>
    <n v="0"/>
  </r>
  <r>
    <s v="98512"/>
    <n v="0.12946428571428573"/>
    <x v="52"/>
    <s v="98512"/>
    <n v="12.946428571428573"/>
  </r>
  <r>
    <s v="98849"/>
    <n v="0.66666666666666663"/>
    <x v="52"/>
    <s v="98849"/>
    <n v="66.666666666666657"/>
  </r>
  <r>
    <s v="98374"/>
    <n v="0.21157684630738524"/>
    <x v="52"/>
    <s v="98374"/>
    <n v="21.157684630738522"/>
  </r>
  <r>
    <s v="98255"/>
    <n v="0"/>
    <x v="52"/>
    <s v="98255"/>
    <n v="0"/>
  </r>
  <r>
    <s v="98493"/>
    <n v="0.5"/>
    <x v="52"/>
    <s v="98493"/>
    <n v="50"/>
  </r>
  <r>
    <s v="98136"/>
    <n v="0.20650406504065041"/>
    <x v="52"/>
    <s v="98136"/>
    <n v="20.650406504065042"/>
  </r>
  <r>
    <s v="98465"/>
    <n v="0.18556701030927836"/>
    <x v="52"/>
    <s v="98465"/>
    <n v="18.556701030927837"/>
  </r>
  <r>
    <s v="98584"/>
    <n v="0.23076923076923078"/>
    <x v="52"/>
    <s v="98584"/>
    <n v="23.076923076923077"/>
  </r>
  <r>
    <s v="98346"/>
    <n v="0.22699386503067484"/>
    <x v="52"/>
    <s v="98346"/>
    <n v="22.699386503067483"/>
  </r>
  <r>
    <s v="98227"/>
    <n v="0.10526315789473684"/>
    <x v="52"/>
    <s v="98227"/>
    <n v="10.526315789473683"/>
  </r>
  <r>
    <s v="98108"/>
    <n v="0.20365535248041775"/>
    <x v="52"/>
    <s v="98108"/>
    <n v="20.365535248041773"/>
  </r>
  <r>
    <s v="98262"/>
    <n v="0"/>
    <x v="52"/>
    <s v="98262"/>
    <n v="0"/>
  </r>
  <r>
    <s v="99171"/>
    <n v="0.16666666666666666"/>
    <x v="52"/>
    <s v="99171"/>
    <n v="16.666666666666664"/>
  </r>
  <r>
    <s v="98903"/>
    <n v="0.26530612244897961"/>
    <x v="52"/>
    <s v="98903"/>
    <n v="26.530612244897959"/>
  </r>
  <r>
    <s v="98505"/>
    <n v="0"/>
    <x v="52"/>
    <s v="98505"/>
    <n v="0"/>
  </r>
  <r>
    <s v="98415"/>
    <n v="0"/>
    <x v="52"/>
    <s v="98415"/>
    <n v="0"/>
  </r>
  <r>
    <s v="98540"/>
    <n v="0"/>
    <x v="52"/>
    <s v="98540"/>
    <n v="0"/>
  </r>
  <r>
    <s v="98591"/>
    <n v="0.10526315789473684"/>
    <x v="52"/>
    <s v="98591"/>
    <n v="10.526315789473683"/>
  </r>
  <r>
    <s v="99205"/>
    <n v="0.11917098445595854"/>
    <x v="52"/>
    <s v="99205"/>
    <n v="11.917098445595855"/>
  </r>
  <r>
    <s v="98631"/>
    <n v="0.46666666666666667"/>
    <x v="52"/>
    <s v="98631"/>
    <n v="46.666666666666664"/>
  </r>
  <r>
    <s v="98089"/>
    <n v="0.25714285714285712"/>
    <x v="52"/>
    <s v="98089"/>
    <n v="25.714285714285712"/>
  </r>
  <r>
    <s v="98331"/>
    <n v="0.2"/>
    <x v="52"/>
    <s v="98331"/>
    <n v="20"/>
  </r>
  <r>
    <s v="98046"/>
    <n v="0.21052631578947367"/>
    <x v="52"/>
    <s v="98046"/>
    <n v="21.052631578947366"/>
  </r>
  <r>
    <s v="98674"/>
    <n v="0.13636363636363635"/>
    <x v="52"/>
    <s v="98674"/>
    <n v="13.636363636363635"/>
  </r>
  <r>
    <s v="99124"/>
    <n v="0"/>
    <x v="52"/>
    <s v="99124"/>
    <n v="0"/>
  </r>
  <r>
    <s v="98284"/>
    <n v="0.16262135922330098"/>
    <x v="52"/>
    <s v="98284"/>
    <n v="16.262135922330099"/>
  </r>
  <r>
    <s v="98024"/>
    <n v="0.15346534653465346"/>
    <x v="52"/>
    <s v="98024"/>
    <n v="15.346534653465346"/>
  </r>
  <r>
    <s v="98856"/>
    <n v="0.23076923076923078"/>
    <x v="52"/>
    <s v="98856"/>
    <n v="23.076923076923077"/>
  </r>
  <r>
    <s v="98164"/>
    <n v="0.1"/>
    <x v="52"/>
    <s v="98164"/>
    <n v="10"/>
  </r>
  <r>
    <s v="98283"/>
    <n v="0"/>
    <x v="52"/>
    <s v="98283"/>
    <n v="0"/>
  </r>
  <r>
    <s v="98330"/>
    <n v="0.18181818181818182"/>
    <x v="52"/>
    <s v="98330"/>
    <n v="18.181818181818183"/>
  </r>
  <r>
    <s v="98639"/>
    <n v="0"/>
    <x v="52"/>
    <s v="98639"/>
    <n v="0"/>
  </r>
  <r>
    <s v="99114"/>
    <n v="0.18181818181818182"/>
    <x v="52"/>
    <s v="99114"/>
    <n v="18.181818181818183"/>
  </r>
  <r>
    <s v="99353"/>
    <n v="0.16"/>
    <x v="52"/>
    <s v="99353"/>
    <n v="16"/>
  </r>
  <r>
    <s v="98248"/>
    <n v="0.1157167530224525"/>
    <x v="52"/>
    <s v="98248"/>
    <n v="11.57167530224525"/>
  </r>
  <r>
    <s v="98603"/>
    <n v="0"/>
    <x v="52"/>
    <s v="98603"/>
    <n v="0"/>
  </r>
  <r>
    <s v="99030"/>
    <n v="0.31578947368421051"/>
    <x v="52"/>
    <s v="99030"/>
    <n v="31.578947368421051"/>
  </r>
  <r>
    <s v="99031"/>
    <n v="0"/>
    <x v="52"/>
    <s v="99031"/>
    <n v="0"/>
  </r>
  <r>
    <s v="98031"/>
    <n v="0.21982918678054214"/>
    <x v="52"/>
    <s v="98031"/>
    <n v="21.982918678054215"/>
  </r>
  <r>
    <s v="98855"/>
    <n v="0.36363636363636365"/>
    <x v="52"/>
    <s v="98855"/>
    <n v="36.363636363636367"/>
  </r>
  <r>
    <s v="99302"/>
    <n v="0.2"/>
    <x v="52"/>
    <s v="99302"/>
    <n v="20"/>
  </r>
  <r>
    <s v="98380"/>
    <n v="0.16326530612244897"/>
    <x v="52"/>
    <s v="98380"/>
    <n v="16.326530612244898"/>
  </r>
  <r>
    <s v="98249"/>
    <n v="0.22641509433962265"/>
    <x v="52"/>
    <s v="98249"/>
    <n v="22.641509433962266"/>
  </r>
  <r>
    <s v="98946"/>
    <n v="0.2"/>
    <x v="52"/>
    <s v="98946"/>
    <n v="20"/>
  </r>
  <r>
    <s v="99354"/>
    <n v="0.11428571428571428"/>
    <x v="52"/>
    <s v="99354"/>
    <n v="11.428571428571429"/>
  </r>
  <r>
    <s v="98590"/>
    <n v="0"/>
    <x v="52"/>
    <s v="98590"/>
    <n v="0"/>
  </r>
  <r>
    <s v="98023"/>
    <n v="0.20698344132469401"/>
    <x v="52"/>
    <s v="98023"/>
    <n v="20.698344132469401"/>
  </r>
  <r>
    <s v="98556"/>
    <n v="0.2"/>
    <x v="52"/>
    <s v="98556"/>
    <n v="20"/>
  </r>
  <r>
    <s v="98114"/>
    <n v="0"/>
    <x v="52"/>
    <s v="98114"/>
    <n v="0"/>
  </r>
  <r>
    <s v="98339"/>
    <n v="0.2857142857142857"/>
    <x v="52"/>
    <s v="98339"/>
    <n v="28.571428571428569"/>
  </r>
  <r>
    <s v="98353"/>
    <n v="0.16666666666666666"/>
    <x v="52"/>
    <s v="98353"/>
    <n v="16.666666666666664"/>
  </r>
  <r>
    <s v="98419"/>
    <n v="0.25"/>
    <x v="52"/>
    <s v="98419"/>
    <n v="25"/>
  </r>
  <r>
    <s v="99129"/>
    <n v="0.5"/>
    <x v="52"/>
    <s v="99129"/>
    <n v="50"/>
  </r>
  <r>
    <s v="98862"/>
    <n v="0.15789473684210525"/>
    <x v="52"/>
    <s v="98862"/>
    <n v="15.789473684210526"/>
  </r>
  <r>
    <s v="98393"/>
    <n v="0.33333333333333331"/>
    <x v="52"/>
    <s v="98393"/>
    <n v="33.333333333333329"/>
  </r>
  <r>
    <s v="99003"/>
    <n v="0.19354838709677419"/>
    <x v="52"/>
    <s v="99003"/>
    <n v="19.35483870967742"/>
  </r>
  <r>
    <s v="98464"/>
    <n v="0.21212121212121213"/>
    <x v="52"/>
    <s v="98464"/>
    <n v="21.212121212121211"/>
  </r>
  <r>
    <s v="98303"/>
    <n v="0.30769230769230771"/>
    <x v="52"/>
    <s v="98303"/>
    <n v="30.76923076923077"/>
  </r>
  <r>
    <s v="98073"/>
    <n v="7.6923076923076927E-2"/>
    <x v="52"/>
    <s v="98073"/>
    <n v="7.6923076923076925"/>
  </r>
  <r>
    <s v="99212"/>
    <n v="0.21621621621621623"/>
    <x v="52"/>
    <s v="99212"/>
    <n v="21.621621621621621"/>
  </r>
  <r>
    <s v="99211"/>
    <n v="0.33333333333333331"/>
    <x v="52"/>
    <s v="99211"/>
    <n v="33.333333333333329"/>
  </r>
  <r>
    <s v="98902"/>
    <n v="0.12413793103448276"/>
    <x v="52"/>
    <s v="98902"/>
    <n v="12.413793103448276"/>
  </r>
  <r>
    <s v="98953"/>
    <n v="0.125"/>
    <x v="52"/>
    <s v="98953"/>
    <n v="12.5"/>
  </r>
  <r>
    <s v="98555"/>
    <n v="0.125"/>
    <x v="52"/>
    <s v="98555"/>
    <n v="12.5"/>
  </r>
  <r>
    <s v="98828"/>
    <n v="0.25"/>
    <x v="52"/>
    <s v="98828"/>
    <n v="25"/>
  </r>
  <r>
    <s v="98074"/>
    <n v="0.16069489685124863"/>
    <x v="52"/>
    <s v="98074"/>
    <n v="16.069489685124864"/>
  </r>
  <r>
    <s v="98290"/>
    <n v="0.19313482216708022"/>
    <x v="52"/>
    <s v="98290"/>
    <n v="19.313482216708021"/>
  </r>
  <r>
    <s v="98030"/>
    <n v="0.24676923076923077"/>
    <x v="52"/>
    <s v="98030"/>
    <n v="24.676923076923078"/>
  </r>
  <r>
    <s v="98165"/>
    <n v="0.2"/>
    <x v="52"/>
    <s v="98165"/>
    <n v="20"/>
  </r>
  <r>
    <s v="54113"/>
    <n v="0.2857142857142857"/>
    <x v="53"/>
    <s v="54113"/>
    <n v="28.571428571428569"/>
  </r>
  <r>
    <s v="54554"/>
    <n v="0.5"/>
    <x v="53"/>
    <s v="54554"/>
    <n v="50"/>
  </r>
  <r>
    <s v="53804"/>
    <n v="0.23076923076923078"/>
    <x v="53"/>
    <s v="53804"/>
    <n v="23.076923076923077"/>
  </r>
  <r>
    <s v="54622"/>
    <n v="0.33333333333333331"/>
    <x v="53"/>
    <s v="54622"/>
    <n v="33.333333333333329"/>
  </r>
  <r>
    <s v="54876"/>
    <n v="0.22222222222222221"/>
    <x v="53"/>
    <s v="54876"/>
    <n v="22.222222222222221"/>
  </r>
  <r>
    <s v="54826"/>
    <n v="0.16666666666666666"/>
    <x v="53"/>
    <s v="54826"/>
    <n v="16.666666666666664"/>
  </r>
  <r>
    <s v="54757"/>
    <n v="0.10256410256410256"/>
    <x v="53"/>
    <s v="54757"/>
    <n v="10.256410256410255"/>
  </r>
  <r>
    <s v="53923"/>
    <n v="0.1111111111111111"/>
    <x v="53"/>
    <s v="53923"/>
    <n v="11.111111111111111"/>
  </r>
  <r>
    <s v="53094"/>
    <n v="0.16265060240963855"/>
    <x v="53"/>
    <s v="53094"/>
    <n v="16.265060240963855"/>
  </r>
  <r>
    <s v="53532"/>
    <n v="0.13793103448275862"/>
    <x v="53"/>
    <s v="53532"/>
    <n v="13.793103448275861"/>
  </r>
  <r>
    <s v="53556"/>
    <n v="0"/>
    <x v="53"/>
    <s v="53556"/>
    <n v="0"/>
  </r>
  <r>
    <s v="54232"/>
    <n v="0"/>
    <x v="53"/>
    <s v="54232"/>
    <n v="0"/>
  </r>
  <r>
    <s v="53225"/>
    <n v="0.22842639593908629"/>
    <x v="53"/>
    <s v="53225"/>
    <n v="22.842639593908629"/>
  </r>
  <r>
    <s v="54435"/>
    <n v="0.26470588235294118"/>
    <x v="53"/>
    <s v="54435"/>
    <n v="26.47058823529412"/>
  </r>
  <r>
    <s v="53210"/>
    <n v="0.27272727272727271"/>
    <x v="53"/>
    <s v="53210"/>
    <n v="27.27272727272727"/>
  </r>
  <r>
    <s v="54470"/>
    <n v="0"/>
    <x v="53"/>
    <s v="54470"/>
    <n v="0"/>
  </r>
  <r>
    <s v="54623"/>
    <n v="0.25"/>
    <x v="53"/>
    <s v="54623"/>
    <n v="25"/>
  </r>
  <r>
    <s v="53018"/>
    <n v="0.16666666666666666"/>
    <x v="53"/>
    <s v="53018"/>
    <n v="16.666666666666664"/>
  </r>
  <r>
    <s v="54519"/>
    <n v="0.33333333333333331"/>
    <x v="53"/>
    <s v="54519"/>
    <n v="33.333333333333329"/>
  </r>
  <r>
    <s v="53901"/>
    <n v="0.15508021390374332"/>
    <x v="53"/>
    <s v="53901"/>
    <n v="15.508021390374333"/>
  </r>
  <r>
    <s v="53554"/>
    <n v="0.16666666666666666"/>
    <x v="53"/>
    <s v="53554"/>
    <n v="16.666666666666664"/>
  </r>
  <r>
    <s v="54742"/>
    <n v="0.2109375"/>
    <x v="53"/>
    <s v="54742"/>
    <n v="21.09375"/>
  </r>
  <r>
    <s v="53227"/>
    <n v="9.5402298850574718E-2"/>
    <x v="53"/>
    <s v="53227"/>
    <n v="9.5402298850574709"/>
  </r>
  <r>
    <s v="53128"/>
    <n v="0.18450184501845018"/>
    <x v="53"/>
    <s v="53128"/>
    <n v="18.450184501845019"/>
  </r>
  <r>
    <s v="54720"/>
    <n v="0.18292682926829268"/>
    <x v="53"/>
    <s v="54720"/>
    <n v="18.292682926829269"/>
  </r>
  <r>
    <s v="53582"/>
    <n v="0.75"/>
    <x v="53"/>
    <s v="53582"/>
    <n v="75"/>
  </r>
  <r>
    <s v="54979"/>
    <n v="0.27272727272727271"/>
    <x v="53"/>
    <s v="54979"/>
    <n v="27.27272727272727"/>
  </r>
  <r>
    <s v="54601"/>
    <n v="0.13438735177865613"/>
    <x v="53"/>
    <s v="54601"/>
    <n v="13.438735177865613"/>
  </r>
  <r>
    <s v="53191"/>
    <n v="0.29411764705882354"/>
    <x v="53"/>
    <s v="53191"/>
    <n v="29.411764705882355"/>
  </r>
  <r>
    <s v="53504"/>
    <n v="0.14285714285714285"/>
    <x v="53"/>
    <s v="53504"/>
    <n v="14.285714285714285"/>
  </r>
  <r>
    <s v="53156"/>
    <n v="0.29629629629629628"/>
    <x v="53"/>
    <s v="53156"/>
    <n v="29.629629629629626"/>
  </r>
  <r>
    <s v="54009"/>
    <n v="0.10526315789473684"/>
    <x v="53"/>
    <s v="54009"/>
    <n v="10.526315789473683"/>
  </r>
  <r>
    <s v="54407"/>
    <n v="0.1875"/>
    <x v="53"/>
    <s v="54407"/>
    <n v="18.75"/>
  </r>
  <r>
    <s v="53066"/>
    <n v="0.15100671140939598"/>
    <x v="53"/>
    <s v="53066"/>
    <n v="15.100671140939598"/>
  </r>
  <r>
    <s v="54652"/>
    <n v="0.1"/>
    <x v="53"/>
    <s v="54652"/>
    <n v="10"/>
  </r>
  <r>
    <s v="53707"/>
    <n v="0"/>
    <x v="53"/>
    <s v="53707"/>
    <n v="0"/>
  </r>
  <r>
    <s v="54135"/>
    <n v="0.38461538461538464"/>
    <x v="53"/>
    <s v="54135"/>
    <n v="38.461538461538467"/>
  </r>
  <r>
    <s v="54770"/>
    <n v="0.17391304347826086"/>
    <x v="53"/>
    <s v="54770"/>
    <n v="17.391304347826086"/>
  </r>
  <r>
    <s v="53178"/>
    <n v="0.16"/>
    <x v="53"/>
    <s v="53178"/>
    <n v="16"/>
  </r>
  <r>
    <s v="54819"/>
    <n v="0.18181818181818182"/>
    <x v="53"/>
    <s v="54819"/>
    <n v="18.181818181818183"/>
  </r>
  <r>
    <s v="54967"/>
    <n v="0"/>
    <x v="53"/>
    <s v="54967"/>
    <n v="0"/>
  </r>
  <r>
    <s v="54616"/>
    <n v="0.33333333333333331"/>
    <x v="53"/>
    <s v="54616"/>
    <n v="33.333333333333329"/>
  </r>
  <r>
    <s v="54022"/>
    <n v="0.17088607594936708"/>
    <x v="53"/>
    <s v="54022"/>
    <n v="17.088607594936708"/>
  </r>
  <r>
    <s v="54854"/>
    <n v="0"/>
    <x v="53"/>
    <s v="54854"/>
    <n v="0"/>
  </r>
  <r>
    <s v="54729"/>
    <n v="0.14936954413191075"/>
    <x v="53"/>
    <s v="54729"/>
    <n v="14.936954413191076"/>
  </r>
  <r>
    <s v="54442"/>
    <n v="0.2857142857142857"/>
    <x v="53"/>
    <s v="54442"/>
    <n v="28.571428571428569"/>
  </r>
  <r>
    <s v="54923"/>
    <n v="0.265625"/>
    <x v="53"/>
    <s v="54923"/>
    <n v="26.5625"/>
  </r>
  <r>
    <s v="54945"/>
    <n v="0.1326530612244898"/>
    <x v="53"/>
    <s v="54945"/>
    <n v="13.26530612244898"/>
  </r>
  <r>
    <s v="54463"/>
    <n v="0.4"/>
    <x v="53"/>
    <s v="54463"/>
    <n v="40"/>
  </r>
  <r>
    <s v="53022"/>
    <n v="0.15056818181818182"/>
    <x v="53"/>
    <s v="53022"/>
    <n v="15.056818181818182"/>
  </r>
  <r>
    <s v="54204"/>
    <n v="0.31578947368421051"/>
    <x v="53"/>
    <s v="54204"/>
    <n v="31.578947368421051"/>
  </r>
  <r>
    <s v="54901"/>
    <n v="0.21933085501858737"/>
    <x v="53"/>
    <s v="54901"/>
    <n v="21.933085501858738"/>
  </r>
  <r>
    <s v="54247"/>
    <n v="0.13953488372093023"/>
    <x v="53"/>
    <s v="54247"/>
    <n v="13.953488372093023"/>
  </r>
  <r>
    <s v="53569"/>
    <n v="0.14285714285714285"/>
    <x v="53"/>
    <s v="53569"/>
    <n v="14.285714285714285"/>
  </r>
  <r>
    <s v="54420"/>
    <n v="0"/>
    <x v="53"/>
    <s v="54420"/>
    <n v="0"/>
  </r>
  <r>
    <s v="53044"/>
    <n v="0.15625"/>
    <x v="53"/>
    <s v="53044"/>
    <n v="15.625"/>
  </r>
  <r>
    <s v="54723"/>
    <n v="0.38461538461538464"/>
    <x v="53"/>
    <s v="54723"/>
    <n v="38.461538461538467"/>
  </r>
  <r>
    <s v="53547"/>
    <n v="8.5106382978723402E-2"/>
    <x v="53"/>
    <s v="53547"/>
    <n v="8.5106382978723403"/>
  </r>
  <r>
    <s v="54952"/>
    <n v="0.16810344827586207"/>
    <x v="53"/>
    <s v="54952"/>
    <n v="16.810344827586206"/>
  </r>
  <r>
    <s v="53170"/>
    <n v="0.22093023255813954"/>
    <x v="53"/>
    <s v="53170"/>
    <n v="22.093023255813954"/>
  </r>
  <r>
    <s v="54428"/>
    <n v="0.1875"/>
    <x v="53"/>
    <s v="54428"/>
    <n v="18.75"/>
  </r>
  <r>
    <s v="54832"/>
    <n v="0"/>
    <x v="53"/>
    <s v="54832"/>
    <n v="0"/>
  </r>
  <r>
    <s v="53561"/>
    <n v="0.33333333333333331"/>
    <x v="53"/>
    <s v="53561"/>
    <n v="33.333333333333329"/>
  </r>
  <r>
    <s v="53130"/>
    <n v="0.13291139240506328"/>
    <x v="53"/>
    <s v="53130"/>
    <n v="13.291139240506327"/>
  </r>
  <r>
    <s v="53534"/>
    <n v="0.140625"/>
    <x v="53"/>
    <s v="53534"/>
    <n v="14.0625"/>
  </r>
  <r>
    <s v="53203"/>
    <n v="0.11764705882352941"/>
    <x v="53"/>
    <s v="53203"/>
    <n v="11.76470588235294"/>
  </r>
  <r>
    <s v="53120"/>
    <n v="0.25114155251141551"/>
    <x v="53"/>
    <s v="53120"/>
    <n v="25.11415525114155"/>
  </r>
  <r>
    <s v="53001"/>
    <n v="0.17241379310344829"/>
    <x v="53"/>
    <s v="53001"/>
    <n v="17.241379310344829"/>
  </r>
  <r>
    <s v="53930"/>
    <n v="0"/>
    <x v="53"/>
    <s v="53930"/>
    <n v="0"/>
  </r>
  <r>
    <s v="53088"/>
    <n v="0"/>
    <x v="53"/>
    <s v="53088"/>
    <n v="0"/>
  </r>
  <r>
    <s v="54644"/>
    <n v="9.0909090909090912E-2"/>
    <x v="53"/>
    <s v="54644"/>
    <n v="9.0909090909090917"/>
  </r>
  <r>
    <s v="53204"/>
    <n v="0.16071428571428573"/>
    <x v="53"/>
    <s v="53204"/>
    <n v="16.071428571428573"/>
  </r>
  <r>
    <s v="54560"/>
    <n v="0.25"/>
    <x v="53"/>
    <s v="54560"/>
    <n v="25"/>
  </r>
  <r>
    <s v="54001"/>
    <n v="0.25438596491228072"/>
    <x v="53"/>
    <s v="54001"/>
    <n v="25.438596491228072"/>
  </r>
  <r>
    <s v="53916"/>
    <n v="0.14659685863874344"/>
    <x v="53"/>
    <s v="53916"/>
    <n v="14.659685863874344"/>
  </r>
  <r>
    <s v="54736"/>
    <n v="0.10869565217391304"/>
    <x v="53"/>
    <s v="54736"/>
    <n v="10.869565217391305"/>
  </r>
  <r>
    <s v="53944"/>
    <n v="0.41176470588235292"/>
    <x v="53"/>
    <s v="53944"/>
    <n v="41.17647058823529"/>
  </r>
  <r>
    <s v="53037"/>
    <n v="0.15476190476190477"/>
    <x v="53"/>
    <s v="53037"/>
    <n v="15.476190476190476"/>
  </r>
  <r>
    <s v="53560"/>
    <n v="3.8461538461538464E-2"/>
    <x v="53"/>
    <s v="53560"/>
    <n v="3.8461538461538463"/>
  </r>
  <r>
    <s v="53511"/>
    <n v="0.18594104308390022"/>
    <x v="53"/>
    <s v="53511"/>
    <n v="18.594104308390023"/>
  </r>
  <r>
    <s v="53598"/>
    <n v="0.13043478260869565"/>
    <x v="53"/>
    <s v="53598"/>
    <n v="13.043478260869565"/>
  </r>
  <r>
    <s v="53219"/>
    <n v="0.19799498746867167"/>
    <x v="53"/>
    <s v="53219"/>
    <n v="19.799498746867165"/>
  </r>
  <r>
    <s v="54950"/>
    <n v="0.15"/>
    <x v="53"/>
    <s v="54950"/>
    <n v="15"/>
  </r>
  <r>
    <s v="53510"/>
    <n v="0.33333333333333331"/>
    <x v="53"/>
    <s v="53510"/>
    <n v="33.333333333333329"/>
  </r>
  <r>
    <s v="53951"/>
    <n v="0.44444444444444442"/>
    <x v="53"/>
    <s v="53951"/>
    <n v="44.444444444444443"/>
  </r>
  <r>
    <s v="53072"/>
    <n v="0.12028985507246377"/>
    <x v="53"/>
    <s v="53072"/>
    <n v="12.028985507246377"/>
  </r>
  <r>
    <s v="54128"/>
    <n v="0.2"/>
    <x v="53"/>
    <s v="54128"/>
    <n v="20"/>
  </r>
  <r>
    <s v="54170"/>
    <n v="0.24590163934426229"/>
    <x v="53"/>
    <s v="54170"/>
    <n v="24.590163934426229"/>
  </r>
  <r>
    <s v="54499"/>
    <n v="0.13333333333333333"/>
    <x v="53"/>
    <s v="54499"/>
    <n v="13.333333333333334"/>
  </r>
  <r>
    <s v="54129"/>
    <n v="0.27419354838709675"/>
    <x v="53"/>
    <s v="54129"/>
    <n v="27.419354838709676"/>
  </r>
  <r>
    <s v="54526"/>
    <n v="1"/>
    <x v="53"/>
    <s v="54526"/>
    <n v="100"/>
  </r>
  <r>
    <s v="54702"/>
    <n v="0.13414634146341464"/>
    <x v="53"/>
    <s v="54702"/>
    <n v="13.414634146341465"/>
  </r>
  <r>
    <s v="53952"/>
    <n v="0.125"/>
    <x v="53"/>
    <s v="53952"/>
    <n v="12.5"/>
  </r>
  <r>
    <s v="54944"/>
    <n v="0.18243243243243243"/>
    <x v="53"/>
    <s v="54944"/>
    <n v="18.243243243243242"/>
  </r>
  <r>
    <s v="53826"/>
    <n v="0"/>
    <x v="53"/>
    <s v="53826"/>
    <n v="0"/>
  </r>
  <r>
    <s v="54462"/>
    <n v="0.33333333333333331"/>
    <x v="53"/>
    <s v="54462"/>
    <n v="33.333333333333329"/>
  </r>
  <r>
    <s v="54479"/>
    <n v="0.1044776119402985"/>
    <x v="53"/>
    <s v="54479"/>
    <n v="10.44776119402985"/>
  </r>
  <r>
    <s v="54436"/>
    <n v="0.33333333333333331"/>
    <x v="53"/>
    <s v="54436"/>
    <n v="33.333333333333329"/>
  </r>
  <r>
    <s v="53129"/>
    <n v="9.1295116772823773E-2"/>
    <x v="53"/>
    <s v="53129"/>
    <n v="9.1295116772823768"/>
  </r>
  <r>
    <s v="53597"/>
    <n v="0.17261904761904762"/>
    <x v="53"/>
    <s v="53597"/>
    <n v="17.261904761904763"/>
  </r>
  <r>
    <s v="53211"/>
    <n v="8.9230769230769225E-2"/>
    <x v="53"/>
    <s v="53211"/>
    <n v="8.9230769230769234"/>
  </r>
  <r>
    <s v="54561"/>
    <n v="0.4"/>
    <x v="53"/>
    <s v="54561"/>
    <n v="40"/>
  </r>
  <r>
    <s v="54210"/>
    <n v="0.30769230769230771"/>
    <x v="53"/>
    <s v="54210"/>
    <n v="30.76923076923077"/>
  </r>
  <r>
    <s v="54301"/>
    <n v="0.12621359223300971"/>
    <x v="53"/>
    <s v="54301"/>
    <n v="12.621359223300971"/>
  </r>
  <r>
    <s v="26162"/>
    <n v="0"/>
    <x v="54"/>
    <s v="26162"/>
    <n v="0"/>
  </r>
  <r>
    <s v="25845"/>
    <n v="0.54054054054054057"/>
    <x v="54"/>
    <s v="25845"/>
    <n v="54.054054054054056"/>
  </r>
  <r>
    <s v="25251"/>
    <n v="0.2857142857142857"/>
    <x v="54"/>
    <s v="25251"/>
    <n v="28.571428571428569"/>
  </r>
  <r>
    <s v="24823"/>
    <n v="0"/>
    <x v="54"/>
    <s v="24823"/>
    <n v="0"/>
  </r>
  <r>
    <s v="25085"/>
    <n v="0.4"/>
    <x v="54"/>
    <s v="25085"/>
    <n v="40"/>
  </r>
  <r>
    <s v="25573"/>
    <n v="0.52173913043478259"/>
    <x v="54"/>
    <s v="25573"/>
    <n v="52.173913043478258"/>
  </r>
  <r>
    <s v="26320"/>
    <n v="0.75"/>
    <x v="54"/>
    <s v="26320"/>
    <n v="75"/>
  </r>
  <r>
    <s v="26711"/>
    <n v="0.18181818181818182"/>
    <x v="54"/>
    <s v="26711"/>
    <n v="18.181818181818183"/>
  </r>
  <r>
    <s v="24726"/>
    <n v="0.33333333333333331"/>
    <x v="54"/>
    <s v="24726"/>
    <n v="33.333333333333329"/>
  </r>
  <r>
    <s v="26679"/>
    <n v="0.25"/>
    <x v="54"/>
    <s v="26679"/>
    <n v="25"/>
  </r>
  <r>
    <s v="26104"/>
    <n v="0.16326530612244897"/>
    <x v="54"/>
    <s v="26104"/>
    <n v="16.326530612244898"/>
  </r>
  <r>
    <s v="26817"/>
    <n v="0.1"/>
    <x v="54"/>
    <s v="26817"/>
    <n v="10"/>
  </r>
  <r>
    <s v="25501"/>
    <n v="0.47222222222222221"/>
    <x v="54"/>
    <s v="25501"/>
    <n v="47.222222222222221"/>
  </r>
  <r>
    <s v="26035"/>
    <n v="0.29166666666666669"/>
    <x v="54"/>
    <s v="26035"/>
    <n v="29.166666666666668"/>
  </r>
  <r>
    <s v="24738"/>
    <n v="0.25"/>
    <x v="54"/>
    <s v="24738"/>
    <n v="25"/>
  </r>
  <r>
    <s v="25404"/>
    <n v="0.18181818181818182"/>
    <x v="54"/>
    <s v="25404"/>
    <n v="18.181818181818183"/>
  </r>
  <r>
    <s v="24801"/>
    <n v="0.23076923076923078"/>
    <x v="54"/>
    <s v="24801"/>
    <n v="23.076923076923077"/>
  </r>
  <r>
    <s v="25628"/>
    <n v="0.34482758620689657"/>
    <x v="54"/>
    <s v="25628"/>
    <n v="34.482758620689658"/>
  </r>
  <r>
    <s v="25266"/>
    <n v="0.33333333333333331"/>
    <x v="54"/>
    <s v="25266"/>
    <n v="33.333333333333329"/>
  </r>
  <r>
    <s v="24957"/>
    <n v="0.33333333333333331"/>
    <x v="54"/>
    <s v="24957"/>
    <n v="33.333333333333329"/>
  </r>
  <r>
    <s v="26448"/>
    <n v="0.22222222222222221"/>
    <x v="54"/>
    <s v="26448"/>
    <n v="22.222222222222221"/>
  </r>
  <r>
    <s v="25534"/>
    <n v="0.66666666666666663"/>
    <x v="54"/>
    <s v="25534"/>
    <n v="66.666666666666657"/>
  </r>
  <r>
    <s v="25028"/>
    <n v="0.45833333333333331"/>
    <x v="54"/>
    <s v="25028"/>
    <n v="45.833333333333329"/>
  </r>
  <r>
    <s v="24719"/>
    <n v="1"/>
    <x v="54"/>
    <s v="24719"/>
    <n v="100"/>
  </r>
  <r>
    <s v="24986"/>
    <n v="0.29166666666666669"/>
    <x v="54"/>
    <s v="24986"/>
    <n v="29.166666666666668"/>
  </r>
  <r>
    <s v="25154"/>
    <n v="0.45205479452054792"/>
    <x v="54"/>
    <s v="25154"/>
    <n v="45.205479452054789"/>
  </r>
  <r>
    <s v="26266"/>
    <n v="1"/>
    <x v="54"/>
    <s v="26266"/>
    <n v="100"/>
  </r>
  <r>
    <s v="25670"/>
    <n v="0.5"/>
    <x v="54"/>
    <s v="25670"/>
    <n v="50"/>
  </r>
  <r>
    <s v="26404"/>
    <n v="0.75"/>
    <x v="54"/>
    <s v="26404"/>
    <n v="75"/>
  </r>
  <r>
    <s v="25007"/>
    <n v="0.57777777777777772"/>
    <x v="54"/>
    <s v="25007"/>
    <n v="57.777777777777771"/>
  </r>
  <r>
    <s v="25920"/>
    <n v="0"/>
    <x v="54"/>
    <s v="25920"/>
    <n v="0"/>
  </r>
  <r>
    <s v="25635"/>
    <n v="0.45714285714285713"/>
    <x v="54"/>
    <s v="25635"/>
    <n v="45.714285714285715"/>
  </r>
  <r>
    <s v="25817"/>
    <n v="0.59677419354838712"/>
    <x v="54"/>
    <s v="25817"/>
    <n v="59.677419354838712"/>
  </r>
  <r>
    <s v="26755"/>
    <n v="0.2"/>
    <x v="54"/>
    <s v="26755"/>
    <n v="20"/>
  </r>
  <r>
    <s v="25132"/>
    <n v="0.44444444444444442"/>
    <x v="54"/>
    <s v="25132"/>
    <n v="44.444444444444443"/>
  </r>
  <r>
    <s v="25201"/>
    <n v="0"/>
    <x v="54"/>
    <s v="25201"/>
    <n v="0"/>
  </r>
  <r>
    <s v="25704"/>
    <n v="0.27906976744186046"/>
    <x v="54"/>
    <s v="25704"/>
    <n v="27.906976744186046"/>
  </r>
  <r>
    <s v="26161"/>
    <n v="0"/>
    <x v="54"/>
    <s v="26161"/>
    <n v="0"/>
  </r>
  <r>
    <s v="26335"/>
    <n v="0.33333333333333331"/>
    <x v="54"/>
    <s v="26335"/>
    <n v="33.333333333333329"/>
  </r>
  <r>
    <s v="26070"/>
    <n v="0.31372549019607843"/>
    <x v="54"/>
    <s v="26070"/>
    <n v="31.372549019607842"/>
  </r>
  <r>
    <s v="25110"/>
    <n v="0.5625"/>
    <x v="54"/>
    <s v="25110"/>
    <n v="56.25"/>
  </r>
  <r>
    <s v="25364"/>
    <n v="0"/>
    <x v="54"/>
    <s v="25364"/>
    <n v="0"/>
  </r>
  <r>
    <s v="25851"/>
    <n v="0.5"/>
    <x v="54"/>
    <s v="25851"/>
    <n v="50"/>
  </r>
  <r>
    <s v="25530"/>
    <n v="0.36538461538461536"/>
    <x v="54"/>
    <s v="25530"/>
    <n v="36.538461538461533"/>
  </r>
  <r>
    <s v="25245"/>
    <n v="0.5"/>
    <x v="54"/>
    <s v="25245"/>
    <n v="50"/>
  </r>
  <r>
    <s v="24935"/>
    <n v="0.4"/>
    <x v="54"/>
    <s v="24935"/>
    <n v="40"/>
  </r>
  <r>
    <s v="26147"/>
    <n v="0.40740740740740738"/>
    <x v="54"/>
    <s v="26147"/>
    <n v="40.74074074074074"/>
  </r>
  <r>
    <s v="25328"/>
    <n v="1"/>
    <x v="54"/>
    <s v="25328"/>
    <n v="100"/>
  </r>
  <r>
    <s v="26801"/>
    <n v="0.14285714285714285"/>
    <x v="54"/>
    <s v="26801"/>
    <n v="14.285714285714285"/>
  </r>
  <r>
    <s v="26588"/>
    <n v="0.43119266055045874"/>
    <x v="54"/>
    <s v="26588"/>
    <n v="43.119266055045877"/>
  </r>
  <r>
    <s v="25260"/>
    <n v="0.30769230769230771"/>
    <x v="54"/>
    <s v="25260"/>
    <n v="30.76923076923077"/>
  </r>
  <r>
    <s v="26802"/>
    <n v="0.25"/>
    <x v="54"/>
    <s v="26802"/>
    <n v="25"/>
  </r>
  <r>
    <s v="25329"/>
    <n v="0"/>
    <x v="54"/>
    <s v="25329"/>
    <n v="0"/>
  </r>
  <r>
    <s v="26419"/>
    <n v="0"/>
    <x v="54"/>
    <s v="26419"/>
    <n v="0"/>
  </r>
  <r>
    <s v="26851"/>
    <n v="0.11428571428571428"/>
    <x v="54"/>
    <s v="26851"/>
    <n v="11.428571428571429"/>
  </r>
  <r>
    <s v="26447"/>
    <n v="0"/>
    <x v="54"/>
    <s v="26447"/>
    <n v="0"/>
  </r>
  <r>
    <s v="25103"/>
    <n v="0.45454545454545453"/>
    <x v="54"/>
    <s v="25103"/>
    <n v="45.454545454545453"/>
  </r>
  <r>
    <s v="26036"/>
    <n v="0.5"/>
    <x v="54"/>
    <s v="26036"/>
    <n v="50"/>
  </r>
  <r>
    <s v="24747"/>
    <n v="0.5"/>
    <x v="54"/>
    <s v="24747"/>
    <n v="50"/>
  </r>
  <r>
    <s v="25971"/>
    <n v="0.16666666666666666"/>
    <x v="54"/>
    <s v="25971"/>
    <n v="16.666666666666664"/>
  </r>
  <r>
    <s v="25111"/>
    <n v="0"/>
    <x v="54"/>
    <s v="25111"/>
    <n v="0"/>
  </r>
  <r>
    <s v="25313"/>
    <n v="0.26712328767123289"/>
    <x v="54"/>
    <s v="25313"/>
    <n v="26.712328767123289"/>
  </r>
  <r>
    <s v="24888"/>
    <n v="0"/>
    <x v="54"/>
    <s v="24888"/>
    <n v="0"/>
  </r>
  <r>
    <s v="25545"/>
    <n v="0.27586206896551724"/>
    <x v="54"/>
    <s v="25545"/>
    <n v="27.586206896551722"/>
  </r>
  <r>
    <s v="25064"/>
    <n v="0.25555555555555554"/>
    <x v="54"/>
    <s v="25064"/>
    <n v="25.555555555555554"/>
  </r>
  <r>
    <s v="25502"/>
    <n v="0.25"/>
    <x v="54"/>
    <s v="25502"/>
    <n v="25"/>
  </r>
  <r>
    <s v="26852"/>
    <n v="0"/>
    <x v="54"/>
    <s v="26852"/>
    <n v="0"/>
  </r>
  <r>
    <s v="25710"/>
    <n v="0"/>
    <x v="54"/>
    <s v="25710"/>
    <n v="0"/>
  </r>
  <r>
    <s v="24880"/>
    <n v="0.25"/>
    <x v="54"/>
    <s v="24880"/>
    <n v="25"/>
  </r>
  <r>
    <s v="25802"/>
    <n v="0.36666666666666664"/>
    <x v="54"/>
    <s v="25802"/>
    <n v="36.666666666666664"/>
  </r>
  <r>
    <s v="25711"/>
    <n v="0"/>
    <x v="54"/>
    <s v="25711"/>
    <n v="0"/>
  </r>
  <r>
    <s v="25057"/>
    <n v="0.5"/>
    <x v="54"/>
    <s v="25057"/>
    <n v="50"/>
  </r>
  <r>
    <s v="25979"/>
    <n v="0.42857142857142855"/>
    <x v="54"/>
    <s v="25979"/>
    <n v="42.857142857142854"/>
  </r>
  <r>
    <s v="26501"/>
    <n v="0.26143790849673204"/>
    <x v="54"/>
    <s v="26501"/>
    <n v="26.143790849673206"/>
  </r>
  <r>
    <s v="25520"/>
    <n v="0"/>
    <x v="54"/>
    <s v="25520"/>
    <n v="0"/>
  </r>
  <r>
    <s v="24970"/>
    <n v="0.15463917525773196"/>
    <x v="54"/>
    <s v="24970"/>
    <n v="15.463917525773196"/>
  </r>
  <r>
    <s v="25051"/>
    <n v="0.5"/>
    <x v="54"/>
    <s v="25051"/>
    <n v="50"/>
  </r>
  <r>
    <s v="24869"/>
    <n v="0.33333333333333331"/>
    <x v="54"/>
    <s v="24869"/>
    <n v="33.333333333333329"/>
  </r>
  <r>
    <s v="26411"/>
    <n v="0.5"/>
    <x v="54"/>
    <s v="26411"/>
    <n v="50"/>
  </r>
  <r>
    <s v="25045"/>
    <n v="0.34090909090909088"/>
    <x v="54"/>
    <s v="25045"/>
    <n v="34.090909090909086"/>
  </r>
  <r>
    <s v="26502"/>
    <n v="0.5"/>
    <x v="54"/>
    <s v="26502"/>
    <n v="50"/>
  </r>
  <r>
    <s v="24712"/>
    <n v="0"/>
    <x v="54"/>
    <s v="24712"/>
    <n v="0"/>
  </r>
  <r>
    <s v="25403"/>
    <n v="0.20618556701030927"/>
    <x v="54"/>
    <s v="25403"/>
    <n v="20.618556701030926"/>
  </r>
  <r>
    <s v="26238"/>
    <n v="1"/>
    <x v="54"/>
    <s v="26238"/>
    <n v="100"/>
  </r>
  <r>
    <s v="25063"/>
    <n v="0.16666666666666666"/>
    <x v="54"/>
    <s v="25063"/>
    <n v="16.666666666666664"/>
  </r>
  <r>
    <s v="26636"/>
    <n v="0"/>
    <x v="54"/>
    <s v="26636"/>
    <n v="0"/>
  </r>
  <r>
    <s v="26410"/>
    <n v="0.14285714285714285"/>
    <x v="54"/>
    <s v="26410"/>
    <n v="14.285714285714285"/>
  </r>
  <r>
    <s v="25159"/>
    <n v="0.29411764705882354"/>
    <x v="54"/>
    <s v="25159"/>
    <n v="29.411764705882355"/>
  </r>
  <r>
    <s v="25411"/>
    <n v="0.27536231884057971"/>
    <x v="54"/>
    <s v="25411"/>
    <n v="27.536231884057973"/>
  </r>
  <r>
    <s v="25801"/>
    <n v="0.32676518883415434"/>
    <x v="54"/>
    <s v="25801"/>
    <n v="32.676518883415433"/>
  </r>
  <r>
    <s v="26280"/>
    <n v="0.2"/>
    <x v="54"/>
    <s v="26280"/>
    <n v="20"/>
  </r>
  <r>
    <s v="26422"/>
    <n v="0"/>
    <x v="54"/>
    <s v="26422"/>
    <n v="0"/>
  </r>
  <r>
    <s v="26155"/>
    <n v="0.26724137931034481"/>
    <x v="54"/>
    <s v="26155"/>
    <n v="26.72413793103448"/>
  </r>
  <r>
    <s v="82701"/>
    <n v="9.5744680851063829E-2"/>
    <x v="55"/>
    <s v="82701"/>
    <n v="9.5744680851063837"/>
  </r>
  <r>
    <s v="82401"/>
    <n v="0.35483870967741937"/>
    <x v="55"/>
    <s v="82401"/>
    <n v="35.483870967741936"/>
  </r>
  <r>
    <s v="82520"/>
    <n v="0.13114754098360656"/>
    <x v="55"/>
    <s v="82520"/>
    <n v="13.114754098360656"/>
  </r>
  <r>
    <s v="82213"/>
    <n v="8.3333333333333329E-2"/>
    <x v="55"/>
    <s v="82213"/>
    <n v="8.3333333333333321"/>
  </r>
  <r>
    <s v="82513"/>
    <n v="0"/>
    <x v="55"/>
    <s v="82513"/>
    <n v="0"/>
  </r>
  <r>
    <s v="82310"/>
    <n v="1"/>
    <x v="55"/>
    <s v="82310"/>
    <n v="100"/>
  </r>
  <r>
    <s v="83101"/>
    <n v="9.0909090909090912E-2"/>
    <x v="55"/>
    <s v="83101"/>
    <n v="9.0909090909090917"/>
  </r>
  <r>
    <s v="82842"/>
    <n v="0.1111111111111111"/>
    <x v="55"/>
    <s v="82842"/>
    <n v="11.111111111111111"/>
  </r>
  <r>
    <s v="82604"/>
    <n v="0.13427561837455831"/>
    <x v="55"/>
    <s v="82604"/>
    <n v="13.427561837455832"/>
  </r>
  <r>
    <s v="82054"/>
    <n v="0.14285714285714285"/>
    <x v="55"/>
    <s v="82054"/>
    <n v="14.285714285714285"/>
  </r>
  <r>
    <s v="82223"/>
    <n v="0.2"/>
    <x v="55"/>
    <s v="82223"/>
    <n v="20"/>
  </r>
  <r>
    <s v="82053"/>
    <n v="0.1111111111111111"/>
    <x v="55"/>
    <s v="82053"/>
    <n v="11.111111111111111"/>
  </r>
  <r>
    <s v="82932"/>
    <n v="0"/>
    <x v="55"/>
    <s v="82932"/>
    <n v="0"/>
  </r>
  <r>
    <s v="82933"/>
    <n v="0"/>
    <x v="55"/>
    <s v="82933"/>
    <n v="0"/>
  </r>
  <r>
    <s v="83123"/>
    <n v="0"/>
    <x v="55"/>
    <s v="83123"/>
    <n v="0"/>
  </r>
  <r>
    <s v="82730"/>
    <n v="0.1728395061728395"/>
    <x v="55"/>
    <s v="82730"/>
    <n v="17.283950617283949"/>
  </r>
  <r>
    <s v="82514"/>
    <n v="0.5"/>
    <x v="55"/>
    <s v="82514"/>
    <n v="50"/>
  </r>
  <r>
    <s v="82215"/>
    <n v="1"/>
    <x v="55"/>
    <s v="82215"/>
    <n v="100"/>
  </r>
  <r>
    <s v="82717"/>
    <n v="0.15217391304347827"/>
    <x v="55"/>
    <s v="82717"/>
    <n v="15.217391304347828"/>
  </r>
  <r>
    <s v="82716"/>
    <n v="0.13197969543147209"/>
    <x v="55"/>
    <s v="82716"/>
    <n v="13.197969543147209"/>
  </r>
  <r>
    <s v="82633"/>
    <n v="0.17835365853658536"/>
    <x v="55"/>
    <s v="82633"/>
    <n v="17.835365853658537"/>
  </r>
  <r>
    <s v="82450"/>
    <n v="0"/>
    <x v="55"/>
    <s v="82450"/>
    <n v="0"/>
  </r>
  <r>
    <s v="82325"/>
    <n v="0.5"/>
    <x v="55"/>
    <s v="82325"/>
    <n v="50"/>
  </r>
  <r>
    <s v="82723"/>
    <n v="0"/>
    <x v="55"/>
    <s v="82723"/>
    <n v="0"/>
  </r>
  <r>
    <s v="82060"/>
    <n v="0"/>
    <x v="55"/>
    <s v="8206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F661FA-51E8-4DCC-B021-FCAF29E3160C}" name="PivotTable6" cacheId="0" applyNumberFormats="0" applyBorderFormats="0" applyFontFormats="0" applyPatternFormats="0" applyAlignmentFormats="0" applyWidthHeightFormats="1" dataCaption="Values" grandTotalCaption="Average of readmission rate" updatedVersion="8" minRefreshableVersion="3" useAutoFormatting="1" rowGrandTotals="0" itemPrintTitles="1" createdVersion="8" indent="0" outline="1" outlineData="1" multipleFieldFilters="0" chartFormat="2" rowHeaderCaption="Surgical Category" colHeaderCaption="Year">
  <location ref="D4:E14" firstHeaderRow="1" firstDataRow="1" firstDataCol="1"/>
  <pivotFields count="6">
    <pivotField showAll="0">
      <items count="4">
        <item x="0"/>
        <item x="1"/>
        <item x="2"/>
        <item t="default"/>
      </items>
    </pivotField>
    <pivotField axis="axisRow" showAll="0" measureFilter="1">
      <items count="30">
        <item x="1"/>
        <item x="2"/>
        <item x="3"/>
        <item x="4"/>
        <item x="5"/>
        <item x="6"/>
        <item x="7"/>
        <item x="8"/>
        <item x="9"/>
        <item x="10"/>
        <item x="11"/>
        <item x="12"/>
        <item x="13"/>
        <item x="0"/>
        <item x="14"/>
        <item x="15"/>
        <item x="16"/>
        <item x="17"/>
        <item x="18"/>
        <item x="19"/>
        <item x="20"/>
        <item x="21"/>
        <item x="22"/>
        <item x="23"/>
        <item x="24"/>
        <item x="25"/>
        <item x="26"/>
        <item x="27"/>
        <item x="28"/>
        <item t="default"/>
      </items>
    </pivotField>
    <pivotField showAll="0"/>
    <pivotField numFmtId="167" showAll="0"/>
    <pivotField showAll="0">
      <items count="87">
        <item x="7"/>
        <item x="75"/>
        <item x="47"/>
        <item x="64"/>
        <item x="36"/>
        <item x="18"/>
        <item x="3"/>
        <item x="32"/>
        <item x="60"/>
        <item x="24"/>
        <item x="81"/>
        <item x="53"/>
        <item x="77"/>
        <item x="49"/>
        <item x="20"/>
        <item x="21"/>
        <item x="50"/>
        <item x="78"/>
        <item x="2"/>
        <item x="59"/>
        <item x="31"/>
        <item x="38"/>
        <item x="66"/>
        <item x="9"/>
        <item x="25"/>
        <item x="54"/>
        <item x="82"/>
        <item x="71"/>
        <item x="43"/>
        <item x="14"/>
        <item x="46"/>
        <item x="74"/>
        <item x="17"/>
        <item x="8"/>
        <item x="65"/>
        <item x="37"/>
        <item x="26"/>
        <item x="83"/>
        <item x="55"/>
        <item x="84"/>
        <item x="56"/>
        <item x="27"/>
        <item x="70"/>
        <item x="42"/>
        <item x="13"/>
        <item x="22"/>
        <item x="79"/>
        <item x="51"/>
        <item x="73"/>
        <item x="45"/>
        <item x="16"/>
        <item x="6"/>
        <item x="63"/>
        <item x="35"/>
        <item x="34"/>
        <item x="62"/>
        <item x="5"/>
        <item x="58"/>
        <item x="30"/>
        <item x="1"/>
        <item x="67"/>
        <item x="39"/>
        <item x="85"/>
        <item x="57"/>
        <item x="10"/>
        <item x="28"/>
        <item x="80"/>
        <item x="52"/>
        <item x="23"/>
        <item x="12"/>
        <item x="0"/>
        <item x="41"/>
        <item x="69"/>
        <item x="29"/>
        <item x="61"/>
        <item x="33"/>
        <item x="15"/>
        <item x="44"/>
        <item x="72"/>
        <item x="4"/>
        <item x="11"/>
        <item x="40"/>
        <item x="68"/>
        <item x="19"/>
        <item x="48"/>
        <item x="76"/>
        <item t="default"/>
      </items>
    </pivotField>
    <pivotField dataField="1" numFmtId="9" showAll="0"/>
  </pivotFields>
  <rowFields count="1">
    <field x="1"/>
  </rowFields>
  <rowItems count="10">
    <i>
      <x v="1"/>
    </i>
    <i>
      <x v="5"/>
    </i>
    <i>
      <x v="7"/>
    </i>
    <i>
      <x v="9"/>
    </i>
    <i>
      <x v="13"/>
    </i>
    <i>
      <x v="15"/>
    </i>
    <i>
      <x v="16"/>
    </i>
    <i>
      <x v="22"/>
    </i>
    <i>
      <x v="24"/>
    </i>
    <i>
      <x v="26"/>
    </i>
  </rowItems>
  <colItems count="1">
    <i/>
  </colItems>
  <dataFields count="1">
    <dataField name="Average Readmission Rate" fld="5" subtotal="average" baseField="1" baseItem="0" numFmtId="10"/>
  </dataFields>
  <formats count="35">
    <format dxfId="38">
      <pivotArea field="1" type="button" dataOnly="0" labelOnly="1" outline="0" axis="axisRow" fieldPosition="0"/>
    </format>
    <format dxfId="37">
      <pivotArea outline="0" fieldPosition="0">
        <references count="1">
          <reference field="4294967294" count="1">
            <x v="0"/>
          </reference>
        </references>
      </pivotArea>
    </format>
    <format dxfId="36">
      <pivotArea outline="0" collapsedLevelsAreSubtotals="1" fieldPosition="0"/>
    </format>
    <format dxfId="35">
      <pivotArea dataOnly="0" labelOnly="1" fieldPosition="0">
        <references count="1">
          <reference field="1" count="0"/>
        </references>
      </pivotArea>
    </format>
    <format dxfId="34">
      <pivotArea type="all" dataOnly="0" outline="0" fieldPosition="0"/>
    </format>
    <format dxfId="33">
      <pivotArea outline="0" collapsedLevelsAreSubtotals="1" fieldPosition="0"/>
    </format>
    <format dxfId="32">
      <pivotArea field="1" type="button" dataOnly="0" labelOnly="1" outline="0" axis="axisRow" fieldPosition="0"/>
    </format>
    <format dxfId="31">
      <pivotArea dataOnly="0" labelOnly="1" fieldPosition="0">
        <references count="1">
          <reference field="1" count="10">
            <x v="1"/>
            <x v="5"/>
            <x v="7"/>
            <x v="9"/>
            <x v="13"/>
            <x v="15"/>
            <x v="16"/>
            <x v="22"/>
            <x v="24"/>
            <x v="26"/>
          </reference>
        </references>
      </pivotArea>
    </format>
    <format dxfId="30">
      <pivotArea dataOnly="0" labelOnly="1" outline="0" axis="axisValues" fieldPosition="0"/>
    </format>
    <format dxfId="29">
      <pivotArea type="all" dataOnly="0" outline="0" fieldPosition="0"/>
    </format>
    <format dxfId="28">
      <pivotArea outline="0" collapsedLevelsAreSubtotals="1" fieldPosition="0"/>
    </format>
    <format dxfId="27">
      <pivotArea field="1" type="button" dataOnly="0" labelOnly="1" outline="0" axis="axisRow" fieldPosition="0"/>
    </format>
    <format dxfId="26">
      <pivotArea dataOnly="0" labelOnly="1" fieldPosition="0">
        <references count="1">
          <reference field="1" count="10">
            <x v="1"/>
            <x v="5"/>
            <x v="7"/>
            <x v="9"/>
            <x v="13"/>
            <x v="15"/>
            <x v="16"/>
            <x v="22"/>
            <x v="24"/>
            <x v="26"/>
          </reference>
        </references>
      </pivotArea>
    </format>
    <format dxfId="25">
      <pivotArea dataOnly="0" labelOnly="1" outline="0" axis="axisValues" fieldPosition="0"/>
    </format>
    <format dxfId="24">
      <pivotArea type="all" dataOnly="0" outline="0" fieldPosition="0"/>
    </format>
    <format dxfId="23">
      <pivotArea outline="0" collapsedLevelsAreSubtotals="1" fieldPosition="0"/>
    </format>
    <format dxfId="22">
      <pivotArea field="1" type="button" dataOnly="0" labelOnly="1" outline="0" axis="axisRow" fieldPosition="0"/>
    </format>
    <format dxfId="21">
      <pivotArea dataOnly="0" labelOnly="1" fieldPosition="0">
        <references count="1">
          <reference field="1" count="10">
            <x v="1"/>
            <x v="5"/>
            <x v="7"/>
            <x v="9"/>
            <x v="13"/>
            <x v="15"/>
            <x v="16"/>
            <x v="22"/>
            <x v="24"/>
            <x v="26"/>
          </reference>
        </references>
      </pivotArea>
    </format>
    <format dxfId="20">
      <pivotArea dataOnly="0" labelOnly="1" outline="0" axis="axisValues" fieldPosition="0"/>
    </format>
    <format dxfId="19">
      <pivotArea field="1" type="button" dataOnly="0" labelOnly="1" outline="0" axis="axisRow"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1" type="button" dataOnly="0" labelOnly="1" outline="0" axis="axisRow" fieldPosition="0"/>
    </format>
    <format dxfId="14">
      <pivotArea dataOnly="0" labelOnly="1" fieldPosition="0">
        <references count="1">
          <reference field="1" count="10">
            <x v="1"/>
            <x v="5"/>
            <x v="7"/>
            <x v="9"/>
            <x v="13"/>
            <x v="15"/>
            <x v="16"/>
            <x v="22"/>
            <x v="24"/>
            <x v="26"/>
          </reference>
        </references>
      </pivotArea>
    </format>
    <format dxfId="13">
      <pivotArea dataOnly="0" labelOnly="1" outline="0" axis="axisValues" fieldPosition="0"/>
    </format>
    <format dxfId="12">
      <pivotArea field="1" type="button" dataOnly="0" labelOnly="1" outline="0" axis="axisRow" fieldPosition="0"/>
    </format>
    <format dxfId="11">
      <pivotArea dataOnly="0" labelOnly="1" outline="0" axis="axisValues" fieldPosition="0"/>
    </format>
    <format dxfId="10">
      <pivotArea dataOnly="0" labelOnly="1" outline="0" axis="axisValues" fieldPosition="0"/>
    </format>
    <format dxfId="9">
      <pivotArea field="1" type="button" dataOnly="0" labelOnly="1" outline="0" axis="axisRow" fieldPosition="0"/>
    </format>
    <format dxfId="8">
      <pivotArea type="all" dataOnly="0" outline="0" fieldPosition="0"/>
    </format>
    <format dxfId="7">
      <pivotArea outline="0" collapsedLevelsAreSubtotals="1" fieldPosition="0"/>
    </format>
    <format dxfId="6">
      <pivotArea field="1" type="button" dataOnly="0" labelOnly="1" outline="0" axis="axisRow" fieldPosition="0"/>
    </format>
    <format dxfId="5">
      <pivotArea dataOnly="0" labelOnly="1" outline="0" axis="axisValues" fieldPosition="0"/>
    </format>
    <format dxfId="4">
      <pivotArea dataOnly="0" labelOnly="1" fieldPosition="0">
        <references count="1">
          <reference field="1" count="10">
            <x v="1"/>
            <x v="5"/>
            <x v="7"/>
            <x v="9"/>
            <x v="13"/>
            <x v="15"/>
            <x v="16"/>
            <x v="22"/>
            <x v="24"/>
            <x v="26"/>
          </reference>
        </references>
      </pivotArea>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1"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B1208F-69B2-4D4D-898B-639C5C2EEF01}"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N8:O27" firstHeaderRow="1" firstDataRow="1" firstDataCol="1"/>
  <pivotFields count="6">
    <pivotField compact="0" numFmtId="165" outline="0" showAll="0"/>
    <pivotField compact="0" outline="0" showAll="0"/>
    <pivotField compact="0" outline="0" showAll="0"/>
    <pivotField axis="axisRow" compact="0" outline="0" showAll="0" sortType="descending">
      <items count="19">
        <item x="0"/>
        <item x="1"/>
        <item x="2"/>
        <item x="3"/>
        <item x="4"/>
        <item x="5"/>
        <item x="6"/>
        <item x="7"/>
        <item x="8"/>
        <item x="9"/>
        <item x="10"/>
        <item x="11"/>
        <item x="12"/>
        <item x="13"/>
        <item x="14"/>
        <item x="15"/>
        <item x="16"/>
        <item x="17"/>
        <item t="default"/>
      </items>
      <autoSortScope>
        <pivotArea dataOnly="0" outline="0" fieldPosition="0">
          <references count="1">
            <reference field="4294967294" count="1" selected="0">
              <x v="0"/>
            </reference>
          </references>
        </pivotArea>
      </autoSortScope>
    </pivotField>
    <pivotField dataField="1" compact="0" numFmtId="3" outline="0" showAll="0"/>
    <pivotField compact="0" outline="0" showAll="0"/>
  </pivotFields>
  <rowFields count="1">
    <field x="3"/>
  </rowFields>
  <rowItems count="19">
    <i>
      <x v="9"/>
    </i>
    <i>
      <x v="4"/>
    </i>
    <i>
      <x v="1"/>
    </i>
    <i>
      <x v="2"/>
    </i>
    <i>
      <x v="16"/>
    </i>
    <i>
      <x v="7"/>
    </i>
    <i>
      <x v="6"/>
    </i>
    <i>
      <x v="13"/>
    </i>
    <i>
      <x v="8"/>
    </i>
    <i>
      <x v="14"/>
    </i>
    <i>
      <x v="11"/>
    </i>
    <i>
      <x v="15"/>
    </i>
    <i>
      <x v="12"/>
    </i>
    <i>
      <x v="5"/>
    </i>
    <i>
      <x v="3"/>
    </i>
    <i>
      <x v="17"/>
    </i>
    <i>
      <x/>
    </i>
    <i>
      <x v="10"/>
    </i>
    <i t="grand">
      <x/>
    </i>
  </rowItems>
  <colItems count="1">
    <i/>
  </colItems>
  <dataFields count="1">
    <dataField name="Sum of Avoidable Encounters" fld="4" baseField="0" baseItem="0" numFmtId="3"/>
  </dataFields>
  <chartFormats count="2">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6F7EAA-1A87-4CCC-8E8E-0EB59A6D427D}"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8:J25" firstHeaderRow="1" firstDataRow="1" firstDataCol="0"/>
  <pivotFields count="6">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23635E4-C41A-48C3-8789-EFB779E25445}"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60" firstHeaderRow="1" firstDataRow="1" firstDataCol="1"/>
  <pivotFields count="5">
    <pivotField showAll="0"/>
    <pivotField showAll="0"/>
    <pivotField axis="axisRow" showAll="0">
      <items count="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showAll="0"/>
    <pivotField dataField="1" showAll="0"/>
  </pivotFields>
  <rowFields count="1">
    <field x="2"/>
  </rowFields>
  <rowItems count="5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t="grand">
      <x/>
    </i>
  </rowItems>
  <colItems count="1">
    <i/>
  </colItems>
  <dataFields count="1">
    <dataField name="Average of Hypertension Rate" fld="4"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5AB50F2-C948-4C13-920F-83404C353EA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O35:Q52" firstHeaderRow="1" firstDataRow="1" firstDataCol="0"/>
  <pivotFields count="2">
    <pivotField showAll="0">
      <items count="30">
        <item x="13"/>
        <item x="0"/>
        <item x="26"/>
        <item x="14"/>
        <item x="7"/>
        <item x="10"/>
        <item x="28"/>
        <item x="9"/>
        <item x="25"/>
        <item x="3"/>
        <item x="6"/>
        <item x="15"/>
        <item x="24"/>
        <item x="20"/>
        <item x="11"/>
        <item x="4"/>
        <item x="1"/>
        <item x="18"/>
        <item x="27"/>
        <item x="8"/>
        <item x="23"/>
        <item x="21"/>
        <item x="2"/>
        <item x="5"/>
        <item x="19"/>
        <item x="22"/>
        <item x="12"/>
        <item x="17"/>
        <item x="16"/>
        <item t="default"/>
      </items>
    </pivotField>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611146-09AE-46D5-8BDF-7B140537372B}" name="PivotTable1" cacheId="0" applyNumberFormats="0" applyBorderFormats="0" applyFontFormats="0" applyPatternFormats="0" applyAlignmentFormats="0" applyWidthHeightFormats="1" dataCaption="Values" grandTotalCaption="Average of readmission rate" updatedVersion="8" minRefreshableVersion="3" useAutoFormatting="1" rowGrandTotals="0" itemPrintTitles="1" createdVersion="8" indent="0" outline="1" outlineData="1" multipleFieldFilters="0" chartFormat="2" rowHeaderCaption="Surgical Category" colHeaderCaption="Year">
  <location ref="I1:J11" firstHeaderRow="1" firstDataRow="1" firstDataCol="1"/>
  <pivotFields count="6">
    <pivotField showAll="0">
      <items count="4">
        <item x="0"/>
        <item x="1"/>
        <item x="2"/>
        <item t="default"/>
      </items>
    </pivotField>
    <pivotField axis="axisRow" showAll="0" measureFilter="1">
      <items count="30">
        <item x="1"/>
        <item x="2"/>
        <item x="3"/>
        <item x="4"/>
        <item x="5"/>
        <item x="6"/>
        <item x="7"/>
        <item x="8"/>
        <item x="9"/>
        <item x="10"/>
        <item x="11"/>
        <item x="12"/>
        <item x="13"/>
        <item x="0"/>
        <item x="14"/>
        <item x="15"/>
        <item x="16"/>
        <item x="17"/>
        <item x="18"/>
        <item x="19"/>
        <item x="20"/>
        <item x="21"/>
        <item x="22"/>
        <item x="23"/>
        <item x="24"/>
        <item x="25"/>
        <item x="26"/>
        <item x="27"/>
        <item x="28"/>
        <item t="default"/>
      </items>
    </pivotField>
    <pivotField showAll="0"/>
    <pivotField numFmtId="167" showAll="0"/>
    <pivotField showAll="0">
      <items count="87">
        <item x="7"/>
        <item x="75"/>
        <item x="47"/>
        <item x="64"/>
        <item x="36"/>
        <item x="18"/>
        <item x="3"/>
        <item x="32"/>
        <item x="60"/>
        <item x="24"/>
        <item x="81"/>
        <item x="53"/>
        <item x="77"/>
        <item x="49"/>
        <item x="20"/>
        <item x="21"/>
        <item x="50"/>
        <item x="78"/>
        <item x="2"/>
        <item x="59"/>
        <item x="31"/>
        <item x="38"/>
        <item x="66"/>
        <item x="9"/>
        <item x="25"/>
        <item x="54"/>
        <item x="82"/>
        <item x="71"/>
        <item x="43"/>
        <item x="14"/>
        <item x="46"/>
        <item x="74"/>
        <item x="17"/>
        <item x="8"/>
        <item x="65"/>
        <item x="37"/>
        <item x="26"/>
        <item x="83"/>
        <item x="55"/>
        <item x="84"/>
        <item x="56"/>
        <item x="27"/>
        <item x="70"/>
        <item x="42"/>
        <item x="13"/>
        <item x="22"/>
        <item x="79"/>
        <item x="51"/>
        <item x="73"/>
        <item x="45"/>
        <item x="16"/>
        <item x="6"/>
        <item x="63"/>
        <item x="35"/>
        <item x="34"/>
        <item x="62"/>
        <item x="5"/>
        <item x="58"/>
        <item x="30"/>
        <item x="1"/>
        <item x="67"/>
        <item x="39"/>
        <item x="85"/>
        <item x="57"/>
        <item x="10"/>
        <item x="28"/>
        <item x="80"/>
        <item x="52"/>
        <item x="23"/>
        <item x="12"/>
        <item x="0"/>
        <item x="41"/>
        <item x="69"/>
        <item x="29"/>
        <item x="61"/>
        <item x="33"/>
        <item x="15"/>
        <item x="44"/>
        <item x="72"/>
        <item x="4"/>
        <item x="11"/>
        <item x="40"/>
        <item x="68"/>
        <item x="19"/>
        <item x="48"/>
        <item x="76"/>
        <item t="default"/>
      </items>
    </pivotField>
    <pivotField dataField="1" numFmtId="9" showAll="0"/>
  </pivotFields>
  <rowFields count="1">
    <field x="1"/>
  </rowFields>
  <rowItems count="10">
    <i>
      <x v="1"/>
    </i>
    <i>
      <x v="5"/>
    </i>
    <i>
      <x v="7"/>
    </i>
    <i>
      <x v="9"/>
    </i>
    <i>
      <x v="13"/>
    </i>
    <i>
      <x v="15"/>
    </i>
    <i>
      <x v="16"/>
    </i>
    <i>
      <x v="22"/>
    </i>
    <i>
      <x v="24"/>
    </i>
    <i>
      <x v="26"/>
    </i>
  </rowItems>
  <colItems count="1">
    <i/>
  </colItems>
  <dataFields count="1">
    <dataField name="Average of Readmission Rate" fld="5" subtotal="average" baseField="1" baseItem="0" numFmtId="10"/>
  </dataFields>
  <formats count="4">
    <format dxfId="3">
      <pivotArea field="1" type="button" dataOnly="0" labelOnly="1" outline="0" axis="axisRow" fieldPosition="0"/>
    </format>
    <format dxfId="2">
      <pivotArea outline="0" fieldPosition="0">
        <references count="1">
          <reference field="4294967294" count="1">
            <x v="0"/>
          </reference>
        </references>
      </pivotArea>
    </format>
    <format dxfId="1">
      <pivotArea outline="0" collapsedLevelsAreSubtotals="1" fieldPosition="0"/>
    </format>
    <format dxfId="0">
      <pivotArea dataOnly="0" labelOnly="1" fieldPosition="0">
        <references count="1">
          <reference field="1" count="0"/>
        </references>
      </pivotArea>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filters count="1">
    <filter fld="1"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19"/>
  <sheetViews>
    <sheetView tabSelected="1" workbookViewId="0">
      <selection activeCell="E34" sqref="E34"/>
    </sheetView>
  </sheetViews>
  <sheetFormatPr defaultColWidth="8.796875" defaultRowHeight="14.25"/>
  <cols>
    <col min="1" max="1" width="20.796875" bestFit="1" customWidth="1"/>
  </cols>
  <sheetData>
    <row r="2" spans="1:20">
      <c r="A2" t="s">
        <v>0</v>
      </c>
      <c r="B2" s="51" t="s">
        <v>4331</v>
      </c>
      <c r="C2" s="52"/>
      <c r="D2" s="53"/>
    </row>
    <row r="4" spans="1:20" ht="14.25" customHeight="1">
      <c r="A4" t="s">
        <v>1</v>
      </c>
      <c r="B4" s="63" t="s">
        <v>4330</v>
      </c>
      <c r="C4" s="64"/>
      <c r="D4" s="64"/>
      <c r="E4" s="64"/>
      <c r="F4" s="64"/>
      <c r="G4" s="64"/>
      <c r="H4" s="64"/>
      <c r="I4" s="64"/>
      <c r="J4" s="64"/>
      <c r="K4" s="64"/>
      <c r="L4" s="64"/>
      <c r="M4" s="64"/>
      <c r="N4" s="64"/>
      <c r="O4" s="64"/>
      <c r="P4" s="64"/>
      <c r="Q4" s="64"/>
      <c r="R4" s="64"/>
      <c r="S4" s="64"/>
      <c r="T4" s="65"/>
    </row>
    <row r="5" spans="1:20">
      <c r="B5" s="66"/>
      <c r="C5" s="67"/>
      <c r="D5" s="67"/>
      <c r="E5" s="67"/>
      <c r="F5" s="67"/>
      <c r="G5" s="67"/>
      <c r="H5" s="67"/>
      <c r="I5" s="67"/>
      <c r="J5" s="67"/>
      <c r="K5" s="67"/>
      <c r="L5" s="67"/>
      <c r="M5" s="67"/>
      <c r="N5" s="67"/>
      <c r="O5" s="67"/>
      <c r="P5" s="67"/>
      <c r="Q5" s="67"/>
      <c r="R5" s="67"/>
      <c r="S5" s="67"/>
      <c r="T5" s="68"/>
    </row>
    <row r="6" spans="1:20">
      <c r="B6" s="66"/>
      <c r="C6" s="67"/>
      <c r="D6" s="67"/>
      <c r="E6" s="67"/>
      <c r="F6" s="67"/>
      <c r="G6" s="67"/>
      <c r="H6" s="67"/>
      <c r="I6" s="67"/>
      <c r="J6" s="67"/>
      <c r="K6" s="67"/>
      <c r="L6" s="67"/>
      <c r="M6" s="67"/>
      <c r="N6" s="67"/>
      <c r="O6" s="67"/>
      <c r="P6" s="67"/>
      <c r="Q6" s="67"/>
      <c r="R6" s="67"/>
      <c r="S6" s="67"/>
      <c r="T6" s="68"/>
    </row>
    <row r="7" spans="1:20">
      <c r="B7" s="66"/>
      <c r="C7" s="67"/>
      <c r="D7" s="67"/>
      <c r="E7" s="67"/>
      <c r="F7" s="67"/>
      <c r="G7" s="67"/>
      <c r="H7" s="67"/>
      <c r="I7" s="67"/>
      <c r="J7" s="67"/>
      <c r="K7" s="67"/>
      <c r="L7" s="67"/>
      <c r="M7" s="67"/>
      <c r="N7" s="67"/>
      <c r="O7" s="67"/>
      <c r="P7" s="67"/>
      <c r="Q7" s="67"/>
      <c r="R7" s="67"/>
      <c r="S7" s="67"/>
      <c r="T7" s="68"/>
    </row>
    <row r="8" spans="1:20">
      <c r="B8" s="66"/>
      <c r="C8" s="67"/>
      <c r="D8" s="67"/>
      <c r="E8" s="67"/>
      <c r="F8" s="67"/>
      <c r="G8" s="67"/>
      <c r="H8" s="67"/>
      <c r="I8" s="67"/>
      <c r="J8" s="67"/>
      <c r="K8" s="67"/>
      <c r="L8" s="67"/>
      <c r="M8" s="67"/>
      <c r="N8" s="67"/>
      <c r="O8" s="67"/>
      <c r="P8" s="67"/>
      <c r="Q8" s="67"/>
      <c r="R8" s="67"/>
      <c r="S8" s="67"/>
      <c r="T8" s="68"/>
    </row>
    <row r="9" spans="1:20">
      <c r="B9" s="66"/>
      <c r="C9" s="67"/>
      <c r="D9" s="67"/>
      <c r="E9" s="67"/>
      <c r="F9" s="67"/>
      <c r="G9" s="67"/>
      <c r="H9" s="67"/>
      <c r="I9" s="67"/>
      <c r="J9" s="67"/>
      <c r="K9" s="67"/>
      <c r="L9" s="67"/>
      <c r="M9" s="67"/>
      <c r="N9" s="67"/>
      <c r="O9" s="67"/>
      <c r="P9" s="67"/>
      <c r="Q9" s="67"/>
      <c r="R9" s="67"/>
      <c r="S9" s="67"/>
      <c r="T9" s="68"/>
    </row>
    <row r="10" spans="1:20">
      <c r="B10" s="69"/>
      <c r="C10" s="70"/>
      <c r="D10" s="70"/>
      <c r="E10" s="70"/>
      <c r="F10" s="70"/>
      <c r="G10" s="70"/>
      <c r="H10" s="70"/>
      <c r="I10" s="70"/>
      <c r="J10" s="70"/>
      <c r="K10" s="70"/>
      <c r="L10" s="70"/>
      <c r="M10" s="70"/>
      <c r="N10" s="70"/>
      <c r="O10" s="70"/>
      <c r="P10" s="70"/>
      <c r="Q10" s="70"/>
      <c r="R10" s="70"/>
      <c r="S10" s="70"/>
      <c r="T10" s="71"/>
    </row>
    <row r="13" spans="1:20">
      <c r="A13" t="s">
        <v>2</v>
      </c>
      <c r="B13" s="54" t="s">
        <v>4328</v>
      </c>
      <c r="C13" s="55"/>
      <c r="D13" s="55"/>
      <c r="E13" s="55"/>
      <c r="F13" s="55"/>
      <c r="G13" s="55"/>
      <c r="H13" s="55"/>
      <c r="I13" s="55"/>
      <c r="J13" s="55"/>
      <c r="K13" s="55"/>
      <c r="L13" s="55"/>
      <c r="M13" s="56"/>
    </row>
    <row r="14" spans="1:20">
      <c r="B14" s="57"/>
      <c r="C14" s="58"/>
      <c r="D14" s="58"/>
      <c r="E14" s="58"/>
      <c r="F14" s="58"/>
      <c r="G14" s="58"/>
      <c r="H14" s="58"/>
      <c r="I14" s="58"/>
      <c r="J14" s="58"/>
      <c r="K14" s="58"/>
      <c r="L14" s="58"/>
      <c r="M14" s="59"/>
    </row>
    <row r="15" spans="1:20">
      <c r="B15" s="57"/>
      <c r="C15" s="58"/>
      <c r="D15" s="58"/>
      <c r="E15" s="58"/>
      <c r="F15" s="58"/>
      <c r="G15" s="58"/>
      <c r="H15" s="58"/>
      <c r="I15" s="58"/>
      <c r="J15" s="58"/>
      <c r="K15" s="58"/>
      <c r="L15" s="58"/>
      <c r="M15" s="59"/>
    </row>
    <row r="16" spans="1:20">
      <c r="B16" s="57"/>
      <c r="C16" s="58"/>
      <c r="D16" s="58"/>
      <c r="E16" s="58"/>
      <c r="F16" s="58"/>
      <c r="G16" s="58"/>
      <c r="H16" s="58"/>
      <c r="I16" s="58"/>
      <c r="J16" s="58"/>
      <c r="K16" s="58"/>
      <c r="L16" s="58"/>
      <c r="M16" s="59"/>
    </row>
    <row r="17" spans="2:13">
      <c r="B17" s="57"/>
      <c r="C17" s="58"/>
      <c r="D17" s="58"/>
      <c r="E17" s="58"/>
      <c r="F17" s="58"/>
      <c r="G17" s="58"/>
      <c r="H17" s="58"/>
      <c r="I17" s="58"/>
      <c r="J17" s="58"/>
      <c r="K17" s="58"/>
      <c r="L17" s="58"/>
      <c r="M17" s="59"/>
    </row>
    <row r="18" spans="2:13">
      <c r="B18" s="57"/>
      <c r="C18" s="58"/>
      <c r="D18" s="58"/>
      <c r="E18" s="58"/>
      <c r="F18" s="58"/>
      <c r="G18" s="58"/>
      <c r="H18" s="58"/>
      <c r="I18" s="58"/>
      <c r="J18" s="58"/>
      <c r="K18" s="58"/>
      <c r="L18" s="58"/>
      <c r="M18" s="59"/>
    </row>
    <row r="19" spans="2:13">
      <c r="B19" s="60"/>
      <c r="C19" s="61"/>
      <c r="D19" s="61"/>
      <c r="E19" s="61"/>
      <c r="F19" s="61"/>
      <c r="G19" s="61"/>
      <c r="H19" s="61"/>
      <c r="I19" s="61"/>
      <c r="J19" s="61"/>
      <c r="K19" s="61"/>
      <c r="L19" s="61"/>
      <c r="M19" s="62"/>
    </row>
  </sheetData>
  <mergeCells count="3">
    <mergeCell ref="B2:D2"/>
    <mergeCell ref="B13:M19"/>
    <mergeCell ref="B4:T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9"/>
  <sheetViews>
    <sheetView showGridLines="0" workbookViewId="0">
      <selection activeCell="B7" sqref="B7"/>
    </sheetView>
  </sheetViews>
  <sheetFormatPr defaultColWidth="8.796875" defaultRowHeight="14.25"/>
  <cols>
    <col min="1" max="1" width="2.46484375" style="35" customWidth="1"/>
    <col min="2" max="3" width="6.33203125" style="35" bestFit="1" customWidth="1"/>
    <col min="4" max="4" width="23.796875" style="35" bestFit="1" customWidth="1"/>
    <col min="5" max="5" width="11.3984375" style="35" bestFit="1" customWidth="1"/>
    <col min="6" max="6" width="5.73046875" style="35" customWidth="1"/>
    <col min="7" max="8" width="8.796875" style="35"/>
    <col min="9" max="9" width="23.796875" style="35" bestFit="1" customWidth="1"/>
    <col min="10" max="10" width="21.796875" style="35" bestFit="1" customWidth="1"/>
    <col min="11" max="11" width="23.46484375" style="35" bestFit="1" customWidth="1"/>
    <col min="12" max="15" width="8.796875" style="35"/>
    <col min="16" max="16" width="9.265625" style="35" customWidth="1"/>
    <col min="17" max="17" width="19.33203125" style="35" customWidth="1"/>
    <col min="18" max="18" width="7.33203125" style="35" customWidth="1"/>
    <col min="19" max="19" width="21.796875" style="35" bestFit="1" customWidth="1"/>
    <col min="20" max="20" width="14.796875" style="35" customWidth="1"/>
    <col min="21" max="21" width="16" style="35" customWidth="1"/>
    <col min="22" max="16384" width="8.796875" style="35"/>
  </cols>
  <sheetData>
    <row r="1" spans="1:20" ht="3.75" customHeight="1">
      <c r="A1" s="47"/>
      <c r="B1" s="47"/>
      <c r="C1" s="47"/>
      <c r="D1" s="47"/>
      <c r="E1" s="47"/>
      <c r="F1" s="47"/>
      <c r="G1" s="47"/>
      <c r="H1" s="47"/>
      <c r="I1" s="47"/>
      <c r="J1" s="47"/>
      <c r="K1" s="47"/>
      <c r="L1" s="47"/>
      <c r="M1" s="47"/>
      <c r="N1" s="47"/>
      <c r="O1" s="47"/>
      <c r="P1" s="47"/>
      <c r="Q1" s="47"/>
      <c r="R1" s="47"/>
      <c r="S1" s="47"/>
      <c r="T1" s="47"/>
    </row>
    <row r="2" spans="1:20" ht="30.75" customHeight="1">
      <c r="A2" s="47"/>
      <c r="B2" s="72" t="s">
        <v>4317</v>
      </c>
      <c r="C2" s="72"/>
      <c r="D2" s="72"/>
      <c r="E2" s="72"/>
      <c r="F2" s="72"/>
      <c r="G2" s="72"/>
      <c r="H2" s="72"/>
      <c r="I2" s="72"/>
      <c r="J2" s="72"/>
      <c r="K2" s="72"/>
      <c r="L2" s="72"/>
      <c r="M2" s="72"/>
      <c r="N2" s="72"/>
      <c r="O2" s="72"/>
      <c r="P2" s="72"/>
      <c r="Q2" s="72"/>
      <c r="R2" s="72"/>
      <c r="S2" s="72"/>
      <c r="T2" s="72"/>
    </row>
    <row r="3" spans="1:20" ht="8.25" customHeight="1">
      <c r="A3" s="47"/>
      <c r="B3" s="47"/>
      <c r="C3" s="47"/>
      <c r="D3" s="47"/>
      <c r="E3" s="47"/>
      <c r="F3" s="47"/>
      <c r="G3" s="47"/>
      <c r="H3" s="47"/>
      <c r="I3" s="47"/>
      <c r="J3" s="47"/>
      <c r="K3" s="47"/>
      <c r="L3" s="47"/>
      <c r="M3" s="47"/>
      <c r="N3" s="47"/>
      <c r="O3" s="47"/>
      <c r="P3" s="47"/>
      <c r="Q3" s="47"/>
      <c r="R3" s="47"/>
      <c r="S3" s="47"/>
      <c r="T3" s="47"/>
    </row>
    <row r="4" spans="1:20" ht="42.75">
      <c r="A4" s="47"/>
      <c r="B4" s="47"/>
      <c r="C4" s="48" t="s">
        <v>4321</v>
      </c>
      <c r="D4" s="49" t="s">
        <v>152</v>
      </c>
      <c r="E4" s="48" t="s">
        <v>4329</v>
      </c>
      <c r="F4" s="47"/>
      <c r="G4" s="47"/>
      <c r="H4" s="47"/>
      <c r="I4" s="47"/>
      <c r="J4" s="47"/>
      <c r="K4" s="47"/>
      <c r="L4" s="47"/>
      <c r="M4" s="47"/>
      <c r="N4" s="47"/>
      <c r="O4" s="47"/>
      <c r="P4" s="47"/>
      <c r="Q4" s="47"/>
      <c r="R4" s="47"/>
      <c r="S4" s="47"/>
      <c r="T4" s="47"/>
    </row>
    <row r="5" spans="1:20">
      <c r="A5" s="47"/>
      <c r="B5" s="47"/>
      <c r="C5" s="36">
        <v>1</v>
      </c>
      <c r="D5" s="37" t="s">
        <v>157</v>
      </c>
      <c r="E5" s="50">
        <v>0.22993863506910195</v>
      </c>
      <c r="F5" s="47"/>
      <c r="G5" s="47"/>
      <c r="H5" s="47"/>
      <c r="I5" s="47"/>
      <c r="J5" s="47"/>
      <c r="K5" s="47"/>
      <c r="L5" s="47"/>
      <c r="M5" s="47"/>
      <c r="N5" s="47"/>
      <c r="O5" s="47"/>
      <c r="P5" s="47"/>
      <c r="Q5" s="47"/>
      <c r="R5" s="47"/>
      <c r="S5" s="47"/>
      <c r="T5" s="47"/>
    </row>
    <row r="6" spans="1:20">
      <c r="A6" s="47"/>
      <c r="B6" s="47"/>
      <c r="C6" s="36">
        <v>2</v>
      </c>
      <c r="D6" s="37" t="s">
        <v>161</v>
      </c>
      <c r="E6" s="50">
        <v>4.0700296076994026E-2</v>
      </c>
      <c r="F6" s="47"/>
      <c r="G6" s="47"/>
      <c r="H6" s="47"/>
      <c r="I6" s="47"/>
      <c r="J6" s="47"/>
      <c r="K6" s="47"/>
      <c r="L6" s="47"/>
      <c r="M6" s="47"/>
      <c r="N6" s="47"/>
      <c r="O6" s="47"/>
      <c r="P6" s="47"/>
      <c r="Q6" s="47"/>
      <c r="R6" s="47"/>
      <c r="S6" s="47"/>
      <c r="T6" s="47"/>
    </row>
    <row r="7" spans="1:20">
      <c r="A7" s="47"/>
      <c r="B7" s="47"/>
      <c r="C7" s="36">
        <v>3</v>
      </c>
      <c r="D7" s="37" t="s">
        <v>163</v>
      </c>
      <c r="E7" s="50">
        <v>3.5351069683318227E-2</v>
      </c>
      <c r="F7" s="47"/>
      <c r="G7" s="47"/>
      <c r="H7" s="47"/>
      <c r="I7" s="47"/>
      <c r="J7" s="47"/>
      <c r="K7" s="47"/>
      <c r="L7" s="47"/>
      <c r="M7" s="47"/>
      <c r="N7" s="47"/>
      <c r="O7" s="47"/>
      <c r="P7" s="47"/>
      <c r="Q7" s="47"/>
      <c r="R7" s="47"/>
      <c r="S7" s="47"/>
      <c r="T7" s="47"/>
    </row>
    <row r="8" spans="1:20">
      <c r="A8" s="47"/>
      <c r="B8" s="47"/>
      <c r="C8" s="36">
        <v>4</v>
      </c>
      <c r="D8" s="37" t="s">
        <v>165</v>
      </c>
      <c r="E8" s="50">
        <v>3.7552364608528538E-2</v>
      </c>
      <c r="F8" s="47"/>
      <c r="G8" s="47"/>
      <c r="H8" s="47"/>
      <c r="I8" s="47"/>
      <c r="J8" s="47"/>
      <c r="K8" s="47"/>
      <c r="L8" s="47"/>
      <c r="M8" s="47"/>
      <c r="N8" s="47"/>
      <c r="O8" s="47"/>
      <c r="P8" s="47"/>
      <c r="Q8" s="47"/>
      <c r="R8" s="47"/>
      <c r="S8" s="47"/>
      <c r="T8" s="47"/>
    </row>
    <row r="9" spans="1:20">
      <c r="A9" s="47"/>
      <c r="B9" s="47"/>
      <c r="C9" s="36">
        <v>5</v>
      </c>
      <c r="D9" s="37" t="s">
        <v>4311</v>
      </c>
      <c r="E9" s="50">
        <v>4.0559066926338982E-2</v>
      </c>
      <c r="F9" s="47"/>
      <c r="G9" s="47"/>
      <c r="H9" s="47"/>
      <c r="I9" s="47"/>
      <c r="J9" s="47"/>
      <c r="K9" s="47"/>
      <c r="L9" s="47"/>
      <c r="M9" s="47"/>
      <c r="N9" s="47"/>
      <c r="O9" s="47"/>
      <c r="P9" s="47"/>
      <c r="Q9" s="47"/>
      <c r="R9" s="47"/>
      <c r="S9" s="47"/>
      <c r="T9" s="47"/>
    </row>
    <row r="10" spans="1:20">
      <c r="A10" s="47"/>
      <c r="B10" s="47"/>
      <c r="C10" s="36">
        <v>6</v>
      </c>
      <c r="D10" s="37" t="s">
        <v>170</v>
      </c>
      <c r="E10" s="50">
        <v>3.3003145465027292E-2</v>
      </c>
      <c r="F10" s="47"/>
      <c r="G10" s="47"/>
      <c r="H10" s="47"/>
      <c r="I10" s="47"/>
      <c r="J10" s="47"/>
      <c r="K10" s="47"/>
      <c r="L10" s="47"/>
      <c r="M10" s="47"/>
      <c r="N10" s="47"/>
      <c r="O10" s="47"/>
      <c r="P10" s="47"/>
      <c r="Q10" s="47"/>
      <c r="R10" s="47"/>
      <c r="S10" s="47"/>
      <c r="T10" s="47"/>
    </row>
    <row r="11" spans="1:20">
      <c r="A11" s="47"/>
      <c r="B11" s="47"/>
      <c r="C11" s="36">
        <v>7</v>
      </c>
      <c r="D11" s="37" t="s">
        <v>171</v>
      </c>
      <c r="E11" s="50">
        <v>0.21458650326081075</v>
      </c>
      <c r="F11" s="47"/>
      <c r="G11" s="47"/>
      <c r="H11" s="47"/>
      <c r="I11" s="47"/>
      <c r="J11" s="47"/>
      <c r="K11" s="47"/>
      <c r="L11" s="47"/>
      <c r="M11" s="47"/>
      <c r="N11" s="47"/>
      <c r="O11" s="47"/>
      <c r="P11" s="47"/>
      <c r="Q11" s="47"/>
      <c r="R11" s="47"/>
      <c r="S11" s="47"/>
      <c r="T11" s="47"/>
    </row>
    <row r="12" spans="1:20">
      <c r="A12" s="47"/>
      <c r="B12" s="47"/>
      <c r="C12" s="36">
        <v>8</v>
      </c>
      <c r="D12" s="37" t="s">
        <v>177</v>
      </c>
      <c r="E12" s="50">
        <v>8.146647575607173E-2</v>
      </c>
      <c r="F12" s="47"/>
      <c r="G12" s="47"/>
      <c r="H12" s="47"/>
      <c r="I12" s="47"/>
      <c r="J12" s="47"/>
      <c r="K12" s="47"/>
      <c r="L12" s="47"/>
      <c r="M12" s="47"/>
      <c r="N12" s="47"/>
      <c r="O12" s="47"/>
      <c r="P12" s="47"/>
      <c r="Q12" s="47"/>
      <c r="R12" s="47"/>
      <c r="S12" s="47"/>
      <c r="T12" s="47"/>
    </row>
    <row r="13" spans="1:20">
      <c r="A13" s="47"/>
      <c r="B13" s="47"/>
      <c r="C13" s="36">
        <v>9</v>
      </c>
      <c r="D13" s="37" t="s">
        <v>179</v>
      </c>
      <c r="E13" s="50">
        <v>3.5146325644994585E-2</v>
      </c>
      <c r="F13" s="47"/>
      <c r="G13" s="47"/>
      <c r="H13" s="47"/>
      <c r="I13" s="47"/>
      <c r="J13" s="47"/>
      <c r="K13" s="47"/>
      <c r="L13" s="47"/>
      <c r="M13" s="47"/>
      <c r="N13" s="47"/>
      <c r="O13" s="47"/>
      <c r="P13" s="47"/>
      <c r="Q13" s="47"/>
      <c r="R13" s="47"/>
      <c r="S13" s="47"/>
      <c r="T13" s="47"/>
    </row>
    <row r="14" spans="1:20">
      <c r="A14" s="47"/>
      <c r="B14" s="47"/>
      <c r="C14" s="36">
        <v>10</v>
      </c>
      <c r="D14" s="37" t="s">
        <v>181</v>
      </c>
      <c r="E14" s="50">
        <v>4.7002908666719544E-2</v>
      </c>
      <c r="F14" s="47"/>
      <c r="G14" s="47"/>
      <c r="H14" s="47"/>
      <c r="I14" s="47"/>
      <c r="J14" s="47"/>
      <c r="K14" s="47"/>
      <c r="L14" s="47"/>
      <c r="M14" s="47"/>
      <c r="N14" s="47"/>
      <c r="O14" s="47"/>
      <c r="P14" s="47"/>
      <c r="Q14" s="47"/>
      <c r="S14" s="47"/>
      <c r="T14" s="47"/>
    </row>
    <row r="15" spans="1:20">
      <c r="A15" s="47"/>
      <c r="B15" s="47"/>
      <c r="C15" s="47"/>
      <c r="D15" s="47"/>
      <c r="E15" s="47"/>
      <c r="F15" s="47"/>
      <c r="G15" s="47"/>
      <c r="H15" s="47"/>
      <c r="I15" s="47"/>
      <c r="J15" s="47"/>
      <c r="K15" s="47"/>
      <c r="L15" s="47"/>
      <c r="M15" s="47"/>
      <c r="N15" s="47"/>
      <c r="O15" s="47"/>
      <c r="P15" s="47"/>
      <c r="Q15" s="47"/>
      <c r="R15" s="47"/>
      <c r="S15" s="47"/>
      <c r="T15" s="47"/>
    </row>
    <row r="16" spans="1:20">
      <c r="A16" s="47"/>
      <c r="B16" s="47"/>
      <c r="C16" s="47"/>
      <c r="D16" s="47"/>
      <c r="E16" s="47"/>
      <c r="F16" s="47"/>
      <c r="G16" s="47"/>
      <c r="H16" s="47"/>
      <c r="I16" s="47"/>
      <c r="J16" s="47"/>
      <c r="K16" s="47"/>
      <c r="L16" s="47"/>
      <c r="M16" s="47"/>
      <c r="N16" s="47"/>
      <c r="O16" s="47"/>
      <c r="P16" s="47"/>
      <c r="Q16" s="47"/>
      <c r="R16" s="47"/>
      <c r="S16" s="47"/>
      <c r="T16" s="47"/>
    </row>
    <row r="17" spans="1:20">
      <c r="A17" s="47"/>
      <c r="B17" s="47"/>
      <c r="C17" s="47"/>
      <c r="D17" s="47"/>
      <c r="E17" s="47"/>
      <c r="F17" s="47"/>
      <c r="G17" s="47"/>
      <c r="H17" s="47"/>
      <c r="I17" s="47"/>
      <c r="J17" s="47"/>
      <c r="K17" s="47"/>
      <c r="L17" s="47"/>
      <c r="M17" s="47"/>
      <c r="N17" s="47"/>
      <c r="O17" s="47"/>
      <c r="P17" s="47"/>
      <c r="Q17" s="47"/>
      <c r="R17" s="47"/>
      <c r="S17" s="47"/>
      <c r="T17" s="47"/>
    </row>
    <row r="18" spans="1:20">
      <c r="A18" s="47"/>
      <c r="B18" s="47"/>
      <c r="C18" s="47"/>
      <c r="D18" s="47"/>
      <c r="E18" s="47"/>
      <c r="F18" s="47"/>
      <c r="G18" s="47"/>
      <c r="H18" s="47"/>
      <c r="I18" s="47"/>
      <c r="J18" s="47"/>
      <c r="K18" s="47"/>
      <c r="L18" s="47"/>
      <c r="M18" s="47"/>
      <c r="N18" s="47"/>
      <c r="O18" s="47"/>
      <c r="P18" s="47"/>
      <c r="Q18" s="47"/>
      <c r="R18" s="47"/>
      <c r="S18" s="47"/>
      <c r="T18" s="47"/>
    </row>
    <row r="19" spans="1:20">
      <c r="A19" s="47"/>
      <c r="B19" s="47"/>
      <c r="C19" s="47"/>
      <c r="D19" s="47"/>
      <c r="E19" s="47"/>
      <c r="F19" s="47"/>
      <c r="G19" s="47"/>
      <c r="H19" s="47"/>
      <c r="I19" s="47"/>
      <c r="J19" s="47"/>
      <c r="K19" s="47"/>
      <c r="L19" s="47"/>
      <c r="M19" s="47"/>
      <c r="N19" s="47"/>
      <c r="O19" s="47"/>
      <c r="P19" s="47"/>
      <c r="Q19" s="47"/>
      <c r="R19" s="47"/>
      <c r="S19" s="47"/>
      <c r="T19" s="47"/>
    </row>
    <row r="20" spans="1:20">
      <c r="A20" s="47"/>
      <c r="B20" s="47"/>
      <c r="C20" s="47"/>
      <c r="D20" s="47"/>
      <c r="E20" s="47"/>
      <c r="F20" s="47"/>
      <c r="G20" s="47"/>
      <c r="H20" s="47"/>
      <c r="I20" s="47"/>
      <c r="J20" s="47"/>
      <c r="K20" s="47"/>
      <c r="L20" s="47"/>
      <c r="M20" s="47"/>
      <c r="N20" s="47"/>
      <c r="O20" s="47"/>
      <c r="P20" s="47"/>
      <c r="Q20" s="47"/>
      <c r="R20" s="47"/>
      <c r="S20" s="47"/>
      <c r="T20" s="47"/>
    </row>
    <row r="21" spans="1:20">
      <c r="A21" s="47"/>
      <c r="B21" s="47"/>
      <c r="C21" s="47"/>
      <c r="D21" s="47"/>
      <c r="E21" s="47"/>
      <c r="F21" s="47"/>
      <c r="G21" s="47"/>
      <c r="H21" s="47"/>
      <c r="I21" s="47"/>
      <c r="J21" s="47"/>
      <c r="K21" s="47"/>
      <c r="L21" s="47"/>
      <c r="M21" s="47"/>
      <c r="N21" s="47"/>
      <c r="O21" s="47"/>
      <c r="P21" s="47"/>
      <c r="Q21" s="47"/>
      <c r="R21" s="47"/>
      <c r="S21" s="47"/>
      <c r="T21" s="47"/>
    </row>
    <row r="22" spans="1:20">
      <c r="A22" s="47"/>
      <c r="B22" s="47"/>
      <c r="C22" s="47"/>
      <c r="D22" s="47"/>
      <c r="E22" s="47"/>
      <c r="F22" s="47"/>
      <c r="G22" s="47"/>
      <c r="H22" s="47"/>
      <c r="I22" s="47"/>
      <c r="J22" s="47"/>
      <c r="K22" s="47"/>
      <c r="L22" s="47"/>
      <c r="M22" s="47"/>
      <c r="N22" s="47"/>
      <c r="O22" s="47"/>
      <c r="P22" s="47"/>
      <c r="Q22" s="47"/>
      <c r="R22" s="47"/>
      <c r="S22" s="47"/>
      <c r="T22" s="47"/>
    </row>
    <row r="23" spans="1:20">
      <c r="A23" s="47"/>
      <c r="B23" s="47"/>
      <c r="C23" s="47"/>
      <c r="D23" s="47"/>
      <c r="E23" s="47"/>
      <c r="F23" s="47"/>
      <c r="G23" s="47"/>
      <c r="H23" s="47"/>
      <c r="I23" s="47"/>
      <c r="J23" s="47"/>
      <c r="K23" s="47"/>
      <c r="L23" s="47"/>
      <c r="M23" s="47"/>
      <c r="N23" s="47"/>
      <c r="O23" s="47"/>
      <c r="P23" s="47"/>
      <c r="Q23" s="47"/>
      <c r="R23" s="47"/>
      <c r="S23" s="47"/>
      <c r="T23" s="47"/>
    </row>
    <row r="24" spans="1:20">
      <c r="A24" s="47"/>
      <c r="B24" s="47"/>
      <c r="C24" s="47"/>
      <c r="D24" s="47"/>
      <c r="E24" s="47"/>
      <c r="F24" s="47"/>
      <c r="G24" s="47"/>
      <c r="H24" s="47"/>
      <c r="I24" s="47"/>
      <c r="J24" s="47"/>
      <c r="K24" s="47"/>
      <c r="L24" s="47"/>
      <c r="M24" s="47"/>
      <c r="N24" s="47"/>
      <c r="O24" s="47"/>
      <c r="P24" s="47"/>
      <c r="Q24" s="47"/>
      <c r="R24" s="47"/>
      <c r="S24" s="47"/>
      <c r="T24" s="47"/>
    </row>
    <row r="25" spans="1:20">
      <c r="A25" s="47"/>
      <c r="B25" s="47"/>
      <c r="C25" s="47"/>
      <c r="D25" s="47"/>
      <c r="E25" s="47"/>
      <c r="F25" s="47"/>
      <c r="G25" s="47"/>
      <c r="H25" s="47"/>
      <c r="I25" s="47"/>
      <c r="J25" s="47"/>
      <c r="K25" s="47"/>
      <c r="L25" s="47"/>
      <c r="M25" s="47"/>
      <c r="N25" s="47"/>
      <c r="O25" s="47"/>
      <c r="P25" s="47"/>
      <c r="Q25" s="47"/>
      <c r="R25" s="47"/>
      <c r="S25" s="47"/>
      <c r="T25" s="47"/>
    </row>
    <row r="26" spans="1:20">
      <c r="A26" s="47"/>
      <c r="B26" s="47"/>
      <c r="C26" s="47"/>
      <c r="D26" s="47"/>
      <c r="E26" s="47"/>
      <c r="F26" s="47"/>
      <c r="G26" s="47"/>
      <c r="H26" s="47"/>
      <c r="I26" s="47"/>
      <c r="J26" s="47"/>
      <c r="K26" s="47"/>
      <c r="L26" s="47"/>
      <c r="M26" s="47"/>
      <c r="N26" s="47"/>
      <c r="O26" s="47"/>
      <c r="P26" s="47"/>
      <c r="Q26" s="47"/>
      <c r="R26" s="47"/>
      <c r="S26" s="47"/>
      <c r="T26" s="47"/>
    </row>
    <row r="27" spans="1:20">
      <c r="A27" s="47"/>
      <c r="B27" s="47"/>
      <c r="C27" s="47"/>
      <c r="D27" s="47"/>
      <c r="E27" s="47"/>
      <c r="F27" s="47"/>
      <c r="G27" s="47"/>
      <c r="H27" s="47"/>
      <c r="I27" s="47"/>
      <c r="J27" s="47"/>
      <c r="K27" s="47"/>
      <c r="L27" s="47"/>
      <c r="M27" s="47"/>
      <c r="N27" s="47"/>
      <c r="O27" s="47"/>
      <c r="P27" s="47"/>
      <c r="Q27" s="47"/>
      <c r="R27" s="47"/>
      <c r="S27" s="47"/>
      <c r="T27" s="47"/>
    </row>
    <row r="28" spans="1:20">
      <c r="A28" s="47"/>
      <c r="B28" s="47"/>
      <c r="C28" s="47"/>
      <c r="D28" s="47"/>
      <c r="E28" s="47"/>
      <c r="F28" s="47"/>
      <c r="G28" s="47"/>
      <c r="H28" s="47"/>
      <c r="I28" s="47"/>
      <c r="J28" s="47"/>
      <c r="K28" s="47"/>
      <c r="L28" s="47"/>
      <c r="M28" s="47"/>
      <c r="N28" s="47"/>
      <c r="O28" s="47"/>
      <c r="P28" s="47"/>
      <c r="Q28" s="47"/>
      <c r="R28" s="47"/>
      <c r="S28" s="47"/>
      <c r="T28" s="47"/>
    </row>
    <row r="29" spans="1:20">
      <c r="A29" s="47"/>
      <c r="B29" s="47"/>
      <c r="C29" s="47"/>
      <c r="D29" s="47"/>
      <c r="E29" s="47"/>
      <c r="F29" s="47"/>
      <c r="G29" s="47"/>
      <c r="H29" s="47"/>
      <c r="I29" s="47"/>
      <c r="J29" s="47"/>
      <c r="K29" s="47"/>
      <c r="L29" s="47"/>
      <c r="M29" s="47"/>
      <c r="N29" s="47"/>
      <c r="O29" s="47"/>
      <c r="P29" s="47"/>
      <c r="Q29" s="47"/>
      <c r="R29" s="47"/>
      <c r="S29" s="47"/>
      <c r="T29" s="47"/>
    </row>
    <row r="30" spans="1:20">
      <c r="A30" s="47"/>
      <c r="B30" s="47"/>
      <c r="C30" s="47"/>
      <c r="D30" s="47"/>
      <c r="E30" s="47"/>
      <c r="F30" s="47"/>
      <c r="G30" s="47"/>
      <c r="H30" s="47"/>
      <c r="I30" s="47"/>
      <c r="J30" s="47"/>
      <c r="K30" s="47"/>
      <c r="L30" s="47"/>
      <c r="M30" s="47"/>
      <c r="N30" s="47"/>
      <c r="O30" s="47"/>
      <c r="P30" s="47"/>
      <c r="Q30" s="47"/>
      <c r="R30" s="47"/>
      <c r="S30" s="47"/>
      <c r="T30" s="47"/>
    </row>
    <row r="31" spans="1:20">
      <c r="A31" s="47"/>
      <c r="B31" s="47"/>
      <c r="C31" s="47"/>
      <c r="D31" s="47"/>
      <c r="E31" s="47"/>
      <c r="F31" s="47"/>
      <c r="G31" s="47"/>
      <c r="H31" s="47"/>
      <c r="I31" s="47"/>
      <c r="J31" s="47"/>
      <c r="K31" s="47"/>
      <c r="L31" s="47"/>
      <c r="M31" s="47"/>
      <c r="N31" s="47"/>
      <c r="O31" s="47"/>
      <c r="P31" s="47"/>
      <c r="Q31" s="47"/>
      <c r="R31" s="47"/>
      <c r="S31" s="47"/>
      <c r="T31" s="47"/>
    </row>
    <row r="32" spans="1:20">
      <c r="A32" s="47"/>
      <c r="B32" s="47"/>
      <c r="C32" s="47"/>
      <c r="D32" s="47"/>
      <c r="E32" s="47"/>
      <c r="F32" s="47"/>
      <c r="G32" s="47"/>
      <c r="H32" s="47"/>
      <c r="I32" s="47"/>
      <c r="J32" s="47"/>
      <c r="K32" s="47"/>
      <c r="L32" s="47"/>
      <c r="M32" s="47"/>
      <c r="N32" s="47"/>
      <c r="O32" s="47"/>
      <c r="P32" s="47"/>
      <c r="Q32" s="47"/>
      <c r="R32" s="47"/>
      <c r="S32" s="47"/>
      <c r="T32" s="47"/>
    </row>
    <row r="33" spans="1:20">
      <c r="A33" s="47"/>
      <c r="B33" s="47"/>
      <c r="C33" s="47"/>
      <c r="D33" s="47"/>
      <c r="E33" s="47"/>
      <c r="F33" s="47"/>
      <c r="G33" s="47"/>
      <c r="H33" s="47"/>
      <c r="I33" s="47"/>
      <c r="J33" s="47"/>
      <c r="K33" s="47"/>
      <c r="L33" s="47"/>
      <c r="M33" s="47"/>
      <c r="N33" s="47"/>
      <c r="O33" s="47"/>
      <c r="P33" s="47"/>
      <c r="Q33" s="47"/>
      <c r="R33" s="47"/>
      <c r="S33" s="47"/>
      <c r="T33" s="47"/>
    </row>
    <row r="34" spans="1:20">
      <c r="A34" s="47"/>
      <c r="B34" s="47"/>
      <c r="C34" s="47"/>
      <c r="D34" s="47"/>
      <c r="E34" s="47"/>
      <c r="F34" s="47"/>
      <c r="G34" s="47"/>
      <c r="H34" s="47"/>
      <c r="I34" s="47"/>
      <c r="J34" s="47"/>
      <c r="K34" s="47"/>
      <c r="L34" s="47"/>
      <c r="M34" s="47"/>
      <c r="N34" s="47"/>
      <c r="O34" s="47"/>
      <c r="P34" s="47"/>
      <c r="Q34" s="47"/>
      <c r="R34" s="47"/>
      <c r="S34" s="47"/>
      <c r="T34" s="47"/>
    </row>
    <row r="35" spans="1:20">
      <c r="A35" s="47"/>
      <c r="B35" s="47"/>
      <c r="C35" s="47"/>
      <c r="D35" s="47"/>
      <c r="E35" s="47"/>
      <c r="F35" s="47"/>
      <c r="G35" s="47"/>
      <c r="H35" s="47"/>
      <c r="I35" s="47"/>
      <c r="J35" s="47"/>
      <c r="K35" s="47"/>
      <c r="L35" s="47"/>
      <c r="M35" s="47"/>
      <c r="N35" s="47"/>
      <c r="O35" s="47"/>
      <c r="P35" s="47"/>
      <c r="Q35" s="47"/>
      <c r="R35" s="47"/>
      <c r="S35" s="47"/>
      <c r="T35" s="47"/>
    </row>
    <row r="36" spans="1:20">
      <c r="A36" s="47"/>
      <c r="B36" s="47"/>
      <c r="C36" s="47"/>
      <c r="D36" s="47"/>
      <c r="E36" s="47"/>
      <c r="F36" s="47"/>
      <c r="G36" s="47"/>
      <c r="H36" s="47"/>
      <c r="I36" s="47"/>
      <c r="J36" s="47"/>
      <c r="K36" s="47"/>
      <c r="L36" s="47"/>
      <c r="M36" s="47"/>
      <c r="N36" s="47"/>
      <c r="O36" s="47"/>
      <c r="P36" s="47"/>
      <c r="Q36" s="47"/>
      <c r="R36" s="47"/>
      <c r="S36" s="47"/>
      <c r="T36" s="47"/>
    </row>
    <row r="37" spans="1:20">
      <c r="A37" s="47"/>
      <c r="B37" s="47"/>
      <c r="C37" s="47"/>
      <c r="D37" s="47"/>
      <c r="E37" s="47"/>
      <c r="F37" s="47"/>
      <c r="G37" s="47"/>
      <c r="H37" s="47"/>
      <c r="I37" s="47"/>
      <c r="J37" s="47"/>
      <c r="K37" s="47"/>
      <c r="L37" s="47"/>
      <c r="M37" s="47"/>
      <c r="N37" s="47"/>
      <c r="O37" s="47"/>
      <c r="P37" s="47"/>
      <c r="Q37" s="47"/>
      <c r="R37" s="47"/>
      <c r="S37" s="47"/>
      <c r="T37" s="47"/>
    </row>
    <row r="38" spans="1:20">
      <c r="A38" s="47"/>
      <c r="B38" s="47"/>
      <c r="C38" s="47"/>
      <c r="D38" s="47"/>
      <c r="E38" s="47"/>
      <c r="F38" s="47"/>
      <c r="G38" s="47"/>
      <c r="H38" s="47"/>
      <c r="I38" s="47"/>
      <c r="J38" s="47"/>
      <c r="K38" s="47"/>
      <c r="L38" s="47"/>
      <c r="M38" s="47"/>
      <c r="N38" s="47"/>
      <c r="O38" s="47"/>
      <c r="P38" s="47"/>
      <c r="Q38" s="47"/>
      <c r="R38" s="47"/>
      <c r="S38" s="47"/>
      <c r="T38" s="47"/>
    </row>
    <row r="39" spans="1:20">
      <c r="A39" s="47"/>
      <c r="B39" s="47"/>
      <c r="C39" s="47"/>
      <c r="D39" s="47"/>
      <c r="E39" s="47"/>
      <c r="F39" s="47"/>
      <c r="G39" s="47"/>
      <c r="H39" s="47"/>
      <c r="I39" s="47"/>
      <c r="J39" s="47"/>
      <c r="K39" s="47"/>
      <c r="L39" s="47"/>
      <c r="M39" s="47"/>
      <c r="N39" s="47"/>
      <c r="O39" s="47"/>
      <c r="P39" s="47"/>
      <c r="Q39" s="47"/>
      <c r="R39" s="47"/>
      <c r="S39" s="47"/>
      <c r="T39" s="47"/>
    </row>
  </sheetData>
  <mergeCells count="1">
    <mergeCell ref="B2:T2"/>
  </mergeCells>
  <conditionalFormatting pivot="1" sqref="E5:E14">
    <cfRule type="colorScale" priority="1">
      <colorScale>
        <cfvo type="min"/>
        <cfvo type="max"/>
        <color rgb="FFFCFCFF"/>
        <color rgb="FFF8696B"/>
      </colorScale>
    </cfRule>
  </conditionalFormatting>
  <conditionalFormatting sqref="D5:D13">
    <cfRule type="dataBar" priority="5">
      <dataBar>
        <cfvo type="min"/>
        <cfvo type="max"/>
        <color rgb="FFFF555A"/>
      </dataBar>
      <extLst>
        <ext xmlns:x14="http://schemas.microsoft.com/office/spreadsheetml/2009/9/main" uri="{B025F937-C7B1-47D3-B67F-A62EFF666E3E}">
          <x14:id>{85B05884-C50A-4672-8438-9F8A463E401C}</x14:id>
        </ext>
      </extLst>
    </cfRule>
  </conditionalFormatting>
  <conditionalFormatting sqref="D4:E4 D5:D13">
    <cfRule type="colorScale" priority="6">
      <colorScale>
        <cfvo type="min"/>
        <cfvo type="max"/>
        <color rgb="FFFCFCFF"/>
        <color rgb="FFF8696B"/>
      </colorScale>
    </cfRule>
  </conditionalFormatting>
  <conditionalFormatting sqref="D5:D13">
    <cfRule type="colorScale" priority="8">
      <colorScale>
        <cfvo type="min"/>
        <cfvo type="max"/>
        <color rgb="FFFCFCFF"/>
        <color rgb="FFF8696B"/>
      </colorScale>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85B05884-C50A-4672-8438-9F8A463E401C}">
            <x14:dataBar minLength="0" maxLength="100" border="1" negativeBarBorderColorSameAsPositive="0">
              <x14:cfvo type="autoMin"/>
              <x14:cfvo type="autoMax"/>
              <x14:borderColor rgb="FFFF555A"/>
              <x14:negativeFillColor rgb="FFFF0000"/>
              <x14:negativeBorderColor rgb="FFFF0000"/>
              <x14:axisColor rgb="FF000000"/>
            </x14:dataBar>
          </x14:cfRule>
          <xm:sqref>D5:D13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868"/>
  <sheetViews>
    <sheetView workbookViewId="0">
      <selection activeCell="L5" sqref="L5"/>
    </sheetView>
  </sheetViews>
  <sheetFormatPr defaultColWidth="8.796875" defaultRowHeight="14.25"/>
  <cols>
    <col min="2" max="2" width="21.796875" customWidth="1"/>
    <col min="3" max="3" width="40.796875" bestFit="1" customWidth="1"/>
    <col min="5" max="5" width="25" bestFit="1" customWidth="1"/>
    <col min="6" max="6" width="23.796875" bestFit="1" customWidth="1"/>
    <col min="7" max="7" width="30.46484375" bestFit="1" customWidth="1"/>
    <col min="8" max="8" width="25.796875" customWidth="1"/>
    <col min="9" max="9" width="19.6640625" customWidth="1"/>
    <col min="10" max="10" width="14.796875" customWidth="1"/>
    <col min="12" max="12" width="17.9296875" customWidth="1"/>
  </cols>
  <sheetData>
    <row r="1" spans="1:14">
      <c r="A1" t="s">
        <v>3</v>
      </c>
      <c r="B1" t="s">
        <v>4</v>
      </c>
      <c r="C1" t="s">
        <v>5</v>
      </c>
      <c r="D1" t="s">
        <v>3</v>
      </c>
      <c r="E1" t="s">
        <v>6</v>
      </c>
      <c r="F1" t="s">
        <v>7</v>
      </c>
      <c r="G1" t="s">
        <v>8</v>
      </c>
      <c r="H1" t="s">
        <v>9</v>
      </c>
      <c r="I1" t="s">
        <v>4318</v>
      </c>
    </row>
    <row r="2" spans="1:14">
      <c r="A2">
        <v>2012</v>
      </c>
      <c r="B2">
        <v>106370652</v>
      </c>
      <c r="C2" t="s">
        <v>10</v>
      </c>
      <c r="D2">
        <v>2012</v>
      </c>
      <c r="E2" t="s">
        <v>11</v>
      </c>
      <c r="G2" t="s">
        <v>12</v>
      </c>
      <c r="H2">
        <v>2270</v>
      </c>
      <c r="I2">
        <f>IF(E2="Emergency - Basic", 1, IF(E2="Emergency - Standby", 2, 0))</f>
        <v>1</v>
      </c>
    </row>
    <row r="3" spans="1:14">
      <c r="A3">
        <v>2013</v>
      </c>
      <c r="B3">
        <v>106250956</v>
      </c>
      <c r="C3" t="s">
        <v>13</v>
      </c>
      <c r="D3">
        <v>2013</v>
      </c>
      <c r="E3" t="s">
        <v>14</v>
      </c>
      <c r="G3" t="s">
        <v>15</v>
      </c>
      <c r="H3">
        <v>1444</v>
      </c>
      <c r="I3">
        <f t="shared" ref="I3:I66" si="0">IF(E3="Emergency - Basic", 1, IF(E3="Emergency - Standby", 2, 0))</f>
        <v>2</v>
      </c>
      <c r="J3" s="73" t="s">
        <v>30</v>
      </c>
      <c r="K3" s="73"/>
      <c r="L3" s="73"/>
      <c r="M3" s="73"/>
      <c r="N3" s="73"/>
    </row>
    <row r="4" spans="1:14" ht="14.25" customHeight="1">
      <c r="A4">
        <v>2014</v>
      </c>
      <c r="B4">
        <v>106361458</v>
      </c>
      <c r="C4" t="s">
        <v>13</v>
      </c>
      <c r="D4">
        <v>2014</v>
      </c>
      <c r="E4" t="s">
        <v>11</v>
      </c>
      <c r="G4" t="s">
        <v>15</v>
      </c>
      <c r="H4">
        <v>2758</v>
      </c>
      <c r="I4">
        <f t="shared" si="0"/>
        <v>1</v>
      </c>
      <c r="J4" s="1" t="s">
        <v>15</v>
      </c>
      <c r="K4" s="1" t="s">
        <v>17</v>
      </c>
      <c r="L4" s="2" t="s">
        <v>19</v>
      </c>
      <c r="M4" s="1" t="s">
        <v>12</v>
      </c>
      <c r="N4" s="1" t="s">
        <v>20</v>
      </c>
    </row>
    <row r="5" spans="1:14">
      <c r="A5">
        <v>2012</v>
      </c>
      <c r="B5">
        <v>106121002</v>
      </c>
      <c r="C5" t="s">
        <v>16</v>
      </c>
      <c r="D5">
        <v>2012</v>
      </c>
      <c r="E5" t="s">
        <v>11</v>
      </c>
      <c r="G5" t="s">
        <v>15</v>
      </c>
      <c r="H5">
        <v>3578</v>
      </c>
      <c r="I5">
        <f t="shared" si="0"/>
        <v>1</v>
      </c>
      <c r="J5" s="3">
        <f>SUMIF(G:G, "Medi-cal", H:H)</f>
        <v>10590958</v>
      </c>
      <c r="K5" s="3">
        <f>SUMIF(G:G, "Self Pay", H:H)</f>
        <v>4782507</v>
      </c>
      <c r="L5" s="3">
        <f>SUMIF(G:G, "Private Coverage", H:H)</f>
        <v>10074816</v>
      </c>
      <c r="M5" s="3">
        <f>SUMIF(G:G, "Other", H:H)</f>
        <v>1950651</v>
      </c>
      <c r="N5" s="3">
        <f>SUMIF(G:G, "Medicare", H:H)</f>
        <v>5630846</v>
      </c>
    </row>
    <row r="6" spans="1:14">
      <c r="A6">
        <v>2014</v>
      </c>
      <c r="B6">
        <v>106190197</v>
      </c>
      <c r="C6" t="s">
        <v>10</v>
      </c>
      <c r="D6">
        <v>2014</v>
      </c>
      <c r="E6" t="s">
        <v>14</v>
      </c>
      <c r="G6" t="s">
        <v>17</v>
      </c>
      <c r="H6">
        <v>10059</v>
      </c>
      <c r="I6">
        <f t="shared" si="0"/>
        <v>2</v>
      </c>
    </row>
    <row r="7" spans="1:14">
      <c r="A7">
        <v>2014</v>
      </c>
      <c r="B7">
        <v>106521041</v>
      </c>
      <c r="C7" t="s">
        <v>16</v>
      </c>
      <c r="D7">
        <v>2014</v>
      </c>
      <c r="E7" t="s">
        <v>11</v>
      </c>
      <c r="F7" t="s">
        <v>18</v>
      </c>
      <c r="G7" t="s">
        <v>17</v>
      </c>
      <c r="H7">
        <v>2931</v>
      </c>
      <c r="I7">
        <f t="shared" si="0"/>
        <v>1</v>
      </c>
    </row>
    <row r="8" spans="1:14">
      <c r="A8">
        <v>2013</v>
      </c>
      <c r="B8">
        <v>106494019</v>
      </c>
      <c r="C8" t="s">
        <v>10</v>
      </c>
      <c r="D8">
        <v>2013</v>
      </c>
      <c r="E8" t="s">
        <v>11</v>
      </c>
      <c r="G8" t="s">
        <v>12</v>
      </c>
      <c r="H8">
        <v>1052</v>
      </c>
      <c r="I8">
        <f t="shared" si="0"/>
        <v>1</v>
      </c>
    </row>
    <row r="9" spans="1:14">
      <c r="A9">
        <v>2012</v>
      </c>
      <c r="B9">
        <v>106301205</v>
      </c>
      <c r="C9" t="s">
        <v>10</v>
      </c>
      <c r="D9">
        <v>2012</v>
      </c>
      <c r="E9" t="s">
        <v>11</v>
      </c>
      <c r="G9" t="s">
        <v>19</v>
      </c>
      <c r="H9">
        <v>41230</v>
      </c>
      <c r="I9">
        <f t="shared" si="0"/>
        <v>1</v>
      </c>
    </row>
    <row r="10" spans="1:14">
      <c r="A10">
        <v>2014</v>
      </c>
      <c r="B10">
        <v>106554011</v>
      </c>
      <c r="C10" t="s">
        <v>16</v>
      </c>
      <c r="D10">
        <v>2014</v>
      </c>
      <c r="E10" t="s">
        <v>11</v>
      </c>
      <c r="G10" t="s">
        <v>19</v>
      </c>
      <c r="H10">
        <v>5595</v>
      </c>
      <c r="I10">
        <f t="shared" si="0"/>
        <v>1</v>
      </c>
    </row>
    <row r="11" spans="1:14">
      <c r="A11">
        <v>2014</v>
      </c>
      <c r="B11">
        <v>106013619</v>
      </c>
      <c r="C11" t="s">
        <v>10</v>
      </c>
      <c r="D11">
        <v>2014</v>
      </c>
      <c r="E11" t="s">
        <v>11</v>
      </c>
      <c r="G11" t="s">
        <v>19</v>
      </c>
      <c r="H11">
        <v>3293</v>
      </c>
      <c r="I11">
        <f t="shared" si="0"/>
        <v>1</v>
      </c>
    </row>
    <row r="12" spans="1:14">
      <c r="A12">
        <v>2014</v>
      </c>
      <c r="B12">
        <v>106301098</v>
      </c>
      <c r="C12" t="s">
        <v>10</v>
      </c>
      <c r="D12">
        <v>2014</v>
      </c>
      <c r="E12" t="s">
        <v>11</v>
      </c>
      <c r="G12" t="s">
        <v>19</v>
      </c>
      <c r="H12">
        <v>21366</v>
      </c>
      <c r="I12">
        <f t="shared" si="0"/>
        <v>1</v>
      </c>
    </row>
    <row r="13" spans="1:14">
      <c r="A13">
        <v>2013</v>
      </c>
      <c r="B13">
        <v>106420491</v>
      </c>
      <c r="C13" t="s">
        <v>16</v>
      </c>
      <c r="D13">
        <v>2013</v>
      </c>
      <c r="E13" t="s">
        <v>11</v>
      </c>
      <c r="G13" t="s">
        <v>20</v>
      </c>
      <c r="H13">
        <v>3595</v>
      </c>
      <c r="I13">
        <f t="shared" si="0"/>
        <v>1</v>
      </c>
    </row>
    <row r="14" spans="1:14">
      <c r="A14">
        <v>2012</v>
      </c>
      <c r="B14">
        <v>106420522</v>
      </c>
      <c r="C14" t="s">
        <v>16</v>
      </c>
      <c r="D14">
        <v>2012</v>
      </c>
      <c r="E14" t="s">
        <v>14</v>
      </c>
      <c r="G14" t="s">
        <v>15</v>
      </c>
      <c r="H14">
        <v>788</v>
      </c>
      <c r="I14">
        <f t="shared" si="0"/>
        <v>2</v>
      </c>
    </row>
    <row r="15" spans="1:14">
      <c r="A15">
        <v>2013</v>
      </c>
      <c r="B15">
        <v>106431506</v>
      </c>
      <c r="C15" t="s">
        <v>10</v>
      </c>
      <c r="D15">
        <v>2013</v>
      </c>
      <c r="E15" t="s">
        <v>11</v>
      </c>
      <c r="G15" t="s">
        <v>19</v>
      </c>
      <c r="H15">
        <v>26246</v>
      </c>
      <c r="I15">
        <f t="shared" si="0"/>
        <v>1</v>
      </c>
    </row>
    <row r="16" spans="1:14">
      <c r="A16">
        <v>2012</v>
      </c>
      <c r="B16">
        <v>106121051</v>
      </c>
      <c r="C16" t="s">
        <v>16</v>
      </c>
      <c r="D16">
        <v>2012</v>
      </c>
      <c r="E16" t="s">
        <v>11</v>
      </c>
      <c r="G16" t="s">
        <v>17</v>
      </c>
      <c r="H16">
        <v>1561</v>
      </c>
      <c r="I16">
        <f t="shared" si="0"/>
        <v>1</v>
      </c>
    </row>
    <row r="17" spans="1:9">
      <c r="A17">
        <v>2014</v>
      </c>
      <c r="B17">
        <v>106074017</v>
      </c>
      <c r="C17" t="s">
        <v>10</v>
      </c>
      <c r="D17">
        <v>2014</v>
      </c>
      <c r="E17" t="s">
        <v>11</v>
      </c>
      <c r="G17" t="s">
        <v>15</v>
      </c>
      <c r="H17">
        <v>383</v>
      </c>
      <c r="I17">
        <f t="shared" si="0"/>
        <v>1</v>
      </c>
    </row>
    <row r="18" spans="1:9">
      <c r="A18">
        <v>2012</v>
      </c>
      <c r="B18">
        <v>106491064</v>
      </c>
      <c r="C18" t="s">
        <v>10</v>
      </c>
      <c r="D18">
        <v>2012</v>
      </c>
      <c r="E18" t="s">
        <v>11</v>
      </c>
      <c r="F18" t="s">
        <v>21</v>
      </c>
      <c r="G18" t="s">
        <v>15</v>
      </c>
      <c r="H18">
        <v>7051</v>
      </c>
      <c r="I18">
        <f t="shared" si="0"/>
        <v>1</v>
      </c>
    </row>
    <row r="19" spans="1:9">
      <c r="A19">
        <v>2014</v>
      </c>
      <c r="B19">
        <v>106334487</v>
      </c>
      <c r="C19" t="s">
        <v>16</v>
      </c>
      <c r="D19">
        <v>2014</v>
      </c>
      <c r="E19" t="s">
        <v>11</v>
      </c>
      <c r="F19" t="s">
        <v>22</v>
      </c>
      <c r="G19" t="s">
        <v>12</v>
      </c>
      <c r="H19">
        <v>4358</v>
      </c>
      <c r="I19">
        <f t="shared" si="0"/>
        <v>1</v>
      </c>
    </row>
    <row r="20" spans="1:9">
      <c r="A20">
        <v>2014</v>
      </c>
      <c r="B20">
        <v>106391056</v>
      </c>
      <c r="C20" t="s">
        <v>10</v>
      </c>
      <c r="D20">
        <v>2014</v>
      </c>
      <c r="E20" t="s">
        <v>11</v>
      </c>
      <c r="G20" t="s">
        <v>12</v>
      </c>
      <c r="H20">
        <v>1059</v>
      </c>
      <c r="I20">
        <f t="shared" si="0"/>
        <v>1</v>
      </c>
    </row>
    <row r="21" spans="1:9">
      <c r="A21">
        <v>2014</v>
      </c>
      <c r="B21">
        <v>106420522</v>
      </c>
      <c r="C21" t="s">
        <v>16</v>
      </c>
      <c r="D21">
        <v>2014</v>
      </c>
      <c r="E21" t="s">
        <v>14</v>
      </c>
      <c r="G21" t="s">
        <v>20</v>
      </c>
      <c r="H21">
        <v>2351</v>
      </c>
      <c r="I21">
        <f t="shared" si="0"/>
        <v>2</v>
      </c>
    </row>
    <row r="22" spans="1:9">
      <c r="A22">
        <v>2012</v>
      </c>
      <c r="B22">
        <v>106370705</v>
      </c>
      <c r="C22" t="s">
        <v>16</v>
      </c>
      <c r="D22">
        <v>2012</v>
      </c>
      <c r="E22" t="s">
        <v>11</v>
      </c>
      <c r="G22" t="s">
        <v>15</v>
      </c>
      <c r="H22">
        <v>2402</v>
      </c>
      <c r="I22">
        <f t="shared" si="0"/>
        <v>1</v>
      </c>
    </row>
    <row r="23" spans="1:9">
      <c r="A23">
        <v>2013</v>
      </c>
      <c r="B23">
        <v>106304409</v>
      </c>
      <c r="C23" t="s">
        <v>10</v>
      </c>
      <c r="D23">
        <v>2013</v>
      </c>
      <c r="E23" t="s">
        <v>11</v>
      </c>
      <c r="G23" t="s">
        <v>17</v>
      </c>
      <c r="H23">
        <v>2359</v>
      </c>
      <c r="I23">
        <f t="shared" si="0"/>
        <v>1</v>
      </c>
    </row>
    <row r="24" spans="1:9">
      <c r="A24">
        <v>2012</v>
      </c>
      <c r="B24">
        <v>106160702</v>
      </c>
      <c r="C24" t="s">
        <v>16</v>
      </c>
      <c r="D24">
        <v>2012</v>
      </c>
      <c r="E24" t="s">
        <v>14</v>
      </c>
      <c r="G24" t="s">
        <v>12</v>
      </c>
      <c r="H24">
        <v>98</v>
      </c>
      <c r="I24">
        <f t="shared" si="0"/>
        <v>2</v>
      </c>
    </row>
    <row r="25" spans="1:9">
      <c r="A25">
        <v>2012</v>
      </c>
      <c r="B25">
        <v>106370977</v>
      </c>
      <c r="C25" t="s">
        <v>10</v>
      </c>
      <c r="D25">
        <v>2012</v>
      </c>
      <c r="E25" t="s">
        <v>11</v>
      </c>
      <c r="G25" t="s">
        <v>19</v>
      </c>
      <c r="H25">
        <v>9027</v>
      </c>
      <c r="I25">
        <f t="shared" si="0"/>
        <v>1</v>
      </c>
    </row>
    <row r="26" spans="1:9">
      <c r="A26">
        <v>2012</v>
      </c>
      <c r="B26">
        <v>106190045</v>
      </c>
      <c r="C26" t="s">
        <v>13</v>
      </c>
      <c r="D26">
        <v>2012</v>
      </c>
      <c r="E26" t="s">
        <v>14</v>
      </c>
      <c r="G26" t="s">
        <v>20</v>
      </c>
      <c r="H26">
        <v>262</v>
      </c>
      <c r="I26">
        <f t="shared" si="0"/>
        <v>2</v>
      </c>
    </row>
    <row r="27" spans="1:9">
      <c r="A27">
        <v>2014</v>
      </c>
      <c r="B27">
        <v>106301283</v>
      </c>
      <c r="C27" t="s">
        <v>10</v>
      </c>
      <c r="D27">
        <v>2014</v>
      </c>
      <c r="E27" t="s">
        <v>11</v>
      </c>
      <c r="G27" t="s">
        <v>20</v>
      </c>
      <c r="H27">
        <v>2764</v>
      </c>
      <c r="I27">
        <f t="shared" si="0"/>
        <v>1</v>
      </c>
    </row>
    <row r="28" spans="1:9">
      <c r="A28">
        <v>2012</v>
      </c>
      <c r="B28">
        <v>106430763</v>
      </c>
      <c r="C28" t="s">
        <v>10</v>
      </c>
      <c r="D28">
        <v>2012</v>
      </c>
      <c r="E28" t="s">
        <v>11</v>
      </c>
      <c r="G28" t="s">
        <v>19</v>
      </c>
      <c r="H28">
        <v>20539</v>
      </c>
      <c r="I28">
        <f t="shared" si="0"/>
        <v>1</v>
      </c>
    </row>
    <row r="29" spans="1:9">
      <c r="A29">
        <v>2012</v>
      </c>
      <c r="B29">
        <v>106121080</v>
      </c>
      <c r="C29" t="s">
        <v>16</v>
      </c>
      <c r="D29">
        <v>2012</v>
      </c>
      <c r="E29" t="s">
        <v>11</v>
      </c>
      <c r="G29" t="s">
        <v>12</v>
      </c>
      <c r="H29">
        <v>2385</v>
      </c>
      <c r="I29">
        <f t="shared" si="0"/>
        <v>1</v>
      </c>
    </row>
    <row r="30" spans="1:9">
      <c r="A30">
        <v>2013</v>
      </c>
      <c r="B30">
        <v>106410891</v>
      </c>
      <c r="C30" t="s">
        <v>10</v>
      </c>
      <c r="D30">
        <v>2013</v>
      </c>
      <c r="E30" t="s">
        <v>11</v>
      </c>
      <c r="G30" t="s">
        <v>12</v>
      </c>
      <c r="H30">
        <v>535</v>
      </c>
      <c r="I30">
        <f t="shared" si="0"/>
        <v>1</v>
      </c>
    </row>
    <row r="31" spans="1:9">
      <c r="A31">
        <v>2014</v>
      </c>
      <c r="B31">
        <v>106370714</v>
      </c>
      <c r="C31" t="s">
        <v>10</v>
      </c>
      <c r="D31">
        <v>2014</v>
      </c>
      <c r="E31" t="s">
        <v>11</v>
      </c>
      <c r="G31" t="s">
        <v>19</v>
      </c>
      <c r="H31">
        <v>16242</v>
      </c>
      <c r="I31">
        <f t="shared" si="0"/>
        <v>1</v>
      </c>
    </row>
    <row r="32" spans="1:9">
      <c r="A32">
        <v>2013</v>
      </c>
      <c r="B32">
        <v>106334589</v>
      </c>
      <c r="C32" t="s">
        <v>10</v>
      </c>
      <c r="D32">
        <v>2013</v>
      </c>
      <c r="E32" t="s">
        <v>11</v>
      </c>
      <c r="G32" t="s">
        <v>19</v>
      </c>
      <c r="H32">
        <v>17159</v>
      </c>
      <c r="I32">
        <f t="shared" si="0"/>
        <v>1</v>
      </c>
    </row>
    <row r="33" spans="1:9">
      <c r="A33">
        <v>2014</v>
      </c>
      <c r="B33">
        <v>106214034</v>
      </c>
      <c r="C33" t="s">
        <v>10</v>
      </c>
      <c r="D33">
        <v>2014</v>
      </c>
      <c r="E33" t="s">
        <v>11</v>
      </c>
      <c r="G33" t="s">
        <v>15</v>
      </c>
      <c r="H33">
        <v>4070</v>
      </c>
      <c r="I33">
        <f t="shared" si="0"/>
        <v>1</v>
      </c>
    </row>
    <row r="34" spans="1:9">
      <c r="A34">
        <v>2012</v>
      </c>
      <c r="B34">
        <v>106210992</v>
      </c>
      <c r="C34" t="s">
        <v>10</v>
      </c>
      <c r="D34">
        <v>2012</v>
      </c>
      <c r="E34" t="s">
        <v>11</v>
      </c>
      <c r="G34" t="s">
        <v>20</v>
      </c>
      <c r="H34">
        <v>7171</v>
      </c>
      <c r="I34">
        <f t="shared" si="0"/>
        <v>1</v>
      </c>
    </row>
    <row r="35" spans="1:9">
      <c r="A35">
        <v>2013</v>
      </c>
      <c r="B35">
        <v>106070924</v>
      </c>
      <c r="C35" t="s">
        <v>10</v>
      </c>
      <c r="D35">
        <v>2013</v>
      </c>
      <c r="E35" t="s">
        <v>11</v>
      </c>
      <c r="G35" t="s">
        <v>17</v>
      </c>
      <c r="H35">
        <v>10020</v>
      </c>
      <c r="I35">
        <f t="shared" si="0"/>
        <v>1</v>
      </c>
    </row>
    <row r="36" spans="1:9">
      <c r="A36">
        <v>2012</v>
      </c>
      <c r="B36">
        <v>106190636</v>
      </c>
      <c r="C36" t="s">
        <v>10</v>
      </c>
      <c r="D36">
        <v>2012</v>
      </c>
      <c r="E36" t="s">
        <v>11</v>
      </c>
      <c r="G36" t="s">
        <v>15</v>
      </c>
      <c r="H36">
        <v>4590</v>
      </c>
      <c r="I36">
        <f t="shared" si="0"/>
        <v>1</v>
      </c>
    </row>
    <row r="37" spans="1:9">
      <c r="A37">
        <v>2013</v>
      </c>
      <c r="B37">
        <v>106190673</v>
      </c>
      <c r="C37" t="s">
        <v>10</v>
      </c>
      <c r="D37">
        <v>2013</v>
      </c>
      <c r="E37" t="s">
        <v>11</v>
      </c>
      <c r="G37" t="s">
        <v>20</v>
      </c>
      <c r="H37">
        <v>1905</v>
      </c>
      <c r="I37">
        <f t="shared" si="0"/>
        <v>1</v>
      </c>
    </row>
    <row r="38" spans="1:9">
      <c r="A38">
        <v>2013</v>
      </c>
      <c r="B38">
        <v>106430779</v>
      </c>
      <c r="C38" t="s">
        <v>10</v>
      </c>
      <c r="D38">
        <v>2013</v>
      </c>
      <c r="E38" t="s">
        <v>11</v>
      </c>
      <c r="G38" t="s">
        <v>20</v>
      </c>
      <c r="H38">
        <v>7667</v>
      </c>
      <c r="I38">
        <f t="shared" si="0"/>
        <v>1</v>
      </c>
    </row>
    <row r="39" spans="1:9">
      <c r="A39">
        <v>2013</v>
      </c>
      <c r="B39">
        <v>106450940</v>
      </c>
      <c r="C39" t="s">
        <v>10</v>
      </c>
      <c r="D39">
        <v>2013</v>
      </c>
      <c r="E39" t="s">
        <v>11</v>
      </c>
      <c r="F39" t="s">
        <v>18</v>
      </c>
      <c r="G39" t="s">
        <v>19</v>
      </c>
      <c r="H39">
        <v>4452</v>
      </c>
      <c r="I39">
        <f t="shared" si="0"/>
        <v>1</v>
      </c>
    </row>
    <row r="40" spans="1:9">
      <c r="A40">
        <v>2013</v>
      </c>
      <c r="B40">
        <v>106361458</v>
      </c>
      <c r="C40" t="s">
        <v>13</v>
      </c>
      <c r="D40">
        <v>2013</v>
      </c>
      <c r="E40" t="s">
        <v>11</v>
      </c>
      <c r="G40" t="s">
        <v>12</v>
      </c>
      <c r="H40">
        <v>136</v>
      </c>
      <c r="I40">
        <f t="shared" si="0"/>
        <v>1</v>
      </c>
    </row>
    <row r="41" spans="1:9">
      <c r="A41">
        <v>2013</v>
      </c>
      <c r="B41">
        <v>106090793</v>
      </c>
      <c r="C41" t="s">
        <v>16</v>
      </c>
      <c r="D41">
        <v>2013</v>
      </c>
      <c r="E41" t="s">
        <v>11</v>
      </c>
      <c r="G41" t="s">
        <v>19</v>
      </c>
      <c r="H41">
        <v>6449</v>
      </c>
      <c r="I41">
        <f t="shared" si="0"/>
        <v>1</v>
      </c>
    </row>
    <row r="42" spans="1:9">
      <c r="A42">
        <v>2012</v>
      </c>
      <c r="B42">
        <v>106370673</v>
      </c>
      <c r="C42" t="s">
        <v>10</v>
      </c>
      <c r="D42">
        <v>2012</v>
      </c>
      <c r="E42" t="s">
        <v>11</v>
      </c>
      <c r="F42" t="s">
        <v>23</v>
      </c>
      <c r="G42" t="s">
        <v>19</v>
      </c>
      <c r="H42">
        <v>20357</v>
      </c>
      <c r="I42">
        <f t="shared" si="0"/>
        <v>1</v>
      </c>
    </row>
    <row r="43" spans="1:9">
      <c r="A43">
        <v>2013</v>
      </c>
      <c r="B43">
        <v>106554011</v>
      </c>
      <c r="C43" t="s">
        <v>16</v>
      </c>
      <c r="D43">
        <v>2013</v>
      </c>
      <c r="E43" t="s">
        <v>11</v>
      </c>
      <c r="G43" t="s">
        <v>17</v>
      </c>
      <c r="H43">
        <v>1980</v>
      </c>
      <c r="I43">
        <f t="shared" si="0"/>
        <v>1</v>
      </c>
    </row>
    <row r="44" spans="1:9">
      <c r="A44">
        <v>2014</v>
      </c>
      <c r="B44">
        <v>106500852</v>
      </c>
      <c r="C44" t="s">
        <v>10</v>
      </c>
      <c r="D44">
        <v>2014</v>
      </c>
      <c r="E44" t="s">
        <v>11</v>
      </c>
      <c r="F44" t="s">
        <v>21</v>
      </c>
      <c r="G44" t="s">
        <v>17</v>
      </c>
      <c r="H44">
        <v>5176</v>
      </c>
      <c r="I44">
        <f t="shared" si="0"/>
        <v>1</v>
      </c>
    </row>
    <row r="45" spans="1:9">
      <c r="A45">
        <v>2012</v>
      </c>
      <c r="B45">
        <v>106190352</v>
      </c>
      <c r="C45" t="s">
        <v>10</v>
      </c>
      <c r="D45">
        <v>2012</v>
      </c>
      <c r="E45" t="s">
        <v>11</v>
      </c>
      <c r="G45" t="s">
        <v>20</v>
      </c>
      <c r="H45">
        <v>636</v>
      </c>
      <c r="I45">
        <f t="shared" si="0"/>
        <v>1</v>
      </c>
    </row>
    <row r="46" spans="1:9">
      <c r="A46">
        <v>2012</v>
      </c>
      <c r="B46">
        <v>106190081</v>
      </c>
      <c r="C46" t="s">
        <v>10</v>
      </c>
      <c r="D46">
        <v>2012</v>
      </c>
      <c r="E46" t="s">
        <v>11</v>
      </c>
      <c r="G46" t="s">
        <v>20</v>
      </c>
      <c r="H46">
        <v>6950</v>
      </c>
      <c r="I46">
        <f t="shared" si="0"/>
        <v>1</v>
      </c>
    </row>
    <row r="47" spans="1:9">
      <c r="A47">
        <v>2013</v>
      </c>
      <c r="B47">
        <v>106150736</v>
      </c>
      <c r="C47" t="s">
        <v>10</v>
      </c>
      <c r="D47">
        <v>2013</v>
      </c>
      <c r="E47" t="s">
        <v>11</v>
      </c>
      <c r="F47" t="s">
        <v>21</v>
      </c>
      <c r="G47" t="s">
        <v>15</v>
      </c>
      <c r="H47">
        <v>22293</v>
      </c>
      <c r="I47">
        <f t="shared" si="0"/>
        <v>1</v>
      </c>
    </row>
    <row r="48" spans="1:9">
      <c r="A48">
        <v>2013</v>
      </c>
      <c r="B48">
        <v>106010735</v>
      </c>
      <c r="C48" t="s">
        <v>10</v>
      </c>
      <c r="D48">
        <v>2013</v>
      </c>
      <c r="E48" t="s">
        <v>11</v>
      </c>
      <c r="G48" t="s">
        <v>20</v>
      </c>
      <c r="H48">
        <v>2788</v>
      </c>
      <c r="I48">
        <f t="shared" si="0"/>
        <v>1</v>
      </c>
    </row>
    <row r="49" spans="1:9">
      <c r="A49">
        <v>2013</v>
      </c>
      <c r="B49">
        <v>106301098</v>
      </c>
      <c r="C49" t="s">
        <v>10</v>
      </c>
      <c r="D49">
        <v>2013</v>
      </c>
      <c r="E49" t="s">
        <v>11</v>
      </c>
      <c r="G49" t="s">
        <v>20</v>
      </c>
      <c r="H49">
        <v>6131</v>
      </c>
      <c r="I49">
        <f t="shared" si="0"/>
        <v>1</v>
      </c>
    </row>
    <row r="50" spans="1:9">
      <c r="A50">
        <v>2014</v>
      </c>
      <c r="B50">
        <v>106190081</v>
      </c>
      <c r="C50" t="s">
        <v>10</v>
      </c>
      <c r="D50">
        <v>2014</v>
      </c>
      <c r="E50" t="s">
        <v>11</v>
      </c>
      <c r="G50" t="s">
        <v>12</v>
      </c>
      <c r="H50">
        <v>501</v>
      </c>
      <c r="I50">
        <f t="shared" si="0"/>
        <v>1</v>
      </c>
    </row>
    <row r="51" spans="1:9">
      <c r="A51">
        <v>2012</v>
      </c>
      <c r="B51">
        <v>106380933</v>
      </c>
      <c r="C51" t="s">
        <v>10</v>
      </c>
      <c r="D51">
        <v>2012</v>
      </c>
      <c r="E51" t="s">
        <v>11</v>
      </c>
      <c r="G51" t="s">
        <v>17</v>
      </c>
      <c r="H51">
        <v>1994</v>
      </c>
      <c r="I51">
        <f t="shared" si="0"/>
        <v>1</v>
      </c>
    </row>
    <row r="52" spans="1:9">
      <c r="A52">
        <v>2013</v>
      </c>
      <c r="B52">
        <v>106013619</v>
      </c>
      <c r="C52" t="s">
        <v>10</v>
      </c>
      <c r="D52">
        <v>2013</v>
      </c>
      <c r="E52" t="s">
        <v>11</v>
      </c>
      <c r="G52" t="s">
        <v>20</v>
      </c>
      <c r="H52">
        <v>4358</v>
      </c>
      <c r="I52">
        <f t="shared" si="0"/>
        <v>1</v>
      </c>
    </row>
    <row r="53" spans="1:9">
      <c r="A53">
        <v>2012</v>
      </c>
      <c r="B53">
        <v>106190066</v>
      </c>
      <c r="C53" t="s">
        <v>10</v>
      </c>
      <c r="D53">
        <v>2012</v>
      </c>
      <c r="E53" t="s">
        <v>11</v>
      </c>
      <c r="G53" t="s">
        <v>19</v>
      </c>
      <c r="H53">
        <v>3008</v>
      </c>
      <c r="I53">
        <f t="shared" si="0"/>
        <v>1</v>
      </c>
    </row>
    <row r="54" spans="1:9">
      <c r="A54">
        <v>2013</v>
      </c>
      <c r="B54">
        <v>106190200</v>
      </c>
      <c r="C54" t="s">
        <v>10</v>
      </c>
      <c r="D54">
        <v>2013</v>
      </c>
      <c r="E54" t="s">
        <v>11</v>
      </c>
      <c r="G54" t="s">
        <v>17</v>
      </c>
      <c r="H54">
        <v>2707</v>
      </c>
      <c r="I54">
        <f t="shared" si="0"/>
        <v>1</v>
      </c>
    </row>
    <row r="55" spans="1:9">
      <c r="A55">
        <v>2012</v>
      </c>
      <c r="B55">
        <v>106084001</v>
      </c>
      <c r="C55" t="s">
        <v>16</v>
      </c>
      <c r="D55">
        <v>2012</v>
      </c>
      <c r="E55" t="s">
        <v>11</v>
      </c>
      <c r="F55" t="s">
        <v>24</v>
      </c>
      <c r="G55" t="s">
        <v>15</v>
      </c>
      <c r="H55">
        <v>8383</v>
      </c>
      <c r="I55">
        <f t="shared" si="0"/>
        <v>1</v>
      </c>
    </row>
    <row r="56" spans="1:9">
      <c r="A56">
        <v>2012</v>
      </c>
      <c r="B56">
        <v>106190197</v>
      </c>
      <c r="C56" t="s">
        <v>10</v>
      </c>
      <c r="D56">
        <v>2012</v>
      </c>
      <c r="E56" t="s">
        <v>14</v>
      </c>
      <c r="G56" t="s">
        <v>12</v>
      </c>
      <c r="H56">
        <v>41</v>
      </c>
      <c r="I56">
        <f t="shared" si="0"/>
        <v>2</v>
      </c>
    </row>
    <row r="57" spans="1:9">
      <c r="A57">
        <v>2014</v>
      </c>
      <c r="B57">
        <v>106100717</v>
      </c>
      <c r="C57" t="s">
        <v>10</v>
      </c>
      <c r="D57">
        <v>2014</v>
      </c>
      <c r="E57" t="s">
        <v>25</v>
      </c>
      <c r="F57" t="s">
        <v>26</v>
      </c>
      <c r="G57" t="s">
        <v>15</v>
      </c>
      <c r="H57">
        <v>54427</v>
      </c>
      <c r="I57">
        <f t="shared" si="0"/>
        <v>0</v>
      </c>
    </row>
    <row r="58" spans="1:9">
      <c r="A58">
        <v>2014</v>
      </c>
      <c r="B58">
        <v>106301566</v>
      </c>
      <c r="C58" t="s">
        <v>10</v>
      </c>
      <c r="D58">
        <v>2014</v>
      </c>
      <c r="E58" t="s">
        <v>11</v>
      </c>
      <c r="F58" t="s">
        <v>21</v>
      </c>
      <c r="G58" t="s">
        <v>19</v>
      </c>
      <c r="H58">
        <v>9127</v>
      </c>
      <c r="I58">
        <f t="shared" si="0"/>
        <v>1</v>
      </c>
    </row>
    <row r="59" spans="1:9">
      <c r="A59">
        <v>2014</v>
      </c>
      <c r="B59">
        <v>106190243</v>
      </c>
      <c r="C59" t="s">
        <v>10</v>
      </c>
      <c r="D59">
        <v>2014</v>
      </c>
      <c r="E59" t="s">
        <v>11</v>
      </c>
      <c r="G59" t="s">
        <v>20</v>
      </c>
      <c r="H59">
        <v>7193</v>
      </c>
      <c r="I59">
        <f t="shared" si="0"/>
        <v>1</v>
      </c>
    </row>
    <row r="60" spans="1:9">
      <c r="A60">
        <v>2013</v>
      </c>
      <c r="B60">
        <v>106434153</v>
      </c>
      <c r="C60" t="s">
        <v>10</v>
      </c>
      <c r="D60">
        <v>2013</v>
      </c>
      <c r="E60" t="s">
        <v>11</v>
      </c>
      <c r="G60" t="s">
        <v>17</v>
      </c>
      <c r="H60">
        <v>2521</v>
      </c>
      <c r="I60">
        <f t="shared" si="0"/>
        <v>1</v>
      </c>
    </row>
    <row r="61" spans="1:9">
      <c r="A61">
        <v>2014</v>
      </c>
      <c r="B61">
        <v>106196035</v>
      </c>
      <c r="C61" t="s">
        <v>10</v>
      </c>
      <c r="D61">
        <v>2014</v>
      </c>
      <c r="E61" t="s">
        <v>11</v>
      </c>
      <c r="G61" t="s">
        <v>19</v>
      </c>
      <c r="H61">
        <v>34045</v>
      </c>
      <c r="I61">
        <f t="shared" si="0"/>
        <v>1</v>
      </c>
    </row>
    <row r="62" spans="1:9">
      <c r="A62">
        <v>2014</v>
      </c>
      <c r="B62">
        <v>106190382</v>
      </c>
      <c r="C62" t="s">
        <v>10</v>
      </c>
      <c r="D62">
        <v>2014</v>
      </c>
      <c r="E62" t="s">
        <v>11</v>
      </c>
      <c r="G62" t="s">
        <v>19</v>
      </c>
      <c r="H62">
        <v>14651</v>
      </c>
      <c r="I62">
        <f t="shared" si="0"/>
        <v>1</v>
      </c>
    </row>
    <row r="63" spans="1:9">
      <c r="A63">
        <v>2014</v>
      </c>
      <c r="B63">
        <v>106190631</v>
      </c>
      <c r="C63" t="s">
        <v>10</v>
      </c>
      <c r="D63">
        <v>2014</v>
      </c>
      <c r="E63" t="s">
        <v>11</v>
      </c>
      <c r="G63" t="s">
        <v>19</v>
      </c>
      <c r="H63">
        <v>16323</v>
      </c>
      <c r="I63">
        <f t="shared" si="0"/>
        <v>1</v>
      </c>
    </row>
    <row r="64" spans="1:9">
      <c r="A64">
        <v>2013</v>
      </c>
      <c r="B64">
        <v>106301279</v>
      </c>
      <c r="C64" t="s">
        <v>10</v>
      </c>
      <c r="D64">
        <v>2013</v>
      </c>
      <c r="E64" t="s">
        <v>25</v>
      </c>
      <c r="F64" t="s">
        <v>26</v>
      </c>
      <c r="G64" t="s">
        <v>19</v>
      </c>
      <c r="H64">
        <v>8196</v>
      </c>
      <c r="I64">
        <f t="shared" si="0"/>
        <v>0</v>
      </c>
    </row>
    <row r="65" spans="1:9">
      <c r="A65">
        <v>2013</v>
      </c>
      <c r="B65">
        <v>106190521</v>
      </c>
      <c r="C65" t="s">
        <v>10</v>
      </c>
      <c r="D65">
        <v>2013</v>
      </c>
      <c r="E65" t="s">
        <v>11</v>
      </c>
      <c r="G65" t="s">
        <v>19</v>
      </c>
      <c r="H65">
        <v>424</v>
      </c>
      <c r="I65">
        <f t="shared" si="0"/>
        <v>1</v>
      </c>
    </row>
    <row r="66" spans="1:9">
      <c r="A66">
        <v>2013</v>
      </c>
      <c r="B66">
        <v>106361458</v>
      </c>
      <c r="C66" t="s">
        <v>13</v>
      </c>
      <c r="D66">
        <v>2013</v>
      </c>
      <c r="E66" t="s">
        <v>11</v>
      </c>
      <c r="G66" t="s">
        <v>20</v>
      </c>
      <c r="H66">
        <v>1268</v>
      </c>
      <c r="I66">
        <f t="shared" si="0"/>
        <v>1</v>
      </c>
    </row>
    <row r="67" spans="1:9">
      <c r="A67">
        <v>2012</v>
      </c>
      <c r="B67">
        <v>106554011</v>
      </c>
      <c r="C67" t="s">
        <v>16</v>
      </c>
      <c r="D67">
        <v>2012</v>
      </c>
      <c r="E67" t="s">
        <v>11</v>
      </c>
      <c r="G67" t="s">
        <v>17</v>
      </c>
      <c r="H67">
        <v>1737</v>
      </c>
      <c r="I67">
        <f t="shared" ref="I67:I130" si="1">IF(E67="Emergency - Basic", 1, IF(E67="Emergency - Standby", 2, 0))</f>
        <v>1</v>
      </c>
    </row>
    <row r="68" spans="1:9">
      <c r="A68">
        <v>2012</v>
      </c>
      <c r="B68">
        <v>106361323</v>
      </c>
      <c r="C68" t="s">
        <v>10</v>
      </c>
      <c r="D68">
        <v>2012</v>
      </c>
      <c r="E68" t="s">
        <v>11</v>
      </c>
      <c r="G68" t="s">
        <v>12</v>
      </c>
      <c r="H68">
        <v>1006</v>
      </c>
      <c r="I68">
        <f t="shared" si="1"/>
        <v>1</v>
      </c>
    </row>
    <row r="69" spans="1:9">
      <c r="A69">
        <v>2014</v>
      </c>
      <c r="B69">
        <v>106361223</v>
      </c>
      <c r="C69" t="s">
        <v>10</v>
      </c>
      <c r="D69">
        <v>2014</v>
      </c>
      <c r="E69" t="s">
        <v>11</v>
      </c>
      <c r="G69" t="s">
        <v>17</v>
      </c>
      <c r="H69">
        <v>20619</v>
      </c>
      <c r="I69">
        <f t="shared" si="1"/>
        <v>1</v>
      </c>
    </row>
    <row r="70" spans="1:9">
      <c r="A70">
        <v>2012</v>
      </c>
      <c r="B70">
        <v>106500939</v>
      </c>
      <c r="C70" t="s">
        <v>10</v>
      </c>
      <c r="D70">
        <v>2012</v>
      </c>
      <c r="E70" t="s">
        <v>11</v>
      </c>
      <c r="F70" t="s">
        <v>21</v>
      </c>
      <c r="G70" t="s">
        <v>12</v>
      </c>
      <c r="H70">
        <v>1915</v>
      </c>
      <c r="I70">
        <f t="shared" si="1"/>
        <v>1</v>
      </c>
    </row>
    <row r="71" spans="1:9">
      <c r="A71">
        <v>2013</v>
      </c>
      <c r="B71">
        <v>106500852</v>
      </c>
      <c r="C71" t="s">
        <v>10</v>
      </c>
      <c r="D71">
        <v>2013</v>
      </c>
      <c r="E71" t="s">
        <v>11</v>
      </c>
      <c r="F71" t="s">
        <v>21</v>
      </c>
      <c r="G71" t="s">
        <v>17</v>
      </c>
      <c r="H71">
        <v>11008</v>
      </c>
      <c r="I71">
        <f t="shared" si="1"/>
        <v>1</v>
      </c>
    </row>
    <row r="72" spans="1:9">
      <c r="A72">
        <v>2014</v>
      </c>
      <c r="B72">
        <v>106034002</v>
      </c>
      <c r="C72" t="s">
        <v>16</v>
      </c>
      <c r="D72">
        <v>2014</v>
      </c>
      <c r="E72" t="s">
        <v>11</v>
      </c>
      <c r="G72" t="s">
        <v>17</v>
      </c>
      <c r="H72">
        <v>1447</v>
      </c>
      <c r="I72">
        <f t="shared" si="1"/>
        <v>1</v>
      </c>
    </row>
    <row r="73" spans="1:9">
      <c r="A73">
        <v>2014</v>
      </c>
      <c r="B73">
        <v>106340951</v>
      </c>
      <c r="C73" t="s">
        <v>10</v>
      </c>
      <c r="D73">
        <v>2014</v>
      </c>
      <c r="E73" t="s">
        <v>11</v>
      </c>
      <c r="G73" t="s">
        <v>20</v>
      </c>
      <c r="H73">
        <v>8444</v>
      </c>
      <c r="I73">
        <f t="shared" si="1"/>
        <v>1</v>
      </c>
    </row>
    <row r="74" spans="1:9">
      <c r="A74">
        <v>2012</v>
      </c>
      <c r="B74">
        <v>106100005</v>
      </c>
      <c r="C74" t="s">
        <v>16</v>
      </c>
      <c r="D74">
        <v>2012</v>
      </c>
      <c r="E74" t="s">
        <v>11</v>
      </c>
      <c r="G74" t="s">
        <v>17</v>
      </c>
      <c r="H74">
        <v>5090</v>
      </c>
      <c r="I74">
        <f t="shared" si="1"/>
        <v>1</v>
      </c>
    </row>
    <row r="75" spans="1:9">
      <c r="A75">
        <v>2012</v>
      </c>
      <c r="B75">
        <v>106190475</v>
      </c>
      <c r="C75" t="s">
        <v>10</v>
      </c>
      <c r="D75">
        <v>2012</v>
      </c>
      <c r="E75" t="s">
        <v>11</v>
      </c>
      <c r="G75" t="s">
        <v>12</v>
      </c>
      <c r="H75">
        <v>308</v>
      </c>
      <c r="I75">
        <f t="shared" si="1"/>
        <v>1</v>
      </c>
    </row>
    <row r="76" spans="1:9">
      <c r="A76">
        <v>2013</v>
      </c>
      <c r="B76">
        <v>106231013</v>
      </c>
      <c r="C76" t="s">
        <v>16</v>
      </c>
      <c r="D76">
        <v>2013</v>
      </c>
      <c r="E76" t="s">
        <v>14</v>
      </c>
      <c r="G76" t="s">
        <v>20</v>
      </c>
      <c r="H76">
        <v>2572</v>
      </c>
      <c r="I76">
        <f t="shared" si="1"/>
        <v>2</v>
      </c>
    </row>
    <row r="77" spans="1:9">
      <c r="A77">
        <v>2014</v>
      </c>
      <c r="B77">
        <v>106420514</v>
      </c>
      <c r="C77" t="s">
        <v>10</v>
      </c>
      <c r="D77">
        <v>2014</v>
      </c>
      <c r="E77" t="s">
        <v>11</v>
      </c>
      <c r="F77" t="s">
        <v>22</v>
      </c>
      <c r="G77" t="s">
        <v>12</v>
      </c>
      <c r="H77">
        <v>1462</v>
      </c>
      <c r="I77">
        <f t="shared" si="1"/>
        <v>1</v>
      </c>
    </row>
    <row r="78" spans="1:9">
      <c r="A78">
        <v>2012</v>
      </c>
      <c r="B78">
        <v>106250956</v>
      </c>
      <c r="C78" t="s">
        <v>13</v>
      </c>
      <c r="D78">
        <v>2012</v>
      </c>
      <c r="E78" t="s">
        <v>14</v>
      </c>
      <c r="G78" t="s">
        <v>19</v>
      </c>
      <c r="H78">
        <v>610</v>
      </c>
      <c r="I78">
        <f t="shared" si="1"/>
        <v>2</v>
      </c>
    </row>
    <row r="79" spans="1:9">
      <c r="A79">
        <v>2012</v>
      </c>
      <c r="B79">
        <v>106540816</v>
      </c>
      <c r="C79" t="s">
        <v>16</v>
      </c>
      <c r="D79">
        <v>2012</v>
      </c>
      <c r="E79" t="s">
        <v>11</v>
      </c>
      <c r="G79" t="s">
        <v>19</v>
      </c>
      <c r="H79">
        <v>3965</v>
      </c>
      <c r="I79">
        <f t="shared" si="1"/>
        <v>1</v>
      </c>
    </row>
    <row r="80" spans="1:9">
      <c r="A80">
        <v>2014</v>
      </c>
      <c r="B80">
        <v>106340950</v>
      </c>
      <c r="C80" t="s">
        <v>10</v>
      </c>
      <c r="D80">
        <v>2014</v>
      </c>
      <c r="E80" t="s">
        <v>11</v>
      </c>
      <c r="F80" t="s">
        <v>21</v>
      </c>
      <c r="G80" t="s">
        <v>17</v>
      </c>
      <c r="H80">
        <v>6887</v>
      </c>
      <c r="I80">
        <f t="shared" si="1"/>
        <v>1</v>
      </c>
    </row>
    <row r="81" spans="1:9">
      <c r="A81">
        <v>2014</v>
      </c>
      <c r="B81">
        <v>106220733</v>
      </c>
      <c r="C81" t="s">
        <v>16</v>
      </c>
      <c r="D81">
        <v>2014</v>
      </c>
      <c r="E81" t="s">
        <v>14</v>
      </c>
      <c r="G81" t="s">
        <v>20</v>
      </c>
      <c r="H81">
        <v>1507</v>
      </c>
      <c r="I81">
        <f t="shared" si="1"/>
        <v>2</v>
      </c>
    </row>
    <row r="82" spans="1:9">
      <c r="A82">
        <v>2012</v>
      </c>
      <c r="B82">
        <v>106190298</v>
      </c>
      <c r="C82" t="s">
        <v>10</v>
      </c>
      <c r="D82">
        <v>2012</v>
      </c>
      <c r="E82" t="s">
        <v>11</v>
      </c>
      <c r="G82" t="s">
        <v>15</v>
      </c>
      <c r="H82">
        <v>1510</v>
      </c>
      <c r="I82">
        <f t="shared" si="1"/>
        <v>1</v>
      </c>
    </row>
    <row r="83" spans="1:9">
      <c r="A83">
        <v>2014</v>
      </c>
      <c r="B83">
        <v>106201281</v>
      </c>
      <c r="C83" t="s">
        <v>16</v>
      </c>
      <c r="D83">
        <v>2014</v>
      </c>
      <c r="E83" t="s">
        <v>11</v>
      </c>
      <c r="G83" t="s">
        <v>20</v>
      </c>
      <c r="H83">
        <v>4215</v>
      </c>
      <c r="I83">
        <f t="shared" si="1"/>
        <v>1</v>
      </c>
    </row>
    <row r="84" spans="1:9">
      <c r="A84">
        <v>2012</v>
      </c>
      <c r="B84">
        <v>106370755</v>
      </c>
      <c r="C84" t="s">
        <v>10</v>
      </c>
      <c r="D84">
        <v>2012</v>
      </c>
      <c r="E84" t="s">
        <v>11</v>
      </c>
      <c r="F84" t="s">
        <v>21</v>
      </c>
      <c r="G84" t="s">
        <v>15</v>
      </c>
      <c r="H84">
        <v>14406</v>
      </c>
      <c r="I84">
        <f t="shared" si="1"/>
        <v>1</v>
      </c>
    </row>
    <row r="85" spans="1:9">
      <c r="A85">
        <v>2012</v>
      </c>
      <c r="B85">
        <v>106070990</v>
      </c>
      <c r="C85" t="s">
        <v>10</v>
      </c>
      <c r="D85">
        <v>2012</v>
      </c>
      <c r="E85" t="s">
        <v>11</v>
      </c>
      <c r="G85" t="s">
        <v>15</v>
      </c>
      <c r="H85">
        <v>1594</v>
      </c>
      <c r="I85">
        <f t="shared" si="1"/>
        <v>1</v>
      </c>
    </row>
    <row r="86" spans="1:9">
      <c r="A86">
        <v>2013</v>
      </c>
      <c r="B86">
        <v>106491338</v>
      </c>
      <c r="C86" t="s">
        <v>16</v>
      </c>
      <c r="D86">
        <v>2013</v>
      </c>
      <c r="E86" t="s">
        <v>14</v>
      </c>
      <c r="G86" t="s">
        <v>17</v>
      </c>
      <c r="H86">
        <v>1059</v>
      </c>
      <c r="I86">
        <f t="shared" si="1"/>
        <v>2</v>
      </c>
    </row>
    <row r="87" spans="1:9">
      <c r="A87">
        <v>2012</v>
      </c>
      <c r="B87">
        <v>106311000</v>
      </c>
      <c r="C87" t="s">
        <v>10</v>
      </c>
      <c r="D87">
        <v>2012</v>
      </c>
      <c r="E87" t="s">
        <v>11</v>
      </c>
      <c r="F87" t="s">
        <v>21</v>
      </c>
      <c r="G87" t="s">
        <v>15</v>
      </c>
      <c r="H87">
        <v>13285</v>
      </c>
      <c r="I87">
        <f t="shared" si="1"/>
        <v>1</v>
      </c>
    </row>
    <row r="88" spans="1:9">
      <c r="A88">
        <v>2012</v>
      </c>
      <c r="B88">
        <v>106190680</v>
      </c>
      <c r="C88" t="s">
        <v>10</v>
      </c>
      <c r="D88">
        <v>2012</v>
      </c>
      <c r="E88" t="s">
        <v>11</v>
      </c>
      <c r="G88" t="s">
        <v>15</v>
      </c>
      <c r="H88">
        <v>12588</v>
      </c>
      <c r="I88">
        <f t="shared" si="1"/>
        <v>1</v>
      </c>
    </row>
    <row r="89" spans="1:9">
      <c r="A89">
        <v>2013</v>
      </c>
      <c r="B89">
        <v>106301175</v>
      </c>
      <c r="C89" t="s">
        <v>10</v>
      </c>
      <c r="D89">
        <v>2013</v>
      </c>
      <c r="E89" t="s">
        <v>11</v>
      </c>
      <c r="G89" t="s">
        <v>15</v>
      </c>
      <c r="H89">
        <v>1484</v>
      </c>
      <c r="I89">
        <f t="shared" si="1"/>
        <v>1</v>
      </c>
    </row>
    <row r="90" spans="1:9">
      <c r="A90">
        <v>2012</v>
      </c>
      <c r="B90">
        <v>106444013</v>
      </c>
      <c r="C90" t="s">
        <v>10</v>
      </c>
      <c r="D90">
        <v>2012</v>
      </c>
      <c r="E90" t="s">
        <v>11</v>
      </c>
      <c r="G90" t="s">
        <v>17</v>
      </c>
      <c r="H90">
        <v>3169</v>
      </c>
      <c r="I90">
        <f t="shared" si="1"/>
        <v>1</v>
      </c>
    </row>
    <row r="91" spans="1:9">
      <c r="A91">
        <v>2012</v>
      </c>
      <c r="B91">
        <v>106301297</v>
      </c>
      <c r="C91" t="s">
        <v>10</v>
      </c>
      <c r="D91">
        <v>2012</v>
      </c>
      <c r="E91" t="s">
        <v>11</v>
      </c>
      <c r="G91" t="s">
        <v>15</v>
      </c>
      <c r="H91">
        <v>568</v>
      </c>
      <c r="I91">
        <f t="shared" si="1"/>
        <v>1</v>
      </c>
    </row>
    <row r="92" spans="1:9">
      <c r="A92">
        <v>2013</v>
      </c>
      <c r="B92">
        <v>106500967</v>
      </c>
      <c r="C92" t="s">
        <v>16</v>
      </c>
      <c r="D92">
        <v>2013</v>
      </c>
      <c r="E92" t="s">
        <v>11</v>
      </c>
      <c r="G92" t="s">
        <v>20</v>
      </c>
      <c r="H92">
        <v>3116</v>
      </c>
      <c r="I92">
        <f t="shared" si="1"/>
        <v>1</v>
      </c>
    </row>
    <row r="93" spans="1:9">
      <c r="A93">
        <v>2012</v>
      </c>
      <c r="B93">
        <v>106100797</v>
      </c>
      <c r="C93" t="s">
        <v>16</v>
      </c>
      <c r="D93">
        <v>2012</v>
      </c>
      <c r="E93" t="s">
        <v>14</v>
      </c>
      <c r="G93" t="s">
        <v>17</v>
      </c>
      <c r="H93">
        <v>3359</v>
      </c>
      <c r="I93">
        <f t="shared" si="1"/>
        <v>2</v>
      </c>
    </row>
    <row r="94" spans="1:9">
      <c r="A94">
        <v>2013</v>
      </c>
      <c r="B94">
        <v>106420483</v>
      </c>
      <c r="C94" t="s">
        <v>10</v>
      </c>
      <c r="D94">
        <v>2013</v>
      </c>
      <c r="E94" t="s">
        <v>11</v>
      </c>
      <c r="G94" t="s">
        <v>15</v>
      </c>
      <c r="H94">
        <v>2852</v>
      </c>
      <c r="I94">
        <f t="shared" si="1"/>
        <v>1</v>
      </c>
    </row>
    <row r="95" spans="1:9">
      <c r="A95">
        <v>2013</v>
      </c>
      <c r="B95">
        <v>106474007</v>
      </c>
      <c r="C95" t="s">
        <v>16</v>
      </c>
      <c r="D95">
        <v>2013</v>
      </c>
      <c r="E95" t="s">
        <v>11</v>
      </c>
      <c r="F95" t="s">
        <v>24</v>
      </c>
      <c r="G95" t="s">
        <v>20</v>
      </c>
      <c r="H95">
        <v>3734</v>
      </c>
      <c r="I95">
        <f t="shared" si="1"/>
        <v>1</v>
      </c>
    </row>
    <row r="96" spans="1:9">
      <c r="A96">
        <v>2013</v>
      </c>
      <c r="B96">
        <v>106340913</v>
      </c>
      <c r="C96" t="s">
        <v>10</v>
      </c>
      <c r="D96">
        <v>2013</v>
      </c>
      <c r="E96" t="s">
        <v>11</v>
      </c>
      <c r="G96" t="s">
        <v>19</v>
      </c>
      <c r="H96">
        <v>24435</v>
      </c>
      <c r="I96">
        <f t="shared" si="1"/>
        <v>1</v>
      </c>
    </row>
    <row r="97" spans="1:9">
      <c r="A97">
        <v>2014</v>
      </c>
      <c r="B97">
        <v>106410804</v>
      </c>
      <c r="C97" t="s">
        <v>10</v>
      </c>
      <c r="D97">
        <v>2014</v>
      </c>
      <c r="E97" t="s">
        <v>11</v>
      </c>
      <c r="G97" t="s">
        <v>12</v>
      </c>
      <c r="H97">
        <v>687</v>
      </c>
      <c r="I97">
        <f t="shared" si="1"/>
        <v>1</v>
      </c>
    </row>
    <row r="98" spans="1:9">
      <c r="A98">
        <v>2014</v>
      </c>
      <c r="B98">
        <v>106010739</v>
      </c>
      <c r="C98" t="s">
        <v>10</v>
      </c>
      <c r="D98">
        <v>2014</v>
      </c>
      <c r="E98" t="s">
        <v>11</v>
      </c>
      <c r="G98" t="s">
        <v>17</v>
      </c>
      <c r="H98">
        <v>4523</v>
      </c>
      <c r="I98">
        <f t="shared" si="1"/>
        <v>1</v>
      </c>
    </row>
    <row r="99" spans="1:9">
      <c r="A99">
        <v>2014</v>
      </c>
      <c r="B99">
        <v>106364231</v>
      </c>
      <c r="C99" t="s">
        <v>10</v>
      </c>
      <c r="D99">
        <v>2014</v>
      </c>
      <c r="E99" t="s">
        <v>11</v>
      </c>
      <c r="F99" t="s">
        <v>21</v>
      </c>
      <c r="G99" t="s">
        <v>12</v>
      </c>
      <c r="H99">
        <v>6028</v>
      </c>
      <c r="I99">
        <f t="shared" si="1"/>
        <v>1</v>
      </c>
    </row>
    <row r="100" spans="1:9">
      <c r="A100">
        <v>2012</v>
      </c>
      <c r="B100">
        <v>106540816</v>
      </c>
      <c r="C100" t="s">
        <v>16</v>
      </c>
      <c r="D100">
        <v>2012</v>
      </c>
      <c r="E100" t="s">
        <v>11</v>
      </c>
      <c r="G100" t="s">
        <v>17</v>
      </c>
      <c r="H100">
        <v>4518</v>
      </c>
      <c r="I100">
        <f t="shared" si="1"/>
        <v>1</v>
      </c>
    </row>
    <row r="101" spans="1:9">
      <c r="A101">
        <v>2013</v>
      </c>
      <c r="B101">
        <v>106240942</v>
      </c>
      <c r="C101" t="s">
        <v>10</v>
      </c>
      <c r="D101">
        <v>2013</v>
      </c>
      <c r="E101" t="s">
        <v>11</v>
      </c>
      <c r="G101" t="s">
        <v>15</v>
      </c>
      <c r="H101">
        <v>3917</v>
      </c>
      <c r="I101">
        <f t="shared" si="1"/>
        <v>1</v>
      </c>
    </row>
    <row r="102" spans="1:9">
      <c r="A102">
        <v>2014</v>
      </c>
      <c r="B102">
        <v>106040875</v>
      </c>
      <c r="C102" t="s">
        <v>16</v>
      </c>
      <c r="D102">
        <v>2014</v>
      </c>
      <c r="E102" t="s">
        <v>11</v>
      </c>
      <c r="G102" t="s">
        <v>12</v>
      </c>
      <c r="H102">
        <v>440</v>
      </c>
      <c r="I102">
        <f t="shared" si="1"/>
        <v>1</v>
      </c>
    </row>
    <row r="103" spans="1:9">
      <c r="A103">
        <v>2014</v>
      </c>
      <c r="B103">
        <v>106394009</v>
      </c>
      <c r="C103" t="s">
        <v>10</v>
      </c>
      <c r="D103">
        <v>2014</v>
      </c>
      <c r="E103" t="s">
        <v>11</v>
      </c>
      <c r="G103" t="s">
        <v>20</v>
      </c>
      <c r="H103">
        <v>12046</v>
      </c>
      <c r="I103">
        <f t="shared" si="1"/>
        <v>1</v>
      </c>
    </row>
    <row r="104" spans="1:9">
      <c r="A104">
        <v>2012</v>
      </c>
      <c r="B104">
        <v>106361308</v>
      </c>
      <c r="C104" t="s">
        <v>10</v>
      </c>
      <c r="D104">
        <v>2012</v>
      </c>
      <c r="E104" t="s">
        <v>11</v>
      </c>
      <c r="G104" t="s">
        <v>20</v>
      </c>
      <c r="H104">
        <v>4557</v>
      </c>
      <c r="I104">
        <f t="shared" si="1"/>
        <v>1</v>
      </c>
    </row>
    <row r="105" spans="1:9">
      <c r="A105">
        <v>2013</v>
      </c>
      <c r="B105">
        <v>106190280</v>
      </c>
      <c r="C105" t="s">
        <v>10</v>
      </c>
      <c r="D105">
        <v>2013</v>
      </c>
      <c r="E105" t="s">
        <v>11</v>
      </c>
      <c r="G105" t="s">
        <v>15</v>
      </c>
      <c r="H105">
        <v>1984</v>
      </c>
      <c r="I105">
        <f t="shared" si="1"/>
        <v>1</v>
      </c>
    </row>
    <row r="106" spans="1:9">
      <c r="A106">
        <v>2014</v>
      </c>
      <c r="B106">
        <v>106274043</v>
      </c>
      <c r="C106" t="s">
        <v>10</v>
      </c>
      <c r="D106">
        <v>2014</v>
      </c>
      <c r="E106" t="s">
        <v>11</v>
      </c>
      <c r="G106" t="s">
        <v>20</v>
      </c>
      <c r="H106">
        <v>3219</v>
      </c>
      <c r="I106">
        <f t="shared" si="1"/>
        <v>1</v>
      </c>
    </row>
    <row r="107" spans="1:9">
      <c r="A107">
        <v>2014</v>
      </c>
      <c r="B107">
        <v>106190878</v>
      </c>
      <c r="C107" t="s">
        <v>10</v>
      </c>
      <c r="D107">
        <v>2014</v>
      </c>
      <c r="E107" t="s">
        <v>11</v>
      </c>
      <c r="G107" t="s">
        <v>12</v>
      </c>
      <c r="H107">
        <v>1977</v>
      </c>
      <c r="I107">
        <f t="shared" si="1"/>
        <v>1</v>
      </c>
    </row>
    <row r="108" spans="1:9">
      <c r="A108">
        <v>2012</v>
      </c>
      <c r="B108">
        <v>106190045</v>
      </c>
      <c r="C108" t="s">
        <v>13</v>
      </c>
      <c r="D108">
        <v>2012</v>
      </c>
      <c r="E108" t="s">
        <v>14</v>
      </c>
      <c r="G108" t="s">
        <v>15</v>
      </c>
      <c r="H108">
        <v>270</v>
      </c>
      <c r="I108">
        <f t="shared" si="1"/>
        <v>2</v>
      </c>
    </row>
    <row r="109" spans="1:9">
      <c r="A109">
        <v>2012</v>
      </c>
      <c r="B109">
        <v>106434138</v>
      </c>
      <c r="C109" t="s">
        <v>16</v>
      </c>
      <c r="D109">
        <v>2012</v>
      </c>
      <c r="E109" t="s">
        <v>11</v>
      </c>
      <c r="G109" t="s">
        <v>17</v>
      </c>
      <c r="H109">
        <v>609</v>
      </c>
      <c r="I109">
        <f t="shared" si="1"/>
        <v>1</v>
      </c>
    </row>
    <row r="110" spans="1:9">
      <c r="A110">
        <v>2012</v>
      </c>
      <c r="B110">
        <v>106430883</v>
      </c>
      <c r="C110" t="s">
        <v>10</v>
      </c>
      <c r="D110">
        <v>2012</v>
      </c>
      <c r="E110" t="s">
        <v>25</v>
      </c>
      <c r="F110" t="s">
        <v>27</v>
      </c>
      <c r="G110" t="s">
        <v>20</v>
      </c>
      <c r="H110">
        <v>8965</v>
      </c>
      <c r="I110">
        <f t="shared" si="1"/>
        <v>0</v>
      </c>
    </row>
    <row r="111" spans="1:9">
      <c r="A111">
        <v>2013</v>
      </c>
      <c r="B111">
        <v>106370705</v>
      </c>
      <c r="C111" t="s">
        <v>16</v>
      </c>
      <c r="D111">
        <v>2013</v>
      </c>
      <c r="E111" t="s">
        <v>11</v>
      </c>
      <c r="G111" t="s">
        <v>15</v>
      </c>
      <c r="H111">
        <v>3254</v>
      </c>
      <c r="I111">
        <f t="shared" si="1"/>
        <v>1</v>
      </c>
    </row>
    <row r="112" spans="1:9">
      <c r="A112">
        <v>2013</v>
      </c>
      <c r="B112">
        <v>106361110</v>
      </c>
      <c r="C112" t="s">
        <v>16</v>
      </c>
      <c r="D112">
        <v>2013</v>
      </c>
      <c r="E112" t="s">
        <v>14</v>
      </c>
      <c r="G112" t="s">
        <v>20</v>
      </c>
      <c r="H112">
        <v>1616</v>
      </c>
      <c r="I112">
        <f t="shared" si="1"/>
        <v>2</v>
      </c>
    </row>
    <row r="113" spans="1:9">
      <c r="A113">
        <v>2014</v>
      </c>
      <c r="B113">
        <v>106301379</v>
      </c>
      <c r="C113" t="s">
        <v>10</v>
      </c>
      <c r="D113">
        <v>2014</v>
      </c>
      <c r="E113" t="s">
        <v>11</v>
      </c>
      <c r="G113" t="s">
        <v>20</v>
      </c>
      <c r="H113">
        <v>4015</v>
      </c>
      <c r="I113">
        <f t="shared" si="1"/>
        <v>1</v>
      </c>
    </row>
    <row r="114" spans="1:9">
      <c r="A114">
        <v>2014</v>
      </c>
      <c r="B114">
        <v>106164029</v>
      </c>
      <c r="C114" t="s">
        <v>16</v>
      </c>
      <c r="D114">
        <v>2014</v>
      </c>
      <c r="E114" t="s">
        <v>11</v>
      </c>
      <c r="G114" t="s">
        <v>15</v>
      </c>
      <c r="H114">
        <v>61931</v>
      </c>
      <c r="I114">
        <f t="shared" si="1"/>
        <v>1</v>
      </c>
    </row>
    <row r="115" spans="1:9">
      <c r="A115">
        <v>2013</v>
      </c>
      <c r="B115">
        <v>106491064</v>
      </c>
      <c r="C115" t="s">
        <v>10</v>
      </c>
      <c r="D115">
        <v>2013</v>
      </c>
      <c r="E115" t="s">
        <v>11</v>
      </c>
      <c r="F115" t="s">
        <v>21</v>
      </c>
      <c r="G115" t="s">
        <v>17</v>
      </c>
      <c r="H115">
        <v>3650</v>
      </c>
      <c r="I115">
        <f t="shared" si="1"/>
        <v>1</v>
      </c>
    </row>
    <row r="116" spans="1:9">
      <c r="A116">
        <v>2014</v>
      </c>
      <c r="B116">
        <v>106391042</v>
      </c>
      <c r="C116" t="s">
        <v>10</v>
      </c>
      <c r="D116">
        <v>2014</v>
      </c>
      <c r="E116" t="s">
        <v>11</v>
      </c>
      <c r="G116" t="s">
        <v>12</v>
      </c>
      <c r="H116">
        <v>708</v>
      </c>
      <c r="I116">
        <f t="shared" si="1"/>
        <v>1</v>
      </c>
    </row>
    <row r="117" spans="1:9">
      <c r="A117">
        <v>2013</v>
      </c>
      <c r="B117">
        <v>106391010</v>
      </c>
      <c r="C117" t="s">
        <v>10</v>
      </c>
      <c r="D117">
        <v>2013</v>
      </c>
      <c r="E117" t="s">
        <v>11</v>
      </c>
      <c r="F117" t="s">
        <v>18</v>
      </c>
      <c r="G117" t="s">
        <v>15</v>
      </c>
      <c r="H117">
        <v>11253</v>
      </c>
      <c r="I117">
        <f t="shared" si="1"/>
        <v>1</v>
      </c>
    </row>
    <row r="118" spans="1:9">
      <c r="A118">
        <v>2012</v>
      </c>
      <c r="B118">
        <v>106484044</v>
      </c>
      <c r="C118" t="s">
        <v>10</v>
      </c>
      <c r="D118">
        <v>2012</v>
      </c>
      <c r="E118" t="s">
        <v>11</v>
      </c>
      <c r="F118" t="s">
        <v>18</v>
      </c>
      <c r="G118" t="s">
        <v>17</v>
      </c>
      <c r="H118">
        <v>1342</v>
      </c>
      <c r="I118">
        <f t="shared" si="1"/>
        <v>1</v>
      </c>
    </row>
    <row r="119" spans="1:9">
      <c r="A119">
        <v>2014</v>
      </c>
      <c r="B119">
        <v>106500939</v>
      </c>
      <c r="C119" t="s">
        <v>10</v>
      </c>
      <c r="D119">
        <v>2014</v>
      </c>
      <c r="E119" t="s">
        <v>11</v>
      </c>
      <c r="F119" t="s">
        <v>21</v>
      </c>
      <c r="G119" t="s">
        <v>19</v>
      </c>
      <c r="H119">
        <v>10791</v>
      </c>
      <c r="I119">
        <f t="shared" si="1"/>
        <v>1</v>
      </c>
    </row>
    <row r="120" spans="1:9">
      <c r="A120">
        <v>2013</v>
      </c>
      <c r="B120">
        <v>106400548</v>
      </c>
      <c r="C120" t="s">
        <v>16</v>
      </c>
      <c r="D120">
        <v>2013</v>
      </c>
      <c r="E120" t="s">
        <v>11</v>
      </c>
      <c r="G120" t="s">
        <v>12</v>
      </c>
      <c r="H120">
        <v>2244</v>
      </c>
      <c r="I120">
        <f t="shared" si="1"/>
        <v>1</v>
      </c>
    </row>
    <row r="121" spans="1:9">
      <c r="A121">
        <v>2014</v>
      </c>
      <c r="B121">
        <v>106190198</v>
      </c>
      <c r="C121" t="s">
        <v>10</v>
      </c>
      <c r="D121">
        <v>2014</v>
      </c>
      <c r="E121" t="s">
        <v>14</v>
      </c>
      <c r="G121" t="s">
        <v>17</v>
      </c>
      <c r="H121">
        <v>678</v>
      </c>
      <c r="I121">
        <f t="shared" si="1"/>
        <v>2</v>
      </c>
    </row>
    <row r="122" spans="1:9">
      <c r="A122">
        <v>2014</v>
      </c>
      <c r="B122">
        <v>106370705</v>
      </c>
      <c r="C122" t="s">
        <v>16</v>
      </c>
      <c r="D122">
        <v>2014</v>
      </c>
      <c r="E122" t="s">
        <v>11</v>
      </c>
      <c r="G122" t="s">
        <v>15</v>
      </c>
      <c r="H122">
        <v>3540</v>
      </c>
      <c r="I122">
        <f t="shared" si="1"/>
        <v>1</v>
      </c>
    </row>
    <row r="123" spans="1:9">
      <c r="A123">
        <v>2013</v>
      </c>
      <c r="B123">
        <v>106160702</v>
      </c>
      <c r="C123" t="s">
        <v>16</v>
      </c>
      <c r="D123">
        <v>2013</v>
      </c>
      <c r="E123" t="s">
        <v>14</v>
      </c>
      <c r="G123" t="s">
        <v>20</v>
      </c>
      <c r="H123">
        <v>167</v>
      </c>
      <c r="I123">
        <f t="shared" si="1"/>
        <v>2</v>
      </c>
    </row>
    <row r="124" spans="1:9">
      <c r="A124">
        <v>2012</v>
      </c>
      <c r="B124">
        <v>106364430</v>
      </c>
      <c r="C124" t="s">
        <v>16</v>
      </c>
      <c r="D124">
        <v>2012</v>
      </c>
      <c r="E124" t="s">
        <v>11</v>
      </c>
      <c r="G124" t="s">
        <v>17</v>
      </c>
      <c r="H124">
        <v>605</v>
      </c>
      <c r="I124">
        <f t="shared" si="1"/>
        <v>1</v>
      </c>
    </row>
    <row r="125" spans="1:9">
      <c r="A125">
        <v>2013</v>
      </c>
      <c r="B125">
        <v>106100797</v>
      </c>
      <c r="C125" t="s">
        <v>16</v>
      </c>
      <c r="D125">
        <v>2013</v>
      </c>
      <c r="E125" t="s">
        <v>14</v>
      </c>
      <c r="G125" t="s">
        <v>17</v>
      </c>
      <c r="H125">
        <v>3822</v>
      </c>
      <c r="I125">
        <f t="shared" si="1"/>
        <v>2</v>
      </c>
    </row>
    <row r="126" spans="1:9">
      <c r="A126">
        <v>2013</v>
      </c>
      <c r="B126">
        <v>106420514</v>
      </c>
      <c r="C126" t="s">
        <v>10</v>
      </c>
      <c r="D126">
        <v>2013</v>
      </c>
      <c r="E126" t="s">
        <v>11</v>
      </c>
      <c r="F126" t="s">
        <v>22</v>
      </c>
      <c r="G126" t="s">
        <v>19</v>
      </c>
      <c r="H126">
        <v>11005</v>
      </c>
      <c r="I126">
        <f t="shared" si="1"/>
        <v>1</v>
      </c>
    </row>
    <row r="127" spans="1:9">
      <c r="A127">
        <v>2014</v>
      </c>
      <c r="B127">
        <v>106050932</v>
      </c>
      <c r="C127" t="s">
        <v>16</v>
      </c>
      <c r="D127">
        <v>2014</v>
      </c>
      <c r="E127" t="s">
        <v>11</v>
      </c>
      <c r="G127" t="s">
        <v>12</v>
      </c>
      <c r="H127">
        <v>283</v>
      </c>
      <c r="I127">
        <f t="shared" si="1"/>
        <v>1</v>
      </c>
    </row>
    <row r="128" spans="1:9">
      <c r="A128">
        <v>2014</v>
      </c>
      <c r="B128">
        <v>106211006</v>
      </c>
      <c r="C128" t="s">
        <v>10</v>
      </c>
      <c r="D128">
        <v>2014</v>
      </c>
      <c r="E128" t="s">
        <v>11</v>
      </c>
      <c r="F128" t="s">
        <v>18</v>
      </c>
      <c r="G128" t="s">
        <v>20</v>
      </c>
      <c r="H128">
        <v>6796</v>
      </c>
      <c r="I128">
        <f t="shared" si="1"/>
        <v>1</v>
      </c>
    </row>
    <row r="129" spans="1:9">
      <c r="A129">
        <v>2013</v>
      </c>
      <c r="B129">
        <v>106184008</v>
      </c>
      <c r="C129" t="s">
        <v>16</v>
      </c>
      <c r="D129">
        <v>2013</v>
      </c>
      <c r="E129" t="s">
        <v>11</v>
      </c>
      <c r="G129" t="s">
        <v>12</v>
      </c>
      <c r="H129">
        <v>1290</v>
      </c>
      <c r="I129">
        <f t="shared" si="1"/>
        <v>1</v>
      </c>
    </row>
    <row r="130" spans="1:9">
      <c r="A130">
        <v>2014</v>
      </c>
      <c r="B130">
        <v>106211006</v>
      </c>
      <c r="C130" t="s">
        <v>10</v>
      </c>
      <c r="D130">
        <v>2014</v>
      </c>
      <c r="E130" t="s">
        <v>11</v>
      </c>
      <c r="F130" t="s">
        <v>18</v>
      </c>
      <c r="G130" t="s">
        <v>12</v>
      </c>
      <c r="H130">
        <v>1056</v>
      </c>
      <c r="I130">
        <f t="shared" si="1"/>
        <v>1</v>
      </c>
    </row>
    <row r="131" spans="1:9">
      <c r="A131">
        <v>2013</v>
      </c>
      <c r="B131">
        <v>106331168</v>
      </c>
      <c r="C131" t="s">
        <v>10</v>
      </c>
      <c r="D131">
        <v>2013</v>
      </c>
      <c r="E131" t="s">
        <v>11</v>
      </c>
      <c r="G131" t="s">
        <v>12</v>
      </c>
      <c r="H131">
        <v>2537</v>
      </c>
      <c r="I131">
        <f t="shared" ref="I131:I194" si="2">IF(E131="Emergency - Basic", 1, IF(E131="Emergency - Standby", 2, 0))</f>
        <v>1</v>
      </c>
    </row>
    <row r="132" spans="1:9">
      <c r="A132">
        <v>2013</v>
      </c>
      <c r="B132">
        <v>106301317</v>
      </c>
      <c r="C132" t="s">
        <v>10</v>
      </c>
      <c r="D132">
        <v>2013</v>
      </c>
      <c r="E132" t="s">
        <v>11</v>
      </c>
      <c r="G132" t="s">
        <v>17</v>
      </c>
      <c r="H132">
        <v>4429</v>
      </c>
      <c r="I132">
        <f t="shared" si="2"/>
        <v>1</v>
      </c>
    </row>
    <row r="133" spans="1:9">
      <c r="A133">
        <v>2014</v>
      </c>
      <c r="B133">
        <v>106010967</v>
      </c>
      <c r="C133" t="s">
        <v>10</v>
      </c>
      <c r="D133">
        <v>2014</v>
      </c>
      <c r="E133" t="s">
        <v>11</v>
      </c>
      <c r="G133" t="s">
        <v>12</v>
      </c>
      <c r="H133">
        <v>1620</v>
      </c>
      <c r="I133">
        <f t="shared" si="2"/>
        <v>1</v>
      </c>
    </row>
    <row r="134" spans="1:9">
      <c r="A134">
        <v>2013</v>
      </c>
      <c r="B134">
        <v>106150788</v>
      </c>
      <c r="C134" t="s">
        <v>10</v>
      </c>
      <c r="D134">
        <v>2013</v>
      </c>
      <c r="E134" t="s">
        <v>11</v>
      </c>
      <c r="G134" t="s">
        <v>20</v>
      </c>
      <c r="H134">
        <v>10226</v>
      </c>
      <c r="I134">
        <f t="shared" si="2"/>
        <v>1</v>
      </c>
    </row>
    <row r="135" spans="1:9">
      <c r="A135">
        <v>2012</v>
      </c>
      <c r="B135">
        <v>106500967</v>
      </c>
      <c r="C135" t="s">
        <v>16</v>
      </c>
      <c r="D135">
        <v>2012</v>
      </c>
      <c r="E135" t="s">
        <v>11</v>
      </c>
      <c r="G135" t="s">
        <v>15</v>
      </c>
      <c r="H135">
        <v>8359</v>
      </c>
      <c r="I135">
        <f t="shared" si="2"/>
        <v>1</v>
      </c>
    </row>
    <row r="136" spans="1:9">
      <c r="A136">
        <v>2013</v>
      </c>
      <c r="B136">
        <v>106231396</v>
      </c>
      <c r="C136" t="s">
        <v>16</v>
      </c>
      <c r="D136">
        <v>2013</v>
      </c>
      <c r="E136" t="s">
        <v>11</v>
      </c>
      <c r="F136" t="s">
        <v>24</v>
      </c>
      <c r="G136" t="s">
        <v>15</v>
      </c>
      <c r="H136">
        <v>2890</v>
      </c>
      <c r="I136">
        <f t="shared" si="2"/>
        <v>1</v>
      </c>
    </row>
    <row r="137" spans="1:9">
      <c r="A137">
        <v>2013</v>
      </c>
      <c r="B137">
        <v>106434153</v>
      </c>
      <c r="C137" t="s">
        <v>10</v>
      </c>
      <c r="D137">
        <v>2013</v>
      </c>
      <c r="E137" t="s">
        <v>11</v>
      </c>
      <c r="G137" t="s">
        <v>20</v>
      </c>
      <c r="H137">
        <v>12659</v>
      </c>
      <c r="I137">
        <f t="shared" si="2"/>
        <v>1</v>
      </c>
    </row>
    <row r="138" spans="1:9">
      <c r="A138">
        <v>2012</v>
      </c>
      <c r="B138">
        <v>106190758</v>
      </c>
      <c r="C138" t="s">
        <v>10</v>
      </c>
      <c r="D138">
        <v>2012</v>
      </c>
      <c r="E138" t="s">
        <v>11</v>
      </c>
      <c r="G138" t="s">
        <v>19</v>
      </c>
      <c r="H138">
        <v>16568</v>
      </c>
      <c r="I138">
        <f t="shared" si="2"/>
        <v>1</v>
      </c>
    </row>
    <row r="139" spans="1:9">
      <c r="A139">
        <v>2014</v>
      </c>
      <c r="B139">
        <v>106190796</v>
      </c>
      <c r="C139" t="s">
        <v>10</v>
      </c>
      <c r="D139">
        <v>2014</v>
      </c>
      <c r="E139" t="s">
        <v>25</v>
      </c>
      <c r="F139" t="s">
        <v>28</v>
      </c>
      <c r="G139" t="s">
        <v>20</v>
      </c>
      <c r="H139">
        <v>4955</v>
      </c>
      <c r="I139">
        <f t="shared" si="2"/>
        <v>0</v>
      </c>
    </row>
    <row r="140" spans="1:9">
      <c r="A140">
        <v>2012</v>
      </c>
      <c r="B140">
        <v>106361246</v>
      </c>
      <c r="C140" t="s">
        <v>10</v>
      </c>
      <c r="D140">
        <v>2012</v>
      </c>
      <c r="E140" t="s">
        <v>11</v>
      </c>
      <c r="F140" t="s">
        <v>28</v>
      </c>
      <c r="G140" t="s">
        <v>15</v>
      </c>
      <c r="H140">
        <v>17582</v>
      </c>
      <c r="I140">
        <f t="shared" si="2"/>
        <v>1</v>
      </c>
    </row>
    <row r="141" spans="1:9">
      <c r="A141">
        <v>2013</v>
      </c>
      <c r="B141">
        <v>106494019</v>
      </c>
      <c r="C141" t="s">
        <v>10</v>
      </c>
      <c r="D141">
        <v>2013</v>
      </c>
      <c r="E141" t="s">
        <v>11</v>
      </c>
      <c r="G141" t="s">
        <v>19</v>
      </c>
      <c r="H141">
        <v>22266</v>
      </c>
      <c r="I141">
        <f t="shared" si="2"/>
        <v>1</v>
      </c>
    </row>
    <row r="142" spans="1:9">
      <c r="A142">
        <v>2013</v>
      </c>
      <c r="B142">
        <v>106190534</v>
      </c>
      <c r="C142" t="s">
        <v>10</v>
      </c>
      <c r="D142">
        <v>2013</v>
      </c>
      <c r="E142" t="s">
        <v>11</v>
      </c>
      <c r="G142" t="s">
        <v>15</v>
      </c>
      <c r="H142">
        <v>5983</v>
      </c>
      <c r="I142">
        <f t="shared" si="2"/>
        <v>1</v>
      </c>
    </row>
    <row r="143" spans="1:9">
      <c r="A143">
        <v>2012</v>
      </c>
      <c r="B143">
        <v>106370689</v>
      </c>
      <c r="C143" t="s">
        <v>10</v>
      </c>
      <c r="D143">
        <v>2012</v>
      </c>
      <c r="E143" t="s">
        <v>11</v>
      </c>
      <c r="G143" t="s">
        <v>12</v>
      </c>
      <c r="H143">
        <v>1900</v>
      </c>
      <c r="I143">
        <f t="shared" si="2"/>
        <v>1</v>
      </c>
    </row>
    <row r="144" spans="1:9">
      <c r="A144">
        <v>2014</v>
      </c>
      <c r="B144">
        <v>106580996</v>
      </c>
      <c r="C144" t="s">
        <v>16</v>
      </c>
      <c r="D144">
        <v>2014</v>
      </c>
      <c r="E144" t="s">
        <v>11</v>
      </c>
      <c r="F144" t="s">
        <v>18</v>
      </c>
      <c r="G144" t="s">
        <v>17</v>
      </c>
      <c r="H144">
        <v>5950</v>
      </c>
      <c r="I144">
        <f t="shared" si="2"/>
        <v>1</v>
      </c>
    </row>
    <row r="145" spans="1:9">
      <c r="A145">
        <v>2013</v>
      </c>
      <c r="B145">
        <v>106301209</v>
      </c>
      <c r="C145" t="s">
        <v>10</v>
      </c>
      <c r="D145">
        <v>2013</v>
      </c>
      <c r="E145" t="s">
        <v>11</v>
      </c>
      <c r="G145" t="s">
        <v>19</v>
      </c>
      <c r="H145">
        <v>3104</v>
      </c>
      <c r="I145">
        <f t="shared" si="2"/>
        <v>1</v>
      </c>
    </row>
    <row r="146" spans="1:9">
      <c r="A146">
        <v>2012</v>
      </c>
      <c r="B146">
        <v>106301379</v>
      </c>
      <c r="C146" t="s">
        <v>10</v>
      </c>
      <c r="D146">
        <v>2012</v>
      </c>
      <c r="E146" t="s">
        <v>11</v>
      </c>
      <c r="G146" t="s">
        <v>12</v>
      </c>
      <c r="H146">
        <v>2161</v>
      </c>
      <c r="I146">
        <f t="shared" si="2"/>
        <v>1</v>
      </c>
    </row>
    <row r="147" spans="1:9">
      <c r="A147">
        <v>2014</v>
      </c>
      <c r="B147">
        <v>106270875</v>
      </c>
      <c r="C147" t="s">
        <v>10</v>
      </c>
      <c r="D147">
        <v>2014</v>
      </c>
      <c r="E147" t="s">
        <v>11</v>
      </c>
      <c r="G147" t="s">
        <v>12</v>
      </c>
      <c r="H147">
        <v>1228</v>
      </c>
      <c r="I147">
        <f t="shared" si="2"/>
        <v>1</v>
      </c>
    </row>
    <row r="148" spans="1:9">
      <c r="A148">
        <v>2013</v>
      </c>
      <c r="B148">
        <v>106340951</v>
      </c>
      <c r="C148" t="s">
        <v>10</v>
      </c>
      <c r="D148">
        <v>2013</v>
      </c>
      <c r="E148" t="s">
        <v>11</v>
      </c>
      <c r="G148" t="s">
        <v>20</v>
      </c>
      <c r="H148">
        <v>8063</v>
      </c>
      <c r="I148">
        <f t="shared" si="2"/>
        <v>1</v>
      </c>
    </row>
    <row r="149" spans="1:9">
      <c r="A149">
        <v>2013</v>
      </c>
      <c r="B149">
        <v>106420514</v>
      </c>
      <c r="C149" t="s">
        <v>10</v>
      </c>
      <c r="D149">
        <v>2013</v>
      </c>
      <c r="E149" t="s">
        <v>11</v>
      </c>
      <c r="F149" t="s">
        <v>22</v>
      </c>
      <c r="G149" t="s">
        <v>20</v>
      </c>
      <c r="H149">
        <v>8305</v>
      </c>
      <c r="I149">
        <f t="shared" si="2"/>
        <v>1</v>
      </c>
    </row>
    <row r="150" spans="1:9">
      <c r="A150">
        <v>2012</v>
      </c>
      <c r="B150">
        <v>106010987</v>
      </c>
      <c r="C150" t="s">
        <v>10</v>
      </c>
      <c r="D150">
        <v>2012</v>
      </c>
      <c r="E150" t="s">
        <v>11</v>
      </c>
      <c r="G150" t="s">
        <v>19</v>
      </c>
      <c r="H150">
        <v>10189</v>
      </c>
      <c r="I150">
        <f t="shared" si="2"/>
        <v>1</v>
      </c>
    </row>
    <row r="151" spans="1:9">
      <c r="A151">
        <v>2012</v>
      </c>
      <c r="B151">
        <v>106196405</v>
      </c>
      <c r="C151" t="s">
        <v>10</v>
      </c>
      <c r="D151">
        <v>2012</v>
      </c>
      <c r="E151" t="s">
        <v>11</v>
      </c>
      <c r="G151" t="s">
        <v>19</v>
      </c>
      <c r="H151">
        <v>24990</v>
      </c>
      <c r="I151">
        <f t="shared" si="2"/>
        <v>1</v>
      </c>
    </row>
    <row r="152" spans="1:9">
      <c r="A152">
        <v>2013</v>
      </c>
      <c r="B152">
        <v>106230949</v>
      </c>
      <c r="C152" t="s">
        <v>16</v>
      </c>
      <c r="D152">
        <v>2013</v>
      </c>
      <c r="E152" t="s">
        <v>14</v>
      </c>
      <c r="G152" t="s">
        <v>15</v>
      </c>
      <c r="H152">
        <v>3235</v>
      </c>
      <c r="I152">
        <f t="shared" si="2"/>
        <v>2</v>
      </c>
    </row>
    <row r="153" spans="1:9">
      <c r="A153">
        <v>2013</v>
      </c>
      <c r="B153">
        <v>106560473</v>
      </c>
      <c r="C153" t="s">
        <v>10</v>
      </c>
      <c r="D153">
        <v>2013</v>
      </c>
      <c r="E153" t="s">
        <v>11</v>
      </c>
      <c r="G153" t="s">
        <v>17</v>
      </c>
      <c r="H153">
        <v>3279</v>
      </c>
      <c r="I153">
        <f t="shared" si="2"/>
        <v>1</v>
      </c>
    </row>
    <row r="154" spans="1:9">
      <c r="A154">
        <v>2013</v>
      </c>
      <c r="B154">
        <v>106540798</v>
      </c>
      <c r="C154" t="s">
        <v>16</v>
      </c>
      <c r="D154">
        <v>2013</v>
      </c>
      <c r="E154" t="s">
        <v>11</v>
      </c>
      <c r="G154" t="s">
        <v>15</v>
      </c>
      <c r="H154">
        <v>19989</v>
      </c>
      <c r="I154">
        <f t="shared" si="2"/>
        <v>1</v>
      </c>
    </row>
    <row r="155" spans="1:9">
      <c r="A155">
        <v>2013</v>
      </c>
      <c r="B155">
        <v>106074097</v>
      </c>
      <c r="C155" t="s">
        <v>10</v>
      </c>
      <c r="D155">
        <v>2013</v>
      </c>
      <c r="E155" t="s">
        <v>11</v>
      </c>
      <c r="G155" t="s">
        <v>15</v>
      </c>
      <c r="H155">
        <v>6361</v>
      </c>
      <c r="I155">
        <f t="shared" si="2"/>
        <v>1</v>
      </c>
    </row>
    <row r="156" spans="1:9">
      <c r="A156">
        <v>2013</v>
      </c>
      <c r="B156">
        <v>106190680</v>
      </c>
      <c r="C156" t="s">
        <v>10</v>
      </c>
      <c r="D156">
        <v>2013</v>
      </c>
      <c r="E156" t="s">
        <v>11</v>
      </c>
      <c r="G156" t="s">
        <v>12</v>
      </c>
      <c r="H156">
        <v>3144</v>
      </c>
      <c r="I156">
        <f t="shared" si="2"/>
        <v>1</v>
      </c>
    </row>
    <row r="157" spans="1:9">
      <c r="A157">
        <v>2014</v>
      </c>
      <c r="B157">
        <v>106121051</v>
      </c>
      <c r="C157" t="s">
        <v>16</v>
      </c>
      <c r="D157">
        <v>2014</v>
      </c>
      <c r="E157" t="s">
        <v>11</v>
      </c>
      <c r="G157" t="s">
        <v>15</v>
      </c>
      <c r="H157">
        <v>4283</v>
      </c>
      <c r="I157">
        <f t="shared" si="2"/>
        <v>1</v>
      </c>
    </row>
    <row r="158" spans="1:9">
      <c r="A158">
        <v>2012</v>
      </c>
      <c r="B158">
        <v>106450936</v>
      </c>
      <c r="C158" t="s">
        <v>13</v>
      </c>
      <c r="D158">
        <v>2012</v>
      </c>
      <c r="E158" t="s">
        <v>14</v>
      </c>
      <c r="F158" t="s">
        <v>24</v>
      </c>
      <c r="G158" t="s">
        <v>12</v>
      </c>
      <c r="H158">
        <v>86</v>
      </c>
      <c r="I158">
        <f t="shared" si="2"/>
        <v>2</v>
      </c>
    </row>
    <row r="159" spans="1:9">
      <c r="A159">
        <v>2014</v>
      </c>
      <c r="B159">
        <v>106340913</v>
      </c>
      <c r="C159" t="s">
        <v>10</v>
      </c>
      <c r="D159">
        <v>2014</v>
      </c>
      <c r="E159" t="s">
        <v>11</v>
      </c>
      <c r="G159" t="s">
        <v>12</v>
      </c>
      <c r="H159">
        <v>1128</v>
      </c>
      <c r="I159">
        <f t="shared" si="2"/>
        <v>1</v>
      </c>
    </row>
    <row r="160" spans="1:9">
      <c r="A160">
        <v>2014</v>
      </c>
      <c r="B160">
        <v>106362041</v>
      </c>
      <c r="C160" t="s">
        <v>16</v>
      </c>
      <c r="D160">
        <v>2014</v>
      </c>
      <c r="E160" t="s">
        <v>11</v>
      </c>
      <c r="G160" t="s">
        <v>15</v>
      </c>
      <c r="H160">
        <v>8929</v>
      </c>
      <c r="I160">
        <f t="shared" si="2"/>
        <v>1</v>
      </c>
    </row>
    <row r="161" spans="1:9">
      <c r="A161">
        <v>2013</v>
      </c>
      <c r="B161">
        <v>106190696</v>
      </c>
      <c r="C161" t="s">
        <v>10</v>
      </c>
      <c r="D161">
        <v>2013</v>
      </c>
      <c r="E161" t="s">
        <v>11</v>
      </c>
      <c r="G161" t="s">
        <v>20</v>
      </c>
      <c r="H161">
        <v>622</v>
      </c>
      <c r="I161">
        <f t="shared" si="2"/>
        <v>1</v>
      </c>
    </row>
    <row r="162" spans="1:9">
      <c r="A162">
        <v>2013</v>
      </c>
      <c r="B162">
        <v>106190696</v>
      </c>
      <c r="C162" t="s">
        <v>10</v>
      </c>
      <c r="D162">
        <v>2013</v>
      </c>
      <c r="E162" t="s">
        <v>11</v>
      </c>
      <c r="G162" t="s">
        <v>15</v>
      </c>
      <c r="H162">
        <v>2188</v>
      </c>
      <c r="I162">
        <f t="shared" si="2"/>
        <v>1</v>
      </c>
    </row>
    <row r="163" spans="1:9">
      <c r="A163">
        <v>2014</v>
      </c>
      <c r="B163">
        <v>106481094</v>
      </c>
      <c r="C163" t="s">
        <v>10</v>
      </c>
      <c r="D163">
        <v>2014</v>
      </c>
      <c r="E163" t="s">
        <v>11</v>
      </c>
      <c r="G163" t="s">
        <v>17</v>
      </c>
      <c r="H163">
        <v>4257</v>
      </c>
      <c r="I163">
        <f t="shared" si="2"/>
        <v>1</v>
      </c>
    </row>
    <row r="164" spans="1:9">
      <c r="A164">
        <v>2013</v>
      </c>
      <c r="B164">
        <v>106190812</v>
      </c>
      <c r="C164" t="s">
        <v>10</v>
      </c>
      <c r="D164">
        <v>2013</v>
      </c>
      <c r="E164" t="s">
        <v>11</v>
      </c>
      <c r="G164" t="s">
        <v>12</v>
      </c>
      <c r="H164">
        <v>208</v>
      </c>
      <c r="I164">
        <f t="shared" si="2"/>
        <v>1</v>
      </c>
    </row>
    <row r="165" spans="1:9">
      <c r="A165">
        <v>2012</v>
      </c>
      <c r="B165">
        <v>106190400</v>
      </c>
      <c r="C165" t="s">
        <v>10</v>
      </c>
      <c r="D165">
        <v>2012</v>
      </c>
      <c r="E165" t="s">
        <v>11</v>
      </c>
      <c r="F165" t="s">
        <v>21</v>
      </c>
      <c r="G165" t="s">
        <v>15</v>
      </c>
      <c r="H165">
        <v>11574</v>
      </c>
      <c r="I165">
        <f t="shared" si="2"/>
        <v>1</v>
      </c>
    </row>
    <row r="166" spans="1:9">
      <c r="A166">
        <v>2012</v>
      </c>
      <c r="B166">
        <v>106040937</v>
      </c>
      <c r="C166" t="s">
        <v>16</v>
      </c>
      <c r="D166">
        <v>2012</v>
      </c>
      <c r="E166" t="s">
        <v>11</v>
      </c>
      <c r="F166" t="s">
        <v>18</v>
      </c>
      <c r="G166" t="s">
        <v>19</v>
      </c>
      <c r="H166">
        <v>3477</v>
      </c>
      <c r="I166">
        <f t="shared" si="2"/>
        <v>1</v>
      </c>
    </row>
    <row r="167" spans="1:9">
      <c r="A167">
        <v>2012</v>
      </c>
      <c r="B167">
        <v>106361343</v>
      </c>
      <c r="C167" t="s">
        <v>10</v>
      </c>
      <c r="D167">
        <v>2012</v>
      </c>
      <c r="E167" t="s">
        <v>11</v>
      </c>
      <c r="G167" t="s">
        <v>12</v>
      </c>
      <c r="H167">
        <v>2772</v>
      </c>
      <c r="I167">
        <f t="shared" si="2"/>
        <v>1</v>
      </c>
    </row>
    <row r="168" spans="1:9">
      <c r="A168">
        <v>2012</v>
      </c>
      <c r="B168">
        <v>106204019</v>
      </c>
      <c r="C168" t="s">
        <v>16</v>
      </c>
      <c r="D168">
        <v>2012</v>
      </c>
      <c r="E168" t="s">
        <v>11</v>
      </c>
      <c r="G168" t="s">
        <v>15</v>
      </c>
      <c r="H168">
        <v>56262</v>
      </c>
      <c r="I168">
        <f t="shared" si="2"/>
        <v>1</v>
      </c>
    </row>
    <row r="169" spans="1:9">
      <c r="A169">
        <v>2012</v>
      </c>
      <c r="B169">
        <v>106190636</v>
      </c>
      <c r="C169" t="s">
        <v>10</v>
      </c>
      <c r="D169">
        <v>2012</v>
      </c>
      <c r="E169" t="s">
        <v>11</v>
      </c>
      <c r="G169" t="s">
        <v>19</v>
      </c>
      <c r="H169">
        <v>23837</v>
      </c>
      <c r="I169">
        <f t="shared" si="2"/>
        <v>1</v>
      </c>
    </row>
    <row r="170" spans="1:9">
      <c r="A170">
        <v>2013</v>
      </c>
      <c r="B170">
        <v>106400548</v>
      </c>
      <c r="C170" t="s">
        <v>16</v>
      </c>
      <c r="D170">
        <v>2013</v>
      </c>
      <c r="E170" t="s">
        <v>11</v>
      </c>
      <c r="G170" t="s">
        <v>17</v>
      </c>
      <c r="H170">
        <v>3567</v>
      </c>
      <c r="I170">
        <f t="shared" si="2"/>
        <v>1</v>
      </c>
    </row>
    <row r="171" spans="1:9">
      <c r="A171">
        <v>2012</v>
      </c>
      <c r="B171">
        <v>106301140</v>
      </c>
      <c r="C171" t="s">
        <v>10</v>
      </c>
      <c r="D171">
        <v>2012</v>
      </c>
      <c r="E171" t="s">
        <v>11</v>
      </c>
      <c r="G171" t="s">
        <v>20</v>
      </c>
      <c r="H171">
        <v>1495</v>
      </c>
      <c r="I171">
        <f t="shared" si="2"/>
        <v>1</v>
      </c>
    </row>
    <row r="172" spans="1:9">
      <c r="A172">
        <v>2012</v>
      </c>
      <c r="B172">
        <v>106370744</v>
      </c>
      <c r="C172" t="s">
        <v>10</v>
      </c>
      <c r="D172">
        <v>2012</v>
      </c>
      <c r="E172" t="s">
        <v>11</v>
      </c>
      <c r="F172" t="s">
        <v>26</v>
      </c>
      <c r="G172" t="s">
        <v>15</v>
      </c>
      <c r="H172">
        <v>26167</v>
      </c>
      <c r="I172">
        <f t="shared" si="2"/>
        <v>1</v>
      </c>
    </row>
    <row r="173" spans="1:9">
      <c r="A173">
        <v>2014</v>
      </c>
      <c r="B173">
        <v>106484044</v>
      </c>
      <c r="C173" t="s">
        <v>10</v>
      </c>
      <c r="D173">
        <v>2014</v>
      </c>
      <c r="E173" t="s">
        <v>11</v>
      </c>
      <c r="F173" t="s">
        <v>18</v>
      </c>
      <c r="G173" t="s">
        <v>12</v>
      </c>
      <c r="H173">
        <v>778</v>
      </c>
      <c r="I173">
        <f t="shared" si="2"/>
        <v>1</v>
      </c>
    </row>
    <row r="174" spans="1:9">
      <c r="A174">
        <v>2013</v>
      </c>
      <c r="B174">
        <v>106334589</v>
      </c>
      <c r="C174" t="s">
        <v>10</v>
      </c>
      <c r="D174">
        <v>2013</v>
      </c>
      <c r="E174" t="s">
        <v>11</v>
      </c>
      <c r="G174" t="s">
        <v>15</v>
      </c>
      <c r="H174">
        <v>1364</v>
      </c>
      <c r="I174">
        <f t="shared" si="2"/>
        <v>1</v>
      </c>
    </row>
    <row r="175" spans="1:9">
      <c r="A175">
        <v>2013</v>
      </c>
      <c r="B175">
        <v>106301175</v>
      </c>
      <c r="C175" t="s">
        <v>10</v>
      </c>
      <c r="D175">
        <v>2013</v>
      </c>
      <c r="E175" t="s">
        <v>11</v>
      </c>
      <c r="G175" t="s">
        <v>19</v>
      </c>
      <c r="H175">
        <v>17628</v>
      </c>
      <c r="I175">
        <f t="shared" si="2"/>
        <v>1</v>
      </c>
    </row>
    <row r="176" spans="1:9">
      <c r="A176">
        <v>2014</v>
      </c>
      <c r="B176">
        <v>106320859</v>
      </c>
      <c r="C176" t="s">
        <v>13</v>
      </c>
      <c r="D176">
        <v>2014</v>
      </c>
      <c r="E176" t="s">
        <v>14</v>
      </c>
      <c r="G176" t="s">
        <v>12</v>
      </c>
      <c r="H176">
        <v>71</v>
      </c>
      <c r="I176">
        <f t="shared" si="2"/>
        <v>2</v>
      </c>
    </row>
    <row r="177" spans="1:9">
      <c r="A177">
        <v>2013</v>
      </c>
      <c r="B177">
        <v>106560529</v>
      </c>
      <c r="C177" t="s">
        <v>10</v>
      </c>
      <c r="D177">
        <v>2013</v>
      </c>
      <c r="E177" t="s">
        <v>11</v>
      </c>
      <c r="G177" t="s">
        <v>12</v>
      </c>
      <c r="H177">
        <v>3761</v>
      </c>
      <c r="I177">
        <f t="shared" si="2"/>
        <v>1</v>
      </c>
    </row>
    <row r="178" spans="1:9">
      <c r="A178">
        <v>2013</v>
      </c>
      <c r="B178">
        <v>106500939</v>
      </c>
      <c r="C178" t="s">
        <v>10</v>
      </c>
      <c r="D178">
        <v>2013</v>
      </c>
      <c r="E178" t="s">
        <v>11</v>
      </c>
      <c r="F178" t="s">
        <v>21</v>
      </c>
      <c r="G178" t="s">
        <v>19</v>
      </c>
      <c r="H178">
        <v>10673</v>
      </c>
      <c r="I178">
        <f t="shared" si="2"/>
        <v>1</v>
      </c>
    </row>
    <row r="179" spans="1:9">
      <c r="A179">
        <v>2013</v>
      </c>
      <c r="B179">
        <v>106190500</v>
      </c>
      <c r="C179" t="s">
        <v>10</v>
      </c>
      <c r="D179">
        <v>2013</v>
      </c>
      <c r="E179" t="s">
        <v>11</v>
      </c>
      <c r="G179" t="s">
        <v>19</v>
      </c>
      <c r="H179">
        <v>10060</v>
      </c>
      <c r="I179">
        <f t="shared" si="2"/>
        <v>1</v>
      </c>
    </row>
    <row r="180" spans="1:9">
      <c r="A180">
        <v>2014</v>
      </c>
      <c r="B180">
        <v>106100899</v>
      </c>
      <c r="C180" t="s">
        <v>10</v>
      </c>
      <c r="D180">
        <v>2014</v>
      </c>
      <c r="E180" t="s">
        <v>11</v>
      </c>
      <c r="G180" t="s">
        <v>19</v>
      </c>
      <c r="H180">
        <v>11749</v>
      </c>
      <c r="I180">
        <f t="shared" si="2"/>
        <v>1</v>
      </c>
    </row>
    <row r="181" spans="1:9">
      <c r="A181">
        <v>2013</v>
      </c>
      <c r="B181">
        <v>106231013</v>
      </c>
      <c r="C181" t="s">
        <v>16</v>
      </c>
      <c r="D181">
        <v>2013</v>
      </c>
      <c r="E181" t="s">
        <v>14</v>
      </c>
      <c r="G181" t="s">
        <v>12</v>
      </c>
      <c r="H181">
        <v>470</v>
      </c>
      <c r="I181">
        <f t="shared" si="2"/>
        <v>2</v>
      </c>
    </row>
    <row r="182" spans="1:9">
      <c r="A182">
        <v>2012</v>
      </c>
      <c r="B182">
        <v>106190034</v>
      </c>
      <c r="C182" t="s">
        <v>10</v>
      </c>
      <c r="D182">
        <v>2012</v>
      </c>
      <c r="E182" t="s">
        <v>11</v>
      </c>
      <c r="F182" t="s">
        <v>21</v>
      </c>
      <c r="G182" t="s">
        <v>17</v>
      </c>
      <c r="H182">
        <v>15619</v>
      </c>
      <c r="I182">
        <f t="shared" si="2"/>
        <v>1</v>
      </c>
    </row>
    <row r="183" spans="1:9">
      <c r="A183">
        <v>2014</v>
      </c>
      <c r="B183">
        <v>106281047</v>
      </c>
      <c r="C183" t="s">
        <v>10</v>
      </c>
      <c r="D183">
        <v>2014</v>
      </c>
      <c r="E183" t="s">
        <v>11</v>
      </c>
      <c r="F183" t="s">
        <v>18</v>
      </c>
      <c r="G183" t="s">
        <v>12</v>
      </c>
      <c r="H183">
        <v>1572</v>
      </c>
      <c r="I183">
        <f t="shared" si="2"/>
        <v>1</v>
      </c>
    </row>
    <row r="184" spans="1:9">
      <c r="A184">
        <v>2013</v>
      </c>
      <c r="B184">
        <v>106190045</v>
      </c>
      <c r="C184" t="s">
        <v>13</v>
      </c>
      <c r="D184">
        <v>2013</v>
      </c>
      <c r="E184" t="s">
        <v>14</v>
      </c>
      <c r="G184" t="s">
        <v>15</v>
      </c>
      <c r="H184">
        <v>332</v>
      </c>
      <c r="I184">
        <f t="shared" si="2"/>
        <v>2</v>
      </c>
    </row>
    <row r="185" spans="1:9">
      <c r="A185">
        <v>2012</v>
      </c>
      <c r="B185">
        <v>106470871</v>
      </c>
      <c r="C185" t="s">
        <v>16</v>
      </c>
      <c r="D185">
        <v>2012</v>
      </c>
      <c r="E185" t="s">
        <v>11</v>
      </c>
      <c r="F185" t="s">
        <v>18</v>
      </c>
      <c r="G185" t="s">
        <v>20</v>
      </c>
      <c r="H185">
        <v>2116</v>
      </c>
      <c r="I185">
        <f t="shared" si="2"/>
        <v>1</v>
      </c>
    </row>
    <row r="186" spans="1:9">
      <c r="A186">
        <v>2014</v>
      </c>
      <c r="B186">
        <v>106430905</v>
      </c>
      <c r="C186" t="s">
        <v>10</v>
      </c>
      <c r="D186">
        <v>2014</v>
      </c>
      <c r="E186" t="s">
        <v>11</v>
      </c>
      <c r="F186" t="s">
        <v>27</v>
      </c>
      <c r="G186" t="s">
        <v>12</v>
      </c>
      <c r="H186">
        <v>16616</v>
      </c>
      <c r="I186">
        <f t="shared" si="2"/>
        <v>1</v>
      </c>
    </row>
    <row r="187" spans="1:9">
      <c r="A187">
        <v>2013</v>
      </c>
      <c r="B187">
        <v>106301140</v>
      </c>
      <c r="C187" t="s">
        <v>10</v>
      </c>
      <c r="D187">
        <v>2013</v>
      </c>
      <c r="E187" t="s">
        <v>11</v>
      </c>
      <c r="G187" t="s">
        <v>17</v>
      </c>
      <c r="H187">
        <v>1286</v>
      </c>
      <c r="I187">
        <f t="shared" si="2"/>
        <v>1</v>
      </c>
    </row>
    <row r="188" spans="1:9">
      <c r="A188">
        <v>2012</v>
      </c>
      <c r="B188">
        <v>106470871</v>
      </c>
      <c r="C188" t="s">
        <v>16</v>
      </c>
      <c r="D188">
        <v>2012</v>
      </c>
      <c r="E188" t="s">
        <v>11</v>
      </c>
      <c r="F188" t="s">
        <v>18</v>
      </c>
      <c r="G188" t="s">
        <v>19</v>
      </c>
      <c r="H188">
        <v>1661</v>
      </c>
      <c r="I188">
        <f t="shared" si="2"/>
        <v>1</v>
      </c>
    </row>
    <row r="189" spans="1:9">
      <c r="A189">
        <v>2012</v>
      </c>
      <c r="B189">
        <v>106341052</v>
      </c>
      <c r="C189" t="s">
        <v>10</v>
      </c>
      <c r="D189">
        <v>2012</v>
      </c>
      <c r="E189" t="s">
        <v>11</v>
      </c>
      <c r="G189" t="s">
        <v>20</v>
      </c>
      <c r="H189">
        <v>3319</v>
      </c>
      <c r="I189">
        <f t="shared" si="2"/>
        <v>1</v>
      </c>
    </row>
    <row r="190" spans="1:9">
      <c r="A190">
        <v>2014</v>
      </c>
      <c r="B190">
        <v>106190555</v>
      </c>
      <c r="C190" t="s">
        <v>10</v>
      </c>
      <c r="D190">
        <v>2014</v>
      </c>
      <c r="E190" t="s">
        <v>11</v>
      </c>
      <c r="F190" t="s">
        <v>27</v>
      </c>
      <c r="G190" t="s">
        <v>20</v>
      </c>
      <c r="H190">
        <v>14361</v>
      </c>
      <c r="I190">
        <f t="shared" si="2"/>
        <v>1</v>
      </c>
    </row>
    <row r="191" spans="1:9">
      <c r="A191">
        <v>2014</v>
      </c>
      <c r="B191">
        <v>106560508</v>
      </c>
      <c r="C191" t="s">
        <v>10</v>
      </c>
      <c r="D191">
        <v>2014</v>
      </c>
      <c r="E191" t="s">
        <v>11</v>
      </c>
      <c r="G191" t="s">
        <v>15</v>
      </c>
      <c r="H191">
        <v>4631</v>
      </c>
      <c r="I191">
        <f t="shared" si="2"/>
        <v>1</v>
      </c>
    </row>
    <row r="192" spans="1:9">
      <c r="A192">
        <v>2013</v>
      </c>
      <c r="B192">
        <v>106040937</v>
      </c>
      <c r="C192" t="s">
        <v>16</v>
      </c>
      <c r="D192">
        <v>2013</v>
      </c>
      <c r="E192" t="s">
        <v>11</v>
      </c>
      <c r="F192" t="s">
        <v>18</v>
      </c>
      <c r="G192" t="s">
        <v>20</v>
      </c>
      <c r="H192">
        <v>4174</v>
      </c>
      <c r="I192">
        <f t="shared" si="2"/>
        <v>1</v>
      </c>
    </row>
    <row r="193" spans="1:9">
      <c r="A193">
        <v>2014</v>
      </c>
      <c r="B193">
        <v>106190475</v>
      </c>
      <c r="C193" t="s">
        <v>10</v>
      </c>
      <c r="D193">
        <v>2014</v>
      </c>
      <c r="E193" t="s">
        <v>11</v>
      </c>
      <c r="G193" t="s">
        <v>12</v>
      </c>
      <c r="H193">
        <v>374</v>
      </c>
      <c r="I193">
        <f t="shared" si="2"/>
        <v>1</v>
      </c>
    </row>
    <row r="194" spans="1:9">
      <c r="A194">
        <v>2013</v>
      </c>
      <c r="B194">
        <v>106190434</v>
      </c>
      <c r="C194" t="s">
        <v>10</v>
      </c>
      <c r="D194">
        <v>2013</v>
      </c>
      <c r="E194" t="s">
        <v>11</v>
      </c>
      <c r="G194" t="s">
        <v>17</v>
      </c>
      <c r="H194">
        <v>8586</v>
      </c>
      <c r="I194">
        <f t="shared" si="2"/>
        <v>1</v>
      </c>
    </row>
    <row r="195" spans="1:9">
      <c r="A195">
        <v>2013</v>
      </c>
      <c r="B195">
        <v>106500939</v>
      </c>
      <c r="C195" t="s">
        <v>10</v>
      </c>
      <c r="D195">
        <v>2013</v>
      </c>
      <c r="E195" t="s">
        <v>11</v>
      </c>
      <c r="F195" t="s">
        <v>21</v>
      </c>
      <c r="G195" t="s">
        <v>15</v>
      </c>
      <c r="H195">
        <v>18989</v>
      </c>
      <c r="I195">
        <f t="shared" ref="I195:I258" si="3">IF(E195="Emergency - Basic", 1, IF(E195="Emergency - Standby", 2, 0))</f>
        <v>1</v>
      </c>
    </row>
    <row r="196" spans="1:9">
      <c r="A196">
        <v>2014</v>
      </c>
      <c r="B196">
        <v>106331216</v>
      </c>
      <c r="C196" t="s">
        <v>16</v>
      </c>
      <c r="D196">
        <v>2014</v>
      </c>
      <c r="E196" t="s">
        <v>11</v>
      </c>
      <c r="G196" t="s">
        <v>20</v>
      </c>
      <c r="H196">
        <v>4472</v>
      </c>
      <c r="I196">
        <f t="shared" si="3"/>
        <v>1</v>
      </c>
    </row>
    <row r="197" spans="1:9">
      <c r="A197">
        <v>2012</v>
      </c>
      <c r="B197">
        <v>106560501</v>
      </c>
      <c r="C197" t="s">
        <v>16</v>
      </c>
      <c r="D197">
        <v>2012</v>
      </c>
      <c r="E197" t="s">
        <v>14</v>
      </c>
      <c r="G197" t="s">
        <v>15</v>
      </c>
      <c r="H197">
        <v>1401</v>
      </c>
      <c r="I197">
        <f t="shared" si="3"/>
        <v>2</v>
      </c>
    </row>
    <row r="198" spans="1:9">
      <c r="A198">
        <v>2012</v>
      </c>
      <c r="B198">
        <v>106190758</v>
      </c>
      <c r="C198" t="s">
        <v>10</v>
      </c>
      <c r="D198">
        <v>2012</v>
      </c>
      <c r="E198" t="s">
        <v>11</v>
      </c>
      <c r="G198" t="s">
        <v>12</v>
      </c>
      <c r="H198">
        <v>3106</v>
      </c>
      <c r="I198">
        <f t="shared" si="3"/>
        <v>1</v>
      </c>
    </row>
    <row r="199" spans="1:9">
      <c r="A199">
        <v>2012</v>
      </c>
      <c r="B199">
        <v>106160702</v>
      </c>
      <c r="C199" t="s">
        <v>16</v>
      </c>
      <c r="D199">
        <v>2012</v>
      </c>
      <c r="E199" t="s">
        <v>14</v>
      </c>
      <c r="G199" t="s">
        <v>20</v>
      </c>
      <c r="H199">
        <v>912</v>
      </c>
      <c r="I199">
        <f t="shared" si="3"/>
        <v>2</v>
      </c>
    </row>
    <row r="200" spans="1:9">
      <c r="A200">
        <v>2012</v>
      </c>
      <c r="B200">
        <v>106121051</v>
      </c>
      <c r="C200" t="s">
        <v>16</v>
      </c>
      <c r="D200">
        <v>2012</v>
      </c>
      <c r="E200" t="s">
        <v>11</v>
      </c>
      <c r="G200" t="s">
        <v>12</v>
      </c>
      <c r="H200">
        <v>955</v>
      </c>
      <c r="I200">
        <f t="shared" si="3"/>
        <v>1</v>
      </c>
    </row>
    <row r="201" spans="1:9">
      <c r="A201">
        <v>2012</v>
      </c>
      <c r="B201">
        <v>106341006</v>
      </c>
      <c r="C201" t="s">
        <v>10</v>
      </c>
      <c r="D201">
        <v>2012</v>
      </c>
      <c r="E201" t="s">
        <v>25</v>
      </c>
      <c r="F201" t="s">
        <v>28</v>
      </c>
      <c r="G201" t="s">
        <v>17</v>
      </c>
      <c r="H201">
        <v>1063</v>
      </c>
      <c r="I201">
        <f t="shared" si="3"/>
        <v>0</v>
      </c>
    </row>
    <row r="202" spans="1:9">
      <c r="A202">
        <v>2012</v>
      </c>
      <c r="B202">
        <v>106301209</v>
      </c>
      <c r="C202" t="s">
        <v>10</v>
      </c>
      <c r="D202">
        <v>2012</v>
      </c>
      <c r="E202" t="s">
        <v>11</v>
      </c>
      <c r="G202" t="s">
        <v>12</v>
      </c>
      <c r="H202">
        <v>1477</v>
      </c>
      <c r="I202">
        <f t="shared" si="3"/>
        <v>1</v>
      </c>
    </row>
    <row r="203" spans="1:9">
      <c r="A203">
        <v>2012</v>
      </c>
      <c r="B203">
        <v>106304113</v>
      </c>
      <c r="C203" t="s">
        <v>10</v>
      </c>
      <c r="D203">
        <v>2012</v>
      </c>
      <c r="E203" t="s">
        <v>11</v>
      </c>
      <c r="G203" t="s">
        <v>12</v>
      </c>
      <c r="H203">
        <v>450</v>
      </c>
      <c r="I203">
        <f t="shared" si="3"/>
        <v>1</v>
      </c>
    </row>
    <row r="204" spans="1:9">
      <c r="A204">
        <v>2013</v>
      </c>
      <c r="B204">
        <v>106560492</v>
      </c>
      <c r="C204" t="s">
        <v>10</v>
      </c>
      <c r="D204">
        <v>2013</v>
      </c>
      <c r="E204" t="s">
        <v>11</v>
      </c>
      <c r="F204" t="s">
        <v>21</v>
      </c>
      <c r="G204" t="s">
        <v>15</v>
      </c>
      <c r="H204">
        <v>705</v>
      </c>
      <c r="I204">
        <f t="shared" si="3"/>
        <v>1</v>
      </c>
    </row>
    <row r="205" spans="1:9">
      <c r="A205">
        <v>2014</v>
      </c>
      <c r="B205">
        <v>106210992</v>
      </c>
      <c r="C205" t="s">
        <v>10</v>
      </c>
      <c r="D205">
        <v>2014</v>
      </c>
      <c r="E205" t="s">
        <v>11</v>
      </c>
      <c r="G205" t="s">
        <v>15</v>
      </c>
      <c r="H205">
        <v>1920</v>
      </c>
      <c r="I205">
        <f t="shared" si="3"/>
        <v>1</v>
      </c>
    </row>
    <row r="206" spans="1:9">
      <c r="A206">
        <v>2012</v>
      </c>
      <c r="B206">
        <v>106320859</v>
      </c>
      <c r="C206" t="s">
        <v>13</v>
      </c>
      <c r="D206">
        <v>2012</v>
      </c>
      <c r="E206" t="s">
        <v>14</v>
      </c>
      <c r="G206" t="s">
        <v>17</v>
      </c>
      <c r="H206">
        <v>23</v>
      </c>
      <c r="I206">
        <f t="shared" si="3"/>
        <v>2</v>
      </c>
    </row>
    <row r="207" spans="1:9">
      <c r="A207">
        <v>2013</v>
      </c>
      <c r="B207">
        <v>106090793</v>
      </c>
      <c r="C207" t="s">
        <v>16</v>
      </c>
      <c r="D207">
        <v>2013</v>
      </c>
      <c r="E207" t="s">
        <v>11</v>
      </c>
      <c r="G207" t="s">
        <v>20</v>
      </c>
      <c r="H207">
        <v>2366</v>
      </c>
      <c r="I207">
        <f t="shared" si="3"/>
        <v>1</v>
      </c>
    </row>
    <row r="208" spans="1:9">
      <c r="A208">
        <v>2012</v>
      </c>
      <c r="B208">
        <v>106410782</v>
      </c>
      <c r="C208" t="s">
        <v>10</v>
      </c>
      <c r="D208">
        <v>2012</v>
      </c>
      <c r="E208" t="s">
        <v>11</v>
      </c>
      <c r="G208" t="s">
        <v>12</v>
      </c>
      <c r="H208">
        <v>18501</v>
      </c>
      <c r="I208">
        <f t="shared" si="3"/>
        <v>1</v>
      </c>
    </row>
    <row r="209" spans="1:9">
      <c r="A209">
        <v>2013</v>
      </c>
      <c r="B209">
        <v>106071018</v>
      </c>
      <c r="C209" t="s">
        <v>10</v>
      </c>
      <c r="D209">
        <v>2013</v>
      </c>
      <c r="E209" t="s">
        <v>11</v>
      </c>
      <c r="G209" t="s">
        <v>12</v>
      </c>
      <c r="H209">
        <v>1401</v>
      </c>
      <c r="I209">
        <f t="shared" si="3"/>
        <v>1</v>
      </c>
    </row>
    <row r="210" spans="1:9">
      <c r="A210">
        <v>2014</v>
      </c>
      <c r="B210">
        <v>106410852</v>
      </c>
      <c r="C210" t="s">
        <v>10</v>
      </c>
      <c r="D210">
        <v>2014</v>
      </c>
      <c r="E210" t="s">
        <v>11</v>
      </c>
      <c r="G210" t="s">
        <v>19</v>
      </c>
      <c r="H210">
        <v>15634</v>
      </c>
      <c r="I210">
        <f t="shared" si="3"/>
        <v>1</v>
      </c>
    </row>
    <row r="211" spans="1:9">
      <c r="A211">
        <v>2012</v>
      </c>
      <c r="B211">
        <v>106190758</v>
      </c>
      <c r="C211" t="s">
        <v>10</v>
      </c>
      <c r="D211">
        <v>2012</v>
      </c>
      <c r="E211" t="s">
        <v>11</v>
      </c>
      <c r="G211" t="s">
        <v>20</v>
      </c>
      <c r="H211">
        <v>8888</v>
      </c>
      <c r="I211">
        <f t="shared" si="3"/>
        <v>1</v>
      </c>
    </row>
    <row r="212" spans="1:9">
      <c r="A212">
        <v>2012</v>
      </c>
      <c r="B212">
        <v>106190243</v>
      </c>
      <c r="C212" t="s">
        <v>10</v>
      </c>
      <c r="D212">
        <v>2012</v>
      </c>
      <c r="E212" t="s">
        <v>11</v>
      </c>
      <c r="G212" t="s">
        <v>12</v>
      </c>
      <c r="H212">
        <v>612</v>
      </c>
      <c r="I212">
        <f t="shared" si="3"/>
        <v>1</v>
      </c>
    </row>
    <row r="213" spans="1:9">
      <c r="A213">
        <v>2013</v>
      </c>
      <c r="B213">
        <v>106150808</v>
      </c>
      <c r="C213" t="s">
        <v>16</v>
      </c>
      <c r="D213">
        <v>2013</v>
      </c>
      <c r="E213" t="s">
        <v>14</v>
      </c>
      <c r="G213" t="s">
        <v>20</v>
      </c>
      <c r="H213">
        <v>2209</v>
      </c>
      <c r="I213">
        <f t="shared" si="3"/>
        <v>2</v>
      </c>
    </row>
    <row r="214" spans="1:9">
      <c r="A214">
        <v>2012</v>
      </c>
      <c r="B214">
        <v>106201281</v>
      </c>
      <c r="C214" t="s">
        <v>16</v>
      </c>
      <c r="D214">
        <v>2012</v>
      </c>
      <c r="E214" t="s">
        <v>11</v>
      </c>
      <c r="G214" t="s">
        <v>12</v>
      </c>
      <c r="H214">
        <v>2730</v>
      </c>
      <c r="I214">
        <f t="shared" si="3"/>
        <v>1</v>
      </c>
    </row>
    <row r="215" spans="1:9">
      <c r="A215">
        <v>2014</v>
      </c>
      <c r="B215">
        <v>106150782</v>
      </c>
      <c r="C215" t="s">
        <v>16</v>
      </c>
      <c r="D215">
        <v>2014</v>
      </c>
      <c r="E215" t="s">
        <v>11</v>
      </c>
      <c r="G215" t="s">
        <v>20</v>
      </c>
      <c r="H215">
        <v>3567</v>
      </c>
      <c r="I215">
        <f t="shared" si="3"/>
        <v>1</v>
      </c>
    </row>
    <row r="216" spans="1:9">
      <c r="A216">
        <v>2014</v>
      </c>
      <c r="B216">
        <v>106191231</v>
      </c>
      <c r="C216" t="s">
        <v>10</v>
      </c>
      <c r="D216">
        <v>2014</v>
      </c>
      <c r="E216" t="s">
        <v>11</v>
      </c>
      <c r="G216" t="s">
        <v>17</v>
      </c>
      <c r="H216">
        <v>13940</v>
      </c>
      <c r="I216">
        <f t="shared" si="3"/>
        <v>1</v>
      </c>
    </row>
    <row r="217" spans="1:9">
      <c r="A217">
        <v>2013</v>
      </c>
      <c r="B217">
        <v>106164029</v>
      </c>
      <c r="C217" t="s">
        <v>16</v>
      </c>
      <c r="D217">
        <v>2013</v>
      </c>
      <c r="E217" t="s">
        <v>11</v>
      </c>
      <c r="G217" t="s">
        <v>20</v>
      </c>
      <c r="H217">
        <v>12094</v>
      </c>
      <c r="I217">
        <f t="shared" si="3"/>
        <v>1</v>
      </c>
    </row>
    <row r="218" spans="1:9">
      <c r="A218">
        <v>2012</v>
      </c>
      <c r="B218">
        <v>106190197</v>
      </c>
      <c r="C218" t="s">
        <v>10</v>
      </c>
      <c r="D218">
        <v>2012</v>
      </c>
      <c r="E218" t="s">
        <v>14</v>
      </c>
      <c r="G218" t="s">
        <v>17</v>
      </c>
      <c r="H218">
        <v>5308</v>
      </c>
      <c r="I218">
        <f t="shared" si="3"/>
        <v>2</v>
      </c>
    </row>
    <row r="219" spans="1:9">
      <c r="A219">
        <v>2012</v>
      </c>
      <c r="B219">
        <v>106141273</v>
      </c>
      <c r="C219" t="s">
        <v>16</v>
      </c>
      <c r="D219">
        <v>2012</v>
      </c>
      <c r="E219" t="s">
        <v>11</v>
      </c>
      <c r="G219" t="s">
        <v>20</v>
      </c>
      <c r="H219">
        <v>2005</v>
      </c>
      <c r="I219">
        <f t="shared" si="3"/>
        <v>1</v>
      </c>
    </row>
    <row r="220" spans="1:9">
      <c r="A220">
        <v>2014</v>
      </c>
      <c r="B220">
        <v>106321016</v>
      </c>
      <c r="C220" t="s">
        <v>13</v>
      </c>
      <c r="D220">
        <v>2014</v>
      </c>
      <c r="E220" t="s">
        <v>14</v>
      </c>
      <c r="F220" t="s">
        <v>24</v>
      </c>
      <c r="G220" t="s">
        <v>17</v>
      </c>
      <c r="H220">
        <v>258</v>
      </c>
      <c r="I220">
        <f t="shared" si="3"/>
        <v>2</v>
      </c>
    </row>
    <row r="221" spans="1:9">
      <c r="A221">
        <v>2012</v>
      </c>
      <c r="B221">
        <v>106410828</v>
      </c>
      <c r="C221" t="s">
        <v>16</v>
      </c>
      <c r="D221">
        <v>2012</v>
      </c>
      <c r="E221" t="s">
        <v>14</v>
      </c>
      <c r="G221" t="s">
        <v>20</v>
      </c>
      <c r="H221">
        <v>470</v>
      </c>
      <c r="I221">
        <f t="shared" si="3"/>
        <v>2</v>
      </c>
    </row>
    <row r="222" spans="1:9">
      <c r="A222">
        <v>2013</v>
      </c>
      <c r="B222">
        <v>106100717</v>
      </c>
      <c r="C222" t="s">
        <v>10</v>
      </c>
      <c r="D222">
        <v>2013</v>
      </c>
      <c r="E222" t="s">
        <v>25</v>
      </c>
      <c r="F222" t="s">
        <v>26</v>
      </c>
      <c r="G222" t="s">
        <v>20</v>
      </c>
      <c r="H222">
        <v>8385</v>
      </c>
      <c r="I222">
        <f t="shared" si="3"/>
        <v>0</v>
      </c>
    </row>
    <row r="223" spans="1:9">
      <c r="A223">
        <v>2012</v>
      </c>
      <c r="B223">
        <v>106364430</v>
      </c>
      <c r="C223" t="s">
        <v>16</v>
      </c>
      <c r="D223">
        <v>2012</v>
      </c>
      <c r="E223" t="s">
        <v>11</v>
      </c>
      <c r="G223" t="s">
        <v>12</v>
      </c>
      <c r="H223">
        <v>516</v>
      </c>
      <c r="I223">
        <f t="shared" si="3"/>
        <v>1</v>
      </c>
    </row>
    <row r="224" spans="1:9">
      <c r="A224">
        <v>2014</v>
      </c>
      <c r="B224">
        <v>106190949</v>
      </c>
      <c r="C224" t="s">
        <v>10</v>
      </c>
      <c r="D224">
        <v>2014</v>
      </c>
      <c r="E224" t="s">
        <v>11</v>
      </c>
      <c r="F224" t="s">
        <v>21</v>
      </c>
      <c r="G224" t="s">
        <v>15</v>
      </c>
      <c r="H224">
        <v>7552</v>
      </c>
      <c r="I224">
        <f t="shared" si="3"/>
        <v>1</v>
      </c>
    </row>
    <row r="225" spans="1:9">
      <c r="A225">
        <v>2014</v>
      </c>
      <c r="B225">
        <v>106560481</v>
      </c>
      <c r="C225" t="s">
        <v>10</v>
      </c>
      <c r="D225">
        <v>2014</v>
      </c>
      <c r="E225" t="s">
        <v>11</v>
      </c>
      <c r="F225" t="s">
        <v>21</v>
      </c>
      <c r="G225" t="s">
        <v>12</v>
      </c>
      <c r="H225">
        <v>1007</v>
      </c>
      <c r="I225">
        <f t="shared" si="3"/>
        <v>1</v>
      </c>
    </row>
    <row r="226" spans="1:9">
      <c r="A226">
        <v>2013</v>
      </c>
      <c r="B226">
        <v>106301209</v>
      </c>
      <c r="C226" t="s">
        <v>10</v>
      </c>
      <c r="D226">
        <v>2013</v>
      </c>
      <c r="E226" t="s">
        <v>11</v>
      </c>
      <c r="G226" t="s">
        <v>12</v>
      </c>
      <c r="H226">
        <v>1671</v>
      </c>
      <c r="I226">
        <f t="shared" si="3"/>
        <v>1</v>
      </c>
    </row>
    <row r="227" spans="1:9">
      <c r="A227">
        <v>2012</v>
      </c>
      <c r="B227">
        <v>106440755</v>
      </c>
      <c r="C227" t="s">
        <v>10</v>
      </c>
      <c r="D227">
        <v>2012</v>
      </c>
      <c r="E227" t="s">
        <v>11</v>
      </c>
      <c r="G227" t="s">
        <v>20</v>
      </c>
      <c r="H227">
        <v>6232</v>
      </c>
      <c r="I227">
        <f t="shared" si="3"/>
        <v>1</v>
      </c>
    </row>
    <row r="228" spans="1:9">
      <c r="A228">
        <v>2012</v>
      </c>
      <c r="B228">
        <v>106190159</v>
      </c>
      <c r="C228" t="s">
        <v>10</v>
      </c>
      <c r="D228">
        <v>2012</v>
      </c>
      <c r="E228" t="s">
        <v>11</v>
      </c>
      <c r="G228" t="s">
        <v>19</v>
      </c>
      <c r="H228">
        <v>1584</v>
      </c>
      <c r="I228">
        <f t="shared" si="3"/>
        <v>1</v>
      </c>
    </row>
    <row r="229" spans="1:9">
      <c r="A229">
        <v>2014</v>
      </c>
      <c r="B229">
        <v>106014132</v>
      </c>
      <c r="C229" t="s">
        <v>10</v>
      </c>
      <c r="D229">
        <v>2014</v>
      </c>
      <c r="E229" t="s">
        <v>11</v>
      </c>
      <c r="G229" t="s">
        <v>15</v>
      </c>
      <c r="H229">
        <v>1889</v>
      </c>
      <c r="I229">
        <f t="shared" si="3"/>
        <v>1</v>
      </c>
    </row>
    <row r="230" spans="1:9">
      <c r="A230">
        <v>2013</v>
      </c>
      <c r="B230">
        <v>106392287</v>
      </c>
      <c r="C230" t="s">
        <v>10</v>
      </c>
      <c r="D230">
        <v>2013</v>
      </c>
      <c r="E230" t="s">
        <v>11</v>
      </c>
      <c r="G230" t="s">
        <v>20</v>
      </c>
      <c r="H230">
        <v>4491</v>
      </c>
      <c r="I230">
        <f t="shared" si="3"/>
        <v>1</v>
      </c>
    </row>
    <row r="231" spans="1:9">
      <c r="A231">
        <v>2012</v>
      </c>
      <c r="B231">
        <v>106560529</v>
      </c>
      <c r="C231" t="s">
        <v>10</v>
      </c>
      <c r="D231">
        <v>2012</v>
      </c>
      <c r="E231" t="s">
        <v>11</v>
      </c>
      <c r="G231" t="s">
        <v>12</v>
      </c>
      <c r="H231">
        <v>4001</v>
      </c>
      <c r="I231">
        <f t="shared" si="3"/>
        <v>1</v>
      </c>
    </row>
    <row r="232" spans="1:9">
      <c r="A232">
        <v>2012</v>
      </c>
      <c r="B232">
        <v>106074017</v>
      </c>
      <c r="C232" t="s">
        <v>10</v>
      </c>
      <c r="D232">
        <v>2012</v>
      </c>
      <c r="E232" t="s">
        <v>11</v>
      </c>
      <c r="G232" t="s">
        <v>17</v>
      </c>
      <c r="H232">
        <v>939</v>
      </c>
      <c r="I232">
        <f t="shared" si="3"/>
        <v>1</v>
      </c>
    </row>
    <row r="233" spans="1:9">
      <c r="A233">
        <v>2013</v>
      </c>
      <c r="B233">
        <v>106010858</v>
      </c>
      <c r="C233" t="s">
        <v>10</v>
      </c>
      <c r="D233">
        <v>2013</v>
      </c>
      <c r="E233" t="s">
        <v>11</v>
      </c>
      <c r="G233" t="s">
        <v>17</v>
      </c>
      <c r="H233">
        <v>4413</v>
      </c>
      <c r="I233">
        <f t="shared" si="3"/>
        <v>1</v>
      </c>
    </row>
    <row r="234" spans="1:9">
      <c r="A234">
        <v>2013</v>
      </c>
      <c r="B234">
        <v>106010967</v>
      </c>
      <c r="C234" t="s">
        <v>10</v>
      </c>
      <c r="D234">
        <v>2013</v>
      </c>
      <c r="E234" t="s">
        <v>11</v>
      </c>
      <c r="G234" t="s">
        <v>12</v>
      </c>
      <c r="H234">
        <v>2382</v>
      </c>
      <c r="I234">
        <f t="shared" si="3"/>
        <v>1</v>
      </c>
    </row>
    <row r="235" spans="1:9">
      <c r="A235">
        <v>2014</v>
      </c>
      <c r="B235">
        <v>106190256</v>
      </c>
      <c r="C235" t="s">
        <v>10</v>
      </c>
      <c r="D235">
        <v>2014</v>
      </c>
      <c r="E235" t="s">
        <v>11</v>
      </c>
      <c r="G235" t="s">
        <v>20</v>
      </c>
      <c r="H235">
        <v>697</v>
      </c>
      <c r="I235">
        <f t="shared" si="3"/>
        <v>1</v>
      </c>
    </row>
    <row r="236" spans="1:9">
      <c r="A236">
        <v>2014</v>
      </c>
      <c r="B236">
        <v>106191228</v>
      </c>
      <c r="C236" t="s">
        <v>10</v>
      </c>
      <c r="D236">
        <v>2014</v>
      </c>
      <c r="E236" t="s">
        <v>25</v>
      </c>
      <c r="F236" t="s">
        <v>27</v>
      </c>
      <c r="G236" t="s">
        <v>17</v>
      </c>
      <c r="H236">
        <v>10271</v>
      </c>
      <c r="I236">
        <f t="shared" si="3"/>
        <v>0</v>
      </c>
    </row>
    <row r="237" spans="1:9">
      <c r="A237">
        <v>2014</v>
      </c>
      <c r="B237">
        <v>106540798</v>
      </c>
      <c r="C237" t="s">
        <v>16</v>
      </c>
      <c r="D237">
        <v>2014</v>
      </c>
      <c r="E237" t="s">
        <v>11</v>
      </c>
      <c r="G237" t="s">
        <v>15</v>
      </c>
      <c r="H237">
        <v>23365</v>
      </c>
      <c r="I237">
        <f t="shared" si="3"/>
        <v>1</v>
      </c>
    </row>
    <row r="238" spans="1:9">
      <c r="A238">
        <v>2014</v>
      </c>
      <c r="B238">
        <v>106190547</v>
      </c>
      <c r="C238" t="s">
        <v>10</v>
      </c>
      <c r="D238">
        <v>2014</v>
      </c>
      <c r="E238" t="s">
        <v>11</v>
      </c>
      <c r="G238" t="s">
        <v>15</v>
      </c>
      <c r="H238">
        <v>2017</v>
      </c>
      <c r="I238">
        <f t="shared" si="3"/>
        <v>1</v>
      </c>
    </row>
    <row r="239" spans="1:9">
      <c r="A239">
        <v>2013</v>
      </c>
      <c r="B239">
        <v>106190522</v>
      </c>
      <c r="C239" t="s">
        <v>10</v>
      </c>
      <c r="D239">
        <v>2013</v>
      </c>
      <c r="E239" t="s">
        <v>11</v>
      </c>
      <c r="G239" t="s">
        <v>12</v>
      </c>
      <c r="H239">
        <v>1003</v>
      </c>
      <c r="I239">
        <f t="shared" si="3"/>
        <v>1</v>
      </c>
    </row>
    <row r="240" spans="1:9">
      <c r="A240">
        <v>2012</v>
      </c>
      <c r="B240">
        <v>106191228</v>
      </c>
      <c r="C240" t="s">
        <v>10</v>
      </c>
      <c r="D240">
        <v>2012</v>
      </c>
      <c r="E240" t="s">
        <v>25</v>
      </c>
      <c r="F240" t="s">
        <v>27</v>
      </c>
      <c r="G240" t="s">
        <v>20</v>
      </c>
      <c r="H240">
        <v>3984</v>
      </c>
      <c r="I240">
        <f t="shared" si="3"/>
        <v>0</v>
      </c>
    </row>
    <row r="241" spans="1:9">
      <c r="A241">
        <v>2012</v>
      </c>
      <c r="B241">
        <v>106370759</v>
      </c>
      <c r="C241" t="s">
        <v>10</v>
      </c>
      <c r="D241">
        <v>2012</v>
      </c>
      <c r="E241" t="s">
        <v>11</v>
      </c>
      <c r="G241" t="s">
        <v>20</v>
      </c>
      <c r="H241">
        <v>4152</v>
      </c>
      <c r="I241">
        <f t="shared" si="3"/>
        <v>1</v>
      </c>
    </row>
    <row r="242" spans="1:9">
      <c r="A242">
        <v>2014</v>
      </c>
      <c r="B242">
        <v>106540798</v>
      </c>
      <c r="C242" t="s">
        <v>16</v>
      </c>
      <c r="D242">
        <v>2014</v>
      </c>
      <c r="E242" t="s">
        <v>11</v>
      </c>
      <c r="G242" t="s">
        <v>19</v>
      </c>
      <c r="H242">
        <v>5118</v>
      </c>
      <c r="I242">
        <f t="shared" si="3"/>
        <v>1</v>
      </c>
    </row>
    <row r="243" spans="1:9">
      <c r="A243">
        <v>2013</v>
      </c>
      <c r="B243">
        <v>106304409</v>
      </c>
      <c r="C243" t="s">
        <v>10</v>
      </c>
      <c r="D243">
        <v>2013</v>
      </c>
      <c r="E243" t="s">
        <v>11</v>
      </c>
      <c r="G243" t="s">
        <v>19</v>
      </c>
      <c r="H243">
        <v>48953</v>
      </c>
      <c r="I243">
        <f t="shared" si="3"/>
        <v>1</v>
      </c>
    </row>
    <row r="244" spans="1:9">
      <c r="A244">
        <v>2012</v>
      </c>
      <c r="B244">
        <v>106301379</v>
      </c>
      <c r="C244" t="s">
        <v>10</v>
      </c>
      <c r="D244">
        <v>2012</v>
      </c>
      <c r="E244" t="s">
        <v>11</v>
      </c>
      <c r="G244" t="s">
        <v>19</v>
      </c>
      <c r="H244">
        <v>3596</v>
      </c>
      <c r="I244">
        <f t="shared" si="3"/>
        <v>1</v>
      </c>
    </row>
    <row r="245" spans="1:9">
      <c r="A245">
        <v>2012</v>
      </c>
      <c r="B245">
        <v>106361246</v>
      </c>
      <c r="C245" t="s">
        <v>10</v>
      </c>
      <c r="D245">
        <v>2012</v>
      </c>
      <c r="E245" t="s">
        <v>11</v>
      </c>
      <c r="F245" t="s">
        <v>28</v>
      </c>
      <c r="G245" t="s">
        <v>17</v>
      </c>
      <c r="H245">
        <v>7115</v>
      </c>
      <c r="I245">
        <f t="shared" si="3"/>
        <v>1</v>
      </c>
    </row>
    <row r="246" spans="1:9">
      <c r="A246">
        <v>2013</v>
      </c>
      <c r="B246">
        <v>106410852</v>
      </c>
      <c r="C246" t="s">
        <v>10</v>
      </c>
      <c r="D246">
        <v>2013</v>
      </c>
      <c r="E246" t="s">
        <v>11</v>
      </c>
      <c r="G246" t="s">
        <v>17</v>
      </c>
      <c r="H246">
        <v>3503</v>
      </c>
      <c r="I246">
        <f t="shared" si="3"/>
        <v>1</v>
      </c>
    </row>
    <row r="247" spans="1:9">
      <c r="A247">
        <v>2013</v>
      </c>
      <c r="B247">
        <v>106491338</v>
      </c>
      <c r="C247" t="s">
        <v>16</v>
      </c>
      <c r="D247">
        <v>2013</v>
      </c>
      <c r="E247" t="s">
        <v>14</v>
      </c>
      <c r="G247" t="s">
        <v>12</v>
      </c>
      <c r="H247">
        <v>308</v>
      </c>
      <c r="I247">
        <f t="shared" si="3"/>
        <v>2</v>
      </c>
    </row>
    <row r="248" spans="1:9">
      <c r="A248">
        <v>2012</v>
      </c>
      <c r="B248">
        <v>106121031</v>
      </c>
      <c r="C248" t="s">
        <v>13</v>
      </c>
      <c r="D248">
        <v>2012</v>
      </c>
      <c r="E248" t="s">
        <v>14</v>
      </c>
      <c r="G248" t="s">
        <v>20</v>
      </c>
      <c r="H248">
        <v>488</v>
      </c>
      <c r="I248">
        <f t="shared" si="3"/>
        <v>2</v>
      </c>
    </row>
    <row r="249" spans="1:9">
      <c r="A249">
        <v>2014</v>
      </c>
      <c r="B249">
        <v>106420514</v>
      </c>
      <c r="C249" t="s">
        <v>10</v>
      </c>
      <c r="D249">
        <v>2014</v>
      </c>
      <c r="E249" t="s">
        <v>11</v>
      </c>
      <c r="F249" t="s">
        <v>22</v>
      </c>
      <c r="G249" t="s">
        <v>15</v>
      </c>
      <c r="H249">
        <v>10268</v>
      </c>
      <c r="I249">
        <f t="shared" si="3"/>
        <v>1</v>
      </c>
    </row>
    <row r="250" spans="1:9">
      <c r="A250">
        <v>2012</v>
      </c>
      <c r="B250">
        <v>106361458</v>
      </c>
      <c r="C250" t="s">
        <v>13</v>
      </c>
      <c r="D250">
        <v>2012</v>
      </c>
      <c r="E250" t="s">
        <v>11</v>
      </c>
      <c r="G250" t="s">
        <v>17</v>
      </c>
      <c r="H250">
        <v>1073</v>
      </c>
      <c r="I250">
        <f t="shared" si="3"/>
        <v>1</v>
      </c>
    </row>
    <row r="251" spans="1:9">
      <c r="A251">
        <v>2012</v>
      </c>
      <c r="B251">
        <v>106370694</v>
      </c>
      <c r="C251" t="s">
        <v>10</v>
      </c>
      <c r="D251">
        <v>2012</v>
      </c>
      <c r="E251" t="s">
        <v>11</v>
      </c>
      <c r="F251" t="s">
        <v>21</v>
      </c>
      <c r="G251" t="s">
        <v>20</v>
      </c>
      <c r="H251">
        <v>12075</v>
      </c>
      <c r="I251">
        <f t="shared" si="3"/>
        <v>1</v>
      </c>
    </row>
    <row r="252" spans="1:9">
      <c r="A252">
        <v>2014</v>
      </c>
      <c r="B252">
        <v>106150788</v>
      </c>
      <c r="C252" t="s">
        <v>10</v>
      </c>
      <c r="D252">
        <v>2014</v>
      </c>
      <c r="E252" t="s">
        <v>11</v>
      </c>
      <c r="G252" t="s">
        <v>19</v>
      </c>
      <c r="H252">
        <v>12161</v>
      </c>
      <c r="I252">
        <f t="shared" si="3"/>
        <v>1</v>
      </c>
    </row>
    <row r="253" spans="1:9">
      <c r="A253">
        <v>2012</v>
      </c>
      <c r="B253">
        <v>106070988</v>
      </c>
      <c r="C253" t="s">
        <v>10</v>
      </c>
      <c r="D253">
        <v>2012</v>
      </c>
      <c r="E253" t="s">
        <v>11</v>
      </c>
      <c r="F253" t="s">
        <v>21</v>
      </c>
      <c r="G253" t="s">
        <v>15</v>
      </c>
      <c r="H253">
        <v>610</v>
      </c>
      <c r="I253">
        <f t="shared" si="3"/>
        <v>1</v>
      </c>
    </row>
    <row r="254" spans="1:9">
      <c r="A254">
        <v>2014</v>
      </c>
      <c r="B254">
        <v>106314024</v>
      </c>
      <c r="C254" t="s">
        <v>10</v>
      </c>
      <c r="D254">
        <v>2014</v>
      </c>
      <c r="E254" t="s">
        <v>11</v>
      </c>
      <c r="G254" t="s">
        <v>19</v>
      </c>
      <c r="H254">
        <v>40827</v>
      </c>
      <c r="I254">
        <f t="shared" si="3"/>
        <v>1</v>
      </c>
    </row>
    <row r="255" spans="1:9">
      <c r="A255">
        <v>2014</v>
      </c>
      <c r="B255">
        <v>106491064</v>
      </c>
      <c r="C255" t="s">
        <v>10</v>
      </c>
      <c r="D255">
        <v>2014</v>
      </c>
      <c r="E255" t="s">
        <v>11</v>
      </c>
      <c r="F255" t="s">
        <v>21</v>
      </c>
      <c r="G255" t="s">
        <v>15</v>
      </c>
      <c r="H255">
        <v>12675</v>
      </c>
      <c r="I255">
        <f t="shared" si="3"/>
        <v>1</v>
      </c>
    </row>
    <row r="256" spans="1:9">
      <c r="A256">
        <v>2013</v>
      </c>
      <c r="B256">
        <v>106100899</v>
      </c>
      <c r="C256" t="s">
        <v>10</v>
      </c>
      <c r="D256">
        <v>2013</v>
      </c>
      <c r="E256" t="s">
        <v>11</v>
      </c>
      <c r="G256" t="s">
        <v>19</v>
      </c>
      <c r="H256">
        <v>11441</v>
      </c>
      <c r="I256">
        <f t="shared" si="3"/>
        <v>1</v>
      </c>
    </row>
    <row r="257" spans="1:9">
      <c r="A257">
        <v>2013</v>
      </c>
      <c r="B257">
        <v>106190517</v>
      </c>
      <c r="C257" t="s">
        <v>10</v>
      </c>
      <c r="D257">
        <v>2013</v>
      </c>
      <c r="E257" t="s">
        <v>11</v>
      </c>
      <c r="G257" t="s">
        <v>15</v>
      </c>
      <c r="H257">
        <v>8045</v>
      </c>
      <c r="I257">
        <f t="shared" si="3"/>
        <v>1</v>
      </c>
    </row>
    <row r="258" spans="1:9">
      <c r="A258">
        <v>2013</v>
      </c>
      <c r="B258">
        <v>106380933</v>
      </c>
      <c r="C258" t="s">
        <v>10</v>
      </c>
      <c r="D258">
        <v>2013</v>
      </c>
      <c r="E258" t="s">
        <v>11</v>
      </c>
      <c r="G258" t="s">
        <v>17</v>
      </c>
      <c r="H258">
        <v>2636</v>
      </c>
      <c r="I258">
        <f t="shared" si="3"/>
        <v>1</v>
      </c>
    </row>
    <row r="259" spans="1:9">
      <c r="A259">
        <v>2012</v>
      </c>
      <c r="B259">
        <v>106190159</v>
      </c>
      <c r="C259" t="s">
        <v>10</v>
      </c>
      <c r="D259">
        <v>2012</v>
      </c>
      <c r="E259" t="s">
        <v>11</v>
      </c>
      <c r="G259" t="s">
        <v>20</v>
      </c>
      <c r="H259">
        <v>955</v>
      </c>
      <c r="I259">
        <f t="shared" ref="I259:I322" si="4">IF(E259="Emergency - Basic", 1, IF(E259="Emergency - Standby", 2, 0))</f>
        <v>1</v>
      </c>
    </row>
    <row r="260" spans="1:9">
      <c r="A260">
        <v>2012</v>
      </c>
      <c r="B260">
        <v>106380939</v>
      </c>
      <c r="C260" t="s">
        <v>10</v>
      </c>
      <c r="D260">
        <v>2012</v>
      </c>
      <c r="E260" t="s">
        <v>25</v>
      </c>
      <c r="F260" t="s">
        <v>26</v>
      </c>
      <c r="G260" t="s">
        <v>19</v>
      </c>
      <c r="H260">
        <v>5430</v>
      </c>
      <c r="I260">
        <f t="shared" si="4"/>
        <v>0</v>
      </c>
    </row>
    <row r="261" spans="1:9">
      <c r="A261">
        <v>2013</v>
      </c>
      <c r="B261">
        <v>106304113</v>
      </c>
      <c r="C261" t="s">
        <v>10</v>
      </c>
      <c r="D261">
        <v>2013</v>
      </c>
      <c r="E261" t="s">
        <v>11</v>
      </c>
      <c r="G261" t="s">
        <v>17</v>
      </c>
      <c r="H261">
        <v>1161</v>
      </c>
      <c r="I261">
        <f t="shared" si="4"/>
        <v>1</v>
      </c>
    </row>
    <row r="262" spans="1:9">
      <c r="A262">
        <v>2012</v>
      </c>
      <c r="B262">
        <v>106191228</v>
      </c>
      <c r="C262" t="s">
        <v>10</v>
      </c>
      <c r="D262">
        <v>2012</v>
      </c>
      <c r="E262" t="s">
        <v>25</v>
      </c>
      <c r="F262" t="s">
        <v>27</v>
      </c>
      <c r="G262" t="s">
        <v>19</v>
      </c>
      <c r="H262">
        <v>4041</v>
      </c>
      <c r="I262">
        <f t="shared" si="4"/>
        <v>0</v>
      </c>
    </row>
    <row r="263" spans="1:9">
      <c r="A263">
        <v>2014</v>
      </c>
      <c r="B263">
        <v>106184008</v>
      </c>
      <c r="C263" t="s">
        <v>16</v>
      </c>
      <c r="D263">
        <v>2014</v>
      </c>
      <c r="E263" t="s">
        <v>11</v>
      </c>
      <c r="G263" t="s">
        <v>17</v>
      </c>
      <c r="H263">
        <v>647</v>
      </c>
      <c r="I263">
        <f t="shared" si="4"/>
        <v>1</v>
      </c>
    </row>
    <row r="264" spans="1:9">
      <c r="A264">
        <v>2013</v>
      </c>
      <c r="B264">
        <v>106150706</v>
      </c>
      <c r="C264" t="s">
        <v>16</v>
      </c>
      <c r="D264">
        <v>2013</v>
      </c>
      <c r="E264" t="s">
        <v>11</v>
      </c>
      <c r="G264" t="s">
        <v>19</v>
      </c>
      <c r="H264">
        <v>2944</v>
      </c>
      <c r="I264">
        <f t="shared" si="4"/>
        <v>1</v>
      </c>
    </row>
    <row r="265" spans="1:9">
      <c r="A265">
        <v>2014</v>
      </c>
      <c r="B265">
        <v>106100005</v>
      </c>
      <c r="C265" t="s">
        <v>16</v>
      </c>
      <c r="D265">
        <v>2014</v>
      </c>
      <c r="E265" t="s">
        <v>11</v>
      </c>
      <c r="G265" t="s">
        <v>17</v>
      </c>
      <c r="H265">
        <v>4153</v>
      </c>
      <c r="I265">
        <f t="shared" si="4"/>
        <v>1</v>
      </c>
    </row>
    <row r="266" spans="1:9">
      <c r="A266">
        <v>2012</v>
      </c>
      <c r="B266">
        <v>106010739</v>
      </c>
      <c r="C266" t="s">
        <v>10</v>
      </c>
      <c r="D266">
        <v>2012</v>
      </c>
      <c r="E266" t="s">
        <v>11</v>
      </c>
      <c r="G266" t="s">
        <v>15</v>
      </c>
      <c r="H266">
        <v>8613</v>
      </c>
      <c r="I266">
        <f t="shared" si="4"/>
        <v>1</v>
      </c>
    </row>
    <row r="267" spans="1:9">
      <c r="A267">
        <v>2013</v>
      </c>
      <c r="B267">
        <v>106364430</v>
      </c>
      <c r="C267" t="s">
        <v>16</v>
      </c>
      <c r="D267">
        <v>2013</v>
      </c>
      <c r="E267" t="s">
        <v>11</v>
      </c>
      <c r="G267" t="s">
        <v>20</v>
      </c>
      <c r="H267">
        <v>3051</v>
      </c>
      <c r="I267">
        <f t="shared" si="4"/>
        <v>1</v>
      </c>
    </row>
    <row r="268" spans="1:9">
      <c r="A268">
        <v>2014</v>
      </c>
      <c r="B268">
        <v>106196403</v>
      </c>
      <c r="C268" t="s">
        <v>10</v>
      </c>
      <c r="D268">
        <v>2014</v>
      </c>
      <c r="E268" t="s">
        <v>11</v>
      </c>
      <c r="G268" t="s">
        <v>17</v>
      </c>
      <c r="H268">
        <v>6217</v>
      </c>
      <c r="I268">
        <f t="shared" si="4"/>
        <v>1</v>
      </c>
    </row>
    <row r="269" spans="1:9">
      <c r="A269">
        <v>2012</v>
      </c>
      <c r="B269">
        <v>106190385</v>
      </c>
      <c r="C269" t="s">
        <v>10</v>
      </c>
      <c r="D269">
        <v>2012</v>
      </c>
      <c r="E269" t="s">
        <v>11</v>
      </c>
      <c r="F269" t="s">
        <v>21</v>
      </c>
      <c r="G269" t="s">
        <v>15</v>
      </c>
      <c r="H269">
        <v>31010</v>
      </c>
      <c r="I269">
        <f t="shared" si="4"/>
        <v>1</v>
      </c>
    </row>
    <row r="270" spans="1:9">
      <c r="A270">
        <v>2014</v>
      </c>
      <c r="B270">
        <v>106364144</v>
      </c>
      <c r="C270" t="s">
        <v>10</v>
      </c>
      <c r="D270">
        <v>2014</v>
      </c>
      <c r="E270" t="s">
        <v>11</v>
      </c>
      <c r="G270" t="s">
        <v>17</v>
      </c>
      <c r="H270">
        <v>4004</v>
      </c>
      <c r="I270">
        <f t="shared" si="4"/>
        <v>1</v>
      </c>
    </row>
    <row r="271" spans="1:9">
      <c r="A271">
        <v>2013</v>
      </c>
      <c r="B271">
        <v>106100005</v>
      </c>
      <c r="C271" t="s">
        <v>16</v>
      </c>
      <c r="D271">
        <v>2013</v>
      </c>
      <c r="E271" t="s">
        <v>11</v>
      </c>
      <c r="G271" t="s">
        <v>15</v>
      </c>
      <c r="H271">
        <v>12952</v>
      </c>
      <c r="I271">
        <f t="shared" si="4"/>
        <v>1</v>
      </c>
    </row>
    <row r="272" spans="1:9">
      <c r="A272">
        <v>2013</v>
      </c>
      <c r="B272">
        <v>106190434</v>
      </c>
      <c r="C272" t="s">
        <v>10</v>
      </c>
      <c r="D272">
        <v>2013</v>
      </c>
      <c r="E272" t="s">
        <v>11</v>
      </c>
      <c r="G272" t="s">
        <v>20</v>
      </c>
      <c r="H272">
        <v>13364</v>
      </c>
      <c r="I272">
        <f t="shared" si="4"/>
        <v>1</v>
      </c>
    </row>
    <row r="273" spans="1:9">
      <c r="A273">
        <v>2012</v>
      </c>
      <c r="B273">
        <v>106150706</v>
      </c>
      <c r="C273" t="s">
        <v>16</v>
      </c>
      <c r="D273">
        <v>2012</v>
      </c>
      <c r="E273" t="s">
        <v>11</v>
      </c>
      <c r="G273" t="s">
        <v>12</v>
      </c>
      <c r="H273">
        <v>775</v>
      </c>
      <c r="I273">
        <f t="shared" si="4"/>
        <v>1</v>
      </c>
    </row>
    <row r="274" spans="1:9">
      <c r="A274">
        <v>2014</v>
      </c>
      <c r="B274">
        <v>106013619</v>
      </c>
      <c r="C274" t="s">
        <v>10</v>
      </c>
      <c r="D274">
        <v>2014</v>
      </c>
      <c r="E274" t="s">
        <v>11</v>
      </c>
      <c r="G274" t="s">
        <v>17</v>
      </c>
      <c r="H274">
        <v>4014</v>
      </c>
      <c r="I274">
        <f t="shared" si="4"/>
        <v>1</v>
      </c>
    </row>
    <row r="275" spans="1:9">
      <c r="A275">
        <v>2012</v>
      </c>
      <c r="B275">
        <v>106190170</v>
      </c>
      <c r="C275" t="s">
        <v>10</v>
      </c>
      <c r="D275">
        <v>2012</v>
      </c>
      <c r="E275" t="s">
        <v>11</v>
      </c>
      <c r="F275" t="s">
        <v>29</v>
      </c>
      <c r="G275" t="s">
        <v>19</v>
      </c>
      <c r="H275">
        <v>5094</v>
      </c>
      <c r="I275">
        <f t="shared" si="4"/>
        <v>1</v>
      </c>
    </row>
    <row r="276" spans="1:9">
      <c r="A276">
        <v>2014</v>
      </c>
      <c r="B276">
        <v>106184008</v>
      </c>
      <c r="C276" t="s">
        <v>16</v>
      </c>
      <c r="D276">
        <v>2014</v>
      </c>
      <c r="E276" t="s">
        <v>11</v>
      </c>
      <c r="G276" t="s">
        <v>12</v>
      </c>
      <c r="H276">
        <v>778</v>
      </c>
      <c r="I276">
        <f t="shared" si="4"/>
        <v>1</v>
      </c>
    </row>
    <row r="277" spans="1:9">
      <c r="A277">
        <v>2012</v>
      </c>
      <c r="B277">
        <v>106370689</v>
      </c>
      <c r="C277" t="s">
        <v>10</v>
      </c>
      <c r="D277">
        <v>2012</v>
      </c>
      <c r="E277" t="s">
        <v>11</v>
      </c>
      <c r="G277" t="s">
        <v>17</v>
      </c>
      <c r="H277">
        <v>1362</v>
      </c>
      <c r="I277">
        <f t="shared" si="4"/>
        <v>1</v>
      </c>
    </row>
    <row r="278" spans="1:9">
      <c r="A278">
        <v>2013</v>
      </c>
      <c r="B278">
        <v>106491076</v>
      </c>
      <c r="C278" t="s">
        <v>16</v>
      </c>
      <c r="D278">
        <v>2013</v>
      </c>
      <c r="E278" t="s">
        <v>11</v>
      </c>
      <c r="G278" t="s">
        <v>17</v>
      </c>
      <c r="H278">
        <v>929</v>
      </c>
      <c r="I278">
        <f t="shared" si="4"/>
        <v>1</v>
      </c>
    </row>
    <row r="279" spans="1:9">
      <c r="A279">
        <v>2012</v>
      </c>
      <c r="B279">
        <v>106491001</v>
      </c>
      <c r="C279" t="s">
        <v>10</v>
      </c>
      <c r="D279">
        <v>2012</v>
      </c>
      <c r="E279" t="s">
        <v>11</v>
      </c>
      <c r="G279" t="s">
        <v>19</v>
      </c>
      <c r="H279">
        <v>3917</v>
      </c>
      <c r="I279">
        <f t="shared" si="4"/>
        <v>1</v>
      </c>
    </row>
    <row r="280" spans="1:9">
      <c r="A280">
        <v>2013</v>
      </c>
      <c r="B280">
        <v>106070904</v>
      </c>
      <c r="C280" t="s">
        <v>10</v>
      </c>
      <c r="D280">
        <v>2013</v>
      </c>
      <c r="E280" t="s">
        <v>11</v>
      </c>
      <c r="G280" t="s">
        <v>17</v>
      </c>
      <c r="H280">
        <v>8800</v>
      </c>
      <c r="I280">
        <f t="shared" si="4"/>
        <v>1</v>
      </c>
    </row>
    <row r="281" spans="1:9">
      <c r="A281">
        <v>2013</v>
      </c>
      <c r="B281">
        <v>106361144</v>
      </c>
      <c r="C281" t="s">
        <v>10</v>
      </c>
      <c r="D281">
        <v>2013</v>
      </c>
      <c r="E281" t="s">
        <v>11</v>
      </c>
      <c r="G281" t="s">
        <v>12</v>
      </c>
      <c r="H281">
        <v>1465</v>
      </c>
      <c r="I281">
        <f t="shared" si="4"/>
        <v>1</v>
      </c>
    </row>
    <row r="282" spans="1:9">
      <c r="A282">
        <v>2012</v>
      </c>
      <c r="B282">
        <v>106370714</v>
      </c>
      <c r="C282" t="s">
        <v>10</v>
      </c>
      <c r="D282">
        <v>2012</v>
      </c>
      <c r="E282" t="s">
        <v>11</v>
      </c>
      <c r="G282" t="s">
        <v>15</v>
      </c>
      <c r="H282">
        <v>23966</v>
      </c>
      <c r="I282">
        <f t="shared" si="4"/>
        <v>1</v>
      </c>
    </row>
    <row r="283" spans="1:9">
      <c r="A283">
        <v>2014</v>
      </c>
      <c r="B283">
        <v>106361458</v>
      </c>
      <c r="C283" t="s">
        <v>13</v>
      </c>
      <c r="D283">
        <v>2014</v>
      </c>
      <c r="E283" t="s">
        <v>11</v>
      </c>
      <c r="G283" t="s">
        <v>19</v>
      </c>
      <c r="H283">
        <v>950</v>
      </c>
      <c r="I283">
        <f t="shared" si="4"/>
        <v>1</v>
      </c>
    </row>
    <row r="284" spans="1:9">
      <c r="A284">
        <v>2012</v>
      </c>
      <c r="B284">
        <v>106371394</v>
      </c>
      <c r="C284" t="s">
        <v>10</v>
      </c>
      <c r="D284">
        <v>2012</v>
      </c>
      <c r="E284" t="s">
        <v>11</v>
      </c>
      <c r="G284" t="s">
        <v>20</v>
      </c>
      <c r="H284">
        <v>9334</v>
      </c>
      <c r="I284">
        <f t="shared" si="4"/>
        <v>1</v>
      </c>
    </row>
    <row r="285" spans="1:9">
      <c r="A285">
        <v>2013</v>
      </c>
      <c r="B285">
        <v>106074017</v>
      </c>
      <c r="C285" t="s">
        <v>10</v>
      </c>
      <c r="D285">
        <v>2013</v>
      </c>
      <c r="E285" t="s">
        <v>11</v>
      </c>
      <c r="G285" t="s">
        <v>20</v>
      </c>
      <c r="H285">
        <v>2861</v>
      </c>
      <c r="I285">
        <f t="shared" si="4"/>
        <v>1</v>
      </c>
    </row>
    <row r="286" spans="1:9">
      <c r="A286">
        <v>2014</v>
      </c>
      <c r="B286">
        <v>106540816</v>
      </c>
      <c r="C286" t="s">
        <v>16</v>
      </c>
      <c r="D286">
        <v>2014</v>
      </c>
      <c r="E286" t="s">
        <v>11</v>
      </c>
      <c r="G286" t="s">
        <v>12</v>
      </c>
      <c r="H286">
        <v>506</v>
      </c>
      <c r="I286">
        <f t="shared" si="4"/>
        <v>1</v>
      </c>
    </row>
    <row r="287" spans="1:9">
      <c r="A287">
        <v>2013</v>
      </c>
      <c r="B287">
        <v>106370875</v>
      </c>
      <c r="C287" t="s">
        <v>10</v>
      </c>
      <c r="D287">
        <v>2013</v>
      </c>
      <c r="E287" t="s">
        <v>11</v>
      </c>
      <c r="G287" t="s">
        <v>19</v>
      </c>
      <c r="H287">
        <v>11516</v>
      </c>
      <c r="I287">
        <f t="shared" si="4"/>
        <v>1</v>
      </c>
    </row>
    <row r="288" spans="1:9">
      <c r="A288">
        <v>2012</v>
      </c>
      <c r="B288">
        <v>106410828</v>
      </c>
      <c r="C288" t="s">
        <v>16</v>
      </c>
      <c r="D288">
        <v>2012</v>
      </c>
      <c r="E288" t="s">
        <v>14</v>
      </c>
      <c r="G288" t="s">
        <v>12</v>
      </c>
      <c r="H288">
        <v>207</v>
      </c>
      <c r="I288">
        <f t="shared" si="4"/>
        <v>2</v>
      </c>
    </row>
    <row r="289" spans="1:9">
      <c r="A289">
        <v>2014</v>
      </c>
      <c r="B289">
        <v>106190500</v>
      </c>
      <c r="C289" t="s">
        <v>10</v>
      </c>
      <c r="D289">
        <v>2014</v>
      </c>
      <c r="E289" t="s">
        <v>11</v>
      </c>
      <c r="G289" t="s">
        <v>19</v>
      </c>
      <c r="H289">
        <v>12243</v>
      </c>
      <c r="I289">
        <f t="shared" si="4"/>
        <v>1</v>
      </c>
    </row>
    <row r="290" spans="1:9">
      <c r="A290">
        <v>2013</v>
      </c>
      <c r="B290">
        <v>106190392</v>
      </c>
      <c r="C290" t="s">
        <v>10</v>
      </c>
      <c r="D290">
        <v>2013</v>
      </c>
      <c r="E290" t="s">
        <v>11</v>
      </c>
      <c r="G290" t="s">
        <v>17</v>
      </c>
      <c r="H290">
        <v>7567</v>
      </c>
      <c r="I290">
        <f t="shared" si="4"/>
        <v>1</v>
      </c>
    </row>
    <row r="291" spans="1:9">
      <c r="A291">
        <v>2012</v>
      </c>
      <c r="B291">
        <v>106440755</v>
      </c>
      <c r="C291" t="s">
        <v>10</v>
      </c>
      <c r="D291">
        <v>2012</v>
      </c>
      <c r="E291" t="s">
        <v>11</v>
      </c>
      <c r="G291" t="s">
        <v>15</v>
      </c>
      <c r="H291">
        <v>7961</v>
      </c>
      <c r="I291">
        <f t="shared" si="4"/>
        <v>1</v>
      </c>
    </row>
    <row r="292" spans="1:9">
      <c r="A292">
        <v>2014</v>
      </c>
      <c r="B292">
        <v>106410828</v>
      </c>
      <c r="C292" t="s">
        <v>16</v>
      </c>
      <c r="D292">
        <v>2014</v>
      </c>
      <c r="E292" t="s">
        <v>14</v>
      </c>
      <c r="G292" t="s">
        <v>17</v>
      </c>
      <c r="H292">
        <v>297</v>
      </c>
      <c r="I292">
        <f t="shared" si="4"/>
        <v>2</v>
      </c>
    </row>
    <row r="293" spans="1:9">
      <c r="A293">
        <v>2012</v>
      </c>
      <c r="B293">
        <v>106190382</v>
      </c>
      <c r="C293" t="s">
        <v>10</v>
      </c>
      <c r="D293">
        <v>2012</v>
      </c>
      <c r="E293" t="s">
        <v>11</v>
      </c>
      <c r="G293" t="s">
        <v>19</v>
      </c>
      <c r="H293">
        <v>10922</v>
      </c>
      <c r="I293">
        <f t="shared" si="4"/>
        <v>1</v>
      </c>
    </row>
    <row r="294" spans="1:9">
      <c r="A294">
        <v>2014</v>
      </c>
      <c r="B294">
        <v>106430763</v>
      </c>
      <c r="C294" t="s">
        <v>10</v>
      </c>
      <c r="D294">
        <v>2014</v>
      </c>
      <c r="E294" t="s">
        <v>11</v>
      </c>
      <c r="G294" t="s">
        <v>17</v>
      </c>
      <c r="H294">
        <v>5041</v>
      </c>
      <c r="I294">
        <f t="shared" si="4"/>
        <v>1</v>
      </c>
    </row>
    <row r="295" spans="1:9">
      <c r="A295">
        <v>2014</v>
      </c>
      <c r="B295">
        <v>106190949</v>
      </c>
      <c r="C295" t="s">
        <v>10</v>
      </c>
      <c r="D295">
        <v>2014</v>
      </c>
      <c r="E295" t="s">
        <v>11</v>
      </c>
      <c r="F295" t="s">
        <v>21</v>
      </c>
      <c r="G295" t="s">
        <v>17</v>
      </c>
      <c r="H295">
        <v>5871</v>
      </c>
      <c r="I295">
        <f t="shared" si="4"/>
        <v>1</v>
      </c>
    </row>
    <row r="296" spans="1:9">
      <c r="A296">
        <v>2014</v>
      </c>
      <c r="B296">
        <v>106344029</v>
      </c>
      <c r="C296" t="s">
        <v>10</v>
      </c>
      <c r="D296">
        <v>2014</v>
      </c>
      <c r="E296" t="s">
        <v>11</v>
      </c>
      <c r="G296" t="s">
        <v>19</v>
      </c>
      <c r="H296">
        <v>11666</v>
      </c>
      <c r="I296">
        <f t="shared" si="4"/>
        <v>1</v>
      </c>
    </row>
    <row r="297" spans="1:9">
      <c r="A297">
        <v>2013</v>
      </c>
      <c r="B297">
        <v>106371394</v>
      </c>
      <c r="C297" t="s">
        <v>10</v>
      </c>
      <c r="D297">
        <v>2013</v>
      </c>
      <c r="E297" t="s">
        <v>11</v>
      </c>
      <c r="G297" t="s">
        <v>12</v>
      </c>
      <c r="H297">
        <v>2391</v>
      </c>
      <c r="I297">
        <f t="shared" si="4"/>
        <v>1</v>
      </c>
    </row>
    <row r="298" spans="1:9">
      <c r="A298">
        <v>2012</v>
      </c>
      <c r="B298">
        <v>106361339</v>
      </c>
      <c r="C298" t="s">
        <v>10</v>
      </c>
      <c r="D298">
        <v>2012</v>
      </c>
      <c r="E298" t="s">
        <v>11</v>
      </c>
      <c r="G298" t="s">
        <v>12</v>
      </c>
      <c r="H298">
        <v>1170</v>
      </c>
      <c r="I298">
        <f t="shared" si="4"/>
        <v>1</v>
      </c>
    </row>
    <row r="299" spans="1:9">
      <c r="A299">
        <v>2014</v>
      </c>
      <c r="B299">
        <v>106121051</v>
      </c>
      <c r="C299" t="s">
        <v>16</v>
      </c>
      <c r="D299">
        <v>2014</v>
      </c>
      <c r="E299" t="s">
        <v>11</v>
      </c>
      <c r="G299" t="s">
        <v>17</v>
      </c>
      <c r="H299">
        <v>1494</v>
      </c>
      <c r="I299">
        <f t="shared" si="4"/>
        <v>1</v>
      </c>
    </row>
    <row r="300" spans="1:9">
      <c r="A300">
        <v>2014</v>
      </c>
      <c r="B300">
        <v>106040962</v>
      </c>
      <c r="C300" t="s">
        <v>10</v>
      </c>
      <c r="D300">
        <v>2014</v>
      </c>
      <c r="E300" t="s">
        <v>11</v>
      </c>
      <c r="F300" t="s">
        <v>21</v>
      </c>
      <c r="G300" t="s">
        <v>20</v>
      </c>
      <c r="H300">
        <v>8645</v>
      </c>
      <c r="I300">
        <f t="shared" si="4"/>
        <v>1</v>
      </c>
    </row>
    <row r="301" spans="1:9">
      <c r="A301">
        <v>2014</v>
      </c>
      <c r="B301">
        <v>106270777</v>
      </c>
      <c r="C301" t="s">
        <v>16</v>
      </c>
      <c r="D301">
        <v>2014</v>
      </c>
      <c r="E301" t="s">
        <v>11</v>
      </c>
      <c r="G301" t="s">
        <v>12</v>
      </c>
      <c r="H301">
        <v>340</v>
      </c>
      <c r="I301">
        <f t="shared" si="4"/>
        <v>1</v>
      </c>
    </row>
    <row r="302" spans="1:9">
      <c r="A302">
        <v>2012</v>
      </c>
      <c r="B302">
        <v>106361223</v>
      </c>
      <c r="C302" t="s">
        <v>10</v>
      </c>
      <c r="D302">
        <v>2012</v>
      </c>
      <c r="E302" t="s">
        <v>11</v>
      </c>
      <c r="G302" t="s">
        <v>19</v>
      </c>
      <c r="H302">
        <v>60886</v>
      </c>
      <c r="I302">
        <f t="shared" si="4"/>
        <v>1</v>
      </c>
    </row>
    <row r="303" spans="1:9">
      <c r="A303">
        <v>2013</v>
      </c>
      <c r="B303">
        <v>106370780</v>
      </c>
      <c r="C303" t="s">
        <v>10</v>
      </c>
      <c r="D303">
        <v>2013</v>
      </c>
      <c r="E303" t="s">
        <v>11</v>
      </c>
      <c r="G303" t="s">
        <v>20</v>
      </c>
      <c r="H303">
        <v>12292</v>
      </c>
      <c r="I303">
        <f t="shared" si="4"/>
        <v>1</v>
      </c>
    </row>
    <row r="304" spans="1:9">
      <c r="A304">
        <v>2012</v>
      </c>
      <c r="B304">
        <v>106050932</v>
      </c>
      <c r="C304" t="s">
        <v>16</v>
      </c>
      <c r="D304">
        <v>2012</v>
      </c>
      <c r="E304" t="s">
        <v>11</v>
      </c>
      <c r="G304" t="s">
        <v>12</v>
      </c>
      <c r="H304">
        <v>797</v>
      </c>
      <c r="I304">
        <f t="shared" si="4"/>
        <v>1</v>
      </c>
    </row>
    <row r="305" spans="1:9">
      <c r="A305">
        <v>2014</v>
      </c>
      <c r="B305">
        <v>106190762</v>
      </c>
      <c r="C305" t="s">
        <v>10</v>
      </c>
      <c r="D305">
        <v>2014</v>
      </c>
      <c r="E305" t="s">
        <v>14</v>
      </c>
      <c r="G305" t="s">
        <v>17</v>
      </c>
      <c r="H305">
        <v>1435</v>
      </c>
      <c r="I305">
        <f t="shared" si="4"/>
        <v>2</v>
      </c>
    </row>
    <row r="306" spans="1:9">
      <c r="A306">
        <v>2014</v>
      </c>
      <c r="B306">
        <v>106331194</v>
      </c>
      <c r="C306" t="s">
        <v>10</v>
      </c>
      <c r="D306">
        <v>2014</v>
      </c>
      <c r="E306" t="s">
        <v>11</v>
      </c>
      <c r="G306" t="s">
        <v>15</v>
      </c>
      <c r="H306">
        <v>21099</v>
      </c>
      <c r="I306">
        <f t="shared" si="4"/>
        <v>1</v>
      </c>
    </row>
    <row r="307" spans="1:9">
      <c r="A307">
        <v>2014</v>
      </c>
      <c r="B307">
        <v>106301317</v>
      </c>
      <c r="C307" t="s">
        <v>10</v>
      </c>
      <c r="D307">
        <v>2014</v>
      </c>
      <c r="E307" t="s">
        <v>11</v>
      </c>
      <c r="G307" t="s">
        <v>15</v>
      </c>
      <c r="H307">
        <v>7915</v>
      </c>
      <c r="I307">
        <f t="shared" si="4"/>
        <v>1</v>
      </c>
    </row>
    <row r="308" spans="1:9">
      <c r="A308">
        <v>2012</v>
      </c>
      <c r="B308">
        <v>106301098</v>
      </c>
      <c r="C308" t="s">
        <v>10</v>
      </c>
      <c r="D308">
        <v>2012</v>
      </c>
      <c r="E308" t="s">
        <v>11</v>
      </c>
      <c r="G308" t="s">
        <v>12</v>
      </c>
      <c r="H308">
        <v>1414</v>
      </c>
      <c r="I308">
        <f t="shared" si="4"/>
        <v>1</v>
      </c>
    </row>
    <row r="309" spans="1:9">
      <c r="A309">
        <v>2014</v>
      </c>
      <c r="B309">
        <v>106301175</v>
      </c>
      <c r="C309" t="s">
        <v>10</v>
      </c>
      <c r="D309">
        <v>2014</v>
      </c>
      <c r="E309" t="s">
        <v>11</v>
      </c>
      <c r="G309" t="s">
        <v>20</v>
      </c>
      <c r="H309">
        <v>6538</v>
      </c>
      <c r="I309">
        <f t="shared" si="4"/>
        <v>1</v>
      </c>
    </row>
    <row r="310" spans="1:9">
      <c r="A310">
        <v>2012</v>
      </c>
      <c r="B310">
        <v>106370714</v>
      </c>
      <c r="C310" t="s">
        <v>10</v>
      </c>
      <c r="D310">
        <v>2012</v>
      </c>
      <c r="E310" t="s">
        <v>11</v>
      </c>
      <c r="G310" t="s">
        <v>12</v>
      </c>
      <c r="H310">
        <v>8474</v>
      </c>
      <c r="I310">
        <f t="shared" si="4"/>
        <v>1</v>
      </c>
    </row>
    <row r="311" spans="1:9">
      <c r="A311">
        <v>2013</v>
      </c>
      <c r="B311">
        <v>106491076</v>
      </c>
      <c r="C311" t="s">
        <v>16</v>
      </c>
      <c r="D311">
        <v>2013</v>
      </c>
      <c r="E311" t="s">
        <v>11</v>
      </c>
      <c r="G311" t="s">
        <v>15</v>
      </c>
      <c r="H311">
        <v>1812</v>
      </c>
      <c r="I311">
        <f t="shared" si="4"/>
        <v>1</v>
      </c>
    </row>
    <row r="312" spans="1:9">
      <c r="A312">
        <v>2012</v>
      </c>
      <c r="B312">
        <v>106190756</v>
      </c>
      <c r="C312" t="s">
        <v>10</v>
      </c>
      <c r="D312">
        <v>2012</v>
      </c>
      <c r="E312" t="s">
        <v>11</v>
      </c>
      <c r="G312" t="s">
        <v>15</v>
      </c>
      <c r="H312">
        <v>523</v>
      </c>
      <c r="I312">
        <f t="shared" si="4"/>
        <v>1</v>
      </c>
    </row>
    <row r="313" spans="1:9">
      <c r="A313">
        <v>2014</v>
      </c>
      <c r="B313">
        <v>106190382</v>
      </c>
      <c r="C313" t="s">
        <v>10</v>
      </c>
      <c r="D313">
        <v>2014</v>
      </c>
      <c r="E313" t="s">
        <v>11</v>
      </c>
      <c r="G313" t="s">
        <v>15</v>
      </c>
      <c r="H313">
        <v>4790</v>
      </c>
      <c r="I313">
        <f t="shared" si="4"/>
        <v>1</v>
      </c>
    </row>
    <row r="314" spans="1:9">
      <c r="A314">
        <v>2012</v>
      </c>
      <c r="B314">
        <v>106331168</v>
      </c>
      <c r="C314" t="s">
        <v>10</v>
      </c>
      <c r="D314">
        <v>2012</v>
      </c>
      <c r="E314" t="s">
        <v>11</v>
      </c>
      <c r="G314" t="s">
        <v>12</v>
      </c>
      <c r="H314">
        <v>1997</v>
      </c>
      <c r="I314">
        <f t="shared" si="4"/>
        <v>1</v>
      </c>
    </row>
    <row r="315" spans="1:9">
      <c r="A315">
        <v>2014</v>
      </c>
      <c r="B315">
        <v>106070904</v>
      </c>
      <c r="C315" t="s">
        <v>10</v>
      </c>
      <c r="D315">
        <v>2014</v>
      </c>
      <c r="E315" t="s">
        <v>11</v>
      </c>
      <c r="G315" t="s">
        <v>12</v>
      </c>
      <c r="H315">
        <v>714</v>
      </c>
      <c r="I315">
        <f t="shared" si="4"/>
        <v>1</v>
      </c>
    </row>
    <row r="316" spans="1:9">
      <c r="A316">
        <v>2013</v>
      </c>
      <c r="B316">
        <v>106154101</v>
      </c>
      <c r="C316" t="s">
        <v>10</v>
      </c>
      <c r="D316">
        <v>2013</v>
      </c>
      <c r="E316" t="s">
        <v>11</v>
      </c>
      <c r="G316" t="s">
        <v>17</v>
      </c>
      <c r="H316">
        <v>1011</v>
      </c>
      <c r="I316">
        <f t="shared" si="4"/>
        <v>1</v>
      </c>
    </row>
    <row r="317" spans="1:9">
      <c r="A317">
        <v>2012</v>
      </c>
      <c r="B317">
        <v>106301188</v>
      </c>
      <c r="C317" t="s">
        <v>10</v>
      </c>
      <c r="D317">
        <v>2012</v>
      </c>
      <c r="E317" t="s">
        <v>11</v>
      </c>
      <c r="G317" t="s">
        <v>12</v>
      </c>
      <c r="H317">
        <v>1734</v>
      </c>
      <c r="I317">
        <f t="shared" si="4"/>
        <v>1</v>
      </c>
    </row>
    <row r="318" spans="1:9">
      <c r="A318">
        <v>2012</v>
      </c>
      <c r="B318">
        <v>106190198</v>
      </c>
      <c r="C318" t="s">
        <v>10</v>
      </c>
      <c r="D318">
        <v>2012</v>
      </c>
      <c r="E318" t="s">
        <v>14</v>
      </c>
      <c r="G318" t="s">
        <v>17</v>
      </c>
      <c r="H318">
        <v>965</v>
      </c>
      <c r="I318">
        <f t="shared" si="4"/>
        <v>2</v>
      </c>
    </row>
    <row r="319" spans="1:9">
      <c r="A319">
        <v>2013</v>
      </c>
      <c r="B319">
        <v>106141273</v>
      </c>
      <c r="C319" t="s">
        <v>16</v>
      </c>
      <c r="D319">
        <v>2013</v>
      </c>
      <c r="E319" t="s">
        <v>11</v>
      </c>
      <c r="G319" t="s">
        <v>19</v>
      </c>
      <c r="H319">
        <v>2710</v>
      </c>
      <c r="I319">
        <f t="shared" si="4"/>
        <v>1</v>
      </c>
    </row>
    <row r="320" spans="1:9">
      <c r="A320">
        <v>2013</v>
      </c>
      <c r="B320">
        <v>106191231</v>
      </c>
      <c r="C320" t="s">
        <v>10</v>
      </c>
      <c r="D320">
        <v>2013</v>
      </c>
      <c r="E320" t="s">
        <v>11</v>
      </c>
      <c r="G320" t="s">
        <v>20</v>
      </c>
      <c r="H320">
        <v>1994</v>
      </c>
      <c r="I320">
        <f t="shared" si="4"/>
        <v>1</v>
      </c>
    </row>
    <row r="321" spans="1:9">
      <c r="A321">
        <v>2013</v>
      </c>
      <c r="B321">
        <v>106190197</v>
      </c>
      <c r="C321" t="s">
        <v>10</v>
      </c>
      <c r="D321">
        <v>2013</v>
      </c>
      <c r="E321" t="s">
        <v>14</v>
      </c>
      <c r="G321" t="s">
        <v>17</v>
      </c>
      <c r="H321">
        <v>11663</v>
      </c>
      <c r="I321">
        <f t="shared" si="4"/>
        <v>2</v>
      </c>
    </row>
    <row r="322" spans="1:9">
      <c r="A322">
        <v>2014</v>
      </c>
      <c r="B322">
        <v>106270777</v>
      </c>
      <c r="C322" t="s">
        <v>16</v>
      </c>
      <c r="D322">
        <v>2014</v>
      </c>
      <c r="E322" t="s">
        <v>11</v>
      </c>
      <c r="G322" t="s">
        <v>19</v>
      </c>
      <c r="H322">
        <v>1653</v>
      </c>
      <c r="I322">
        <f t="shared" si="4"/>
        <v>1</v>
      </c>
    </row>
    <row r="323" spans="1:9">
      <c r="A323">
        <v>2014</v>
      </c>
      <c r="B323">
        <v>106150788</v>
      </c>
      <c r="C323" t="s">
        <v>10</v>
      </c>
      <c r="D323">
        <v>2014</v>
      </c>
      <c r="E323" t="s">
        <v>11</v>
      </c>
      <c r="G323" t="s">
        <v>20</v>
      </c>
      <c r="H323">
        <v>10620</v>
      </c>
      <c r="I323">
        <f t="shared" ref="I323:I386" si="5">IF(E323="Emergency - Basic", 1, IF(E323="Emergency - Standby", 2, 0))</f>
        <v>1</v>
      </c>
    </row>
    <row r="324" spans="1:9">
      <c r="A324">
        <v>2013</v>
      </c>
      <c r="B324">
        <v>106240924</v>
      </c>
      <c r="C324" t="s">
        <v>16</v>
      </c>
      <c r="D324">
        <v>2013</v>
      </c>
      <c r="E324" t="s">
        <v>11</v>
      </c>
      <c r="G324" t="s">
        <v>15</v>
      </c>
      <c r="H324">
        <v>12216</v>
      </c>
      <c r="I324">
        <f t="shared" si="5"/>
        <v>1</v>
      </c>
    </row>
    <row r="325" spans="1:9">
      <c r="A325">
        <v>2014</v>
      </c>
      <c r="B325">
        <v>106391056</v>
      </c>
      <c r="C325" t="s">
        <v>10</v>
      </c>
      <c r="D325">
        <v>2014</v>
      </c>
      <c r="E325" t="s">
        <v>11</v>
      </c>
      <c r="G325" t="s">
        <v>19</v>
      </c>
      <c r="H325">
        <v>8018</v>
      </c>
      <c r="I325">
        <f t="shared" si="5"/>
        <v>1</v>
      </c>
    </row>
    <row r="326" spans="1:9">
      <c r="A326">
        <v>2014</v>
      </c>
      <c r="B326">
        <v>106190796</v>
      </c>
      <c r="C326" t="s">
        <v>10</v>
      </c>
      <c r="D326">
        <v>2014</v>
      </c>
      <c r="E326" t="s">
        <v>25</v>
      </c>
      <c r="F326" t="s">
        <v>28</v>
      </c>
      <c r="G326" t="s">
        <v>19</v>
      </c>
      <c r="H326">
        <v>15921</v>
      </c>
      <c r="I326">
        <f t="shared" si="5"/>
        <v>0</v>
      </c>
    </row>
    <row r="327" spans="1:9">
      <c r="A327">
        <v>2012</v>
      </c>
      <c r="B327">
        <v>106410804</v>
      </c>
      <c r="C327" t="s">
        <v>10</v>
      </c>
      <c r="D327">
        <v>2012</v>
      </c>
      <c r="E327" t="s">
        <v>11</v>
      </c>
      <c r="G327" t="s">
        <v>19</v>
      </c>
      <c r="H327">
        <v>13565</v>
      </c>
      <c r="I327">
        <f t="shared" si="5"/>
        <v>1</v>
      </c>
    </row>
    <row r="328" spans="1:9">
      <c r="A328">
        <v>2014</v>
      </c>
      <c r="B328">
        <v>106014337</v>
      </c>
      <c r="D328">
        <v>2014</v>
      </c>
      <c r="E328" t="s">
        <v>11</v>
      </c>
      <c r="G328" t="s">
        <v>15</v>
      </c>
      <c r="H328">
        <v>3948</v>
      </c>
      <c r="I328">
        <f t="shared" si="5"/>
        <v>1</v>
      </c>
    </row>
    <row r="329" spans="1:9">
      <c r="A329">
        <v>2012</v>
      </c>
      <c r="B329">
        <v>106364144</v>
      </c>
      <c r="C329" t="s">
        <v>10</v>
      </c>
      <c r="D329">
        <v>2012</v>
      </c>
      <c r="E329" t="s">
        <v>11</v>
      </c>
      <c r="G329" t="s">
        <v>17</v>
      </c>
      <c r="H329">
        <v>7294</v>
      </c>
      <c r="I329">
        <f t="shared" si="5"/>
        <v>1</v>
      </c>
    </row>
    <row r="330" spans="1:9">
      <c r="A330">
        <v>2012</v>
      </c>
      <c r="B330">
        <v>106361318</v>
      </c>
      <c r="C330" t="s">
        <v>10</v>
      </c>
      <c r="D330">
        <v>2012</v>
      </c>
      <c r="E330" t="s">
        <v>11</v>
      </c>
      <c r="G330" t="s">
        <v>17</v>
      </c>
      <c r="H330">
        <v>11532</v>
      </c>
      <c r="I330">
        <f t="shared" si="5"/>
        <v>1</v>
      </c>
    </row>
    <row r="331" spans="1:9">
      <c r="A331">
        <v>2014</v>
      </c>
      <c r="B331">
        <v>106190949</v>
      </c>
      <c r="C331" t="s">
        <v>10</v>
      </c>
      <c r="D331">
        <v>2014</v>
      </c>
      <c r="E331" t="s">
        <v>11</v>
      </c>
      <c r="F331" t="s">
        <v>21</v>
      </c>
      <c r="G331" t="s">
        <v>19</v>
      </c>
      <c r="H331">
        <v>26052</v>
      </c>
      <c r="I331">
        <f t="shared" si="5"/>
        <v>1</v>
      </c>
    </row>
    <row r="332" spans="1:9">
      <c r="A332">
        <v>2013</v>
      </c>
      <c r="B332">
        <v>106121002</v>
      </c>
      <c r="C332" t="s">
        <v>16</v>
      </c>
      <c r="D332">
        <v>2013</v>
      </c>
      <c r="E332" t="s">
        <v>11</v>
      </c>
      <c r="G332" t="s">
        <v>17</v>
      </c>
      <c r="H332">
        <v>2182</v>
      </c>
      <c r="I332">
        <f t="shared" si="5"/>
        <v>1</v>
      </c>
    </row>
    <row r="333" spans="1:9">
      <c r="A333">
        <v>2013</v>
      </c>
      <c r="B333">
        <v>106060870</v>
      </c>
      <c r="C333" t="s">
        <v>16</v>
      </c>
      <c r="D333">
        <v>2013</v>
      </c>
      <c r="E333" t="s">
        <v>14</v>
      </c>
      <c r="F333" t="s">
        <v>24</v>
      </c>
      <c r="G333" t="s">
        <v>19</v>
      </c>
      <c r="H333">
        <v>1588</v>
      </c>
      <c r="I333">
        <f t="shared" si="5"/>
        <v>2</v>
      </c>
    </row>
    <row r="334" spans="1:9">
      <c r="A334">
        <v>2013</v>
      </c>
      <c r="B334">
        <v>106301337</v>
      </c>
      <c r="C334" t="s">
        <v>10</v>
      </c>
      <c r="D334">
        <v>2013</v>
      </c>
      <c r="E334" t="s">
        <v>11</v>
      </c>
      <c r="G334" t="s">
        <v>12</v>
      </c>
      <c r="H334">
        <v>865</v>
      </c>
      <c r="I334">
        <f t="shared" si="5"/>
        <v>1</v>
      </c>
    </row>
    <row r="335" spans="1:9">
      <c r="A335">
        <v>2012</v>
      </c>
      <c r="B335">
        <v>106370977</v>
      </c>
      <c r="C335" t="s">
        <v>10</v>
      </c>
      <c r="D335">
        <v>2012</v>
      </c>
      <c r="E335" t="s">
        <v>11</v>
      </c>
      <c r="G335" t="s">
        <v>20</v>
      </c>
      <c r="H335">
        <v>5672</v>
      </c>
      <c r="I335">
        <f t="shared" si="5"/>
        <v>1</v>
      </c>
    </row>
    <row r="336" spans="1:9">
      <c r="A336">
        <v>2012</v>
      </c>
      <c r="B336">
        <v>106344029</v>
      </c>
      <c r="C336" t="s">
        <v>10</v>
      </c>
      <c r="D336">
        <v>2012</v>
      </c>
      <c r="E336" t="s">
        <v>11</v>
      </c>
      <c r="G336" t="s">
        <v>17</v>
      </c>
      <c r="H336">
        <v>4166</v>
      </c>
      <c r="I336">
        <f t="shared" si="5"/>
        <v>1</v>
      </c>
    </row>
    <row r="337" spans="1:9">
      <c r="A337">
        <v>2014</v>
      </c>
      <c r="B337">
        <v>106301283</v>
      </c>
      <c r="C337" t="s">
        <v>10</v>
      </c>
      <c r="D337">
        <v>2014</v>
      </c>
      <c r="E337" t="s">
        <v>11</v>
      </c>
      <c r="G337" t="s">
        <v>17</v>
      </c>
      <c r="H337">
        <v>3455</v>
      </c>
      <c r="I337">
        <f t="shared" si="5"/>
        <v>1</v>
      </c>
    </row>
    <row r="338" spans="1:9">
      <c r="A338">
        <v>2013</v>
      </c>
      <c r="B338">
        <v>106370771</v>
      </c>
      <c r="C338" t="s">
        <v>10</v>
      </c>
      <c r="D338">
        <v>2013</v>
      </c>
      <c r="E338" t="s">
        <v>11</v>
      </c>
      <c r="F338" t="s">
        <v>21</v>
      </c>
      <c r="G338" t="s">
        <v>20</v>
      </c>
      <c r="H338">
        <v>6010</v>
      </c>
      <c r="I338">
        <f t="shared" si="5"/>
        <v>1</v>
      </c>
    </row>
    <row r="339" spans="1:9">
      <c r="A339">
        <v>2013</v>
      </c>
      <c r="B339">
        <v>106300225</v>
      </c>
      <c r="C339" t="s">
        <v>10</v>
      </c>
      <c r="D339">
        <v>2013</v>
      </c>
      <c r="E339" t="s">
        <v>11</v>
      </c>
      <c r="G339" t="s">
        <v>15</v>
      </c>
      <c r="H339">
        <v>3896</v>
      </c>
      <c r="I339">
        <f t="shared" si="5"/>
        <v>1</v>
      </c>
    </row>
    <row r="340" spans="1:9">
      <c r="A340">
        <v>2014</v>
      </c>
      <c r="B340">
        <v>106190315</v>
      </c>
      <c r="C340" t="s">
        <v>10</v>
      </c>
      <c r="D340">
        <v>2014</v>
      </c>
      <c r="E340" t="s">
        <v>11</v>
      </c>
      <c r="G340" t="s">
        <v>17</v>
      </c>
      <c r="H340">
        <v>2256</v>
      </c>
      <c r="I340">
        <f t="shared" si="5"/>
        <v>1</v>
      </c>
    </row>
    <row r="341" spans="1:9">
      <c r="A341">
        <v>2014</v>
      </c>
      <c r="B341">
        <v>106190570</v>
      </c>
      <c r="C341" t="s">
        <v>10</v>
      </c>
      <c r="D341">
        <v>2014</v>
      </c>
      <c r="E341" t="s">
        <v>11</v>
      </c>
      <c r="G341" t="s">
        <v>17</v>
      </c>
      <c r="H341">
        <v>720</v>
      </c>
      <c r="I341">
        <f t="shared" si="5"/>
        <v>1</v>
      </c>
    </row>
    <row r="342" spans="1:9">
      <c r="A342">
        <v>2013</v>
      </c>
      <c r="B342">
        <v>106190696</v>
      </c>
      <c r="C342" t="s">
        <v>10</v>
      </c>
      <c r="D342">
        <v>2013</v>
      </c>
      <c r="E342" t="s">
        <v>11</v>
      </c>
      <c r="G342" t="s">
        <v>17</v>
      </c>
      <c r="H342">
        <v>3403</v>
      </c>
      <c r="I342">
        <f t="shared" si="5"/>
        <v>1</v>
      </c>
    </row>
    <row r="343" spans="1:9">
      <c r="A343">
        <v>2012</v>
      </c>
      <c r="B343">
        <v>106110889</v>
      </c>
      <c r="C343" t="s">
        <v>13</v>
      </c>
      <c r="D343">
        <v>2012</v>
      </c>
      <c r="E343" t="s">
        <v>14</v>
      </c>
      <c r="F343" t="s">
        <v>24</v>
      </c>
      <c r="G343" t="s">
        <v>17</v>
      </c>
      <c r="H343">
        <v>768</v>
      </c>
      <c r="I343">
        <f t="shared" si="5"/>
        <v>2</v>
      </c>
    </row>
    <row r="344" spans="1:9">
      <c r="A344">
        <v>2013</v>
      </c>
      <c r="B344">
        <v>106331194</v>
      </c>
      <c r="C344" t="s">
        <v>10</v>
      </c>
      <c r="D344">
        <v>2013</v>
      </c>
      <c r="E344" t="s">
        <v>11</v>
      </c>
      <c r="G344" t="s">
        <v>19</v>
      </c>
      <c r="H344">
        <v>7479</v>
      </c>
      <c r="I344">
        <f t="shared" si="5"/>
        <v>1</v>
      </c>
    </row>
    <row r="345" spans="1:9">
      <c r="A345">
        <v>2013</v>
      </c>
      <c r="B345">
        <v>106500939</v>
      </c>
      <c r="C345" t="s">
        <v>10</v>
      </c>
      <c r="D345">
        <v>2013</v>
      </c>
      <c r="E345" t="s">
        <v>11</v>
      </c>
      <c r="F345" t="s">
        <v>21</v>
      </c>
      <c r="G345" t="s">
        <v>20</v>
      </c>
      <c r="H345">
        <v>11381</v>
      </c>
      <c r="I345">
        <f t="shared" si="5"/>
        <v>1</v>
      </c>
    </row>
    <row r="346" spans="1:9">
      <c r="A346">
        <v>2013</v>
      </c>
      <c r="B346">
        <v>106190392</v>
      </c>
      <c r="C346" t="s">
        <v>10</v>
      </c>
      <c r="D346">
        <v>2013</v>
      </c>
      <c r="E346" t="s">
        <v>11</v>
      </c>
      <c r="G346" t="s">
        <v>19</v>
      </c>
      <c r="H346">
        <v>5984</v>
      </c>
      <c r="I346">
        <f t="shared" si="5"/>
        <v>1</v>
      </c>
    </row>
    <row r="347" spans="1:9">
      <c r="A347">
        <v>2014</v>
      </c>
      <c r="B347">
        <v>106100005</v>
      </c>
      <c r="C347" t="s">
        <v>16</v>
      </c>
      <c r="D347">
        <v>2014</v>
      </c>
      <c r="E347" t="s">
        <v>11</v>
      </c>
      <c r="G347" t="s">
        <v>19</v>
      </c>
      <c r="H347">
        <v>12872</v>
      </c>
      <c r="I347">
        <f t="shared" si="5"/>
        <v>1</v>
      </c>
    </row>
    <row r="348" spans="1:9">
      <c r="A348">
        <v>2013</v>
      </c>
      <c r="B348">
        <v>106484044</v>
      </c>
      <c r="C348" t="s">
        <v>10</v>
      </c>
      <c r="D348">
        <v>2013</v>
      </c>
      <c r="E348" t="s">
        <v>11</v>
      </c>
      <c r="F348" t="s">
        <v>18</v>
      </c>
      <c r="G348" t="s">
        <v>17</v>
      </c>
      <c r="H348">
        <v>1594</v>
      </c>
      <c r="I348">
        <f t="shared" si="5"/>
        <v>1</v>
      </c>
    </row>
    <row r="349" spans="1:9">
      <c r="A349">
        <v>2012</v>
      </c>
      <c r="B349">
        <v>106320859</v>
      </c>
      <c r="C349" t="s">
        <v>13</v>
      </c>
      <c r="D349">
        <v>2012</v>
      </c>
      <c r="E349" t="s">
        <v>14</v>
      </c>
      <c r="G349" t="s">
        <v>19</v>
      </c>
      <c r="H349">
        <v>907</v>
      </c>
      <c r="I349">
        <f t="shared" si="5"/>
        <v>2</v>
      </c>
    </row>
    <row r="350" spans="1:9">
      <c r="A350">
        <v>2014</v>
      </c>
      <c r="B350">
        <v>106190796</v>
      </c>
      <c r="C350" t="s">
        <v>10</v>
      </c>
      <c r="D350">
        <v>2014</v>
      </c>
      <c r="E350" t="s">
        <v>25</v>
      </c>
      <c r="F350" t="s">
        <v>28</v>
      </c>
      <c r="G350" t="s">
        <v>17</v>
      </c>
      <c r="H350">
        <v>2687</v>
      </c>
      <c r="I350">
        <f t="shared" si="5"/>
        <v>0</v>
      </c>
    </row>
    <row r="351" spans="1:9">
      <c r="A351">
        <v>2012</v>
      </c>
      <c r="B351">
        <v>106240942</v>
      </c>
      <c r="C351" t="s">
        <v>10</v>
      </c>
      <c r="D351">
        <v>2012</v>
      </c>
      <c r="E351" t="s">
        <v>11</v>
      </c>
      <c r="G351" t="s">
        <v>17</v>
      </c>
      <c r="H351">
        <v>9008</v>
      </c>
      <c r="I351">
        <f t="shared" si="5"/>
        <v>1</v>
      </c>
    </row>
    <row r="352" spans="1:9">
      <c r="A352">
        <v>2012</v>
      </c>
      <c r="B352">
        <v>106491001</v>
      </c>
      <c r="C352" t="s">
        <v>10</v>
      </c>
      <c r="D352">
        <v>2012</v>
      </c>
      <c r="E352" t="s">
        <v>11</v>
      </c>
      <c r="G352" t="s">
        <v>15</v>
      </c>
      <c r="H352">
        <v>2980</v>
      </c>
      <c r="I352">
        <f t="shared" si="5"/>
        <v>1</v>
      </c>
    </row>
    <row r="353" spans="1:9">
      <c r="A353">
        <v>2013</v>
      </c>
      <c r="B353">
        <v>106350784</v>
      </c>
      <c r="C353" t="s">
        <v>16</v>
      </c>
      <c r="D353">
        <v>2013</v>
      </c>
      <c r="E353" t="s">
        <v>11</v>
      </c>
      <c r="G353" t="s">
        <v>15</v>
      </c>
      <c r="H353">
        <v>6533</v>
      </c>
      <c r="I353">
        <f t="shared" si="5"/>
        <v>1</v>
      </c>
    </row>
    <row r="354" spans="1:9">
      <c r="A354">
        <v>2014</v>
      </c>
      <c r="B354">
        <v>106270777</v>
      </c>
      <c r="C354" t="s">
        <v>16</v>
      </c>
      <c r="D354">
        <v>2014</v>
      </c>
      <c r="E354" t="s">
        <v>11</v>
      </c>
      <c r="G354" t="s">
        <v>20</v>
      </c>
      <c r="H354">
        <v>1102</v>
      </c>
      <c r="I354">
        <f t="shared" si="5"/>
        <v>1</v>
      </c>
    </row>
    <row r="355" spans="1:9">
      <c r="A355">
        <v>2013</v>
      </c>
      <c r="B355">
        <v>106270777</v>
      </c>
      <c r="C355" t="s">
        <v>16</v>
      </c>
      <c r="D355">
        <v>2013</v>
      </c>
      <c r="E355" t="s">
        <v>11</v>
      </c>
      <c r="G355" t="s">
        <v>12</v>
      </c>
      <c r="H355">
        <v>429</v>
      </c>
      <c r="I355">
        <f t="shared" si="5"/>
        <v>1</v>
      </c>
    </row>
    <row r="356" spans="1:9">
      <c r="A356">
        <v>2012</v>
      </c>
      <c r="B356">
        <v>106341051</v>
      </c>
      <c r="C356" t="s">
        <v>10</v>
      </c>
      <c r="D356">
        <v>2012</v>
      </c>
      <c r="E356" t="s">
        <v>11</v>
      </c>
      <c r="G356" t="s">
        <v>20</v>
      </c>
      <c r="H356">
        <v>9040</v>
      </c>
      <c r="I356">
        <f t="shared" si="5"/>
        <v>1</v>
      </c>
    </row>
    <row r="357" spans="1:9">
      <c r="A357">
        <v>2013</v>
      </c>
      <c r="B357">
        <v>106320986</v>
      </c>
      <c r="C357" t="s">
        <v>13</v>
      </c>
      <c r="D357">
        <v>2013</v>
      </c>
      <c r="E357" t="s">
        <v>14</v>
      </c>
      <c r="G357" t="s">
        <v>20</v>
      </c>
      <c r="H357">
        <v>865</v>
      </c>
      <c r="I357">
        <f t="shared" si="5"/>
        <v>2</v>
      </c>
    </row>
    <row r="358" spans="1:9">
      <c r="A358">
        <v>2012</v>
      </c>
      <c r="B358">
        <v>106230949</v>
      </c>
      <c r="C358" t="s">
        <v>16</v>
      </c>
      <c r="D358">
        <v>2012</v>
      </c>
      <c r="E358" t="s">
        <v>14</v>
      </c>
      <c r="G358" t="s">
        <v>12</v>
      </c>
      <c r="H358">
        <v>352</v>
      </c>
      <c r="I358">
        <f t="shared" si="5"/>
        <v>2</v>
      </c>
    </row>
    <row r="359" spans="1:9">
      <c r="A359">
        <v>2012</v>
      </c>
      <c r="B359">
        <v>106100899</v>
      </c>
      <c r="C359" t="s">
        <v>10</v>
      </c>
      <c r="D359">
        <v>2012</v>
      </c>
      <c r="E359" t="s">
        <v>11</v>
      </c>
      <c r="G359" t="s">
        <v>15</v>
      </c>
      <c r="H359">
        <v>24130</v>
      </c>
      <c r="I359">
        <f t="shared" si="5"/>
        <v>1</v>
      </c>
    </row>
    <row r="360" spans="1:9">
      <c r="A360">
        <v>2012</v>
      </c>
      <c r="B360">
        <v>106150706</v>
      </c>
      <c r="C360" t="s">
        <v>16</v>
      </c>
      <c r="D360">
        <v>2012</v>
      </c>
      <c r="E360" t="s">
        <v>11</v>
      </c>
      <c r="G360" t="s">
        <v>17</v>
      </c>
      <c r="H360">
        <v>3997</v>
      </c>
      <c r="I360">
        <f t="shared" si="5"/>
        <v>1</v>
      </c>
    </row>
    <row r="361" spans="1:9">
      <c r="A361">
        <v>2014</v>
      </c>
      <c r="B361">
        <v>106150808</v>
      </c>
      <c r="C361" t="s">
        <v>16</v>
      </c>
      <c r="D361">
        <v>2014</v>
      </c>
      <c r="E361" t="s">
        <v>14</v>
      </c>
      <c r="G361" t="s">
        <v>19</v>
      </c>
      <c r="H361">
        <v>2717</v>
      </c>
      <c r="I361">
        <f t="shared" si="5"/>
        <v>2</v>
      </c>
    </row>
    <row r="362" spans="1:9">
      <c r="A362">
        <v>2014</v>
      </c>
      <c r="B362">
        <v>106190529</v>
      </c>
      <c r="C362" t="s">
        <v>10</v>
      </c>
      <c r="D362">
        <v>2014</v>
      </c>
      <c r="E362" t="s">
        <v>11</v>
      </c>
      <c r="G362" t="s">
        <v>15</v>
      </c>
      <c r="H362">
        <v>3276</v>
      </c>
      <c r="I362">
        <f t="shared" si="5"/>
        <v>1</v>
      </c>
    </row>
    <row r="363" spans="1:9">
      <c r="A363">
        <v>2013</v>
      </c>
      <c r="B363">
        <v>106382715</v>
      </c>
      <c r="C363" t="s">
        <v>10</v>
      </c>
      <c r="D363">
        <v>2013</v>
      </c>
      <c r="E363" t="s">
        <v>14</v>
      </c>
      <c r="G363" t="s">
        <v>15</v>
      </c>
      <c r="H363">
        <v>747</v>
      </c>
      <c r="I363">
        <f t="shared" si="5"/>
        <v>2</v>
      </c>
    </row>
    <row r="364" spans="1:9">
      <c r="A364">
        <v>2012</v>
      </c>
      <c r="B364">
        <v>106250956</v>
      </c>
      <c r="C364" t="s">
        <v>13</v>
      </c>
      <c r="D364">
        <v>2012</v>
      </c>
      <c r="E364" t="s">
        <v>14</v>
      </c>
      <c r="G364" t="s">
        <v>20</v>
      </c>
      <c r="H364">
        <v>973</v>
      </c>
      <c r="I364">
        <f t="shared" si="5"/>
        <v>2</v>
      </c>
    </row>
    <row r="365" spans="1:9">
      <c r="A365">
        <v>2013</v>
      </c>
      <c r="B365">
        <v>106331326</v>
      </c>
      <c r="C365" t="s">
        <v>16</v>
      </c>
      <c r="D365">
        <v>2013</v>
      </c>
      <c r="E365" t="s">
        <v>11</v>
      </c>
      <c r="G365" t="s">
        <v>20</v>
      </c>
      <c r="H365">
        <v>9621</v>
      </c>
      <c r="I365">
        <f t="shared" si="5"/>
        <v>1</v>
      </c>
    </row>
    <row r="366" spans="1:9">
      <c r="A366">
        <v>2012</v>
      </c>
      <c r="B366">
        <v>106500852</v>
      </c>
      <c r="C366" t="s">
        <v>10</v>
      </c>
      <c r="D366">
        <v>2012</v>
      </c>
      <c r="E366" t="s">
        <v>11</v>
      </c>
      <c r="F366" t="s">
        <v>21</v>
      </c>
      <c r="G366" t="s">
        <v>17</v>
      </c>
      <c r="H366">
        <v>9301</v>
      </c>
      <c r="I366">
        <f t="shared" si="5"/>
        <v>1</v>
      </c>
    </row>
    <row r="367" spans="1:9">
      <c r="A367">
        <v>2012</v>
      </c>
      <c r="B367">
        <v>106190756</v>
      </c>
      <c r="C367" t="s">
        <v>10</v>
      </c>
      <c r="D367">
        <v>2012</v>
      </c>
      <c r="E367" t="s">
        <v>11</v>
      </c>
      <c r="G367" t="s">
        <v>12</v>
      </c>
      <c r="H367">
        <v>607</v>
      </c>
      <c r="I367">
        <f t="shared" si="5"/>
        <v>1</v>
      </c>
    </row>
    <row r="368" spans="1:9">
      <c r="A368">
        <v>2013</v>
      </c>
      <c r="B368">
        <v>106190818</v>
      </c>
      <c r="C368" t="s">
        <v>10</v>
      </c>
      <c r="D368">
        <v>2013</v>
      </c>
      <c r="E368" t="s">
        <v>11</v>
      </c>
      <c r="G368" t="s">
        <v>15</v>
      </c>
      <c r="H368">
        <v>3591</v>
      </c>
      <c r="I368">
        <f t="shared" si="5"/>
        <v>1</v>
      </c>
    </row>
    <row r="369" spans="1:9">
      <c r="A369">
        <v>2012</v>
      </c>
      <c r="B369">
        <v>106190568</v>
      </c>
      <c r="C369" t="s">
        <v>10</v>
      </c>
      <c r="D369">
        <v>2012</v>
      </c>
      <c r="E369" t="s">
        <v>11</v>
      </c>
      <c r="F369" t="s">
        <v>22</v>
      </c>
      <c r="G369" t="s">
        <v>19</v>
      </c>
      <c r="H369">
        <v>10986</v>
      </c>
      <c r="I369">
        <f t="shared" si="5"/>
        <v>1</v>
      </c>
    </row>
    <row r="370" spans="1:9">
      <c r="A370">
        <v>2012</v>
      </c>
      <c r="B370">
        <v>106320986</v>
      </c>
      <c r="C370" t="s">
        <v>13</v>
      </c>
      <c r="D370">
        <v>2012</v>
      </c>
      <c r="E370" t="s">
        <v>14</v>
      </c>
      <c r="G370" t="s">
        <v>15</v>
      </c>
      <c r="H370">
        <v>599</v>
      </c>
      <c r="I370">
        <f t="shared" si="5"/>
        <v>2</v>
      </c>
    </row>
    <row r="371" spans="1:9">
      <c r="A371">
        <v>2013</v>
      </c>
      <c r="B371">
        <v>106190878</v>
      </c>
      <c r="C371" t="s">
        <v>10</v>
      </c>
      <c r="D371">
        <v>2013</v>
      </c>
      <c r="E371" t="s">
        <v>11</v>
      </c>
      <c r="G371" t="s">
        <v>12</v>
      </c>
      <c r="H371">
        <v>2401</v>
      </c>
      <c r="I371">
        <f t="shared" si="5"/>
        <v>1</v>
      </c>
    </row>
    <row r="372" spans="1:9">
      <c r="A372">
        <v>2014</v>
      </c>
      <c r="B372">
        <v>106491338</v>
      </c>
      <c r="C372" t="s">
        <v>16</v>
      </c>
      <c r="D372">
        <v>2014</v>
      </c>
      <c r="E372" t="s">
        <v>14</v>
      </c>
      <c r="G372" t="s">
        <v>17</v>
      </c>
      <c r="H372">
        <v>321</v>
      </c>
      <c r="I372">
        <f t="shared" si="5"/>
        <v>2</v>
      </c>
    </row>
    <row r="373" spans="1:9">
      <c r="A373">
        <v>2014</v>
      </c>
      <c r="B373">
        <v>106430905</v>
      </c>
      <c r="C373" t="s">
        <v>10</v>
      </c>
      <c r="D373">
        <v>2014</v>
      </c>
      <c r="E373" t="s">
        <v>11</v>
      </c>
      <c r="F373" t="s">
        <v>27</v>
      </c>
      <c r="G373" t="s">
        <v>19</v>
      </c>
      <c r="H373">
        <v>16836</v>
      </c>
      <c r="I373">
        <f t="shared" si="5"/>
        <v>1</v>
      </c>
    </row>
    <row r="374" spans="1:9">
      <c r="A374">
        <v>2012</v>
      </c>
      <c r="B374">
        <v>106430779</v>
      </c>
      <c r="C374" t="s">
        <v>10</v>
      </c>
      <c r="D374">
        <v>2012</v>
      </c>
      <c r="E374" t="s">
        <v>11</v>
      </c>
      <c r="G374" t="s">
        <v>15</v>
      </c>
      <c r="H374">
        <v>897</v>
      </c>
      <c r="I374">
        <f t="shared" si="5"/>
        <v>1</v>
      </c>
    </row>
    <row r="375" spans="1:9">
      <c r="A375">
        <v>2014</v>
      </c>
      <c r="B375">
        <v>106190570</v>
      </c>
      <c r="C375" t="s">
        <v>10</v>
      </c>
      <c r="D375">
        <v>2014</v>
      </c>
      <c r="E375" t="s">
        <v>11</v>
      </c>
      <c r="G375" t="s">
        <v>19</v>
      </c>
      <c r="H375">
        <v>1220</v>
      </c>
      <c r="I375">
        <f t="shared" si="5"/>
        <v>1</v>
      </c>
    </row>
    <row r="376" spans="1:9">
      <c r="A376">
        <v>2014</v>
      </c>
      <c r="B376">
        <v>106291023</v>
      </c>
      <c r="C376" t="s">
        <v>16</v>
      </c>
      <c r="D376">
        <v>2014</v>
      </c>
      <c r="E376" t="s">
        <v>11</v>
      </c>
      <c r="G376" t="s">
        <v>15</v>
      </c>
      <c r="H376">
        <v>10554</v>
      </c>
      <c r="I376">
        <f t="shared" si="5"/>
        <v>1</v>
      </c>
    </row>
    <row r="377" spans="1:9">
      <c r="A377">
        <v>2013</v>
      </c>
      <c r="B377">
        <v>106490964</v>
      </c>
      <c r="C377" t="s">
        <v>16</v>
      </c>
      <c r="D377">
        <v>2013</v>
      </c>
      <c r="E377" t="s">
        <v>14</v>
      </c>
      <c r="G377" t="s">
        <v>15</v>
      </c>
      <c r="H377">
        <v>2729</v>
      </c>
      <c r="I377">
        <f t="shared" si="5"/>
        <v>2</v>
      </c>
    </row>
    <row r="378" spans="1:9">
      <c r="A378">
        <v>2013</v>
      </c>
      <c r="B378">
        <v>106196405</v>
      </c>
      <c r="C378" t="s">
        <v>10</v>
      </c>
      <c r="D378">
        <v>2013</v>
      </c>
      <c r="E378" t="s">
        <v>11</v>
      </c>
      <c r="G378" t="s">
        <v>15</v>
      </c>
      <c r="H378">
        <v>12897</v>
      </c>
      <c r="I378">
        <f t="shared" si="5"/>
        <v>1</v>
      </c>
    </row>
    <row r="379" spans="1:9">
      <c r="A379">
        <v>2014</v>
      </c>
      <c r="B379">
        <v>106331168</v>
      </c>
      <c r="C379" t="s">
        <v>10</v>
      </c>
      <c r="D379">
        <v>2014</v>
      </c>
      <c r="E379" t="s">
        <v>11</v>
      </c>
      <c r="G379" t="s">
        <v>17</v>
      </c>
      <c r="H379">
        <v>5866</v>
      </c>
      <c r="I379">
        <f t="shared" si="5"/>
        <v>1</v>
      </c>
    </row>
    <row r="380" spans="1:9">
      <c r="A380">
        <v>2012</v>
      </c>
      <c r="B380">
        <v>106392287</v>
      </c>
      <c r="C380" t="s">
        <v>10</v>
      </c>
      <c r="D380">
        <v>2012</v>
      </c>
      <c r="E380" t="s">
        <v>11</v>
      </c>
      <c r="G380" t="s">
        <v>20</v>
      </c>
      <c r="H380">
        <v>4161</v>
      </c>
      <c r="I380">
        <f t="shared" si="5"/>
        <v>1</v>
      </c>
    </row>
    <row r="381" spans="1:9">
      <c r="A381">
        <v>2014</v>
      </c>
      <c r="B381">
        <v>106301379</v>
      </c>
      <c r="C381" t="s">
        <v>10</v>
      </c>
      <c r="D381">
        <v>2014</v>
      </c>
      <c r="E381" t="s">
        <v>11</v>
      </c>
      <c r="G381" t="s">
        <v>12</v>
      </c>
      <c r="H381">
        <v>308</v>
      </c>
      <c r="I381">
        <f t="shared" si="5"/>
        <v>1</v>
      </c>
    </row>
    <row r="382" spans="1:9">
      <c r="A382">
        <v>2014</v>
      </c>
      <c r="B382">
        <v>106301279</v>
      </c>
      <c r="C382" t="s">
        <v>10</v>
      </c>
      <c r="D382">
        <v>2014</v>
      </c>
      <c r="E382" t="s">
        <v>25</v>
      </c>
      <c r="F382" t="s">
        <v>26</v>
      </c>
      <c r="G382" t="s">
        <v>12</v>
      </c>
      <c r="H382">
        <v>1203</v>
      </c>
      <c r="I382">
        <f t="shared" si="5"/>
        <v>0</v>
      </c>
    </row>
    <row r="383" spans="1:9">
      <c r="A383">
        <v>2012</v>
      </c>
      <c r="B383">
        <v>106150736</v>
      </c>
      <c r="C383" t="s">
        <v>10</v>
      </c>
      <c r="D383">
        <v>2012</v>
      </c>
      <c r="E383" t="s">
        <v>11</v>
      </c>
      <c r="F383" t="s">
        <v>21</v>
      </c>
      <c r="G383" t="s">
        <v>19</v>
      </c>
      <c r="H383">
        <v>4611</v>
      </c>
      <c r="I383">
        <f t="shared" si="5"/>
        <v>1</v>
      </c>
    </row>
    <row r="384" spans="1:9">
      <c r="A384">
        <v>2014</v>
      </c>
      <c r="B384">
        <v>106380929</v>
      </c>
      <c r="C384" t="s">
        <v>10</v>
      </c>
      <c r="D384">
        <v>2014</v>
      </c>
      <c r="E384" t="s">
        <v>11</v>
      </c>
      <c r="G384" t="s">
        <v>15</v>
      </c>
      <c r="H384">
        <v>5984</v>
      </c>
      <c r="I384">
        <f t="shared" si="5"/>
        <v>1</v>
      </c>
    </row>
    <row r="385" spans="1:9">
      <c r="A385">
        <v>2012</v>
      </c>
      <c r="B385">
        <v>106361343</v>
      </c>
      <c r="C385" t="s">
        <v>10</v>
      </c>
      <c r="D385">
        <v>2012</v>
      </c>
      <c r="E385" t="s">
        <v>11</v>
      </c>
      <c r="G385" t="s">
        <v>19</v>
      </c>
      <c r="H385">
        <v>39633</v>
      </c>
      <c r="I385">
        <f t="shared" si="5"/>
        <v>1</v>
      </c>
    </row>
    <row r="386" spans="1:9">
      <c r="A386">
        <v>2013</v>
      </c>
      <c r="B386">
        <v>106300225</v>
      </c>
      <c r="C386" t="s">
        <v>10</v>
      </c>
      <c r="D386">
        <v>2013</v>
      </c>
      <c r="E386" t="s">
        <v>11</v>
      </c>
      <c r="G386" t="s">
        <v>19</v>
      </c>
      <c r="H386">
        <v>8414</v>
      </c>
      <c r="I386">
        <f t="shared" si="5"/>
        <v>1</v>
      </c>
    </row>
    <row r="387" spans="1:9">
      <c r="A387">
        <v>2014</v>
      </c>
      <c r="B387">
        <v>106141338</v>
      </c>
      <c r="C387" t="s">
        <v>13</v>
      </c>
      <c r="D387">
        <v>2014</v>
      </c>
      <c r="E387" t="s">
        <v>14</v>
      </c>
      <c r="G387" t="s">
        <v>19</v>
      </c>
      <c r="H387">
        <v>353</v>
      </c>
      <c r="I387">
        <f t="shared" ref="I387:I450" si="6">IF(E387="Emergency - Basic", 1, IF(E387="Emergency - Standby", 2, 0))</f>
        <v>2</v>
      </c>
    </row>
    <row r="388" spans="1:9">
      <c r="A388">
        <v>2014</v>
      </c>
      <c r="B388">
        <v>106090793</v>
      </c>
      <c r="C388" t="s">
        <v>16</v>
      </c>
      <c r="D388">
        <v>2014</v>
      </c>
      <c r="E388" t="s">
        <v>11</v>
      </c>
      <c r="G388" t="s">
        <v>20</v>
      </c>
      <c r="H388">
        <v>2515</v>
      </c>
      <c r="I388">
        <f t="shared" si="6"/>
        <v>1</v>
      </c>
    </row>
    <row r="389" spans="1:9">
      <c r="A389">
        <v>2013</v>
      </c>
      <c r="B389">
        <v>106301283</v>
      </c>
      <c r="C389" t="s">
        <v>10</v>
      </c>
      <c r="D389">
        <v>2013</v>
      </c>
      <c r="E389" t="s">
        <v>11</v>
      </c>
      <c r="G389" t="s">
        <v>20</v>
      </c>
      <c r="H389">
        <v>2830</v>
      </c>
      <c r="I389">
        <f t="shared" si="6"/>
        <v>1</v>
      </c>
    </row>
    <row r="390" spans="1:9">
      <c r="A390">
        <v>2012</v>
      </c>
      <c r="B390">
        <v>106190517</v>
      </c>
      <c r="C390" t="s">
        <v>10</v>
      </c>
      <c r="D390">
        <v>2012</v>
      </c>
      <c r="E390" t="s">
        <v>11</v>
      </c>
      <c r="G390" t="s">
        <v>15</v>
      </c>
      <c r="H390">
        <v>6773</v>
      </c>
      <c r="I390">
        <f t="shared" si="6"/>
        <v>1</v>
      </c>
    </row>
    <row r="391" spans="1:9">
      <c r="A391">
        <v>2012</v>
      </c>
      <c r="B391">
        <v>106540734</v>
      </c>
      <c r="C391" t="s">
        <v>10</v>
      </c>
      <c r="D391">
        <v>2012</v>
      </c>
      <c r="E391" t="s">
        <v>11</v>
      </c>
      <c r="F391" t="s">
        <v>18</v>
      </c>
      <c r="G391" t="s">
        <v>20</v>
      </c>
      <c r="H391">
        <v>9271</v>
      </c>
      <c r="I391">
        <f t="shared" si="6"/>
        <v>1</v>
      </c>
    </row>
    <row r="392" spans="1:9">
      <c r="A392">
        <v>2013</v>
      </c>
      <c r="B392">
        <v>106070988</v>
      </c>
      <c r="C392" t="s">
        <v>10</v>
      </c>
      <c r="D392">
        <v>2013</v>
      </c>
      <c r="E392" t="s">
        <v>11</v>
      </c>
      <c r="F392" t="s">
        <v>21</v>
      </c>
      <c r="G392" t="s">
        <v>17</v>
      </c>
      <c r="H392">
        <v>2670</v>
      </c>
      <c r="I392">
        <f t="shared" si="6"/>
        <v>1</v>
      </c>
    </row>
    <row r="393" spans="1:9">
      <c r="A393">
        <v>2012</v>
      </c>
      <c r="B393">
        <v>106391042</v>
      </c>
      <c r="C393" t="s">
        <v>10</v>
      </c>
      <c r="D393">
        <v>2012</v>
      </c>
      <c r="E393" t="s">
        <v>11</v>
      </c>
      <c r="G393" t="s">
        <v>19</v>
      </c>
      <c r="H393">
        <v>5977</v>
      </c>
      <c r="I393">
        <f t="shared" si="6"/>
        <v>1</v>
      </c>
    </row>
    <row r="394" spans="1:9">
      <c r="A394">
        <v>2014</v>
      </c>
      <c r="B394">
        <v>106304409</v>
      </c>
      <c r="C394" t="s">
        <v>10</v>
      </c>
      <c r="D394">
        <v>2014</v>
      </c>
      <c r="E394" t="s">
        <v>11</v>
      </c>
      <c r="G394" t="s">
        <v>17</v>
      </c>
      <c r="H394">
        <v>2571</v>
      </c>
      <c r="I394">
        <f t="shared" si="6"/>
        <v>1</v>
      </c>
    </row>
    <row r="395" spans="1:9">
      <c r="A395">
        <v>2012</v>
      </c>
      <c r="B395">
        <v>106190631</v>
      </c>
      <c r="C395" t="s">
        <v>10</v>
      </c>
      <c r="D395">
        <v>2012</v>
      </c>
      <c r="E395" t="s">
        <v>11</v>
      </c>
      <c r="G395" t="s">
        <v>15</v>
      </c>
      <c r="H395">
        <v>18006</v>
      </c>
      <c r="I395">
        <f t="shared" si="6"/>
        <v>1</v>
      </c>
    </row>
    <row r="396" spans="1:9">
      <c r="A396">
        <v>2013</v>
      </c>
      <c r="B396">
        <v>106430763</v>
      </c>
      <c r="C396" t="s">
        <v>10</v>
      </c>
      <c r="D396">
        <v>2013</v>
      </c>
      <c r="E396" t="s">
        <v>11</v>
      </c>
      <c r="G396" t="s">
        <v>17</v>
      </c>
      <c r="H396">
        <v>5984</v>
      </c>
      <c r="I396">
        <f t="shared" si="6"/>
        <v>1</v>
      </c>
    </row>
    <row r="397" spans="1:9">
      <c r="A397">
        <v>2013</v>
      </c>
      <c r="B397">
        <v>106361144</v>
      </c>
      <c r="C397" t="s">
        <v>10</v>
      </c>
      <c r="D397">
        <v>2013</v>
      </c>
      <c r="E397" t="s">
        <v>11</v>
      </c>
      <c r="G397" t="s">
        <v>17</v>
      </c>
      <c r="H397">
        <v>6843</v>
      </c>
      <c r="I397">
        <f t="shared" si="6"/>
        <v>1</v>
      </c>
    </row>
    <row r="398" spans="1:9">
      <c r="A398">
        <v>2012</v>
      </c>
      <c r="B398">
        <v>106190818</v>
      </c>
      <c r="C398" t="s">
        <v>10</v>
      </c>
      <c r="D398">
        <v>2012</v>
      </c>
      <c r="E398" t="s">
        <v>11</v>
      </c>
      <c r="G398" t="s">
        <v>12</v>
      </c>
      <c r="H398">
        <v>413</v>
      </c>
      <c r="I398">
        <f t="shared" si="6"/>
        <v>1</v>
      </c>
    </row>
    <row r="399" spans="1:9">
      <c r="A399">
        <v>2012</v>
      </c>
      <c r="B399">
        <v>106560473</v>
      </c>
      <c r="C399" t="s">
        <v>10</v>
      </c>
      <c r="D399">
        <v>2012</v>
      </c>
      <c r="E399" t="s">
        <v>11</v>
      </c>
      <c r="G399" t="s">
        <v>20</v>
      </c>
      <c r="H399">
        <v>7142</v>
      </c>
      <c r="I399">
        <f t="shared" si="6"/>
        <v>1</v>
      </c>
    </row>
    <row r="400" spans="1:9">
      <c r="A400">
        <v>2013</v>
      </c>
      <c r="B400">
        <v>106010846</v>
      </c>
      <c r="C400" t="s">
        <v>10</v>
      </c>
      <c r="D400">
        <v>2013</v>
      </c>
      <c r="E400" t="s">
        <v>11</v>
      </c>
      <c r="F400" t="s">
        <v>21</v>
      </c>
      <c r="G400" t="s">
        <v>19</v>
      </c>
      <c r="H400">
        <v>1621</v>
      </c>
      <c r="I400">
        <f t="shared" si="6"/>
        <v>1</v>
      </c>
    </row>
    <row r="401" spans="1:9">
      <c r="A401">
        <v>2012</v>
      </c>
      <c r="B401">
        <v>106040875</v>
      </c>
      <c r="C401" t="s">
        <v>16</v>
      </c>
      <c r="D401">
        <v>2012</v>
      </c>
      <c r="E401" t="s">
        <v>11</v>
      </c>
      <c r="G401" t="s">
        <v>15</v>
      </c>
      <c r="H401">
        <v>7475</v>
      </c>
      <c r="I401">
        <f t="shared" si="6"/>
        <v>1</v>
      </c>
    </row>
    <row r="402" spans="1:9">
      <c r="A402">
        <v>2013</v>
      </c>
      <c r="B402">
        <v>106480989</v>
      </c>
      <c r="C402" t="s">
        <v>10</v>
      </c>
      <c r="D402">
        <v>2013</v>
      </c>
      <c r="E402" t="s">
        <v>11</v>
      </c>
      <c r="G402" t="s">
        <v>19</v>
      </c>
      <c r="H402">
        <v>19564</v>
      </c>
      <c r="I402">
        <f t="shared" si="6"/>
        <v>1</v>
      </c>
    </row>
    <row r="403" spans="1:9">
      <c r="A403">
        <v>2013</v>
      </c>
      <c r="B403">
        <v>106340913</v>
      </c>
      <c r="C403" t="s">
        <v>10</v>
      </c>
      <c r="D403">
        <v>2013</v>
      </c>
      <c r="E403" t="s">
        <v>11</v>
      </c>
      <c r="G403" t="s">
        <v>12</v>
      </c>
      <c r="H403">
        <v>1146</v>
      </c>
      <c r="I403">
        <f t="shared" si="6"/>
        <v>1</v>
      </c>
    </row>
    <row r="404" spans="1:9">
      <c r="A404">
        <v>2014</v>
      </c>
      <c r="B404">
        <v>106150808</v>
      </c>
      <c r="C404" t="s">
        <v>16</v>
      </c>
      <c r="D404">
        <v>2014</v>
      </c>
      <c r="E404" t="s">
        <v>14</v>
      </c>
      <c r="G404" t="s">
        <v>17</v>
      </c>
      <c r="H404">
        <v>1328</v>
      </c>
      <c r="I404">
        <f t="shared" si="6"/>
        <v>2</v>
      </c>
    </row>
    <row r="405" spans="1:9">
      <c r="A405">
        <v>2012</v>
      </c>
      <c r="B405">
        <v>106040875</v>
      </c>
      <c r="C405" t="s">
        <v>16</v>
      </c>
      <c r="D405">
        <v>2012</v>
      </c>
      <c r="E405" t="s">
        <v>11</v>
      </c>
      <c r="G405" t="s">
        <v>17</v>
      </c>
      <c r="H405">
        <v>1777</v>
      </c>
      <c r="I405">
        <f t="shared" si="6"/>
        <v>1</v>
      </c>
    </row>
    <row r="406" spans="1:9">
      <c r="A406">
        <v>2014</v>
      </c>
      <c r="B406">
        <v>106490964</v>
      </c>
      <c r="C406" t="s">
        <v>16</v>
      </c>
      <c r="D406">
        <v>2014</v>
      </c>
      <c r="E406" t="s">
        <v>14</v>
      </c>
      <c r="G406" t="s">
        <v>17</v>
      </c>
      <c r="H406">
        <v>1119</v>
      </c>
      <c r="I406">
        <f t="shared" si="6"/>
        <v>2</v>
      </c>
    </row>
    <row r="407" spans="1:9">
      <c r="A407">
        <v>2014</v>
      </c>
      <c r="B407">
        <v>106291023</v>
      </c>
      <c r="C407" t="s">
        <v>16</v>
      </c>
      <c r="D407">
        <v>2014</v>
      </c>
      <c r="E407" t="s">
        <v>11</v>
      </c>
      <c r="G407" t="s">
        <v>17</v>
      </c>
      <c r="H407">
        <v>2732</v>
      </c>
      <c r="I407">
        <f t="shared" si="6"/>
        <v>1</v>
      </c>
    </row>
    <row r="408" spans="1:9">
      <c r="A408">
        <v>2012</v>
      </c>
      <c r="B408">
        <v>106340947</v>
      </c>
      <c r="C408" t="s">
        <v>10</v>
      </c>
      <c r="D408">
        <v>2012</v>
      </c>
      <c r="E408" t="s">
        <v>11</v>
      </c>
      <c r="G408" t="s">
        <v>15</v>
      </c>
      <c r="H408">
        <v>11701</v>
      </c>
      <c r="I408">
        <f t="shared" si="6"/>
        <v>1</v>
      </c>
    </row>
    <row r="409" spans="1:9">
      <c r="A409">
        <v>2013</v>
      </c>
      <c r="B409">
        <v>106301234</v>
      </c>
      <c r="C409" t="s">
        <v>10</v>
      </c>
      <c r="D409">
        <v>2013</v>
      </c>
      <c r="E409" t="s">
        <v>11</v>
      </c>
      <c r="G409" t="s">
        <v>20</v>
      </c>
      <c r="H409">
        <v>1766</v>
      </c>
      <c r="I409">
        <f t="shared" si="6"/>
        <v>1</v>
      </c>
    </row>
    <row r="410" spans="1:9">
      <c r="A410">
        <v>2013</v>
      </c>
      <c r="B410">
        <v>106580996</v>
      </c>
      <c r="C410" t="s">
        <v>16</v>
      </c>
      <c r="D410">
        <v>2013</v>
      </c>
      <c r="E410" t="s">
        <v>11</v>
      </c>
      <c r="F410" t="s">
        <v>18</v>
      </c>
      <c r="G410" t="s">
        <v>17</v>
      </c>
      <c r="H410">
        <v>8303</v>
      </c>
      <c r="I410">
        <f t="shared" si="6"/>
        <v>1</v>
      </c>
    </row>
    <row r="411" spans="1:9">
      <c r="A411">
        <v>2014</v>
      </c>
      <c r="B411">
        <v>106300225</v>
      </c>
      <c r="C411" t="s">
        <v>10</v>
      </c>
      <c r="D411">
        <v>2014</v>
      </c>
      <c r="E411" t="s">
        <v>11</v>
      </c>
      <c r="G411" t="s">
        <v>19</v>
      </c>
      <c r="H411">
        <v>8880</v>
      </c>
      <c r="I411">
        <f t="shared" si="6"/>
        <v>1</v>
      </c>
    </row>
    <row r="412" spans="1:9">
      <c r="A412">
        <v>2014</v>
      </c>
      <c r="B412">
        <v>106304113</v>
      </c>
      <c r="C412" t="s">
        <v>10</v>
      </c>
      <c r="D412">
        <v>2014</v>
      </c>
      <c r="E412" t="s">
        <v>11</v>
      </c>
      <c r="G412" t="s">
        <v>19</v>
      </c>
      <c r="H412">
        <v>6313</v>
      </c>
      <c r="I412">
        <f t="shared" si="6"/>
        <v>1</v>
      </c>
    </row>
    <row r="413" spans="1:9">
      <c r="A413">
        <v>2014</v>
      </c>
      <c r="B413">
        <v>106190859</v>
      </c>
      <c r="C413" t="s">
        <v>10</v>
      </c>
      <c r="D413">
        <v>2014</v>
      </c>
      <c r="E413" t="s">
        <v>11</v>
      </c>
      <c r="G413" t="s">
        <v>15</v>
      </c>
      <c r="H413">
        <v>3225</v>
      </c>
      <c r="I413">
        <f t="shared" si="6"/>
        <v>1</v>
      </c>
    </row>
    <row r="414" spans="1:9">
      <c r="A414">
        <v>2013</v>
      </c>
      <c r="B414">
        <v>106190413</v>
      </c>
      <c r="C414" t="s">
        <v>10</v>
      </c>
      <c r="D414">
        <v>2013</v>
      </c>
      <c r="E414" t="s">
        <v>11</v>
      </c>
      <c r="G414" t="s">
        <v>19</v>
      </c>
      <c r="H414">
        <v>7723</v>
      </c>
      <c r="I414">
        <f t="shared" si="6"/>
        <v>1</v>
      </c>
    </row>
    <row r="415" spans="1:9">
      <c r="A415">
        <v>2012</v>
      </c>
      <c r="B415">
        <v>106190522</v>
      </c>
      <c r="C415" t="s">
        <v>10</v>
      </c>
      <c r="D415">
        <v>2012</v>
      </c>
      <c r="E415" t="s">
        <v>11</v>
      </c>
      <c r="G415" t="s">
        <v>19</v>
      </c>
      <c r="H415">
        <v>5378</v>
      </c>
      <c r="I415">
        <f t="shared" si="6"/>
        <v>1</v>
      </c>
    </row>
    <row r="416" spans="1:9">
      <c r="A416">
        <v>2014</v>
      </c>
      <c r="B416">
        <v>106100717</v>
      </c>
      <c r="C416" t="s">
        <v>10</v>
      </c>
      <c r="D416">
        <v>2014</v>
      </c>
      <c r="E416" t="s">
        <v>25</v>
      </c>
      <c r="F416" t="s">
        <v>26</v>
      </c>
      <c r="G416" t="s">
        <v>17</v>
      </c>
      <c r="H416">
        <v>11800</v>
      </c>
      <c r="I416">
        <f t="shared" si="6"/>
        <v>0</v>
      </c>
    </row>
    <row r="417" spans="1:9">
      <c r="A417">
        <v>2012</v>
      </c>
      <c r="B417">
        <v>106311000</v>
      </c>
      <c r="C417" t="s">
        <v>10</v>
      </c>
      <c r="D417">
        <v>2012</v>
      </c>
      <c r="E417" t="s">
        <v>11</v>
      </c>
      <c r="F417" t="s">
        <v>21</v>
      </c>
      <c r="G417" t="s">
        <v>19</v>
      </c>
      <c r="H417">
        <v>22147</v>
      </c>
      <c r="I417">
        <f t="shared" si="6"/>
        <v>1</v>
      </c>
    </row>
    <row r="418" spans="1:9">
      <c r="A418">
        <v>2013</v>
      </c>
      <c r="B418">
        <v>106342344</v>
      </c>
      <c r="C418" t="s">
        <v>10</v>
      </c>
      <c r="D418">
        <v>2013</v>
      </c>
      <c r="E418" t="s">
        <v>11</v>
      </c>
      <c r="F418" t="s">
        <v>21</v>
      </c>
      <c r="G418" t="s">
        <v>20</v>
      </c>
      <c r="H418">
        <v>14275</v>
      </c>
      <c r="I418">
        <f t="shared" si="6"/>
        <v>1</v>
      </c>
    </row>
    <row r="419" spans="1:9">
      <c r="A419">
        <v>2014</v>
      </c>
      <c r="B419">
        <v>106334487</v>
      </c>
      <c r="C419" t="s">
        <v>16</v>
      </c>
      <c r="D419">
        <v>2014</v>
      </c>
      <c r="E419" t="s">
        <v>11</v>
      </c>
      <c r="F419" t="s">
        <v>22</v>
      </c>
      <c r="G419" t="s">
        <v>19</v>
      </c>
      <c r="H419">
        <v>4199</v>
      </c>
      <c r="I419">
        <f t="shared" si="6"/>
        <v>1</v>
      </c>
    </row>
    <row r="420" spans="1:9">
      <c r="A420">
        <v>2014</v>
      </c>
      <c r="B420">
        <v>106391042</v>
      </c>
      <c r="C420" t="s">
        <v>10</v>
      </c>
      <c r="D420">
        <v>2014</v>
      </c>
      <c r="E420" t="s">
        <v>11</v>
      </c>
      <c r="G420" t="s">
        <v>17</v>
      </c>
      <c r="H420">
        <v>4293</v>
      </c>
      <c r="I420">
        <f t="shared" si="6"/>
        <v>1</v>
      </c>
    </row>
    <row r="421" spans="1:9">
      <c r="A421">
        <v>2013</v>
      </c>
      <c r="B421">
        <v>106361246</v>
      </c>
      <c r="C421" t="s">
        <v>10</v>
      </c>
      <c r="D421">
        <v>2013</v>
      </c>
      <c r="E421" t="s">
        <v>11</v>
      </c>
      <c r="F421" t="s">
        <v>28</v>
      </c>
      <c r="G421" t="s">
        <v>19</v>
      </c>
      <c r="H421">
        <v>7413</v>
      </c>
      <c r="I421">
        <f t="shared" si="6"/>
        <v>1</v>
      </c>
    </row>
    <row r="422" spans="1:9">
      <c r="A422">
        <v>2014</v>
      </c>
      <c r="B422">
        <v>106190422</v>
      </c>
      <c r="C422" t="s">
        <v>10</v>
      </c>
      <c r="D422">
        <v>2014</v>
      </c>
      <c r="E422" t="s">
        <v>11</v>
      </c>
      <c r="G422" t="s">
        <v>17</v>
      </c>
      <c r="H422">
        <v>4492</v>
      </c>
      <c r="I422">
        <f t="shared" si="6"/>
        <v>1</v>
      </c>
    </row>
    <row r="423" spans="1:9">
      <c r="A423">
        <v>2014</v>
      </c>
      <c r="B423">
        <v>106434153</v>
      </c>
      <c r="C423" t="s">
        <v>10</v>
      </c>
      <c r="D423">
        <v>2014</v>
      </c>
      <c r="E423" t="s">
        <v>11</v>
      </c>
      <c r="G423" t="s">
        <v>19</v>
      </c>
      <c r="H423">
        <v>35935</v>
      </c>
      <c r="I423">
        <f t="shared" si="6"/>
        <v>1</v>
      </c>
    </row>
    <row r="424" spans="1:9">
      <c r="A424">
        <v>2014</v>
      </c>
      <c r="B424">
        <v>106121002</v>
      </c>
      <c r="C424" t="s">
        <v>16</v>
      </c>
      <c r="D424">
        <v>2014</v>
      </c>
      <c r="E424" t="s">
        <v>11</v>
      </c>
      <c r="G424" t="s">
        <v>12</v>
      </c>
      <c r="H424">
        <v>801</v>
      </c>
      <c r="I424">
        <f t="shared" si="6"/>
        <v>1</v>
      </c>
    </row>
    <row r="425" spans="1:9">
      <c r="A425">
        <v>2012</v>
      </c>
      <c r="B425">
        <v>106250956</v>
      </c>
      <c r="C425" t="s">
        <v>13</v>
      </c>
      <c r="D425">
        <v>2012</v>
      </c>
      <c r="E425" t="s">
        <v>14</v>
      </c>
      <c r="G425" t="s">
        <v>12</v>
      </c>
      <c r="H425">
        <v>327</v>
      </c>
      <c r="I425">
        <f t="shared" si="6"/>
        <v>2</v>
      </c>
    </row>
    <row r="426" spans="1:9">
      <c r="A426">
        <v>2013</v>
      </c>
      <c r="B426">
        <v>106190758</v>
      </c>
      <c r="C426" t="s">
        <v>10</v>
      </c>
      <c r="D426">
        <v>2013</v>
      </c>
      <c r="E426" t="s">
        <v>11</v>
      </c>
      <c r="G426" t="s">
        <v>15</v>
      </c>
      <c r="H426">
        <v>15082</v>
      </c>
      <c r="I426">
        <f t="shared" si="6"/>
        <v>1</v>
      </c>
    </row>
    <row r="427" spans="1:9">
      <c r="A427">
        <v>2014</v>
      </c>
      <c r="B427">
        <v>106040802</v>
      </c>
      <c r="C427" t="s">
        <v>16</v>
      </c>
      <c r="D427">
        <v>2014</v>
      </c>
      <c r="E427" t="s">
        <v>14</v>
      </c>
      <c r="F427" t="s">
        <v>24</v>
      </c>
      <c r="G427" t="s">
        <v>15</v>
      </c>
      <c r="H427">
        <v>6328</v>
      </c>
      <c r="I427">
        <f t="shared" si="6"/>
        <v>2</v>
      </c>
    </row>
    <row r="428" spans="1:9">
      <c r="A428">
        <v>2012</v>
      </c>
      <c r="B428">
        <v>106164029</v>
      </c>
      <c r="C428" t="s">
        <v>16</v>
      </c>
      <c r="D428">
        <v>2012</v>
      </c>
      <c r="E428" t="s">
        <v>11</v>
      </c>
      <c r="G428" t="s">
        <v>20</v>
      </c>
      <c r="H428">
        <v>10607</v>
      </c>
      <c r="I428">
        <f t="shared" si="6"/>
        <v>1</v>
      </c>
    </row>
    <row r="429" spans="1:9">
      <c r="A429">
        <v>2012</v>
      </c>
      <c r="B429">
        <v>106394009</v>
      </c>
      <c r="C429" t="s">
        <v>10</v>
      </c>
      <c r="D429">
        <v>2012</v>
      </c>
      <c r="E429" t="s">
        <v>11</v>
      </c>
      <c r="G429" t="s">
        <v>17</v>
      </c>
      <c r="H429">
        <v>2858</v>
      </c>
      <c r="I429">
        <f t="shared" si="6"/>
        <v>1</v>
      </c>
    </row>
    <row r="430" spans="1:9">
      <c r="A430">
        <v>2013</v>
      </c>
      <c r="B430">
        <v>106121031</v>
      </c>
      <c r="C430" t="s">
        <v>13</v>
      </c>
      <c r="D430">
        <v>2013</v>
      </c>
      <c r="E430" t="s">
        <v>14</v>
      </c>
      <c r="G430" t="s">
        <v>19</v>
      </c>
      <c r="H430">
        <v>491</v>
      </c>
      <c r="I430">
        <f t="shared" si="6"/>
        <v>2</v>
      </c>
    </row>
    <row r="431" spans="1:9">
      <c r="A431">
        <v>2014</v>
      </c>
      <c r="B431">
        <v>106370875</v>
      </c>
      <c r="C431" t="s">
        <v>10</v>
      </c>
      <c r="D431">
        <v>2014</v>
      </c>
      <c r="E431" t="s">
        <v>11</v>
      </c>
      <c r="G431" t="s">
        <v>19</v>
      </c>
      <c r="H431">
        <v>12382</v>
      </c>
      <c r="I431">
        <f t="shared" si="6"/>
        <v>1</v>
      </c>
    </row>
    <row r="432" spans="1:9">
      <c r="A432">
        <v>2012</v>
      </c>
      <c r="B432">
        <v>106196035</v>
      </c>
      <c r="C432" t="s">
        <v>10</v>
      </c>
      <c r="D432">
        <v>2012</v>
      </c>
      <c r="E432" t="s">
        <v>11</v>
      </c>
      <c r="G432" t="s">
        <v>17</v>
      </c>
      <c r="H432">
        <v>5681</v>
      </c>
      <c r="I432">
        <f t="shared" si="6"/>
        <v>1</v>
      </c>
    </row>
    <row r="433" spans="1:9">
      <c r="A433">
        <v>2013</v>
      </c>
      <c r="B433">
        <v>106250956</v>
      </c>
      <c r="C433" t="s">
        <v>13</v>
      </c>
      <c r="D433">
        <v>2013</v>
      </c>
      <c r="E433" t="s">
        <v>14</v>
      </c>
      <c r="G433" t="s">
        <v>20</v>
      </c>
      <c r="H433">
        <v>903</v>
      </c>
      <c r="I433">
        <f t="shared" si="6"/>
        <v>2</v>
      </c>
    </row>
    <row r="434" spans="1:9">
      <c r="A434">
        <v>2012</v>
      </c>
      <c r="B434">
        <v>106190673</v>
      </c>
      <c r="C434" t="s">
        <v>10</v>
      </c>
      <c r="D434">
        <v>2012</v>
      </c>
      <c r="E434" t="s">
        <v>11</v>
      </c>
      <c r="G434" t="s">
        <v>15</v>
      </c>
      <c r="H434">
        <v>666</v>
      </c>
      <c r="I434">
        <f t="shared" si="6"/>
        <v>1</v>
      </c>
    </row>
    <row r="435" spans="1:9">
      <c r="A435">
        <v>2014</v>
      </c>
      <c r="B435">
        <v>106150706</v>
      </c>
      <c r="C435" t="s">
        <v>16</v>
      </c>
      <c r="D435">
        <v>2014</v>
      </c>
      <c r="E435" t="s">
        <v>11</v>
      </c>
      <c r="G435" t="s">
        <v>17</v>
      </c>
      <c r="H435">
        <v>3548</v>
      </c>
      <c r="I435">
        <f t="shared" si="6"/>
        <v>1</v>
      </c>
    </row>
    <row r="436" spans="1:9">
      <c r="A436">
        <v>2014</v>
      </c>
      <c r="B436">
        <v>106311000</v>
      </c>
      <c r="C436" t="s">
        <v>10</v>
      </c>
      <c r="D436">
        <v>2014</v>
      </c>
      <c r="E436" t="s">
        <v>11</v>
      </c>
      <c r="F436" t="s">
        <v>21</v>
      </c>
      <c r="G436" t="s">
        <v>12</v>
      </c>
      <c r="H436">
        <v>2676</v>
      </c>
      <c r="I436">
        <f t="shared" si="6"/>
        <v>1</v>
      </c>
    </row>
    <row r="437" spans="1:9">
      <c r="A437">
        <v>2013</v>
      </c>
      <c r="B437">
        <v>106321016</v>
      </c>
      <c r="C437" t="s">
        <v>13</v>
      </c>
      <c r="D437">
        <v>2013</v>
      </c>
      <c r="E437" t="s">
        <v>14</v>
      </c>
      <c r="F437" t="s">
        <v>24</v>
      </c>
      <c r="G437" t="s">
        <v>17</v>
      </c>
      <c r="H437">
        <v>312</v>
      </c>
      <c r="I437">
        <f t="shared" si="6"/>
        <v>2</v>
      </c>
    </row>
    <row r="438" spans="1:9">
      <c r="A438">
        <v>2013</v>
      </c>
      <c r="B438">
        <v>106010846</v>
      </c>
      <c r="C438" t="s">
        <v>10</v>
      </c>
      <c r="D438">
        <v>2013</v>
      </c>
      <c r="E438" t="s">
        <v>11</v>
      </c>
      <c r="F438" t="s">
        <v>21</v>
      </c>
      <c r="G438" t="s">
        <v>20</v>
      </c>
      <c r="H438">
        <v>5141</v>
      </c>
      <c r="I438">
        <f t="shared" si="6"/>
        <v>1</v>
      </c>
    </row>
    <row r="439" spans="1:9">
      <c r="A439">
        <v>2013</v>
      </c>
      <c r="B439">
        <v>106491076</v>
      </c>
      <c r="C439" t="s">
        <v>16</v>
      </c>
      <c r="D439">
        <v>2013</v>
      </c>
      <c r="E439" t="s">
        <v>11</v>
      </c>
      <c r="G439" t="s">
        <v>20</v>
      </c>
      <c r="H439">
        <v>2440</v>
      </c>
      <c r="I439">
        <f t="shared" si="6"/>
        <v>1</v>
      </c>
    </row>
    <row r="440" spans="1:9">
      <c r="A440">
        <v>2014</v>
      </c>
      <c r="B440">
        <v>106410817</v>
      </c>
      <c r="C440" t="s">
        <v>10</v>
      </c>
      <c r="D440">
        <v>2014</v>
      </c>
      <c r="E440" t="s">
        <v>11</v>
      </c>
      <c r="G440" t="s">
        <v>20</v>
      </c>
      <c r="H440">
        <v>5108</v>
      </c>
      <c r="I440">
        <f t="shared" si="6"/>
        <v>1</v>
      </c>
    </row>
    <row r="441" spans="1:9">
      <c r="A441">
        <v>2014</v>
      </c>
      <c r="B441">
        <v>106340913</v>
      </c>
      <c r="C441" t="s">
        <v>10</v>
      </c>
      <c r="D441">
        <v>2014</v>
      </c>
      <c r="E441" t="s">
        <v>11</v>
      </c>
      <c r="G441" t="s">
        <v>20</v>
      </c>
      <c r="H441">
        <v>16266</v>
      </c>
      <c r="I441">
        <f t="shared" si="6"/>
        <v>1</v>
      </c>
    </row>
    <row r="442" spans="1:9">
      <c r="A442">
        <v>2012</v>
      </c>
      <c r="B442">
        <v>106190796</v>
      </c>
      <c r="C442" t="s">
        <v>10</v>
      </c>
      <c r="D442">
        <v>2012</v>
      </c>
      <c r="E442" t="s">
        <v>25</v>
      </c>
      <c r="F442" t="s">
        <v>28</v>
      </c>
      <c r="G442" t="s">
        <v>12</v>
      </c>
      <c r="H442">
        <v>1377</v>
      </c>
      <c r="I442">
        <f t="shared" si="6"/>
        <v>0</v>
      </c>
    </row>
    <row r="443" spans="1:9">
      <c r="A443">
        <v>2012</v>
      </c>
      <c r="B443">
        <v>106250955</v>
      </c>
      <c r="C443" t="s">
        <v>13</v>
      </c>
      <c r="D443">
        <v>2012</v>
      </c>
      <c r="E443" t="s">
        <v>14</v>
      </c>
      <c r="G443" t="s">
        <v>15</v>
      </c>
      <c r="H443">
        <v>60</v>
      </c>
      <c r="I443">
        <f t="shared" si="6"/>
        <v>2</v>
      </c>
    </row>
    <row r="444" spans="1:9">
      <c r="A444">
        <v>2014</v>
      </c>
      <c r="B444">
        <v>106010846</v>
      </c>
      <c r="C444" t="s">
        <v>10</v>
      </c>
      <c r="D444">
        <v>2014</v>
      </c>
      <c r="E444" t="s">
        <v>11</v>
      </c>
      <c r="F444" t="s">
        <v>21</v>
      </c>
      <c r="G444" t="s">
        <v>15</v>
      </c>
      <c r="H444">
        <v>38171</v>
      </c>
      <c r="I444">
        <f t="shared" si="6"/>
        <v>1</v>
      </c>
    </row>
    <row r="445" spans="1:9">
      <c r="A445">
        <v>2014</v>
      </c>
      <c r="B445">
        <v>106010967</v>
      </c>
      <c r="C445" t="s">
        <v>10</v>
      </c>
      <c r="D445">
        <v>2014</v>
      </c>
      <c r="E445" t="s">
        <v>11</v>
      </c>
      <c r="G445" t="s">
        <v>19</v>
      </c>
      <c r="H445">
        <v>3399</v>
      </c>
      <c r="I445">
        <f t="shared" si="6"/>
        <v>1</v>
      </c>
    </row>
    <row r="446" spans="1:9">
      <c r="A446">
        <v>2014</v>
      </c>
      <c r="B446">
        <v>106301340</v>
      </c>
      <c r="C446" t="s">
        <v>10</v>
      </c>
      <c r="D446">
        <v>2014</v>
      </c>
      <c r="E446" t="s">
        <v>11</v>
      </c>
      <c r="G446" t="s">
        <v>12</v>
      </c>
      <c r="H446">
        <v>1434</v>
      </c>
      <c r="I446">
        <f t="shared" si="6"/>
        <v>1</v>
      </c>
    </row>
    <row r="447" spans="1:9">
      <c r="A447">
        <v>2014</v>
      </c>
      <c r="B447">
        <v>106010776</v>
      </c>
      <c r="C447" t="s">
        <v>10</v>
      </c>
      <c r="D447">
        <v>2014</v>
      </c>
      <c r="E447" t="s">
        <v>11</v>
      </c>
      <c r="F447" t="s">
        <v>29</v>
      </c>
      <c r="G447" t="s">
        <v>20</v>
      </c>
      <c r="H447">
        <v>15</v>
      </c>
      <c r="I447">
        <f t="shared" si="6"/>
        <v>1</v>
      </c>
    </row>
    <row r="448" spans="1:9">
      <c r="A448">
        <v>2013</v>
      </c>
      <c r="B448">
        <v>106361246</v>
      </c>
      <c r="C448" t="s">
        <v>10</v>
      </c>
      <c r="D448">
        <v>2013</v>
      </c>
      <c r="E448" t="s">
        <v>11</v>
      </c>
      <c r="F448" t="s">
        <v>28</v>
      </c>
      <c r="G448" t="s">
        <v>15</v>
      </c>
      <c r="H448">
        <v>17655</v>
      </c>
      <c r="I448">
        <f t="shared" si="6"/>
        <v>1</v>
      </c>
    </row>
    <row r="449" spans="1:9">
      <c r="A449">
        <v>2014</v>
      </c>
      <c r="B449">
        <v>106370755</v>
      </c>
      <c r="C449" t="s">
        <v>10</v>
      </c>
      <c r="D449">
        <v>2014</v>
      </c>
      <c r="E449" t="s">
        <v>11</v>
      </c>
      <c r="F449" t="s">
        <v>21</v>
      </c>
      <c r="G449" t="s">
        <v>20</v>
      </c>
      <c r="H449">
        <v>15129</v>
      </c>
      <c r="I449">
        <f t="shared" si="6"/>
        <v>1</v>
      </c>
    </row>
    <row r="450" spans="1:9">
      <c r="A450">
        <v>2014</v>
      </c>
      <c r="B450">
        <v>106540816</v>
      </c>
      <c r="C450" t="s">
        <v>16</v>
      </c>
      <c r="D450">
        <v>2014</v>
      </c>
      <c r="E450" t="s">
        <v>11</v>
      </c>
      <c r="G450" t="s">
        <v>15</v>
      </c>
      <c r="H450">
        <v>18091</v>
      </c>
      <c r="I450">
        <f t="shared" si="6"/>
        <v>1</v>
      </c>
    </row>
    <row r="451" spans="1:9">
      <c r="A451">
        <v>2013</v>
      </c>
      <c r="B451">
        <v>106491338</v>
      </c>
      <c r="C451" t="s">
        <v>16</v>
      </c>
      <c r="D451">
        <v>2013</v>
      </c>
      <c r="E451" t="s">
        <v>14</v>
      </c>
      <c r="G451" t="s">
        <v>20</v>
      </c>
      <c r="H451">
        <v>1867</v>
      </c>
      <c r="I451">
        <f t="shared" ref="I451:I514" si="7">IF(E451="Emergency - Basic", 1, IF(E451="Emergency - Standby", 2, 0))</f>
        <v>2</v>
      </c>
    </row>
    <row r="452" spans="1:9">
      <c r="A452">
        <v>2012</v>
      </c>
      <c r="B452">
        <v>106100697</v>
      </c>
      <c r="C452" t="s">
        <v>16</v>
      </c>
      <c r="D452">
        <v>2012</v>
      </c>
      <c r="E452" t="s">
        <v>14</v>
      </c>
      <c r="G452" t="s">
        <v>20</v>
      </c>
      <c r="H452">
        <v>735</v>
      </c>
      <c r="I452">
        <f t="shared" si="7"/>
        <v>2</v>
      </c>
    </row>
    <row r="453" spans="1:9">
      <c r="A453">
        <v>2012</v>
      </c>
      <c r="B453">
        <v>106270777</v>
      </c>
      <c r="C453" t="s">
        <v>16</v>
      </c>
      <c r="D453">
        <v>2012</v>
      </c>
      <c r="E453" t="s">
        <v>11</v>
      </c>
      <c r="G453" t="s">
        <v>15</v>
      </c>
      <c r="H453">
        <v>2569</v>
      </c>
      <c r="I453">
        <f t="shared" si="7"/>
        <v>1</v>
      </c>
    </row>
    <row r="454" spans="1:9">
      <c r="A454">
        <v>2014</v>
      </c>
      <c r="B454">
        <v>106301175</v>
      </c>
      <c r="C454" t="s">
        <v>10</v>
      </c>
      <c r="D454">
        <v>2014</v>
      </c>
      <c r="E454" t="s">
        <v>11</v>
      </c>
      <c r="G454" t="s">
        <v>17</v>
      </c>
      <c r="H454">
        <v>4053</v>
      </c>
      <c r="I454">
        <f t="shared" si="7"/>
        <v>1</v>
      </c>
    </row>
    <row r="455" spans="1:9">
      <c r="A455">
        <v>2013</v>
      </c>
      <c r="B455">
        <v>106010858</v>
      </c>
      <c r="C455" t="s">
        <v>10</v>
      </c>
      <c r="D455">
        <v>2013</v>
      </c>
      <c r="E455" t="s">
        <v>11</v>
      </c>
      <c r="G455" t="s">
        <v>15</v>
      </c>
      <c r="H455">
        <v>8815</v>
      </c>
      <c r="I455">
        <f t="shared" si="7"/>
        <v>1</v>
      </c>
    </row>
    <row r="456" spans="1:9">
      <c r="A456">
        <v>2014</v>
      </c>
      <c r="B456">
        <v>106400480</v>
      </c>
      <c r="C456" t="s">
        <v>16</v>
      </c>
      <c r="D456">
        <v>2014</v>
      </c>
      <c r="E456" t="s">
        <v>11</v>
      </c>
      <c r="G456" t="s">
        <v>19</v>
      </c>
      <c r="H456">
        <v>4336</v>
      </c>
      <c r="I456">
        <f t="shared" si="7"/>
        <v>1</v>
      </c>
    </row>
    <row r="457" spans="1:9">
      <c r="A457">
        <v>2012</v>
      </c>
      <c r="B457">
        <v>106190818</v>
      </c>
      <c r="C457" t="s">
        <v>10</v>
      </c>
      <c r="D457">
        <v>2012</v>
      </c>
      <c r="E457" t="s">
        <v>11</v>
      </c>
      <c r="G457" t="s">
        <v>19</v>
      </c>
      <c r="H457">
        <v>6601</v>
      </c>
      <c r="I457">
        <f t="shared" si="7"/>
        <v>1</v>
      </c>
    </row>
    <row r="458" spans="1:9">
      <c r="A458">
        <v>2014</v>
      </c>
      <c r="B458">
        <v>106301297</v>
      </c>
      <c r="C458" t="s">
        <v>10</v>
      </c>
      <c r="D458">
        <v>2014</v>
      </c>
      <c r="E458" t="s">
        <v>11</v>
      </c>
      <c r="G458" t="s">
        <v>12</v>
      </c>
      <c r="H458">
        <v>547</v>
      </c>
      <c r="I458">
        <f t="shared" si="7"/>
        <v>1</v>
      </c>
    </row>
    <row r="459" spans="1:9">
      <c r="A459">
        <v>2012</v>
      </c>
      <c r="B459">
        <v>106540798</v>
      </c>
      <c r="C459" t="s">
        <v>16</v>
      </c>
      <c r="D459">
        <v>2012</v>
      </c>
      <c r="E459" t="s">
        <v>11</v>
      </c>
      <c r="G459" t="s">
        <v>15</v>
      </c>
      <c r="H459">
        <v>20499</v>
      </c>
      <c r="I459">
        <f t="shared" si="7"/>
        <v>1</v>
      </c>
    </row>
    <row r="460" spans="1:9">
      <c r="A460">
        <v>2014</v>
      </c>
      <c r="B460">
        <v>106430779</v>
      </c>
      <c r="C460" t="s">
        <v>10</v>
      </c>
      <c r="D460">
        <v>2014</v>
      </c>
      <c r="E460" t="s">
        <v>11</v>
      </c>
      <c r="G460" t="s">
        <v>12</v>
      </c>
      <c r="H460">
        <v>7768</v>
      </c>
      <c r="I460">
        <f t="shared" si="7"/>
        <v>1</v>
      </c>
    </row>
    <row r="461" spans="1:9">
      <c r="A461">
        <v>2013</v>
      </c>
      <c r="B461">
        <v>106201281</v>
      </c>
      <c r="C461" t="s">
        <v>16</v>
      </c>
      <c r="D461">
        <v>2013</v>
      </c>
      <c r="E461" t="s">
        <v>11</v>
      </c>
      <c r="G461" t="s">
        <v>15</v>
      </c>
      <c r="H461">
        <v>17607</v>
      </c>
      <c r="I461">
        <f t="shared" si="7"/>
        <v>1</v>
      </c>
    </row>
    <row r="462" spans="1:9">
      <c r="A462">
        <v>2013</v>
      </c>
      <c r="B462">
        <v>106190796</v>
      </c>
      <c r="C462" t="s">
        <v>10</v>
      </c>
      <c r="D462">
        <v>2013</v>
      </c>
      <c r="E462" t="s">
        <v>25</v>
      </c>
      <c r="F462" t="s">
        <v>28</v>
      </c>
      <c r="G462" t="s">
        <v>12</v>
      </c>
      <c r="H462">
        <v>982</v>
      </c>
      <c r="I462">
        <f t="shared" si="7"/>
        <v>0</v>
      </c>
    </row>
    <row r="463" spans="1:9">
      <c r="A463">
        <v>2014</v>
      </c>
      <c r="B463">
        <v>106400480</v>
      </c>
      <c r="C463" t="s">
        <v>16</v>
      </c>
      <c r="D463">
        <v>2014</v>
      </c>
      <c r="E463" t="s">
        <v>11</v>
      </c>
      <c r="G463" t="s">
        <v>12</v>
      </c>
      <c r="H463">
        <v>582</v>
      </c>
      <c r="I463">
        <f t="shared" si="7"/>
        <v>1</v>
      </c>
    </row>
    <row r="464" spans="1:9">
      <c r="A464">
        <v>2012</v>
      </c>
      <c r="B464">
        <v>106250955</v>
      </c>
      <c r="C464" t="s">
        <v>13</v>
      </c>
      <c r="D464">
        <v>2012</v>
      </c>
      <c r="E464" t="s">
        <v>14</v>
      </c>
      <c r="G464" t="s">
        <v>19</v>
      </c>
      <c r="H464">
        <v>94</v>
      </c>
      <c r="I464">
        <f t="shared" si="7"/>
        <v>2</v>
      </c>
    </row>
    <row r="465" spans="1:9">
      <c r="A465">
        <v>2012</v>
      </c>
      <c r="B465">
        <v>106331288</v>
      </c>
      <c r="C465" t="s">
        <v>16</v>
      </c>
      <c r="D465">
        <v>2012</v>
      </c>
      <c r="E465" t="s">
        <v>14</v>
      </c>
      <c r="G465" t="s">
        <v>20</v>
      </c>
      <c r="H465">
        <v>1914</v>
      </c>
      <c r="I465">
        <f t="shared" si="7"/>
        <v>2</v>
      </c>
    </row>
    <row r="466" spans="1:9">
      <c r="A466">
        <v>2013</v>
      </c>
      <c r="B466">
        <v>106521041</v>
      </c>
      <c r="C466" t="s">
        <v>16</v>
      </c>
      <c r="D466">
        <v>2013</v>
      </c>
      <c r="E466" t="s">
        <v>11</v>
      </c>
      <c r="F466" t="s">
        <v>18</v>
      </c>
      <c r="G466" t="s">
        <v>15</v>
      </c>
      <c r="H466">
        <v>11131</v>
      </c>
      <c r="I466">
        <f t="shared" si="7"/>
        <v>1</v>
      </c>
    </row>
    <row r="467" spans="1:9">
      <c r="A467">
        <v>2014</v>
      </c>
      <c r="B467">
        <v>106334068</v>
      </c>
      <c r="C467" t="s">
        <v>10</v>
      </c>
      <c r="D467">
        <v>2014</v>
      </c>
      <c r="E467" t="s">
        <v>11</v>
      </c>
      <c r="G467" t="s">
        <v>19</v>
      </c>
      <c r="H467">
        <v>20585</v>
      </c>
      <c r="I467">
        <f t="shared" si="7"/>
        <v>1</v>
      </c>
    </row>
    <row r="468" spans="1:9">
      <c r="A468">
        <v>2013</v>
      </c>
      <c r="B468">
        <v>106380965</v>
      </c>
      <c r="C468" t="s">
        <v>10</v>
      </c>
      <c r="D468">
        <v>2013</v>
      </c>
      <c r="E468" t="s">
        <v>11</v>
      </c>
      <c r="G468" t="s">
        <v>12</v>
      </c>
      <c r="H468">
        <v>265</v>
      </c>
      <c r="I468">
        <f t="shared" si="7"/>
        <v>1</v>
      </c>
    </row>
    <row r="469" spans="1:9">
      <c r="A469">
        <v>2013</v>
      </c>
      <c r="B469">
        <v>106560508</v>
      </c>
      <c r="C469" t="s">
        <v>10</v>
      </c>
      <c r="D469">
        <v>2013</v>
      </c>
      <c r="E469" t="s">
        <v>11</v>
      </c>
      <c r="G469" t="s">
        <v>12</v>
      </c>
      <c r="H469">
        <v>1955</v>
      </c>
      <c r="I469">
        <f t="shared" si="7"/>
        <v>1</v>
      </c>
    </row>
    <row r="470" spans="1:9">
      <c r="A470">
        <v>2013</v>
      </c>
      <c r="B470">
        <v>106410828</v>
      </c>
      <c r="C470" t="s">
        <v>16</v>
      </c>
      <c r="D470">
        <v>2013</v>
      </c>
      <c r="E470" t="s">
        <v>14</v>
      </c>
      <c r="G470" t="s">
        <v>19</v>
      </c>
      <c r="H470">
        <v>986</v>
      </c>
      <c r="I470">
        <f t="shared" si="7"/>
        <v>2</v>
      </c>
    </row>
    <row r="471" spans="1:9">
      <c r="A471">
        <v>2012</v>
      </c>
      <c r="B471">
        <v>106554011</v>
      </c>
      <c r="C471" t="s">
        <v>16</v>
      </c>
      <c r="D471">
        <v>2012</v>
      </c>
      <c r="E471" t="s">
        <v>11</v>
      </c>
      <c r="G471" t="s">
        <v>19</v>
      </c>
      <c r="H471">
        <v>6234</v>
      </c>
      <c r="I471">
        <f t="shared" si="7"/>
        <v>1</v>
      </c>
    </row>
    <row r="472" spans="1:9">
      <c r="A472">
        <v>2014</v>
      </c>
      <c r="B472">
        <v>106190547</v>
      </c>
      <c r="C472" t="s">
        <v>10</v>
      </c>
      <c r="D472">
        <v>2014</v>
      </c>
      <c r="E472" t="s">
        <v>11</v>
      </c>
      <c r="G472" t="s">
        <v>19</v>
      </c>
      <c r="H472">
        <v>8523</v>
      </c>
      <c r="I472">
        <f t="shared" si="7"/>
        <v>1</v>
      </c>
    </row>
    <row r="473" spans="1:9">
      <c r="A473">
        <v>2014</v>
      </c>
      <c r="B473">
        <v>106130699</v>
      </c>
      <c r="C473" t="s">
        <v>16</v>
      </c>
      <c r="D473">
        <v>2014</v>
      </c>
      <c r="E473" t="s">
        <v>11</v>
      </c>
      <c r="F473" t="s">
        <v>24</v>
      </c>
      <c r="G473" t="s">
        <v>20</v>
      </c>
      <c r="H473">
        <v>9398</v>
      </c>
      <c r="I473">
        <f t="shared" si="7"/>
        <v>1</v>
      </c>
    </row>
    <row r="474" spans="1:9">
      <c r="A474">
        <v>2014</v>
      </c>
      <c r="B474">
        <v>106190708</v>
      </c>
      <c r="C474" t="s">
        <v>10</v>
      </c>
      <c r="D474">
        <v>2014</v>
      </c>
      <c r="E474" t="s">
        <v>11</v>
      </c>
      <c r="G474" t="s">
        <v>19</v>
      </c>
      <c r="H474">
        <v>4345</v>
      </c>
      <c r="I474">
        <f t="shared" si="7"/>
        <v>1</v>
      </c>
    </row>
    <row r="475" spans="1:9">
      <c r="A475">
        <v>2014</v>
      </c>
      <c r="B475">
        <v>106381154</v>
      </c>
      <c r="C475" t="s">
        <v>10</v>
      </c>
      <c r="D475">
        <v>2014</v>
      </c>
      <c r="E475" t="s">
        <v>11</v>
      </c>
      <c r="G475" t="s">
        <v>12</v>
      </c>
      <c r="H475">
        <v>577</v>
      </c>
      <c r="I475">
        <f t="shared" si="7"/>
        <v>1</v>
      </c>
    </row>
    <row r="476" spans="1:9">
      <c r="A476">
        <v>2012</v>
      </c>
      <c r="B476">
        <v>106340951</v>
      </c>
      <c r="C476" t="s">
        <v>10</v>
      </c>
      <c r="D476">
        <v>2012</v>
      </c>
      <c r="E476" t="s">
        <v>11</v>
      </c>
      <c r="G476" t="s">
        <v>19</v>
      </c>
      <c r="H476">
        <v>6068</v>
      </c>
      <c r="I476">
        <f t="shared" si="7"/>
        <v>1</v>
      </c>
    </row>
    <row r="477" spans="1:9">
      <c r="A477">
        <v>2013</v>
      </c>
      <c r="B477">
        <v>106010937</v>
      </c>
      <c r="C477" t="s">
        <v>10</v>
      </c>
      <c r="D477">
        <v>2013</v>
      </c>
      <c r="E477" t="s">
        <v>11</v>
      </c>
      <c r="G477" t="s">
        <v>12</v>
      </c>
      <c r="H477">
        <v>1473</v>
      </c>
      <c r="I477">
        <f t="shared" si="7"/>
        <v>1</v>
      </c>
    </row>
    <row r="478" spans="1:9">
      <c r="A478">
        <v>2014</v>
      </c>
      <c r="B478">
        <v>106190708</v>
      </c>
      <c r="C478" t="s">
        <v>10</v>
      </c>
      <c r="D478">
        <v>2014</v>
      </c>
      <c r="E478" t="s">
        <v>11</v>
      </c>
      <c r="G478" t="s">
        <v>12</v>
      </c>
      <c r="H478">
        <v>292</v>
      </c>
      <c r="I478">
        <f t="shared" si="7"/>
        <v>1</v>
      </c>
    </row>
    <row r="479" spans="1:9">
      <c r="A479">
        <v>2013</v>
      </c>
      <c r="B479">
        <v>106074097</v>
      </c>
      <c r="C479" t="s">
        <v>10</v>
      </c>
      <c r="D479">
        <v>2013</v>
      </c>
      <c r="E479" t="s">
        <v>11</v>
      </c>
      <c r="G479" t="s">
        <v>12</v>
      </c>
      <c r="H479">
        <v>522</v>
      </c>
      <c r="I479">
        <f t="shared" si="7"/>
        <v>1</v>
      </c>
    </row>
    <row r="480" spans="1:9">
      <c r="A480">
        <v>2012</v>
      </c>
      <c r="B480">
        <v>106371394</v>
      </c>
      <c r="C480" t="s">
        <v>10</v>
      </c>
      <c r="D480">
        <v>2012</v>
      </c>
      <c r="E480" t="s">
        <v>11</v>
      </c>
      <c r="G480" t="s">
        <v>12</v>
      </c>
      <c r="H480">
        <v>2353</v>
      </c>
      <c r="I480">
        <f t="shared" si="7"/>
        <v>1</v>
      </c>
    </row>
    <row r="481" spans="1:9">
      <c r="A481">
        <v>2013</v>
      </c>
      <c r="B481">
        <v>106420493</v>
      </c>
      <c r="C481" t="s">
        <v>10</v>
      </c>
      <c r="D481">
        <v>2013</v>
      </c>
      <c r="E481" t="s">
        <v>11</v>
      </c>
      <c r="F481" t="s">
        <v>18</v>
      </c>
      <c r="G481" t="s">
        <v>15</v>
      </c>
      <c r="H481">
        <v>28358</v>
      </c>
      <c r="I481">
        <f t="shared" si="7"/>
        <v>1</v>
      </c>
    </row>
    <row r="482" spans="1:9">
      <c r="A482">
        <v>2014</v>
      </c>
      <c r="B482">
        <v>106370782</v>
      </c>
      <c r="C482" t="s">
        <v>10</v>
      </c>
      <c r="D482">
        <v>2014</v>
      </c>
      <c r="E482" t="s">
        <v>25</v>
      </c>
      <c r="F482" t="s">
        <v>26</v>
      </c>
      <c r="G482" t="s">
        <v>12</v>
      </c>
      <c r="H482">
        <v>1816</v>
      </c>
      <c r="I482">
        <f t="shared" si="7"/>
        <v>0</v>
      </c>
    </row>
    <row r="483" spans="1:9">
      <c r="A483">
        <v>2013</v>
      </c>
      <c r="B483">
        <v>106321016</v>
      </c>
      <c r="C483" t="s">
        <v>13</v>
      </c>
      <c r="D483">
        <v>2013</v>
      </c>
      <c r="E483" t="s">
        <v>14</v>
      </c>
      <c r="F483" t="s">
        <v>24</v>
      </c>
      <c r="G483" t="s">
        <v>15</v>
      </c>
      <c r="H483">
        <v>690</v>
      </c>
      <c r="I483">
        <f t="shared" si="7"/>
        <v>2</v>
      </c>
    </row>
    <row r="484" spans="1:9">
      <c r="A484">
        <v>2012</v>
      </c>
      <c r="B484">
        <v>106190517</v>
      </c>
      <c r="C484" t="s">
        <v>10</v>
      </c>
      <c r="D484">
        <v>2012</v>
      </c>
      <c r="E484" t="s">
        <v>11</v>
      </c>
      <c r="G484" t="s">
        <v>17</v>
      </c>
      <c r="H484">
        <v>4542</v>
      </c>
      <c r="I484">
        <f t="shared" si="7"/>
        <v>1</v>
      </c>
    </row>
    <row r="485" spans="1:9">
      <c r="A485">
        <v>2013</v>
      </c>
      <c r="B485">
        <v>106130699</v>
      </c>
      <c r="C485" t="s">
        <v>16</v>
      </c>
      <c r="D485">
        <v>2013</v>
      </c>
      <c r="E485" t="s">
        <v>11</v>
      </c>
      <c r="F485" t="s">
        <v>24</v>
      </c>
      <c r="G485" t="s">
        <v>20</v>
      </c>
      <c r="H485">
        <v>8687</v>
      </c>
      <c r="I485">
        <f t="shared" si="7"/>
        <v>1</v>
      </c>
    </row>
    <row r="486" spans="1:9">
      <c r="A486">
        <v>2014</v>
      </c>
      <c r="B486">
        <v>106191231</v>
      </c>
      <c r="C486" t="s">
        <v>10</v>
      </c>
      <c r="D486">
        <v>2014</v>
      </c>
      <c r="E486" t="s">
        <v>11</v>
      </c>
      <c r="G486" t="s">
        <v>15</v>
      </c>
      <c r="H486">
        <v>35263</v>
      </c>
      <c r="I486">
        <f t="shared" si="7"/>
        <v>1</v>
      </c>
    </row>
    <row r="487" spans="1:9">
      <c r="A487">
        <v>2012</v>
      </c>
      <c r="B487">
        <v>106190708</v>
      </c>
      <c r="C487" t="s">
        <v>10</v>
      </c>
      <c r="D487">
        <v>2012</v>
      </c>
      <c r="E487" t="s">
        <v>11</v>
      </c>
      <c r="G487" t="s">
        <v>17</v>
      </c>
      <c r="H487">
        <v>4348</v>
      </c>
      <c r="I487">
        <f t="shared" si="7"/>
        <v>1</v>
      </c>
    </row>
    <row r="488" spans="1:9">
      <c r="A488">
        <v>2013</v>
      </c>
      <c r="B488">
        <v>106450940</v>
      </c>
      <c r="C488" t="s">
        <v>10</v>
      </c>
      <c r="D488">
        <v>2013</v>
      </c>
      <c r="E488" t="s">
        <v>11</v>
      </c>
      <c r="F488" t="s">
        <v>18</v>
      </c>
      <c r="G488" t="s">
        <v>15</v>
      </c>
      <c r="H488">
        <v>16843</v>
      </c>
      <c r="I488">
        <f t="shared" si="7"/>
        <v>1</v>
      </c>
    </row>
    <row r="489" spans="1:9">
      <c r="A489">
        <v>2014</v>
      </c>
      <c r="B489">
        <v>106321016</v>
      </c>
      <c r="C489" t="s">
        <v>13</v>
      </c>
      <c r="D489">
        <v>2014</v>
      </c>
      <c r="E489" t="s">
        <v>14</v>
      </c>
      <c r="F489" t="s">
        <v>24</v>
      </c>
      <c r="G489" t="s">
        <v>20</v>
      </c>
      <c r="H489">
        <v>878</v>
      </c>
      <c r="I489">
        <f t="shared" si="7"/>
        <v>2</v>
      </c>
    </row>
    <row r="490" spans="1:9">
      <c r="A490">
        <v>2013</v>
      </c>
      <c r="B490">
        <v>106500967</v>
      </c>
      <c r="C490" t="s">
        <v>16</v>
      </c>
      <c r="D490">
        <v>2013</v>
      </c>
      <c r="E490" t="s">
        <v>11</v>
      </c>
      <c r="G490" t="s">
        <v>19</v>
      </c>
      <c r="H490">
        <v>3202</v>
      </c>
      <c r="I490">
        <f t="shared" si="7"/>
        <v>1</v>
      </c>
    </row>
    <row r="491" spans="1:9">
      <c r="A491">
        <v>2013</v>
      </c>
      <c r="B491">
        <v>106301566</v>
      </c>
      <c r="C491" t="s">
        <v>10</v>
      </c>
      <c r="D491">
        <v>2013</v>
      </c>
      <c r="E491" t="s">
        <v>11</v>
      </c>
      <c r="F491" t="s">
        <v>21</v>
      </c>
      <c r="G491" t="s">
        <v>19</v>
      </c>
      <c r="H491">
        <v>7874</v>
      </c>
      <c r="I491">
        <f t="shared" si="7"/>
        <v>1</v>
      </c>
    </row>
    <row r="492" spans="1:9">
      <c r="A492">
        <v>2013</v>
      </c>
      <c r="B492">
        <v>106364144</v>
      </c>
      <c r="C492" t="s">
        <v>10</v>
      </c>
      <c r="D492">
        <v>2013</v>
      </c>
      <c r="E492" t="s">
        <v>11</v>
      </c>
      <c r="G492" t="s">
        <v>19</v>
      </c>
      <c r="H492">
        <v>15985</v>
      </c>
      <c r="I492">
        <f t="shared" si="7"/>
        <v>1</v>
      </c>
    </row>
    <row r="493" spans="1:9">
      <c r="A493">
        <v>2014</v>
      </c>
      <c r="B493">
        <v>106040937</v>
      </c>
      <c r="C493" t="s">
        <v>16</v>
      </c>
      <c r="D493">
        <v>2014</v>
      </c>
      <c r="E493" t="s">
        <v>11</v>
      </c>
      <c r="F493" t="s">
        <v>18</v>
      </c>
      <c r="G493" t="s">
        <v>19</v>
      </c>
      <c r="H493">
        <v>2290</v>
      </c>
      <c r="I493">
        <f t="shared" si="7"/>
        <v>1</v>
      </c>
    </row>
    <row r="494" spans="1:9">
      <c r="A494">
        <v>2013</v>
      </c>
      <c r="B494">
        <v>106196035</v>
      </c>
      <c r="C494" t="s">
        <v>10</v>
      </c>
      <c r="D494">
        <v>2013</v>
      </c>
      <c r="E494" t="s">
        <v>11</v>
      </c>
      <c r="G494" t="s">
        <v>19</v>
      </c>
      <c r="H494">
        <v>36087</v>
      </c>
      <c r="I494">
        <f t="shared" si="7"/>
        <v>1</v>
      </c>
    </row>
    <row r="495" spans="1:9">
      <c r="A495">
        <v>2014</v>
      </c>
      <c r="B495">
        <v>106430763</v>
      </c>
      <c r="C495" t="s">
        <v>10</v>
      </c>
      <c r="D495">
        <v>2014</v>
      </c>
      <c r="E495" t="s">
        <v>11</v>
      </c>
      <c r="G495" t="s">
        <v>20</v>
      </c>
      <c r="H495">
        <v>10190</v>
      </c>
      <c r="I495">
        <f t="shared" si="7"/>
        <v>1</v>
      </c>
    </row>
    <row r="496" spans="1:9">
      <c r="A496">
        <v>2014</v>
      </c>
      <c r="B496">
        <v>106370780</v>
      </c>
      <c r="C496" t="s">
        <v>10</v>
      </c>
      <c r="D496">
        <v>2014</v>
      </c>
      <c r="E496" t="s">
        <v>11</v>
      </c>
      <c r="G496" t="s">
        <v>17</v>
      </c>
      <c r="H496">
        <v>9698</v>
      </c>
      <c r="I496">
        <f t="shared" si="7"/>
        <v>1</v>
      </c>
    </row>
    <row r="497" spans="1:9">
      <c r="A497">
        <v>2012</v>
      </c>
      <c r="B497">
        <v>106190521</v>
      </c>
      <c r="C497" t="s">
        <v>10</v>
      </c>
      <c r="D497">
        <v>2012</v>
      </c>
      <c r="E497" t="s">
        <v>11</v>
      </c>
      <c r="G497" t="s">
        <v>15</v>
      </c>
      <c r="H497">
        <v>13381</v>
      </c>
      <c r="I497">
        <f t="shared" si="7"/>
        <v>1</v>
      </c>
    </row>
    <row r="498" spans="1:9">
      <c r="A498">
        <v>2014</v>
      </c>
      <c r="B498">
        <v>106210992</v>
      </c>
      <c r="C498" t="s">
        <v>10</v>
      </c>
      <c r="D498">
        <v>2014</v>
      </c>
      <c r="E498" t="s">
        <v>11</v>
      </c>
      <c r="G498" t="s">
        <v>12</v>
      </c>
      <c r="H498">
        <v>538</v>
      </c>
      <c r="I498">
        <f t="shared" si="7"/>
        <v>1</v>
      </c>
    </row>
    <row r="499" spans="1:9">
      <c r="A499">
        <v>2014</v>
      </c>
      <c r="B499">
        <v>106380939</v>
      </c>
      <c r="C499" t="s">
        <v>10</v>
      </c>
      <c r="D499">
        <v>2014</v>
      </c>
      <c r="E499" t="s">
        <v>25</v>
      </c>
      <c r="F499" t="s">
        <v>26</v>
      </c>
      <c r="G499" t="s">
        <v>12</v>
      </c>
      <c r="H499">
        <v>540</v>
      </c>
      <c r="I499">
        <f t="shared" si="7"/>
        <v>0</v>
      </c>
    </row>
    <row r="500" spans="1:9">
      <c r="A500">
        <v>2012</v>
      </c>
      <c r="B500">
        <v>106304113</v>
      </c>
      <c r="C500" t="s">
        <v>10</v>
      </c>
      <c r="D500">
        <v>2012</v>
      </c>
      <c r="E500" t="s">
        <v>11</v>
      </c>
      <c r="G500" t="s">
        <v>19</v>
      </c>
      <c r="H500">
        <v>8395</v>
      </c>
      <c r="I500">
        <f t="shared" si="7"/>
        <v>1</v>
      </c>
    </row>
    <row r="501" spans="1:9">
      <c r="A501">
        <v>2014</v>
      </c>
      <c r="B501">
        <v>106300225</v>
      </c>
      <c r="C501" t="s">
        <v>10</v>
      </c>
      <c r="D501">
        <v>2014</v>
      </c>
      <c r="E501" t="s">
        <v>11</v>
      </c>
      <c r="G501" t="s">
        <v>17</v>
      </c>
      <c r="H501">
        <v>1507</v>
      </c>
      <c r="I501">
        <f t="shared" si="7"/>
        <v>1</v>
      </c>
    </row>
    <row r="502" spans="1:9">
      <c r="A502">
        <v>2012</v>
      </c>
      <c r="B502">
        <v>106410782</v>
      </c>
      <c r="C502" t="s">
        <v>10</v>
      </c>
      <c r="D502">
        <v>2012</v>
      </c>
      <c r="E502" t="s">
        <v>11</v>
      </c>
      <c r="G502" t="s">
        <v>17</v>
      </c>
      <c r="H502">
        <v>6124</v>
      </c>
      <c r="I502">
        <f t="shared" si="7"/>
        <v>1</v>
      </c>
    </row>
    <row r="503" spans="1:9">
      <c r="A503">
        <v>2013</v>
      </c>
      <c r="B503">
        <v>106010967</v>
      </c>
      <c r="C503" t="s">
        <v>10</v>
      </c>
      <c r="D503">
        <v>2013</v>
      </c>
      <c r="E503" t="s">
        <v>11</v>
      </c>
      <c r="G503" t="s">
        <v>19</v>
      </c>
      <c r="H503">
        <v>3078</v>
      </c>
      <c r="I503">
        <f t="shared" si="7"/>
        <v>1</v>
      </c>
    </row>
    <row r="504" spans="1:9">
      <c r="A504">
        <v>2012</v>
      </c>
      <c r="B504">
        <v>106190547</v>
      </c>
      <c r="C504" t="s">
        <v>10</v>
      </c>
      <c r="D504">
        <v>2012</v>
      </c>
      <c r="E504" t="s">
        <v>11</v>
      </c>
      <c r="G504" t="s">
        <v>12</v>
      </c>
      <c r="H504">
        <v>190</v>
      </c>
      <c r="I504">
        <f t="shared" si="7"/>
        <v>1</v>
      </c>
    </row>
    <row r="505" spans="1:9">
      <c r="A505">
        <v>2014</v>
      </c>
      <c r="B505">
        <v>106190017</v>
      </c>
      <c r="C505" t="s">
        <v>10</v>
      </c>
      <c r="D505">
        <v>2014</v>
      </c>
      <c r="E505" t="s">
        <v>11</v>
      </c>
      <c r="G505" t="s">
        <v>12</v>
      </c>
      <c r="H505">
        <v>194</v>
      </c>
      <c r="I505">
        <f t="shared" si="7"/>
        <v>1</v>
      </c>
    </row>
    <row r="506" spans="1:9">
      <c r="A506">
        <v>2014</v>
      </c>
      <c r="B506">
        <v>106361458</v>
      </c>
      <c r="C506" t="s">
        <v>13</v>
      </c>
      <c r="D506">
        <v>2014</v>
      </c>
      <c r="E506" t="s">
        <v>11</v>
      </c>
      <c r="G506" t="s">
        <v>17</v>
      </c>
      <c r="H506">
        <v>543</v>
      </c>
      <c r="I506">
        <f t="shared" si="7"/>
        <v>1</v>
      </c>
    </row>
    <row r="507" spans="1:9">
      <c r="A507">
        <v>2012</v>
      </c>
      <c r="B507">
        <v>106364430</v>
      </c>
      <c r="C507" t="s">
        <v>16</v>
      </c>
      <c r="D507">
        <v>2012</v>
      </c>
      <c r="E507" t="s">
        <v>11</v>
      </c>
      <c r="G507" t="s">
        <v>20</v>
      </c>
      <c r="H507">
        <v>663</v>
      </c>
      <c r="I507">
        <f t="shared" si="7"/>
        <v>1</v>
      </c>
    </row>
    <row r="508" spans="1:9">
      <c r="A508">
        <v>2014</v>
      </c>
      <c r="B508">
        <v>106190243</v>
      </c>
      <c r="C508" t="s">
        <v>10</v>
      </c>
      <c r="D508">
        <v>2014</v>
      </c>
      <c r="E508" t="s">
        <v>11</v>
      </c>
      <c r="G508" t="s">
        <v>15</v>
      </c>
      <c r="H508">
        <v>20355</v>
      </c>
      <c r="I508">
        <f t="shared" si="7"/>
        <v>1</v>
      </c>
    </row>
    <row r="509" spans="1:9">
      <c r="A509">
        <v>2012</v>
      </c>
      <c r="B509">
        <v>106220733</v>
      </c>
      <c r="C509" t="s">
        <v>16</v>
      </c>
      <c r="D509">
        <v>2012</v>
      </c>
      <c r="E509" t="s">
        <v>14</v>
      </c>
      <c r="G509" t="s">
        <v>20</v>
      </c>
      <c r="H509">
        <v>1393</v>
      </c>
      <c r="I509">
        <f t="shared" si="7"/>
        <v>2</v>
      </c>
    </row>
    <row r="510" spans="1:9">
      <c r="A510">
        <v>2012</v>
      </c>
      <c r="B510">
        <v>106191227</v>
      </c>
      <c r="C510" t="s">
        <v>10</v>
      </c>
      <c r="D510">
        <v>2012</v>
      </c>
      <c r="E510" t="s">
        <v>11</v>
      </c>
      <c r="F510" t="s">
        <v>27</v>
      </c>
      <c r="G510" t="s">
        <v>15</v>
      </c>
      <c r="H510">
        <v>19860</v>
      </c>
      <c r="I510">
        <f t="shared" si="7"/>
        <v>1</v>
      </c>
    </row>
    <row r="511" spans="1:9">
      <c r="A511">
        <v>2012</v>
      </c>
      <c r="B511">
        <v>106361323</v>
      </c>
      <c r="C511" t="s">
        <v>10</v>
      </c>
      <c r="D511">
        <v>2012</v>
      </c>
      <c r="E511" t="s">
        <v>11</v>
      </c>
      <c r="G511" t="s">
        <v>15</v>
      </c>
      <c r="H511">
        <v>28021</v>
      </c>
      <c r="I511">
        <f t="shared" si="7"/>
        <v>1</v>
      </c>
    </row>
    <row r="512" spans="1:9">
      <c r="A512">
        <v>2013</v>
      </c>
      <c r="B512">
        <v>106190500</v>
      </c>
      <c r="C512" t="s">
        <v>10</v>
      </c>
      <c r="D512">
        <v>2013</v>
      </c>
      <c r="E512" t="s">
        <v>11</v>
      </c>
      <c r="G512" t="s">
        <v>20</v>
      </c>
      <c r="H512">
        <v>3353</v>
      </c>
      <c r="I512">
        <f t="shared" si="7"/>
        <v>1</v>
      </c>
    </row>
    <row r="513" spans="1:9">
      <c r="A513">
        <v>2014</v>
      </c>
      <c r="B513">
        <v>106420522</v>
      </c>
      <c r="C513" t="s">
        <v>16</v>
      </c>
      <c r="D513">
        <v>2014</v>
      </c>
      <c r="E513" t="s">
        <v>14</v>
      </c>
      <c r="G513" t="s">
        <v>12</v>
      </c>
      <c r="H513">
        <v>434</v>
      </c>
      <c r="I513">
        <f t="shared" si="7"/>
        <v>2</v>
      </c>
    </row>
    <row r="514" spans="1:9">
      <c r="A514">
        <v>2012</v>
      </c>
      <c r="B514">
        <v>106010776</v>
      </c>
      <c r="C514" t="s">
        <v>10</v>
      </c>
      <c r="D514">
        <v>2012</v>
      </c>
      <c r="E514" t="s">
        <v>11</v>
      </c>
      <c r="F514" t="s">
        <v>29</v>
      </c>
      <c r="G514" t="s">
        <v>20</v>
      </c>
      <c r="H514">
        <v>19</v>
      </c>
      <c r="I514">
        <f t="shared" si="7"/>
        <v>1</v>
      </c>
    </row>
    <row r="515" spans="1:9">
      <c r="A515">
        <v>2014</v>
      </c>
      <c r="B515">
        <v>106361144</v>
      </c>
      <c r="C515" t="s">
        <v>10</v>
      </c>
      <c r="D515">
        <v>2014</v>
      </c>
      <c r="E515" t="s">
        <v>11</v>
      </c>
      <c r="G515" t="s">
        <v>12</v>
      </c>
      <c r="H515">
        <v>1003</v>
      </c>
      <c r="I515">
        <f t="shared" ref="I515:I578" si="8">IF(E515="Emergency - Basic", 1, IF(E515="Emergency - Standby", 2, 0))</f>
        <v>1</v>
      </c>
    </row>
    <row r="516" spans="1:9">
      <c r="A516">
        <v>2012</v>
      </c>
      <c r="B516">
        <v>106190432</v>
      </c>
      <c r="C516" t="s">
        <v>10</v>
      </c>
      <c r="D516">
        <v>2012</v>
      </c>
      <c r="E516" t="s">
        <v>11</v>
      </c>
      <c r="G516" t="s">
        <v>20</v>
      </c>
      <c r="H516">
        <v>10374</v>
      </c>
      <c r="I516">
        <f t="shared" si="8"/>
        <v>1</v>
      </c>
    </row>
    <row r="517" spans="1:9">
      <c r="A517">
        <v>2013</v>
      </c>
      <c r="B517">
        <v>106281078</v>
      </c>
      <c r="C517" t="s">
        <v>16</v>
      </c>
      <c r="D517">
        <v>2013</v>
      </c>
      <c r="E517" t="s">
        <v>14</v>
      </c>
      <c r="G517" t="s">
        <v>12</v>
      </c>
      <c r="H517">
        <v>389</v>
      </c>
      <c r="I517">
        <f t="shared" si="8"/>
        <v>2</v>
      </c>
    </row>
    <row r="518" spans="1:9">
      <c r="A518">
        <v>2013</v>
      </c>
      <c r="B518">
        <v>106190547</v>
      </c>
      <c r="C518" t="s">
        <v>10</v>
      </c>
      <c r="D518">
        <v>2013</v>
      </c>
      <c r="E518" t="s">
        <v>11</v>
      </c>
      <c r="G518" t="s">
        <v>15</v>
      </c>
      <c r="H518">
        <v>1330</v>
      </c>
      <c r="I518">
        <f t="shared" si="8"/>
        <v>1</v>
      </c>
    </row>
    <row r="519" spans="1:9">
      <c r="A519">
        <v>2014</v>
      </c>
      <c r="B519">
        <v>106540734</v>
      </c>
      <c r="C519" t="s">
        <v>10</v>
      </c>
      <c r="D519">
        <v>2014</v>
      </c>
      <c r="E519" t="s">
        <v>11</v>
      </c>
      <c r="F519" t="s">
        <v>18</v>
      </c>
      <c r="G519" t="s">
        <v>20</v>
      </c>
      <c r="H519">
        <v>9554</v>
      </c>
      <c r="I519">
        <f t="shared" si="8"/>
        <v>1</v>
      </c>
    </row>
    <row r="520" spans="1:9">
      <c r="A520">
        <v>2013</v>
      </c>
      <c r="B520">
        <v>106370782</v>
      </c>
      <c r="C520" t="s">
        <v>10</v>
      </c>
      <c r="D520">
        <v>2013</v>
      </c>
      <c r="E520" t="s">
        <v>25</v>
      </c>
      <c r="F520" t="s">
        <v>26</v>
      </c>
      <c r="G520" t="s">
        <v>17</v>
      </c>
      <c r="H520">
        <v>11277</v>
      </c>
      <c r="I520">
        <f t="shared" si="8"/>
        <v>0</v>
      </c>
    </row>
    <row r="521" spans="1:9">
      <c r="A521">
        <v>2013</v>
      </c>
      <c r="B521">
        <v>106500939</v>
      </c>
      <c r="C521" t="s">
        <v>10</v>
      </c>
      <c r="D521">
        <v>2013</v>
      </c>
      <c r="E521" t="s">
        <v>11</v>
      </c>
      <c r="F521" t="s">
        <v>21</v>
      </c>
      <c r="G521" t="s">
        <v>17</v>
      </c>
      <c r="H521">
        <v>7925</v>
      </c>
      <c r="I521">
        <f t="shared" si="8"/>
        <v>1</v>
      </c>
    </row>
    <row r="522" spans="1:9">
      <c r="A522">
        <v>2013</v>
      </c>
      <c r="B522">
        <v>106334487</v>
      </c>
      <c r="C522" t="s">
        <v>16</v>
      </c>
      <c r="D522">
        <v>2013</v>
      </c>
      <c r="E522" t="s">
        <v>11</v>
      </c>
      <c r="F522" t="s">
        <v>22</v>
      </c>
      <c r="G522" t="s">
        <v>15</v>
      </c>
      <c r="H522">
        <v>21624</v>
      </c>
      <c r="I522">
        <f t="shared" si="8"/>
        <v>1</v>
      </c>
    </row>
    <row r="523" spans="1:9">
      <c r="A523">
        <v>2014</v>
      </c>
      <c r="B523">
        <v>106361339</v>
      </c>
      <c r="C523" t="s">
        <v>10</v>
      </c>
      <c r="D523">
        <v>2014</v>
      </c>
      <c r="E523" t="s">
        <v>11</v>
      </c>
      <c r="G523" t="s">
        <v>19</v>
      </c>
      <c r="H523">
        <v>5516</v>
      </c>
      <c r="I523">
        <f t="shared" si="8"/>
        <v>1</v>
      </c>
    </row>
    <row r="524" spans="1:9">
      <c r="A524">
        <v>2014</v>
      </c>
      <c r="B524">
        <v>106331293</v>
      </c>
      <c r="C524" t="s">
        <v>10</v>
      </c>
      <c r="D524">
        <v>2014</v>
      </c>
      <c r="E524" t="s">
        <v>11</v>
      </c>
      <c r="G524" t="s">
        <v>20</v>
      </c>
      <c r="H524">
        <v>4314</v>
      </c>
      <c r="I524">
        <f t="shared" si="8"/>
        <v>1</v>
      </c>
    </row>
    <row r="525" spans="1:9">
      <c r="A525">
        <v>2013</v>
      </c>
      <c r="B525">
        <v>106190762</v>
      </c>
      <c r="C525" t="s">
        <v>10</v>
      </c>
      <c r="D525">
        <v>2013</v>
      </c>
      <c r="E525" t="s">
        <v>14</v>
      </c>
      <c r="G525" t="s">
        <v>15</v>
      </c>
      <c r="H525">
        <v>3256</v>
      </c>
      <c r="I525">
        <f t="shared" si="8"/>
        <v>2</v>
      </c>
    </row>
    <row r="526" spans="1:9">
      <c r="A526">
        <v>2013</v>
      </c>
      <c r="B526">
        <v>106580996</v>
      </c>
      <c r="C526" t="s">
        <v>16</v>
      </c>
      <c r="D526">
        <v>2013</v>
      </c>
      <c r="E526" t="s">
        <v>11</v>
      </c>
      <c r="F526" t="s">
        <v>18</v>
      </c>
      <c r="G526" t="s">
        <v>12</v>
      </c>
      <c r="H526">
        <v>2279</v>
      </c>
      <c r="I526">
        <f t="shared" si="8"/>
        <v>1</v>
      </c>
    </row>
    <row r="527" spans="1:9">
      <c r="A527">
        <v>2014</v>
      </c>
      <c r="B527">
        <v>106334018</v>
      </c>
      <c r="C527" t="s">
        <v>10</v>
      </c>
      <c r="D527">
        <v>2014</v>
      </c>
      <c r="E527" t="s">
        <v>11</v>
      </c>
      <c r="G527" t="s">
        <v>19</v>
      </c>
      <c r="H527">
        <v>4097</v>
      </c>
      <c r="I527">
        <f t="shared" si="8"/>
        <v>1</v>
      </c>
    </row>
    <row r="528" spans="1:9">
      <c r="A528">
        <v>2014</v>
      </c>
      <c r="B528">
        <v>106301258</v>
      </c>
      <c r="C528" t="s">
        <v>10</v>
      </c>
      <c r="D528">
        <v>2014</v>
      </c>
      <c r="E528" t="s">
        <v>11</v>
      </c>
      <c r="G528" t="s">
        <v>17</v>
      </c>
      <c r="H528">
        <v>2700</v>
      </c>
      <c r="I528">
        <f t="shared" si="8"/>
        <v>1</v>
      </c>
    </row>
    <row r="529" spans="1:9">
      <c r="A529">
        <v>2012</v>
      </c>
      <c r="B529">
        <v>106084001</v>
      </c>
      <c r="C529" t="s">
        <v>16</v>
      </c>
      <c r="D529">
        <v>2012</v>
      </c>
      <c r="E529" t="s">
        <v>11</v>
      </c>
      <c r="F529" t="s">
        <v>24</v>
      </c>
      <c r="G529" t="s">
        <v>12</v>
      </c>
      <c r="H529">
        <v>1173</v>
      </c>
      <c r="I529">
        <f t="shared" si="8"/>
        <v>1</v>
      </c>
    </row>
    <row r="530" spans="1:9">
      <c r="A530">
        <v>2013</v>
      </c>
      <c r="B530">
        <v>106480989</v>
      </c>
      <c r="C530" t="s">
        <v>10</v>
      </c>
      <c r="D530">
        <v>2013</v>
      </c>
      <c r="E530" t="s">
        <v>11</v>
      </c>
      <c r="G530" t="s">
        <v>20</v>
      </c>
      <c r="H530">
        <v>9405</v>
      </c>
      <c r="I530">
        <f t="shared" si="8"/>
        <v>1</v>
      </c>
    </row>
    <row r="531" spans="1:9">
      <c r="A531">
        <v>2013</v>
      </c>
      <c r="B531">
        <v>106540734</v>
      </c>
      <c r="C531" t="s">
        <v>10</v>
      </c>
      <c r="D531">
        <v>2013</v>
      </c>
      <c r="E531" t="s">
        <v>11</v>
      </c>
      <c r="F531" t="s">
        <v>18</v>
      </c>
      <c r="G531" t="s">
        <v>19</v>
      </c>
      <c r="H531">
        <v>53722</v>
      </c>
      <c r="I531">
        <f t="shared" si="8"/>
        <v>1</v>
      </c>
    </row>
    <row r="532" spans="1:9">
      <c r="A532">
        <v>2012</v>
      </c>
      <c r="B532">
        <v>106340913</v>
      </c>
      <c r="C532" t="s">
        <v>10</v>
      </c>
      <c r="D532">
        <v>2012</v>
      </c>
      <c r="E532" t="s">
        <v>11</v>
      </c>
      <c r="G532" t="s">
        <v>17</v>
      </c>
      <c r="H532">
        <v>12520</v>
      </c>
      <c r="I532">
        <f t="shared" si="8"/>
        <v>1</v>
      </c>
    </row>
    <row r="533" spans="1:9">
      <c r="A533">
        <v>2013</v>
      </c>
      <c r="B533">
        <v>106160702</v>
      </c>
      <c r="C533" t="s">
        <v>16</v>
      </c>
      <c r="D533">
        <v>2013</v>
      </c>
      <c r="E533" t="s">
        <v>14</v>
      </c>
      <c r="G533" t="s">
        <v>12</v>
      </c>
      <c r="H533">
        <v>20</v>
      </c>
      <c r="I533">
        <f t="shared" si="8"/>
        <v>2</v>
      </c>
    </row>
    <row r="534" spans="1:9">
      <c r="A534">
        <v>2014</v>
      </c>
      <c r="B534">
        <v>106361223</v>
      </c>
      <c r="C534" t="s">
        <v>10</v>
      </c>
      <c r="D534">
        <v>2014</v>
      </c>
      <c r="E534" t="s">
        <v>11</v>
      </c>
      <c r="G534" t="s">
        <v>15</v>
      </c>
      <c r="H534">
        <v>25894</v>
      </c>
      <c r="I534">
        <f t="shared" si="8"/>
        <v>1</v>
      </c>
    </row>
    <row r="535" spans="1:9">
      <c r="A535">
        <v>2013</v>
      </c>
      <c r="B535">
        <v>106190854</v>
      </c>
      <c r="C535" t="s">
        <v>10</v>
      </c>
      <c r="D535">
        <v>2013</v>
      </c>
      <c r="E535" t="s">
        <v>11</v>
      </c>
      <c r="G535" t="s">
        <v>19</v>
      </c>
      <c r="H535">
        <v>102</v>
      </c>
      <c r="I535">
        <f t="shared" si="8"/>
        <v>1</v>
      </c>
    </row>
    <row r="536" spans="1:9">
      <c r="A536">
        <v>2012</v>
      </c>
      <c r="B536">
        <v>106190524</v>
      </c>
      <c r="C536" t="s">
        <v>10</v>
      </c>
      <c r="D536">
        <v>2012</v>
      </c>
      <c r="E536" t="s">
        <v>11</v>
      </c>
      <c r="G536" t="s">
        <v>20</v>
      </c>
      <c r="H536">
        <v>1972</v>
      </c>
      <c r="I536">
        <f t="shared" si="8"/>
        <v>1</v>
      </c>
    </row>
    <row r="537" spans="1:9">
      <c r="A537">
        <v>2012</v>
      </c>
      <c r="B537">
        <v>106164029</v>
      </c>
      <c r="C537" t="s">
        <v>16</v>
      </c>
      <c r="D537">
        <v>2012</v>
      </c>
      <c r="E537" t="s">
        <v>11</v>
      </c>
      <c r="G537" t="s">
        <v>19</v>
      </c>
      <c r="H537">
        <v>17538</v>
      </c>
      <c r="I537">
        <f t="shared" si="8"/>
        <v>1</v>
      </c>
    </row>
    <row r="538" spans="1:9">
      <c r="A538">
        <v>2014</v>
      </c>
      <c r="B538">
        <v>106431506</v>
      </c>
      <c r="C538" t="s">
        <v>10</v>
      </c>
      <c r="D538">
        <v>2014</v>
      </c>
      <c r="E538" t="s">
        <v>11</v>
      </c>
      <c r="G538" t="s">
        <v>19</v>
      </c>
      <c r="H538">
        <v>27659</v>
      </c>
      <c r="I538">
        <f t="shared" si="8"/>
        <v>1</v>
      </c>
    </row>
    <row r="539" spans="1:9">
      <c r="A539">
        <v>2013</v>
      </c>
      <c r="B539">
        <v>106380933</v>
      </c>
      <c r="C539" t="s">
        <v>10</v>
      </c>
      <c r="D539">
        <v>2013</v>
      </c>
      <c r="E539" t="s">
        <v>11</v>
      </c>
      <c r="G539" t="s">
        <v>12</v>
      </c>
      <c r="H539">
        <v>680</v>
      </c>
      <c r="I539">
        <f t="shared" si="8"/>
        <v>1</v>
      </c>
    </row>
    <row r="540" spans="1:9">
      <c r="A540">
        <v>2014</v>
      </c>
      <c r="B540">
        <v>106340950</v>
      </c>
      <c r="C540" t="s">
        <v>10</v>
      </c>
      <c r="D540">
        <v>2014</v>
      </c>
      <c r="E540" t="s">
        <v>11</v>
      </c>
      <c r="F540" t="s">
        <v>21</v>
      </c>
      <c r="G540" t="s">
        <v>15</v>
      </c>
      <c r="H540">
        <v>31185</v>
      </c>
      <c r="I540">
        <f t="shared" si="8"/>
        <v>1</v>
      </c>
    </row>
    <row r="541" spans="1:9">
      <c r="A541">
        <v>2012</v>
      </c>
      <c r="B541">
        <v>106370875</v>
      </c>
      <c r="C541" t="s">
        <v>10</v>
      </c>
      <c r="D541">
        <v>2012</v>
      </c>
      <c r="E541" t="s">
        <v>11</v>
      </c>
      <c r="G541" t="s">
        <v>17</v>
      </c>
      <c r="H541">
        <v>5773</v>
      </c>
      <c r="I541">
        <f t="shared" si="8"/>
        <v>1</v>
      </c>
    </row>
    <row r="542" spans="1:9">
      <c r="A542">
        <v>2013</v>
      </c>
      <c r="B542">
        <v>106450940</v>
      </c>
      <c r="C542" t="s">
        <v>10</v>
      </c>
      <c r="D542">
        <v>2013</v>
      </c>
      <c r="E542" t="s">
        <v>11</v>
      </c>
      <c r="F542" t="s">
        <v>18</v>
      </c>
      <c r="G542" t="s">
        <v>20</v>
      </c>
      <c r="H542">
        <v>8189</v>
      </c>
      <c r="I542">
        <f t="shared" si="8"/>
        <v>1</v>
      </c>
    </row>
    <row r="543" spans="1:9">
      <c r="A543">
        <v>2013</v>
      </c>
      <c r="B543">
        <v>106301209</v>
      </c>
      <c r="C543" t="s">
        <v>10</v>
      </c>
      <c r="D543">
        <v>2013</v>
      </c>
      <c r="E543" t="s">
        <v>11</v>
      </c>
      <c r="G543" t="s">
        <v>15</v>
      </c>
      <c r="H543">
        <v>3804</v>
      </c>
      <c r="I543">
        <f t="shared" si="8"/>
        <v>1</v>
      </c>
    </row>
    <row r="544" spans="1:9">
      <c r="A544">
        <v>2014</v>
      </c>
      <c r="B544">
        <v>106380933</v>
      </c>
      <c r="C544" t="s">
        <v>10</v>
      </c>
      <c r="D544">
        <v>2014</v>
      </c>
      <c r="E544" t="s">
        <v>11</v>
      </c>
      <c r="G544" t="s">
        <v>12</v>
      </c>
      <c r="H544">
        <v>494</v>
      </c>
      <c r="I544">
        <f t="shared" si="8"/>
        <v>1</v>
      </c>
    </row>
    <row r="545" spans="1:9">
      <c r="A545">
        <v>2012</v>
      </c>
      <c r="B545">
        <v>106190413</v>
      </c>
      <c r="C545" t="s">
        <v>10</v>
      </c>
      <c r="D545">
        <v>2012</v>
      </c>
      <c r="E545" t="s">
        <v>11</v>
      </c>
      <c r="G545" t="s">
        <v>15</v>
      </c>
      <c r="H545">
        <v>846</v>
      </c>
      <c r="I545">
        <f t="shared" si="8"/>
        <v>1</v>
      </c>
    </row>
    <row r="546" spans="1:9">
      <c r="A546">
        <v>2013</v>
      </c>
      <c r="B546">
        <v>106494019</v>
      </c>
      <c r="C546" t="s">
        <v>10</v>
      </c>
      <c r="D546">
        <v>2013</v>
      </c>
      <c r="E546" t="s">
        <v>11</v>
      </c>
      <c r="G546" t="s">
        <v>17</v>
      </c>
      <c r="H546">
        <v>2053</v>
      </c>
      <c r="I546">
        <f t="shared" si="8"/>
        <v>1</v>
      </c>
    </row>
    <row r="547" spans="1:9">
      <c r="A547">
        <v>2014</v>
      </c>
      <c r="B547">
        <v>106434138</v>
      </c>
      <c r="C547" t="s">
        <v>16</v>
      </c>
      <c r="D547">
        <v>2014</v>
      </c>
      <c r="E547" t="s">
        <v>11</v>
      </c>
      <c r="G547" t="s">
        <v>20</v>
      </c>
      <c r="H547">
        <v>3147</v>
      </c>
      <c r="I547">
        <f t="shared" si="8"/>
        <v>1</v>
      </c>
    </row>
    <row r="548" spans="1:9">
      <c r="A548">
        <v>2014</v>
      </c>
      <c r="B548">
        <v>106190352</v>
      </c>
      <c r="C548" t="s">
        <v>10</v>
      </c>
      <c r="D548">
        <v>2014</v>
      </c>
      <c r="E548" t="s">
        <v>11</v>
      </c>
      <c r="G548" t="s">
        <v>15</v>
      </c>
      <c r="H548">
        <v>3601</v>
      </c>
      <c r="I548">
        <f t="shared" si="8"/>
        <v>1</v>
      </c>
    </row>
    <row r="549" spans="1:9">
      <c r="A549">
        <v>2014</v>
      </c>
      <c r="B549">
        <v>106494106</v>
      </c>
      <c r="C549" t="s">
        <v>10</v>
      </c>
      <c r="D549">
        <v>2014</v>
      </c>
      <c r="E549" t="s">
        <v>11</v>
      </c>
      <c r="G549" t="s">
        <v>19</v>
      </c>
      <c r="H549">
        <v>1054</v>
      </c>
      <c r="I549">
        <f t="shared" si="8"/>
        <v>1</v>
      </c>
    </row>
    <row r="550" spans="1:9">
      <c r="A550">
        <v>2012</v>
      </c>
      <c r="B550">
        <v>106121002</v>
      </c>
      <c r="C550" t="s">
        <v>16</v>
      </c>
      <c r="D550">
        <v>2012</v>
      </c>
      <c r="E550" t="s">
        <v>11</v>
      </c>
      <c r="G550" t="s">
        <v>19</v>
      </c>
      <c r="H550">
        <v>3481</v>
      </c>
      <c r="I550">
        <f t="shared" si="8"/>
        <v>1</v>
      </c>
    </row>
    <row r="551" spans="1:9">
      <c r="A551">
        <v>2014</v>
      </c>
      <c r="B551">
        <v>106370694</v>
      </c>
      <c r="C551" t="s">
        <v>10</v>
      </c>
      <c r="D551">
        <v>2014</v>
      </c>
      <c r="E551" t="s">
        <v>11</v>
      </c>
      <c r="F551" t="s">
        <v>21</v>
      </c>
      <c r="G551" t="s">
        <v>12</v>
      </c>
      <c r="H551">
        <v>3813</v>
      </c>
      <c r="I551">
        <f t="shared" si="8"/>
        <v>1</v>
      </c>
    </row>
    <row r="552" spans="1:9">
      <c r="A552">
        <v>2012</v>
      </c>
      <c r="B552">
        <v>106100797</v>
      </c>
      <c r="C552" t="s">
        <v>16</v>
      </c>
      <c r="D552">
        <v>2012</v>
      </c>
      <c r="E552" t="s">
        <v>14</v>
      </c>
      <c r="G552" t="s">
        <v>19</v>
      </c>
      <c r="H552">
        <v>2358</v>
      </c>
      <c r="I552">
        <f t="shared" si="8"/>
        <v>2</v>
      </c>
    </row>
    <row r="553" spans="1:9">
      <c r="A553">
        <v>2012</v>
      </c>
      <c r="B553">
        <v>106150737</v>
      </c>
      <c r="C553" t="s">
        <v>13</v>
      </c>
      <c r="D553">
        <v>2012</v>
      </c>
      <c r="E553" t="s">
        <v>14</v>
      </c>
      <c r="G553" t="s">
        <v>20</v>
      </c>
      <c r="H553">
        <v>1490</v>
      </c>
      <c r="I553">
        <f t="shared" si="8"/>
        <v>2</v>
      </c>
    </row>
    <row r="554" spans="1:9">
      <c r="A554">
        <v>2013</v>
      </c>
      <c r="B554">
        <v>106190687</v>
      </c>
      <c r="C554" t="s">
        <v>10</v>
      </c>
      <c r="D554">
        <v>2013</v>
      </c>
      <c r="E554" t="s">
        <v>11</v>
      </c>
      <c r="G554" t="s">
        <v>20</v>
      </c>
      <c r="H554">
        <v>4411</v>
      </c>
      <c r="I554">
        <f t="shared" si="8"/>
        <v>1</v>
      </c>
    </row>
    <row r="555" spans="1:9">
      <c r="A555">
        <v>2012</v>
      </c>
      <c r="B555">
        <v>106334487</v>
      </c>
      <c r="C555" t="s">
        <v>16</v>
      </c>
      <c r="D555">
        <v>2012</v>
      </c>
      <c r="E555" t="s">
        <v>11</v>
      </c>
      <c r="F555" t="s">
        <v>22</v>
      </c>
      <c r="G555" t="s">
        <v>15</v>
      </c>
      <c r="H555">
        <v>22299</v>
      </c>
      <c r="I555">
        <f t="shared" si="8"/>
        <v>1</v>
      </c>
    </row>
    <row r="556" spans="1:9">
      <c r="A556">
        <v>2012</v>
      </c>
      <c r="B556">
        <v>106190766</v>
      </c>
      <c r="C556" t="s">
        <v>10</v>
      </c>
      <c r="D556">
        <v>2012</v>
      </c>
      <c r="E556" t="s">
        <v>11</v>
      </c>
      <c r="G556" t="s">
        <v>20</v>
      </c>
      <c r="H556">
        <v>1889</v>
      </c>
      <c r="I556">
        <f t="shared" si="8"/>
        <v>1</v>
      </c>
    </row>
    <row r="557" spans="1:9">
      <c r="A557">
        <v>2013</v>
      </c>
      <c r="B557">
        <v>106370714</v>
      </c>
      <c r="C557" t="s">
        <v>10</v>
      </c>
      <c r="D557">
        <v>2013</v>
      </c>
      <c r="E557" t="s">
        <v>11</v>
      </c>
      <c r="G557" t="s">
        <v>12</v>
      </c>
      <c r="H557">
        <v>10212</v>
      </c>
      <c r="I557">
        <f t="shared" si="8"/>
        <v>1</v>
      </c>
    </row>
    <row r="558" spans="1:9">
      <c r="A558">
        <v>2013</v>
      </c>
      <c r="B558">
        <v>106370759</v>
      </c>
      <c r="C558" t="s">
        <v>10</v>
      </c>
      <c r="D558">
        <v>2013</v>
      </c>
      <c r="E558" t="s">
        <v>11</v>
      </c>
      <c r="G558" t="s">
        <v>17</v>
      </c>
      <c r="H558">
        <v>5667</v>
      </c>
      <c r="I558">
        <f t="shared" si="8"/>
        <v>1</v>
      </c>
    </row>
    <row r="559" spans="1:9">
      <c r="A559">
        <v>2014</v>
      </c>
      <c r="B559">
        <v>106071018</v>
      </c>
      <c r="C559" t="s">
        <v>10</v>
      </c>
      <c r="D559">
        <v>2014</v>
      </c>
      <c r="E559" t="s">
        <v>11</v>
      </c>
      <c r="G559" t="s">
        <v>20</v>
      </c>
      <c r="H559">
        <v>20766</v>
      </c>
      <c r="I559">
        <f t="shared" si="8"/>
        <v>1</v>
      </c>
    </row>
    <row r="560" spans="1:9">
      <c r="A560">
        <v>2013</v>
      </c>
      <c r="B560">
        <v>106190766</v>
      </c>
      <c r="C560" t="s">
        <v>10</v>
      </c>
      <c r="D560">
        <v>2013</v>
      </c>
      <c r="E560" t="s">
        <v>11</v>
      </c>
      <c r="G560" t="s">
        <v>20</v>
      </c>
      <c r="H560">
        <v>5185</v>
      </c>
      <c r="I560">
        <f t="shared" si="8"/>
        <v>1</v>
      </c>
    </row>
    <row r="561" spans="1:9">
      <c r="A561">
        <v>2013</v>
      </c>
      <c r="B561">
        <v>106301566</v>
      </c>
      <c r="C561" t="s">
        <v>10</v>
      </c>
      <c r="D561">
        <v>2013</v>
      </c>
      <c r="E561" t="s">
        <v>11</v>
      </c>
      <c r="F561" t="s">
        <v>21</v>
      </c>
      <c r="G561" t="s">
        <v>20</v>
      </c>
      <c r="H561">
        <v>2744</v>
      </c>
      <c r="I561">
        <f t="shared" si="8"/>
        <v>1</v>
      </c>
    </row>
    <row r="562" spans="1:9">
      <c r="A562">
        <v>2014</v>
      </c>
      <c r="B562">
        <v>106190081</v>
      </c>
      <c r="C562" t="s">
        <v>10</v>
      </c>
      <c r="D562">
        <v>2014</v>
      </c>
      <c r="E562" t="s">
        <v>11</v>
      </c>
      <c r="G562" t="s">
        <v>15</v>
      </c>
      <c r="H562">
        <v>14545</v>
      </c>
      <c r="I562">
        <f t="shared" si="8"/>
        <v>1</v>
      </c>
    </row>
    <row r="563" spans="1:9">
      <c r="A563">
        <v>2014</v>
      </c>
      <c r="B563">
        <v>106190587</v>
      </c>
      <c r="C563" t="s">
        <v>10</v>
      </c>
      <c r="D563">
        <v>2014</v>
      </c>
      <c r="E563" t="s">
        <v>11</v>
      </c>
      <c r="G563" t="s">
        <v>19</v>
      </c>
      <c r="H563">
        <v>927</v>
      </c>
      <c r="I563">
        <f t="shared" si="8"/>
        <v>1</v>
      </c>
    </row>
    <row r="564" spans="1:9">
      <c r="A564">
        <v>2012</v>
      </c>
      <c r="B564">
        <v>106070990</v>
      </c>
      <c r="C564" t="s">
        <v>10</v>
      </c>
      <c r="D564">
        <v>2012</v>
      </c>
      <c r="E564" t="s">
        <v>11</v>
      </c>
      <c r="G564" t="s">
        <v>17</v>
      </c>
      <c r="H564">
        <v>1493</v>
      </c>
      <c r="I564">
        <f t="shared" si="8"/>
        <v>1</v>
      </c>
    </row>
    <row r="565" spans="1:9">
      <c r="A565">
        <v>2012</v>
      </c>
      <c r="B565">
        <v>106190587</v>
      </c>
      <c r="C565" t="s">
        <v>10</v>
      </c>
      <c r="D565">
        <v>2012</v>
      </c>
      <c r="E565" t="s">
        <v>11</v>
      </c>
      <c r="G565" t="s">
        <v>15</v>
      </c>
      <c r="H565">
        <v>4425</v>
      </c>
      <c r="I565">
        <f t="shared" si="8"/>
        <v>1</v>
      </c>
    </row>
    <row r="566" spans="1:9">
      <c r="A566">
        <v>2014</v>
      </c>
      <c r="B566">
        <v>106320986</v>
      </c>
      <c r="C566" t="s">
        <v>13</v>
      </c>
      <c r="D566">
        <v>2014</v>
      </c>
      <c r="E566" t="s">
        <v>14</v>
      </c>
      <c r="G566" t="s">
        <v>12</v>
      </c>
      <c r="H566">
        <v>140</v>
      </c>
      <c r="I566">
        <f t="shared" si="8"/>
        <v>2</v>
      </c>
    </row>
    <row r="567" spans="1:9">
      <c r="A567">
        <v>2012</v>
      </c>
      <c r="B567">
        <v>106190762</v>
      </c>
      <c r="C567" t="s">
        <v>10</v>
      </c>
      <c r="D567">
        <v>2012</v>
      </c>
      <c r="E567" t="s">
        <v>14</v>
      </c>
      <c r="G567" t="s">
        <v>12</v>
      </c>
      <c r="H567">
        <v>308</v>
      </c>
      <c r="I567">
        <f t="shared" si="8"/>
        <v>2</v>
      </c>
    </row>
    <row r="568" spans="1:9">
      <c r="A568">
        <v>2013</v>
      </c>
      <c r="B568">
        <v>106390923</v>
      </c>
      <c r="C568" t="s">
        <v>10</v>
      </c>
      <c r="D568">
        <v>2013</v>
      </c>
      <c r="E568" t="s">
        <v>11</v>
      </c>
      <c r="G568" t="s">
        <v>17</v>
      </c>
      <c r="H568">
        <v>4160</v>
      </c>
      <c r="I568">
        <f t="shared" si="8"/>
        <v>1</v>
      </c>
    </row>
    <row r="569" spans="1:9">
      <c r="A569">
        <v>2014</v>
      </c>
      <c r="B569">
        <v>106434138</v>
      </c>
      <c r="C569" t="s">
        <v>16</v>
      </c>
      <c r="D569">
        <v>2014</v>
      </c>
      <c r="E569" t="s">
        <v>11</v>
      </c>
      <c r="G569" t="s">
        <v>12</v>
      </c>
      <c r="H569">
        <v>797</v>
      </c>
      <c r="I569">
        <f t="shared" si="8"/>
        <v>1</v>
      </c>
    </row>
    <row r="570" spans="1:9">
      <c r="A570">
        <v>2012</v>
      </c>
      <c r="B570">
        <v>106204019</v>
      </c>
      <c r="C570" t="s">
        <v>16</v>
      </c>
      <c r="D570">
        <v>2012</v>
      </c>
      <c r="E570" t="s">
        <v>11</v>
      </c>
      <c r="G570" t="s">
        <v>12</v>
      </c>
      <c r="H570">
        <v>693</v>
      </c>
      <c r="I570">
        <f t="shared" si="8"/>
        <v>1</v>
      </c>
    </row>
    <row r="571" spans="1:9">
      <c r="A571">
        <v>2013</v>
      </c>
      <c r="B571">
        <v>106100797</v>
      </c>
      <c r="C571" t="s">
        <v>16</v>
      </c>
      <c r="D571">
        <v>2013</v>
      </c>
      <c r="E571" t="s">
        <v>14</v>
      </c>
      <c r="G571" t="s">
        <v>12</v>
      </c>
      <c r="H571">
        <v>146</v>
      </c>
      <c r="I571">
        <f t="shared" si="8"/>
        <v>2</v>
      </c>
    </row>
    <row r="572" spans="1:9">
      <c r="A572">
        <v>2014</v>
      </c>
      <c r="B572">
        <v>106250956</v>
      </c>
      <c r="C572" t="s">
        <v>13</v>
      </c>
      <c r="D572">
        <v>2014</v>
      </c>
      <c r="E572" t="s">
        <v>14</v>
      </c>
      <c r="G572" t="s">
        <v>17</v>
      </c>
      <c r="H572">
        <v>401</v>
      </c>
      <c r="I572">
        <f t="shared" si="8"/>
        <v>2</v>
      </c>
    </row>
    <row r="573" spans="1:9">
      <c r="A573">
        <v>2012</v>
      </c>
      <c r="B573">
        <v>106010967</v>
      </c>
      <c r="C573" t="s">
        <v>10</v>
      </c>
      <c r="D573">
        <v>2012</v>
      </c>
      <c r="E573" t="s">
        <v>11</v>
      </c>
      <c r="G573" t="s">
        <v>20</v>
      </c>
      <c r="H573">
        <v>4314</v>
      </c>
      <c r="I573">
        <f t="shared" si="8"/>
        <v>1</v>
      </c>
    </row>
    <row r="574" spans="1:9">
      <c r="A574">
        <v>2013</v>
      </c>
      <c r="B574">
        <v>106210992</v>
      </c>
      <c r="C574" t="s">
        <v>10</v>
      </c>
      <c r="D574">
        <v>2013</v>
      </c>
      <c r="E574" t="s">
        <v>11</v>
      </c>
      <c r="G574" t="s">
        <v>12</v>
      </c>
      <c r="H574">
        <v>580</v>
      </c>
      <c r="I574">
        <f t="shared" si="8"/>
        <v>1</v>
      </c>
    </row>
    <row r="575" spans="1:9">
      <c r="A575">
        <v>2012</v>
      </c>
      <c r="B575">
        <v>106201281</v>
      </c>
      <c r="C575" t="s">
        <v>16</v>
      </c>
      <c r="D575">
        <v>2012</v>
      </c>
      <c r="E575" t="s">
        <v>11</v>
      </c>
      <c r="G575" t="s">
        <v>19</v>
      </c>
      <c r="H575">
        <v>4936</v>
      </c>
      <c r="I575">
        <f t="shared" si="8"/>
        <v>1</v>
      </c>
    </row>
    <row r="576" spans="1:9">
      <c r="A576">
        <v>2013</v>
      </c>
      <c r="B576">
        <v>106400524</v>
      </c>
      <c r="C576" t="s">
        <v>16</v>
      </c>
      <c r="D576">
        <v>2013</v>
      </c>
      <c r="E576" t="s">
        <v>11</v>
      </c>
      <c r="F576" t="s">
        <v>18</v>
      </c>
      <c r="G576" t="s">
        <v>20</v>
      </c>
      <c r="H576">
        <v>3811</v>
      </c>
      <c r="I576">
        <f t="shared" si="8"/>
        <v>1</v>
      </c>
    </row>
    <row r="577" spans="1:9">
      <c r="A577">
        <v>2013</v>
      </c>
      <c r="B577">
        <v>106190280</v>
      </c>
      <c r="C577" t="s">
        <v>10</v>
      </c>
      <c r="D577">
        <v>2013</v>
      </c>
      <c r="E577" t="s">
        <v>11</v>
      </c>
      <c r="G577" t="s">
        <v>20</v>
      </c>
      <c r="H577">
        <v>1485</v>
      </c>
      <c r="I577">
        <f t="shared" si="8"/>
        <v>1</v>
      </c>
    </row>
    <row r="578" spans="1:9">
      <c r="A578">
        <v>2014</v>
      </c>
      <c r="B578">
        <v>106370771</v>
      </c>
      <c r="C578" t="s">
        <v>10</v>
      </c>
      <c r="D578">
        <v>2014</v>
      </c>
      <c r="E578" t="s">
        <v>11</v>
      </c>
      <c r="F578" t="s">
        <v>21</v>
      </c>
      <c r="G578" t="s">
        <v>20</v>
      </c>
      <c r="H578">
        <v>6600</v>
      </c>
      <c r="I578">
        <f t="shared" si="8"/>
        <v>1</v>
      </c>
    </row>
    <row r="579" spans="1:9">
      <c r="A579">
        <v>2013</v>
      </c>
      <c r="B579">
        <v>106190818</v>
      </c>
      <c r="C579" t="s">
        <v>10</v>
      </c>
      <c r="D579">
        <v>2013</v>
      </c>
      <c r="E579" t="s">
        <v>11</v>
      </c>
      <c r="G579" t="s">
        <v>20</v>
      </c>
      <c r="H579">
        <v>2930</v>
      </c>
      <c r="I579">
        <f t="shared" ref="I579:I642" si="9">IF(E579="Emergency - Basic", 1, IF(E579="Emergency - Standby", 2, 0))</f>
        <v>1</v>
      </c>
    </row>
    <row r="580" spans="1:9">
      <c r="A580">
        <v>2012</v>
      </c>
      <c r="B580">
        <v>106190298</v>
      </c>
      <c r="C580" t="s">
        <v>10</v>
      </c>
      <c r="D580">
        <v>2012</v>
      </c>
      <c r="E580" t="s">
        <v>11</v>
      </c>
      <c r="G580" t="s">
        <v>20</v>
      </c>
      <c r="H580">
        <v>3585</v>
      </c>
      <c r="I580">
        <f t="shared" si="9"/>
        <v>1</v>
      </c>
    </row>
    <row r="581" spans="1:9">
      <c r="A581">
        <v>2012</v>
      </c>
      <c r="B581">
        <v>106382715</v>
      </c>
      <c r="C581" t="s">
        <v>10</v>
      </c>
      <c r="D581">
        <v>2012</v>
      </c>
      <c r="E581" t="s">
        <v>14</v>
      </c>
      <c r="G581" t="s">
        <v>19</v>
      </c>
      <c r="H581">
        <v>1790</v>
      </c>
      <c r="I581">
        <f t="shared" si="9"/>
        <v>2</v>
      </c>
    </row>
    <row r="582" spans="1:9">
      <c r="A582">
        <v>2014</v>
      </c>
      <c r="B582">
        <v>106191228</v>
      </c>
      <c r="C582" t="s">
        <v>10</v>
      </c>
      <c r="D582">
        <v>2014</v>
      </c>
      <c r="E582" t="s">
        <v>25</v>
      </c>
      <c r="F582" t="s">
        <v>27</v>
      </c>
      <c r="G582" t="s">
        <v>15</v>
      </c>
      <c r="H582">
        <v>85147</v>
      </c>
      <c r="I582">
        <f t="shared" si="9"/>
        <v>0</v>
      </c>
    </row>
    <row r="583" spans="1:9">
      <c r="A583">
        <v>2014</v>
      </c>
      <c r="B583">
        <v>106190521</v>
      </c>
      <c r="C583" t="s">
        <v>10</v>
      </c>
      <c r="D583">
        <v>2014</v>
      </c>
      <c r="E583" t="s">
        <v>11</v>
      </c>
      <c r="G583" t="s">
        <v>15</v>
      </c>
      <c r="H583">
        <v>20441</v>
      </c>
      <c r="I583">
        <f t="shared" si="9"/>
        <v>1</v>
      </c>
    </row>
    <row r="584" spans="1:9">
      <c r="A584">
        <v>2014</v>
      </c>
      <c r="B584">
        <v>106410804</v>
      </c>
      <c r="C584" t="s">
        <v>10</v>
      </c>
      <c r="D584">
        <v>2014</v>
      </c>
      <c r="E584" t="s">
        <v>11</v>
      </c>
      <c r="G584" t="s">
        <v>20</v>
      </c>
      <c r="H584">
        <v>5363</v>
      </c>
      <c r="I584">
        <f t="shared" si="9"/>
        <v>1</v>
      </c>
    </row>
    <row r="585" spans="1:9">
      <c r="A585">
        <v>2012</v>
      </c>
      <c r="B585">
        <v>106444013</v>
      </c>
      <c r="C585" t="s">
        <v>10</v>
      </c>
      <c r="D585">
        <v>2012</v>
      </c>
      <c r="E585" t="s">
        <v>11</v>
      </c>
      <c r="G585" t="s">
        <v>19</v>
      </c>
      <c r="H585">
        <v>4209</v>
      </c>
      <c r="I585">
        <f t="shared" si="9"/>
        <v>1</v>
      </c>
    </row>
    <row r="586" spans="1:9">
      <c r="A586">
        <v>2014</v>
      </c>
      <c r="B586">
        <v>106410782</v>
      </c>
      <c r="C586" t="s">
        <v>10</v>
      </c>
      <c r="D586">
        <v>2014</v>
      </c>
      <c r="E586" t="s">
        <v>11</v>
      </c>
      <c r="G586" t="s">
        <v>17</v>
      </c>
      <c r="H586">
        <v>4380</v>
      </c>
      <c r="I586">
        <f t="shared" si="9"/>
        <v>1</v>
      </c>
    </row>
    <row r="587" spans="1:9">
      <c r="A587">
        <v>2013</v>
      </c>
      <c r="B587">
        <v>106392287</v>
      </c>
      <c r="C587" t="s">
        <v>10</v>
      </c>
      <c r="D587">
        <v>2013</v>
      </c>
      <c r="E587" t="s">
        <v>11</v>
      </c>
      <c r="G587" t="s">
        <v>12</v>
      </c>
      <c r="H587">
        <v>705</v>
      </c>
      <c r="I587">
        <f t="shared" si="9"/>
        <v>1</v>
      </c>
    </row>
    <row r="588" spans="1:9">
      <c r="A588">
        <v>2012</v>
      </c>
      <c r="B588">
        <v>106190796</v>
      </c>
      <c r="C588" t="s">
        <v>10</v>
      </c>
      <c r="D588">
        <v>2012</v>
      </c>
      <c r="E588" t="s">
        <v>25</v>
      </c>
      <c r="F588" t="s">
        <v>28</v>
      </c>
      <c r="G588" t="s">
        <v>17</v>
      </c>
      <c r="H588">
        <v>4689</v>
      </c>
      <c r="I588">
        <f t="shared" si="9"/>
        <v>0</v>
      </c>
    </row>
    <row r="589" spans="1:9">
      <c r="A589">
        <v>2012</v>
      </c>
      <c r="B589">
        <v>106190796</v>
      </c>
      <c r="C589" t="s">
        <v>10</v>
      </c>
      <c r="D589">
        <v>2012</v>
      </c>
      <c r="E589" t="s">
        <v>25</v>
      </c>
      <c r="F589" t="s">
        <v>28</v>
      </c>
      <c r="G589" t="s">
        <v>15</v>
      </c>
      <c r="H589">
        <v>5576</v>
      </c>
      <c r="I589">
        <f t="shared" si="9"/>
        <v>0</v>
      </c>
    </row>
    <row r="590" spans="1:9">
      <c r="A590">
        <v>2013</v>
      </c>
      <c r="B590">
        <v>106150782</v>
      </c>
      <c r="C590" t="s">
        <v>16</v>
      </c>
      <c r="D590">
        <v>2013</v>
      </c>
      <c r="E590" t="s">
        <v>11</v>
      </c>
      <c r="G590" t="s">
        <v>15</v>
      </c>
      <c r="H590">
        <v>4431</v>
      </c>
      <c r="I590">
        <f t="shared" si="9"/>
        <v>1</v>
      </c>
    </row>
    <row r="591" spans="1:9">
      <c r="A591">
        <v>2013</v>
      </c>
      <c r="B591">
        <v>106190240</v>
      </c>
      <c r="C591" t="s">
        <v>10</v>
      </c>
      <c r="D591">
        <v>2013</v>
      </c>
      <c r="E591" t="s">
        <v>11</v>
      </c>
      <c r="G591" t="s">
        <v>15</v>
      </c>
      <c r="H591">
        <v>2473</v>
      </c>
      <c r="I591">
        <f t="shared" si="9"/>
        <v>1</v>
      </c>
    </row>
    <row r="592" spans="1:9">
      <c r="A592">
        <v>2012</v>
      </c>
      <c r="B592">
        <v>106190766</v>
      </c>
      <c r="C592" t="s">
        <v>10</v>
      </c>
      <c r="D592">
        <v>2012</v>
      </c>
      <c r="E592" t="s">
        <v>11</v>
      </c>
      <c r="G592" t="s">
        <v>12</v>
      </c>
      <c r="H592">
        <v>410</v>
      </c>
      <c r="I592">
        <f t="shared" si="9"/>
        <v>1</v>
      </c>
    </row>
    <row r="593" spans="1:9">
      <c r="A593">
        <v>2013</v>
      </c>
      <c r="B593">
        <v>106370875</v>
      </c>
      <c r="C593" t="s">
        <v>10</v>
      </c>
      <c r="D593">
        <v>2013</v>
      </c>
      <c r="E593" t="s">
        <v>11</v>
      </c>
      <c r="G593" t="s">
        <v>12</v>
      </c>
      <c r="H593">
        <v>5577</v>
      </c>
      <c r="I593">
        <f t="shared" si="9"/>
        <v>1</v>
      </c>
    </row>
    <row r="594" spans="1:9">
      <c r="A594">
        <v>2014</v>
      </c>
      <c r="B594">
        <v>106301140</v>
      </c>
      <c r="C594" t="s">
        <v>10</v>
      </c>
      <c r="D594">
        <v>2014</v>
      </c>
      <c r="E594" t="s">
        <v>11</v>
      </c>
      <c r="G594" t="s">
        <v>15</v>
      </c>
      <c r="H594">
        <v>780</v>
      </c>
      <c r="I594">
        <f t="shared" si="9"/>
        <v>1</v>
      </c>
    </row>
    <row r="595" spans="1:9">
      <c r="A595">
        <v>2013</v>
      </c>
      <c r="B595">
        <v>106370875</v>
      </c>
      <c r="C595" t="s">
        <v>10</v>
      </c>
      <c r="D595">
        <v>2013</v>
      </c>
      <c r="E595" t="s">
        <v>11</v>
      </c>
      <c r="G595" t="s">
        <v>15</v>
      </c>
      <c r="H595">
        <v>15638</v>
      </c>
      <c r="I595">
        <f t="shared" si="9"/>
        <v>1</v>
      </c>
    </row>
    <row r="596" spans="1:9">
      <c r="A596">
        <v>2013</v>
      </c>
      <c r="B596">
        <v>106364231</v>
      </c>
      <c r="C596" t="s">
        <v>10</v>
      </c>
      <c r="D596">
        <v>2013</v>
      </c>
      <c r="E596" t="s">
        <v>11</v>
      </c>
      <c r="F596" t="s">
        <v>21</v>
      </c>
      <c r="G596" t="s">
        <v>19</v>
      </c>
      <c r="H596">
        <v>4263</v>
      </c>
      <c r="I596">
        <f t="shared" si="9"/>
        <v>1</v>
      </c>
    </row>
    <row r="597" spans="1:9">
      <c r="A597">
        <v>2013</v>
      </c>
      <c r="B597">
        <v>106334025</v>
      </c>
      <c r="C597" t="s">
        <v>10</v>
      </c>
      <c r="D597">
        <v>2013</v>
      </c>
      <c r="E597" t="s">
        <v>11</v>
      </c>
      <c r="G597" t="s">
        <v>17</v>
      </c>
      <c r="H597">
        <v>3489</v>
      </c>
      <c r="I597">
        <f t="shared" si="9"/>
        <v>1</v>
      </c>
    </row>
    <row r="598" spans="1:9">
      <c r="A598">
        <v>2013</v>
      </c>
      <c r="B598">
        <v>106270744</v>
      </c>
      <c r="C598" t="s">
        <v>10</v>
      </c>
      <c r="D598">
        <v>2013</v>
      </c>
      <c r="E598" t="s">
        <v>11</v>
      </c>
      <c r="G598" t="s">
        <v>17</v>
      </c>
      <c r="H598">
        <v>6559</v>
      </c>
      <c r="I598">
        <f t="shared" si="9"/>
        <v>1</v>
      </c>
    </row>
    <row r="599" spans="1:9">
      <c r="A599">
        <v>2013</v>
      </c>
      <c r="B599">
        <v>106574010</v>
      </c>
      <c r="C599" t="s">
        <v>10</v>
      </c>
      <c r="D599">
        <v>2013</v>
      </c>
      <c r="E599" t="s">
        <v>11</v>
      </c>
      <c r="G599" t="s">
        <v>17</v>
      </c>
      <c r="H599">
        <v>2570</v>
      </c>
      <c r="I599">
        <f t="shared" si="9"/>
        <v>1</v>
      </c>
    </row>
    <row r="600" spans="1:9">
      <c r="A600">
        <v>2012</v>
      </c>
      <c r="B600">
        <v>106361110</v>
      </c>
      <c r="C600" t="s">
        <v>16</v>
      </c>
      <c r="D600">
        <v>2012</v>
      </c>
      <c r="E600" t="s">
        <v>14</v>
      </c>
      <c r="G600" t="s">
        <v>19</v>
      </c>
      <c r="H600">
        <v>3526</v>
      </c>
      <c r="I600">
        <f t="shared" si="9"/>
        <v>2</v>
      </c>
    </row>
    <row r="601" spans="1:9">
      <c r="A601">
        <v>2013</v>
      </c>
      <c r="B601">
        <v>106150722</v>
      </c>
      <c r="C601" t="s">
        <v>10</v>
      </c>
      <c r="D601">
        <v>2013</v>
      </c>
      <c r="E601" t="s">
        <v>11</v>
      </c>
      <c r="G601" t="s">
        <v>17</v>
      </c>
      <c r="H601">
        <v>7648</v>
      </c>
      <c r="I601">
        <f t="shared" si="9"/>
        <v>1</v>
      </c>
    </row>
    <row r="602" spans="1:9">
      <c r="A602">
        <v>2013</v>
      </c>
      <c r="B602">
        <v>106370744</v>
      </c>
      <c r="C602" t="s">
        <v>10</v>
      </c>
      <c r="D602">
        <v>2013</v>
      </c>
      <c r="E602" t="s">
        <v>11</v>
      </c>
      <c r="F602" t="s">
        <v>26</v>
      </c>
      <c r="G602" t="s">
        <v>17</v>
      </c>
      <c r="H602">
        <v>16042</v>
      </c>
      <c r="I602">
        <f t="shared" si="9"/>
        <v>1</v>
      </c>
    </row>
    <row r="603" spans="1:9">
      <c r="A603">
        <v>2014</v>
      </c>
      <c r="B603">
        <v>106190159</v>
      </c>
      <c r="C603" t="s">
        <v>10</v>
      </c>
      <c r="D603">
        <v>2014</v>
      </c>
      <c r="E603" t="s">
        <v>11</v>
      </c>
      <c r="G603" t="s">
        <v>20</v>
      </c>
      <c r="H603">
        <v>1376</v>
      </c>
      <c r="I603">
        <f t="shared" si="9"/>
        <v>1</v>
      </c>
    </row>
    <row r="604" spans="1:9">
      <c r="A604">
        <v>2013</v>
      </c>
      <c r="B604">
        <v>106100697</v>
      </c>
      <c r="C604" t="s">
        <v>16</v>
      </c>
      <c r="D604">
        <v>2013</v>
      </c>
      <c r="E604" t="s">
        <v>14</v>
      </c>
      <c r="G604" t="s">
        <v>12</v>
      </c>
      <c r="H604">
        <v>804</v>
      </c>
      <c r="I604">
        <f t="shared" si="9"/>
        <v>2</v>
      </c>
    </row>
    <row r="605" spans="1:9">
      <c r="A605">
        <v>2012</v>
      </c>
      <c r="B605">
        <v>106450949</v>
      </c>
      <c r="C605" t="s">
        <v>10</v>
      </c>
      <c r="D605">
        <v>2012</v>
      </c>
      <c r="E605" t="s">
        <v>11</v>
      </c>
      <c r="F605" t="s">
        <v>21</v>
      </c>
      <c r="G605" t="s">
        <v>17</v>
      </c>
      <c r="H605">
        <v>6607</v>
      </c>
      <c r="I605">
        <f t="shared" si="9"/>
        <v>1</v>
      </c>
    </row>
    <row r="606" spans="1:9">
      <c r="A606">
        <v>2014</v>
      </c>
      <c r="B606">
        <v>106500867</v>
      </c>
      <c r="C606" t="s">
        <v>10</v>
      </c>
      <c r="D606">
        <v>2014</v>
      </c>
      <c r="E606" t="s">
        <v>11</v>
      </c>
      <c r="G606" t="s">
        <v>20</v>
      </c>
      <c r="H606">
        <v>6774</v>
      </c>
      <c r="I606">
        <f t="shared" si="9"/>
        <v>1</v>
      </c>
    </row>
    <row r="607" spans="1:9">
      <c r="A607">
        <v>2012</v>
      </c>
      <c r="B607">
        <v>106370689</v>
      </c>
      <c r="C607" t="s">
        <v>10</v>
      </c>
      <c r="D607">
        <v>2012</v>
      </c>
      <c r="E607" t="s">
        <v>11</v>
      </c>
      <c r="G607" t="s">
        <v>19</v>
      </c>
      <c r="H607">
        <v>3397</v>
      </c>
      <c r="I607">
        <f t="shared" si="9"/>
        <v>1</v>
      </c>
    </row>
    <row r="608" spans="1:9">
      <c r="A608">
        <v>2014</v>
      </c>
      <c r="B608">
        <v>106560492</v>
      </c>
      <c r="C608" t="s">
        <v>10</v>
      </c>
      <c r="D608">
        <v>2014</v>
      </c>
      <c r="E608" t="s">
        <v>11</v>
      </c>
      <c r="F608" t="s">
        <v>21</v>
      </c>
      <c r="G608" t="s">
        <v>17</v>
      </c>
      <c r="H608">
        <v>3467</v>
      </c>
      <c r="I608">
        <f t="shared" si="9"/>
        <v>1</v>
      </c>
    </row>
    <row r="609" spans="1:9">
      <c r="A609">
        <v>2012</v>
      </c>
      <c r="B609">
        <v>106380857</v>
      </c>
      <c r="C609" t="s">
        <v>10</v>
      </c>
      <c r="D609">
        <v>2012</v>
      </c>
      <c r="E609" t="s">
        <v>11</v>
      </c>
      <c r="G609" t="s">
        <v>19</v>
      </c>
      <c r="H609">
        <v>17837</v>
      </c>
      <c r="I609">
        <f t="shared" si="9"/>
        <v>1</v>
      </c>
    </row>
    <row r="610" spans="1:9">
      <c r="A610">
        <v>2013</v>
      </c>
      <c r="B610">
        <v>106010846</v>
      </c>
      <c r="C610" t="s">
        <v>10</v>
      </c>
      <c r="D610">
        <v>2013</v>
      </c>
      <c r="E610" t="s">
        <v>11</v>
      </c>
      <c r="F610" t="s">
        <v>21</v>
      </c>
      <c r="G610" t="s">
        <v>12</v>
      </c>
      <c r="H610">
        <v>39539</v>
      </c>
      <c r="I610">
        <f t="shared" si="9"/>
        <v>1</v>
      </c>
    </row>
    <row r="611" spans="1:9">
      <c r="A611">
        <v>2013</v>
      </c>
      <c r="B611">
        <v>106190758</v>
      </c>
      <c r="C611" t="s">
        <v>10</v>
      </c>
      <c r="D611">
        <v>2013</v>
      </c>
      <c r="E611" t="s">
        <v>11</v>
      </c>
      <c r="G611" t="s">
        <v>20</v>
      </c>
      <c r="H611">
        <v>9589</v>
      </c>
      <c r="I611">
        <f t="shared" si="9"/>
        <v>1</v>
      </c>
    </row>
    <row r="612" spans="1:9">
      <c r="A612">
        <v>2014</v>
      </c>
      <c r="B612">
        <v>106301297</v>
      </c>
      <c r="C612" t="s">
        <v>10</v>
      </c>
      <c r="D612">
        <v>2014</v>
      </c>
      <c r="E612" t="s">
        <v>11</v>
      </c>
      <c r="G612" t="s">
        <v>15</v>
      </c>
      <c r="H612">
        <v>1104</v>
      </c>
      <c r="I612">
        <f t="shared" si="9"/>
        <v>1</v>
      </c>
    </row>
    <row r="613" spans="1:9">
      <c r="A613">
        <v>2012</v>
      </c>
      <c r="B613">
        <v>106060870</v>
      </c>
      <c r="C613" t="s">
        <v>16</v>
      </c>
      <c r="D613">
        <v>2012</v>
      </c>
      <c r="E613" t="s">
        <v>14</v>
      </c>
      <c r="F613" t="s">
        <v>24</v>
      </c>
      <c r="G613" t="s">
        <v>20</v>
      </c>
      <c r="H613">
        <v>1151</v>
      </c>
      <c r="I613">
        <f t="shared" si="9"/>
        <v>2</v>
      </c>
    </row>
    <row r="614" spans="1:9">
      <c r="A614">
        <v>2013</v>
      </c>
      <c r="B614">
        <v>106130760</v>
      </c>
      <c r="C614" t="s">
        <v>16</v>
      </c>
      <c r="D614">
        <v>2013</v>
      </c>
      <c r="E614" t="s">
        <v>11</v>
      </c>
      <c r="F614" t="s">
        <v>24</v>
      </c>
      <c r="G614" t="s">
        <v>20</v>
      </c>
      <c r="H614">
        <v>7910</v>
      </c>
      <c r="I614">
        <f t="shared" si="9"/>
        <v>1</v>
      </c>
    </row>
    <row r="615" spans="1:9">
      <c r="A615">
        <v>2012</v>
      </c>
      <c r="B615">
        <v>106500939</v>
      </c>
      <c r="C615" t="s">
        <v>10</v>
      </c>
      <c r="D615">
        <v>2012</v>
      </c>
      <c r="E615" t="s">
        <v>11</v>
      </c>
      <c r="F615" t="s">
        <v>21</v>
      </c>
      <c r="G615" t="s">
        <v>15</v>
      </c>
      <c r="H615">
        <v>19915</v>
      </c>
      <c r="I615">
        <f t="shared" si="9"/>
        <v>1</v>
      </c>
    </row>
    <row r="616" spans="1:9">
      <c r="A616">
        <v>2014</v>
      </c>
      <c r="B616">
        <v>106370755</v>
      </c>
      <c r="C616" t="s">
        <v>10</v>
      </c>
      <c r="D616">
        <v>2014</v>
      </c>
      <c r="E616" t="s">
        <v>11</v>
      </c>
      <c r="F616" t="s">
        <v>21</v>
      </c>
      <c r="G616" t="s">
        <v>12</v>
      </c>
      <c r="H616">
        <v>2680</v>
      </c>
      <c r="I616">
        <f t="shared" si="9"/>
        <v>1</v>
      </c>
    </row>
    <row r="617" spans="1:9">
      <c r="A617">
        <v>2014</v>
      </c>
      <c r="B617">
        <v>106060870</v>
      </c>
      <c r="C617" t="s">
        <v>16</v>
      </c>
      <c r="D617">
        <v>2014</v>
      </c>
      <c r="E617" t="s">
        <v>14</v>
      </c>
      <c r="F617" t="s">
        <v>24</v>
      </c>
      <c r="G617" t="s">
        <v>19</v>
      </c>
      <c r="H617">
        <v>1606</v>
      </c>
      <c r="I617">
        <f t="shared" si="9"/>
        <v>2</v>
      </c>
    </row>
    <row r="618" spans="1:9">
      <c r="A618">
        <v>2013</v>
      </c>
      <c r="B618">
        <v>106390923</v>
      </c>
      <c r="C618" t="s">
        <v>10</v>
      </c>
      <c r="D618">
        <v>2013</v>
      </c>
      <c r="E618" t="s">
        <v>11</v>
      </c>
      <c r="G618" t="s">
        <v>20</v>
      </c>
      <c r="H618">
        <v>6321</v>
      </c>
      <c r="I618">
        <f t="shared" si="9"/>
        <v>1</v>
      </c>
    </row>
    <row r="619" spans="1:9">
      <c r="A619">
        <v>2013</v>
      </c>
      <c r="B619">
        <v>106574010</v>
      </c>
      <c r="C619" t="s">
        <v>10</v>
      </c>
      <c r="D619">
        <v>2013</v>
      </c>
      <c r="E619" t="s">
        <v>11</v>
      </c>
      <c r="G619" t="s">
        <v>15</v>
      </c>
      <c r="H619">
        <v>6283</v>
      </c>
      <c r="I619">
        <f t="shared" si="9"/>
        <v>1</v>
      </c>
    </row>
    <row r="620" spans="1:9">
      <c r="A620">
        <v>2014</v>
      </c>
      <c r="B620">
        <v>106500967</v>
      </c>
      <c r="C620" t="s">
        <v>16</v>
      </c>
      <c r="D620">
        <v>2014</v>
      </c>
      <c r="E620" t="s">
        <v>11</v>
      </c>
      <c r="G620" t="s">
        <v>20</v>
      </c>
      <c r="H620">
        <v>3406</v>
      </c>
      <c r="I620">
        <f t="shared" si="9"/>
        <v>1</v>
      </c>
    </row>
    <row r="621" spans="1:9">
      <c r="A621">
        <v>2014</v>
      </c>
      <c r="B621">
        <v>106450940</v>
      </c>
      <c r="C621" t="s">
        <v>10</v>
      </c>
      <c r="D621">
        <v>2014</v>
      </c>
      <c r="E621" t="s">
        <v>11</v>
      </c>
      <c r="F621" t="s">
        <v>18</v>
      </c>
      <c r="G621" t="s">
        <v>19</v>
      </c>
      <c r="H621">
        <v>4847</v>
      </c>
      <c r="I621">
        <f t="shared" si="9"/>
        <v>1</v>
      </c>
    </row>
    <row r="622" spans="1:9">
      <c r="A622">
        <v>2013</v>
      </c>
      <c r="B622">
        <v>106474007</v>
      </c>
      <c r="C622" t="s">
        <v>16</v>
      </c>
      <c r="D622">
        <v>2013</v>
      </c>
      <c r="E622" t="s">
        <v>11</v>
      </c>
      <c r="F622" t="s">
        <v>24</v>
      </c>
      <c r="G622" t="s">
        <v>15</v>
      </c>
      <c r="H622">
        <v>4534</v>
      </c>
      <c r="I622">
        <f t="shared" si="9"/>
        <v>1</v>
      </c>
    </row>
    <row r="623" spans="1:9">
      <c r="A623">
        <v>2013</v>
      </c>
      <c r="B623">
        <v>106580996</v>
      </c>
      <c r="C623" t="s">
        <v>16</v>
      </c>
      <c r="D623">
        <v>2013</v>
      </c>
      <c r="E623" t="s">
        <v>11</v>
      </c>
      <c r="F623" t="s">
        <v>18</v>
      </c>
      <c r="G623" t="s">
        <v>15</v>
      </c>
      <c r="H623">
        <v>20532</v>
      </c>
      <c r="I623">
        <f t="shared" si="9"/>
        <v>1</v>
      </c>
    </row>
    <row r="624" spans="1:9">
      <c r="A624">
        <v>2012</v>
      </c>
      <c r="B624">
        <v>106364231</v>
      </c>
      <c r="C624" t="s">
        <v>10</v>
      </c>
      <c r="D624">
        <v>2012</v>
      </c>
      <c r="E624" t="s">
        <v>11</v>
      </c>
      <c r="F624" t="s">
        <v>21</v>
      </c>
      <c r="G624" t="s">
        <v>19</v>
      </c>
      <c r="H624">
        <v>4165</v>
      </c>
      <c r="I624">
        <f t="shared" si="9"/>
        <v>1</v>
      </c>
    </row>
    <row r="625" spans="1:9">
      <c r="A625">
        <v>2013</v>
      </c>
      <c r="B625">
        <v>106190170</v>
      </c>
      <c r="C625" t="s">
        <v>10</v>
      </c>
      <c r="D625">
        <v>2013</v>
      </c>
      <c r="E625" t="s">
        <v>11</v>
      </c>
      <c r="F625" t="s">
        <v>29</v>
      </c>
      <c r="G625" t="s">
        <v>15</v>
      </c>
      <c r="H625">
        <v>57600</v>
      </c>
      <c r="I625">
        <f t="shared" si="9"/>
        <v>1</v>
      </c>
    </row>
    <row r="626" spans="1:9">
      <c r="A626">
        <v>2013</v>
      </c>
      <c r="B626">
        <v>106301340</v>
      </c>
      <c r="C626" t="s">
        <v>10</v>
      </c>
      <c r="D626">
        <v>2013</v>
      </c>
      <c r="E626" t="s">
        <v>11</v>
      </c>
      <c r="G626" t="s">
        <v>12</v>
      </c>
      <c r="H626">
        <v>8480</v>
      </c>
      <c r="I626">
        <f t="shared" si="9"/>
        <v>1</v>
      </c>
    </row>
    <row r="627" spans="1:9">
      <c r="A627">
        <v>2012</v>
      </c>
      <c r="B627">
        <v>106491076</v>
      </c>
      <c r="C627" t="s">
        <v>16</v>
      </c>
      <c r="D627">
        <v>2012</v>
      </c>
      <c r="E627" t="s">
        <v>11</v>
      </c>
      <c r="G627" t="s">
        <v>12</v>
      </c>
      <c r="H627">
        <v>325</v>
      </c>
      <c r="I627">
        <f t="shared" si="9"/>
        <v>1</v>
      </c>
    </row>
    <row r="628" spans="1:9">
      <c r="A628">
        <v>2012</v>
      </c>
      <c r="B628">
        <v>106190198</v>
      </c>
      <c r="C628" t="s">
        <v>10</v>
      </c>
      <c r="D628">
        <v>2012</v>
      </c>
      <c r="E628" t="s">
        <v>14</v>
      </c>
      <c r="G628" t="s">
        <v>20</v>
      </c>
      <c r="H628">
        <v>1839</v>
      </c>
      <c r="I628">
        <f t="shared" si="9"/>
        <v>2</v>
      </c>
    </row>
    <row r="629" spans="1:9">
      <c r="A629">
        <v>2012</v>
      </c>
      <c r="B629">
        <v>106484044</v>
      </c>
      <c r="C629" t="s">
        <v>10</v>
      </c>
      <c r="D629">
        <v>2012</v>
      </c>
      <c r="E629" t="s">
        <v>11</v>
      </c>
      <c r="F629" t="s">
        <v>18</v>
      </c>
      <c r="G629" t="s">
        <v>20</v>
      </c>
      <c r="H629">
        <v>6108</v>
      </c>
      <c r="I629">
        <f t="shared" si="9"/>
        <v>1</v>
      </c>
    </row>
    <row r="630" spans="1:9">
      <c r="A630">
        <v>2012</v>
      </c>
      <c r="B630">
        <v>106190470</v>
      </c>
      <c r="C630" t="s">
        <v>10</v>
      </c>
      <c r="D630">
        <v>2012</v>
      </c>
      <c r="E630" t="s">
        <v>11</v>
      </c>
      <c r="G630" t="s">
        <v>15</v>
      </c>
      <c r="H630">
        <v>15554</v>
      </c>
      <c r="I630">
        <f t="shared" si="9"/>
        <v>1</v>
      </c>
    </row>
    <row r="631" spans="1:9">
      <c r="A631">
        <v>2012</v>
      </c>
      <c r="B631">
        <v>106190524</v>
      </c>
      <c r="C631" t="s">
        <v>10</v>
      </c>
      <c r="D631">
        <v>2012</v>
      </c>
      <c r="E631" t="s">
        <v>11</v>
      </c>
      <c r="G631" t="s">
        <v>15</v>
      </c>
      <c r="H631">
        <v>7380</v>
      </c>
      <c r="I631">
        <f t="shared" si="9"/>
        <v>1</v>
      </c>
    </row>
    <row r="632" spans="1:9">
      <c r="A632">
        <v>2012</v>
      </c>
      <c r="B632">
        <v>106361144</v>
      </c>
      <c r="C632" t="s">
        <v>10</v>
      </c>
      <c r="D632">
        <v>2012</v>
      </c>
      <c r="E632" t="s">
        <v>11</v>
      </c>
      <c r="G632" t="s">
        <v>15</v>
      </c>
      <c r="H632">
        <v>16159</v>
      </c>
      <c r="I632">
        <f t="shared" si="9"/>
        <v>1</v>
      </c>
    </row>
    <row r="633" spans="1:9">
      <c r="A633">
        <v>2012</v>
      </c>
      <c r="B633">
        <v>106130699</v>
      </c>
      <c r="C633" t="s">
        <v>16</v>
      </c>
      <c r="D633">
        <v>2012</v>
      </c>
      <c r="E633" t="s">
        <v>11</v>
      </c>
      <c r="F633" t="s">
        <v>24</v>
      </c>
      <c r="G633" t="s">
        <v>19</v>
      </c>
      <c r="H633">
        <v>8724</v>
      </c>
      <c r="I633">
        <f t="shared" si="9"/>
        <v>1</v>
      </c>
    </row>
    <row r="634" spans="1:9">
      <c r="A634">
        <v>2012</v>
      </c>
      <c r="B634">
        <v>106370673</v>
      </c>
      <c r="C634" t="s">
        <v>10</v>
      </c>
      <c r="D634">
        <v>2012</v>
      </c>
      <c r="E634" t="s">
        <v>11</v>
      </c>
      <c r="F634" t="s">
        <v>23</v>
      </c>
      <c r="G634" t="s">
        <v>17</v>
      </c>
      <c r="H634">
        <v>5927</v>
      </c>
      <c r="I634">
        <f t="shared" si="9"/>
        <v>1</v>
      </c>
    </row>
    <row r="635" spans="1:9">
      <c r="A635">
        <v>2014</v>
      </c>
      <c r="B635">
        <v>106340947</v>
      </c>
      <c r="C635" t="s">
        <v>10</v>
      </c>
      <c r="D635">
        <v>2014</v>
      </c>
      <c r="E635" t="s">
        <v>11</v>
      </c>
      <c r="G635" t="s">
        <v>17</v>
      </c>
      <c r="H635">
        <v>3545</v>
      </c>
      <c r="I635">
        <f t="shared" si="9"/>
        <v>1</v>
      </c>
    </row>
    <row r="636" spans="1:9">
      <c r="A636">
        <v>2014</v>
      </c>
      <c r="B636">
        <v>106010735</v>
      </c>
      <c r="C636" t="s">
        <v>10</v>
      </c>
      <c r="D636">
        <v>2014</v>
      </c>
      <c r="E636" t="s">
        <v>11</v>
      </c>
      <c r="G636" t="s">
        <v>19</v>
      </c>
      <c r="H636">
        <v>3854</v>
      </c>
      <c r="I636">
        <f t="shared" si="9"/>
        <v>1</v>
      </c>
    </row>
    <row r="637" spans="1:9">
      <c r="A637">
        <v>2014</v>
      </c>
      <c r="B637">
        <v>106331293</v>
      </c>
      <c r="C637" t="s">
        <v>10</v>
      </c>
      <c r="D637">
        <v>2014</v>
      </c>
      <c r="E637" t="s">
        <v>11</v>
      </c>
      <c r="G637" t="s">
        <v>12</v>
      </c>
      <c r="H637">
        <v>777</v>
      </c>
      <c r="I637">
        <f t="shared" si="9"/>
        <v>1</v>
      </c>
    </row>
    <row r="638" spans="1:9">
      <c r="A638">
        <v>2013</v>
      </c>
      <c r="B638">
        <v>106010735</v>
      </c>
      <c r="C638" t="s">
        <v>10</v>
      </c>
      <c r="D638">
        <v>2013</v>
      </c>
      <c r="E638" t="s">
        <v>11</v>
      </c>
      <c r="G638" t="s">
        <v>17</v>
      </c>
      <c r="H638">
        <v>2578</v>
      </c>
      <c r="I638">
        <f t="shared" si="9"/>
        <v>1</v>
      </c>
    </row>
    <row r="639" spans="1:9">
      <c r="A639">
        <v>2012</v>
      </c>
      <c r="B639">
        <v>106370875</v>
      </c>
      <c r="C639" t="s">
        <v>10</v>
      </c>
      <c r="D639">
        <v>2012</v>
      </c>
      <c r="E639" t="s">
        <v>11</v>
      </c>
      <c r="G639" t="s">
        <v>20</v>
      </c>
      <c r="H639">
        <v>8012</v>
      </c>
      <c r="I639">
        <f t="shared" si="9"/>
        <v>1</v>
      </c>
    </row>
    <row r="640" spans="1:9">
      <c r="A640">
        <v>2012</v>
      </c>
      <c r="B640">
        <v>106420514</v>
      </c>
      <c r="C640" t="s">
        <v>10</v>
      </c>
      <c r="D640">
        <v>2012</v>
      </c>
      <c r="E640" t="s">
        <v>11</v>
      </c>
      <c r="F640" t="s">
        <v>22</v>
      </c>
      <c r="G640" t="s">
        <v>17</v>
      </c>
      <c r="H640">
        <v>6548</v>
      </c>
      <c r="I640">
        <f t="shared" si="9"/>
        <v>1</v>
      </c>
    </row>
    <row r="641" spans="1:9">
      <c r="A641">
        <v>2012</v>
      </c>
      <c r="B641">
        <v>106190432</v>
      </c>
      <c r="C641" t="s">
        <v>10</v>
      </c>
      <c r="D641">
        <v>2012</v>
      </c>
      <c r="E641" t="s">
        <v>11</v>
      </c>
      <c r="G641" t="s">
        <v>15</v>
      </c>
      <c r="H641">
        <v>5777</v>
      </c>
      <c r="I641">
        <f t="shared" si="9"/>
        <v>1</v>
      </c>
    </row>
    <row r="642" spans="1:9">
      <c r="A642">
        <v>2014</v>
      </c>
      <c r="B642">
        <v>106474007</v>
      </c>
      <c r="C642" t="s">
        <v>16</v>
      </c>
      <c r="D642">
        <v>2014</v>
      </c>
      <c r="E642" t="s">
        <v>11</v>
      </c>
      <c r="F642" t="s">
        <v>24</v>
      </c>
      <c r="G642" t="s">
        <v>15</v>
      </c>
      <c r="H642">
        <v>5261</v>
      </c>
      <c r="I642">
        <f t="shared" si="9"/>
        <v>1</v>
      </c>
    </row>
    <row r="643" spans="1:9">
      <c r="A643">
        <v>2012</v>
      </c>
      <c r="B643">
        <v>106474007</v>
      </c>
      <c r="C643" t="s">
        <v>16</v>
      </c>
      <c r="D643">
        <v>2012</v>
      </c>
      <c r="E643" t="s">
        <v>11</v>
      </c>
      <c r="F643" t="s">
        <v>24</v>
      </c>
      <c r="G643" t="s">
        <v>12</v>
      </c>
      <c r="H643">
        <v>856</v>
      </c>
      <c r="I643">
        <f t="shared" ref="I643:I706" si="10">IF(E643="Emergency - Basic", 1, IF(E643="Emergency - Standby", 2, 0))</f>
        <v>1</v>
      </c>
    </row>
    <row r="644" spans="1:9">
      <c r="A644">
        <v>2013</v>
      </c>
      <c r="B644">
        <v>106434138</v>
      </c>
      <c r="C644" t="s">
        <v>16</v>
      </c>
      <c r="D644">
        <v>2013</v>
      </c>
      <c r="E644" t="s">
        <v>11</v>
      </c>
      <c r="G644" t="s">
        <v>15</v>
      </c>
      <c r="H644">
        <v>10772</v>
      </c>
      <c r="I644">
        <f t="shared" si="10"/>
        <v>1</v>
      </c>
    </row>
    <row r="645" spans="1:9">
      <c r="A645">
        <v>2014</v>
      </c>
      <c r="B645">
        <v>106410891</v>
      </c>
      <c r="C645" t="s">
        <v>10</v>
      </c>
      <c r="D645">
        <v>2014</v>
      </c>
      <c r="E645" t="s">
        <v>11</v>
      </c>
      <c r="G645" t="s">
        <v>17</v>
      </c>
      <c r="H645">
        <v>1679</v>
      </c>
      <c r="I645">
        <f t="shared" si="10"/>
        <v>1</v>
      </c>
    </row>
    <row r="646" spans="1:9">
      <c r="A646">
        <v>2013</v>
      </c>
      <c r="B646">
        <v>106331216</v>
      </c>
      <c r="C646" t="s">
        <v>16</v>
      </c>
      <c r="D646">
        <v>2013</v>
      </c>
      <c r="E646" t="s">
        <v>11</v>
      </c>
      <c r="G646" t="s">
        <v>17</v>
      </c>
      <c r="H646">
        <v>6551</v>
      </c>
      <c r="I646">
        <f t="shared" si="10"/>
        <v>1</v>
      </c>
    </row>
    <row r="647" spans="1:9">
      <c r="A647">
        <v>2014</v>
      </c>
      <c r="B647">
        <v>106071018</v>
      </c>
      <c r="C647" t="s">
        <v>10</v>
      </c>
      <c r="D647">
        <v>2014</v>
      </c>
      <c r="E647" t="s">
        <v>11</v>
      </c>
      <c r="G647" t="s">
        <v>12</v>
      </c>
      <c r="H647">
        <v>1125</v>
      </c>
      <c r="I647">
        <f t="shared" si="10"/>
        <v>1</v>
      </c>
    </row>
    <row r="648" spans="1:9">
      <c r="A648">
        <v>2014</v>
      </c>
      <c r="B648">
        <v>106301262</v>
      </c>
      <c r="C648" t="s">
        <v>10</v>
      </c>
      <c r="D648">
        <v>2014</v>
      </c>
      <c r="E648" t="s">
        <v>11</v>
      </c>
      <c r="F648" t="s">
        <v>21</v>
      </c>
      <c r="G648" t="s">
        <v>19</v>
      </c>
      <c r="H648">
        <v>13502</v>
      </c>
      <c r="I648">
        <f t="shared" si="10"/>
        <v>1</v>
      </c>
    </row>
    <row r="649" spans="1:9">
      <c r="A649">
        <v>2013</v>
      </c>
      <c r="B649">
        <v>106380857</v>
      </c>
      <c r="C649" t="s">
        <v>10</v>
      </c>
      <c r="D649">
        <v>2013</v>
      </c>
      <c r="E649" t="s">
        <v>11</v>
      </c>
      <c r="G649" t="s">
        <v>17</v>
      </c>
      <c r="H649">
        <v>1828</v>
      </c>
      <c r="I649">
        <f t="shared" si="10"/>
        <v>1</v>
      </c>
    </row>
    <row r="650" spans="1:9">
      <c r="A650">
        <v>2013</v>
      </c>
      <c r="B650">
        <v>106190534</v>
      </c>
      <c r="C650" t="s">
        <v>10</v>
      </c>
      <c r="D650">
        <v>2013</v>
      </c>
      <c r="E650" t="s">
        <v>11</v>
      </c>
      <c r="G650" t="s">
        <v>17</v>
      </c>
      <c r="H650">
        <v>3278</v>
      </c>
      <c r="I650">
        <f t="shared" si="10"/>
        <v>1</v>
      </c>
    </row>
    <row r="651" spans="1:9">
      <c r="A651">
        <v>2014</v>
      </c>
      <c r="B651">
        <v>106390923</v>
      </c>
      <c r="C651" t="s">
        <v>10</v>
      </c>
      <c r="D651">
        <v>2014</v>
      </c>
      <c r="E651" t="s">
        <v>11</v>
      </c>
      <c r="G651" t="s">
        <v>17</v>
      </c>
      <c r="H651">
        <v>2739</v>
      </c>
      <c r="I651">
        <f t="shared" si="10"/>
        <v>1</v>
      </c>
    </row>
    <row r="652" spans="1:9">
      <c r="A652">
        <v>2012</v>
      </c>
      <c r="B652">
        <v>106010776</v>
      </c>
      <c r="C652" t="s">
        <v>10</v>
      </c>
      <c r="D652">
        <v>2012</v>
      </c>
      <c r="E652" t="s">
        <v>11</v>
      </c>
      <c r="F652" t="s">
        <v>29</v>
      </c>
      <c r="G652" t="s">
        <v>15</v>
      </c>
      <c r="H652">
        <v>28489</v>
      </c>
      <c r="I652">
        <f t="shared" si="10"/>
        <v>1</v>
      </c>
    </row>
    <row r="653" spans="1:9">
      <c r="A653">
        <v>2012</v>
      </c>
      <c r="B653">
        <v>106301209</v>
      </c>
      <c r="C653" t="s">
        <v>10</v>
      </c>
      <c r="D653">
        <v>2012</v>
      </c>
      <c r="E653" t="s">
        <v>11</v>
      </c>
      <c r="G653" t="s">
        <v>19</v>
      </c>
      <c r="H653">
        <v>3280</v>
      </c>
      <c r="I653">
        <f t="shared" si="10"/>
        <v>1</v>
      </c>
    </row>
    <row r="654" spans="1:9">
      <c r="A654">
        <v>2014</v>
      </c>
      <c r="B654">
        <v>106341006</v>
      </c>
      <c r="C654" t="s">
        <v>10</v>
      </c>
      <c r="D654">
        <v>2014</v>
      </c>
      <c r="E654" t="s">
        <v>25</v>
      </c>
      <c r="F654" t="s">
        <v>28</v>
      </c>
      <c r="G654" t="s">
        <v>19</v>
      </c>
      <c r="H654">
        <v>11082</v>
      </c>
      <c r="I654">
        <f t="shared" si="10"/>
        <v>0</v>
      </c>
    </row>
    <row r="655" spans="1:9">
      <c r="A655">
        <v>2012</v>
      </c>
      <c r="B655">
        <v>106420514</v>
      </c>
      <c r="C655" t="s">
        <v>10</v>
      </c>
      <c r="D655">
        <v>2012</v>
      </c>
      <c r="E655" t="s">
        <v>11</v>
      </c>
      <c r="F655" t="s">
        <v>22</v>
      </c>
      <c r="G655" t="s">
        <v>15</v>
      </c>
      <c r="H655">
        <v>8069</v>
      </c>
      <c r="I655">
        <f t="shared" si="10"/>
        <v>1</v>
      </c>
    </row>
    <row r="656" spans="1:9">
      <c r="A656">
        <v>2014</v>
      </c>
      <c r="B656">
        <v>106420483</v>
      </c>
      <c r="C656" t="s">
        <v>10</v>
      </c>
      <c r="D656">
        <v>2014</v>
      </c>
      <c r="E656" t="s">
        <v>11</v>
      </c>
      <c r="G656" t="s">
        <v>12</v>
      </c>
      <c r="H656">
        <v>1026</v>
      </c>
      <c r="I656">
        <f t="shared" si="10"/>
        <v>1</v>
      </c>
    </row>
    <row r="657" spans="1:9">
      <c r="A657">
        <v>2014</v>
      </c>
      <c r="B657">
        <v>106190696</v>
      </c>
      <c r="C657" t="s">
        <v>10</v>
      </c>
      <c r="D657">
        <v>2014</v>
      </c>
      <c r="E657" t="s">
        <v>11</v>
      </c>
      <c r="G657" t="s">
        <v>17</v>
      </c>
      <c r="H657">
        <v>1750</v>
      </c>
      <c r="I657">
        <f t="shared" si="10"/>
        <v>1</v>
      </c>
    </row>
    <row r="658" spans="1:9">
      <c r="A658">
        <v>2014</v>
      </c>
      <c r="B658">
        <v>106400524</v>
      </c>
      <c r="C658" t="s">
        <v>16</v>
      </c>
      <c r="D658">
        <v>2014</v>
      </c>
      <c r="E658" t="s">
        <v>11</v>
      </c>
      <c r="F658" t="s">
        <v>18</v>
      </c>
      <c r="G658" t="s">
        <v>15</v>
      </c>
      <c r="H658">
        <v>834</v>
      </c>
      <c r="I658">
        <f t="shared" si="10"/>
        <v>1</v>
      </c>
    </row>
    <row r="659" spans="1:9">
      <c r="A659">
        <v>2013</v>
      </c>
      <c r="B659">
        <v>106190197</v>
      </c>
      <c r="C659" t="s">
        <v>10</v>
      </c>
      <c r="D659">
        <v>2013</v>
      </c>
      <c r="E659" t="s">
        <v>14</v>
      </c>
      <c r="G659" t="s">
        <v>19</v>
      </c>
      <c r="H659">
        <v>144</v>
      </c>
      <c r="I659">
        <f t="shared" si="10"/>
        <v>2</v>
      </c>
    </row>
    <row r="660" spans="1:9">
      <c r="A660">
        <v>2012</v>
      </c>
      <c r="B660">
        <v>106301566</v>
      </c>
      <c r="C660" t="s">
        <v>10</v>
      </c>
      <c r="D660">
        <v>2012</v>
      </c>
      <c r="E660" t="s">
        <v>11</v>
      </c>
      <c r="F660" t="s">
        <v>21</v>
      </c>
      <c r="G660" t="s">
        <v>12</v>
      </c>
      <c r="H660">
        <v>2954</v>
      </c>
      <c r="I660">
        <f t="shared" si="10"/>
        <v>1</v>
      </c>
    </row>
    <row r="661" spans="1:9">
      <c r="A661">
        <v>2012</v>
      </c>
      <c r="B661">
        <v>106281078</v>
      </c>
      <c r="C661" t="s">
        <v>16</v>
      </c>
      <c r="D661">
        <v>2012</v>
      </c>
      <c r="E661" t="s">
        <v>14</v>
      </c>
      <c r="G661" t="s">
        <v>12</v>
      </c>
      <c r="H661">
        <v>411</v>
      </c>
      <c r="I661">
        <f t="shared" si="10"/>
        <v>2</v>
      </c>
    </row>
    <row r="662" spans="1:9">
      <c r="A662">
        <v>2014</v>
      </c>
      <c r="B662">
        <v>106341051</v>
      </c>
      <c r="C662" t="s">
        <v>10</v>
      </c>
      <c r="D662">
        <v>2014</v>
      </c>
      <c r="E662" t="s">
        <v>11</v>
      </c>
      <c r="G662" t="s">
        <v>19</v>
      </c>
      <c r="H662">
        <v>14198</v>
      </c>
      <c r="I662">
        <f t="shared" si="10"/>
        <v>1</v>
      </c>
    </row>
    <row r="663" spans="1:9">
      <c r="A663">
        <v>2013</v>
      </c>
      <c r="B663">
        <v>106391056</v>
      </c>
      <c r="C663" t="s">
        <v>10</v>
      </c>
      <c r="D663">
        <v>2013</v>
      </c>
      <c r="E663" t="s">
        <v>11</v>
      </c>
      <c r="G663" t="s">
        <v>19</v>
      </c>
      <c r="H663">
        <v>7866</v>
      </c>
      <c r="I663">
        <f t="shared" si="10"/>
        <v>1</v>
      </c>
    </row>
    <row r="664" spans="1:9">
      <c r="A664">
        <v>2014</v>
      </c>
      <c r="B664">
        <v>106560492</v>
      </c>
      <c r="C664" t="s">
        <v>10</v>
      </c>
      <c r="D664">
        <v>2014</v>
      </c>
      <c r="E664" t="s">
        <v>11</v>
      </c>
      <c r="F664" t="s">
        <v>21</v>
      </c>
      <c r="G664" t="s">
        <v>15</v>
      </c>
      <c r="H664">
        <v>1134</v>
      </c>
      <c r="I664">
        <f t="shared" si="10"/>
        <v>1</v>
      </c>
    </row>
    <row r="665" spans="1:9">
      <c r="A665">
        <v>2014</v>
      </c>
      <c r="B665">
        <v>106540734</v>
      </c>
      <c r="C665" t="s">
        <v>10</v>
      </c>
      <c r="D665">
        <v>2014</v>
      </c>
      <c r="E665" t="s">
        <v>11</v>
      </c>
      <c r="F665" t="s">
        <v>18</v>
      </c>
      <c r="G665" t="s">
        <v>19</v>
      </c>
      <c r="H665">
        <v>53966</v>
      </c>
      <c r="I665">
        <f t="shared" si="10"/>
        <v>1</v>
      </c>
    </row>
    <row r="666" spans="1:9">
      <c r="A666">
        <v>2012</v>
      </c>
      <c r="B666">
        <v>106141273</v>
      </c>
      <c r="C666" t="s">
        <v>16</v>
      </c>
      <c r="D666">
        <v>2012</v>
      </c>
      <c r="E666" t="s">
        <v>11</v>
      </c>
      <c r="G666" t="s">
        <v>17</v>
      </c>
      <c r="H666">
        <v>810</v>
      </c>
      <c r="I666">
        <f t="shared" si="10"/>
        <v>1</v>
      </c>
    </row>
    <row r="667" spans="1:9">
      <c r="A667">
        <v>2013</v>
      </c>
      <c r="B667">
        <v>106211006</v>
      </c>
      <c r="C667" t="s">
        <v>10</v>
      </c>
      <c r="D667">
        <v>2013</v>
      </c>
      <c r="E667" t="s">
        <v>11</v>
      </c>
      <c r="F667" t="s">
        <v>18</v>
      </c>
      <c r="G667" t="s">
        <v>15</v>
      </c>
      <c r="H667">
        <v>5735</v>
      </c>
      <c r="I667">
        <f t="shared" si="10"/>
        <v>1</v>
      </c>
    </row>
    <row r="668" spans="1:9">
      <c r="A668">
        <v>2012</v>
      </c>
      <c r="B668">
        <v>106331152</v>
      </c>
      <c r="C668" t="s">
        <v>10</v>
      </c>
      <c r="D668">
        <v>2012</v>
      </c>
      <c r="E668" t="s">
        <v>11</v>
      </c>
      <c r="G668" t="s">
        <v>15</v>
      </c>
      <c r="H668">
        <v>12909</v>
      </c>
      <c r="I668">
        <f t="shared" si="10"/>
        <v>1</v>
      </c>
    </row>
    <row r="669" spans="1:9">
      <c r="A669">
        <v>2014</v>
      </c>
      <c r="B669">
        <v>106560529</v>
      </c>
      <c r="C669" t="s">
        <v>10</v>
      </c>
      <c r="D669">
        <v>2014</v>
      </c>
      <c r="E669" t="s">
        <v>11</v>
      </c>
      <c r="G669" t="s">
        <v>19</v>
      </c>
      <c r="H669">
        <v>8316</v>
      </c>
      <c r="I669">
        <f t="shared" si="10"/>
        <v>1</v>
      </c>
    </row>
    <row r="670" spans="1:9">
      <c r="A670">
        <v>2013</v>
      </c>
      <c r="B670">
        <v>106410804</v>
      </c>
      <c r="C670" t="s">
        <v>10</v>
      </c>
      <c r="D670">
        <v>2013</v>
      </c>
      <c r="E670" t="s">
        <v>11</v>
      </c>
      <c r="G670" t="s">
        <v>12</v>
      </c>
      <c r="H670">
        <v>763</v>
      </c>
      <c r="I670">
        <f t="shared" si="10"/>
        <v>1</v>
      </c>
    </row>
    <row r="671" spans="1:9">
      <c r="A671">
        <v>2014</v>
      </c>
      <c r="B671">
        <v>106380960</v>
      </c>
      <c r="C671" t="s">
        <v>10</v>
      </c>
      <c r="D671">
        <v>2014</v>
      </c>
      <c r="E671" t="s">
        <v>11</v>
      </c>
      <c r="G671" t="s">
        <v>15</v>
      </c>
      <c r="H671">
        <v>9107</v>
      </c>
      <c r="I671">
        <f t="shared" si="10"/>
        <v>1</v>
      </c>
    </row>
    <row r="672" spans="1:9">
      <c r="A672">
        <v>2012</v>
      </c>
      <c r="B672">
        <v>106331216</v>
      </c>
      <c r="C672" t="s">
        <v>16</v>
      </c>
      <c r="D672">
        <v>2012</v>
      </c>
      <c r="E672" t="s">
        <v>11</v>
      </c>
      <c r="G672" t="s">
        <v>15</v>
      </c>
      <c r="H672">
        <v>2875</v>
      </c>
      <c r="I672">
        <f t="shared" si="10"/>
        <v>1</v>
      </c>
    </row>
    <row r="673" spans="1:9">
      <c r="A673">
        <v>2013</v>
      </c>
      <c r="B673">
        <v>106370780</v>
      </c>
      <c r="C673" t="s">
        <v>10</v>
      </c>
      <c r="D673">
        <v>2013</v>
      </c>
      <c r="E673" t="s">
        <v>11</v>
      </c>
      <c r="G673" t="s">
        <v>17</v>
      </c>
      <c r="H673">
        <v>11577</v>
      </c>
      <c r="I673">
        <f t="shared" si="10"/>
        <v>1</v>
      </c>
    </row>
    <row r="674" spans="1:9">
      <c r="A674">
        <v>2012</v>
      </c>
      <c r="B674">
        <v>106400480</v>
      </c>
      <c r="C674" t="s">
        <v>16</v>
      </c>
      <c r="D674">
        <v>2012</v>
      </c>
      <c r="E674" t="s">
        <v>11</v>
      </c>
      <c r="G674" t="s">
        <v>15</v>
      </c>
      <c r="H674">
        <v>2288</v>
      </c>
      <c r="I674">
        <f t="shared" si="10"/>
        <v>1</v>
      </c>
    </row>
    <row r="675" spans="1:9">
      <c r="A675">
        <v>2014</v>
      </c>
      <c r="B675">
        <v>106554011</v>
      </c>
      <c r="C675" t="s">
        <v>16</v>
      </c>
      <c r="D675">
        <v>2014</v>
      </c>
      <c r="E675" t="s">
        <v>11</v>
      </c>
      <c r="G675" t="s">
        <v>17</v>
      </c>
      <c r="H675">
        <v>1585</v>
      </c>
      <c r="I675">
        <f t="shared" si="10"/>
        <v>1</v>
      </c>
    </row>
    <row r="676" spans="1:9">
      <c r="A676">
        <v>2013</v>
      </c>
      <c r="B676">
        <v>106560529</v>
      </c>
      <c r="C676" t="s">
        <v>10</v>
      </c>
      <c r="D676">
        <v>2013</v>
      </c>
      <c r="E676" t="s">
        <v>11</v>
      </c>
      <c r="G676" t="s">
        <v>17</v>
      </c>
      <c r="H676">
        <v>10090</v>
      </c>
      <c r="I676">
        <f t="shared" si="10"/>
        <v>1</v>
      </c>
    </row>
    <row r="677" spans="1:9">
      <c r="A677">
        <v>2014</v>
      </c>
      <c r="B677">
        <v>106430705</v>
      </c>
      <c r="C677" t="s">
        <v>10</v>
      </c>
      <c r="D677">
        <v>2014</v>
      </c>
      <c r="E677" t="s">
        <v>11</v>
      </c>
      <c r="F677" t="s">
        <v>21</v>
      </c>
      <c r="G677" t="s">
        <v>19</v>
      </c>
      <c r="H677">
        <v>9267</v>
      </c>
      <c r="I677">
        <f t="shared" si="10"/>
        <v>1</v>
      </c>
    </row>
    <row r="678" spans="1:9">
      <c r="A678">
        <v>2012</v>
      </c>
      <c r="B678">
        <v>106231013</v>
      </c>
      <c r="C678" t="s">
        <v>16</v>
      </c>
      <c r="D678">
        <v>2012</v>
      </c>
      <c r="E678" t="s">
        <v>14</v>
      </c>
      <c r="G678" t="s">
        <v>12</v>
      </c>
      <c r="H678">
        <v>389</v>
      </c>
      <c r="I678">
        <f t="shared" si="10"/>
        <v>2</v>
      </c>
    </row>
    <row r="679" spans="1:9">
      <c r="A679">
        <v>2012</v>
      </c>
      <c r="B679">
        <v>106331216</v>
      </c>
      <c r="C679" t="s">
        <v>16</v>
      </c>
      <c r="D679">
        <v>2012</v>
      </c>
      <c r="E679" t="s">
        <v>11</v>
      </c>
      <c r="G679" t="s">
        <v>17</v>
      </c>
      <c r="H679">
        <v>6970</v>
      </c>
      <c r="I679">
        <f t="shared" si="10"/>
        <v>1</v>
      </c>
    </row>
    <row r="680" spans="1:9">
      <c r="A680">
        <v>2013</v>
      </c>
      <c r="B680">
        <v>106370694</v>
      </c>
      <c r="C680" t="s">
        <v>10</v>
      </c>
      <c r="D680">
        <v>2013</v>
      </c>
      <c r="E680" t="s">
        <v>11</v>
      </c>
      <c r="F680" t="s">
        <v>21</v>
      </c>
      <c r="G680" t="s">
        <v>12</v>
      </c>
      <c r="H680">
        <v>6944</v>
      </c>
      <c r="I680">
        <f t="shared" si="10"/>
        <v>1</v>
      </c>
    </row>
    <row r="681" spans="1:9">
      <c r="A681">
        <v>2012</v>
      </c>
      <c r="B681">
        <v>106190034</v>
      </c>
      <c r="C681" t="s">
        <v>10</v>
      </c>
      <c r="D681">
        <v>2012</v>
      </c>
      <c r="E681" t="s">
        <v>11</v>
      </c>
      <c r="F681" t="s">
        <v>21</v>
      </c>
      <c r="G681" t="s">
        <v>19</v>
      </c>
      <c r="H681">
        <v>11078</v>
      </c>
      <c r="I681">
        <f t="shared" si="10"/>
        <v>1</v>
      </c>
    </row>
    <row r="682" spans="1:9">
      <c r="A682">
        <v>2012</v>
      </c>
      <c r="B682">
        <v>106390846</v>
      </c>
      <c r="C682" t="s">
        <v>10</v>
      </c>
      <c r="D682">
        <v>2012</v>
      </c>
      <c r="E682" t="s">
        <v>11</v>
      </c>
      <c r="G682" t="s">
        <v>20</v>
      </c>
      <c r="H682">
        <v>6092</v>
      </c>
      <c r="I682">
        <f t="shared" si="10"/>
        <v>1</v>
      </c>
    </row>
    <row r="683" spans="1:9">
      <c r="A683">
        <v>2014</v>
      </c>
      <c r="B683">
        <v>106010776</v>
      </c>
      <c r="C683" t="s">
        <v>10</v>
      </c>
      <c r="D683">
        <v>2014</v>
      </c>
      <c r="E683" t="s">
        <v>11</v>
      </c>
      <c r="F683" t="s">
        <v>29</v>
      </c>
      <c r="G683" t="s">
        <v>17</v>
      </c>
      <c r="H683">
        <v>3151</v>
      </c>
      <c r="I683">
        <f t="shared" si="10"/>
        <v>1</v>
      </c>
    </row>
    <row r="684" spans="1:9">
      <c r="A684">
        <v>2012</v>
      </c>
      <c r="B684">
        <v>106361308</v>
      </c>
      <c r="C684" t="s">
        <v>10</v>
      </c>
      <c r="D684">
        <v>2012</v>
      </c>
      <c r="E684" t="s">
        <v>11</v>
      </c>
      <c r="G684" t="s">
        <v>12</v>
      </c>
      <c r="H684">
        <v>316</v>
      </c>
      <c r="I684">
        <f t="shared" si="10"/>
        <v>1</v>
      </c>
    </row>
    <row r="685" spans="1:9">
      <c r="A685">
        <v>2014</v>
      </c>
      <c r="B685">
        <v>106150808</v>
      </c>
      <c r="C685" t="s">
        <v>16</v>
      </c>
      <c r="D685">
        <v>2014</v>
      </c>
      <c r="E685" t="s">
        <v>14</v>
      </c>
      <c r="G685" t="s">
        <v>20</v>
      </c>
      <c r="H685">
        <v>2066</v>
      </c>
      <c r="I685">
        <f t="shared" si="10"/>
        <v>2</v>
      </c>
    </row>
    <row r="686" spans="1:9">
      <c r="A686">
        <v>2014</v>
      </c>
      <c r="B686">
        <v>106190766</v>
      </c>
      <c r="C686" t="s">
        <v>10</v>
      </c>
      <c r="D686">
        <v>2014</v>
      </c>
      <c r="E686" t="s">
        <v>11</v>
      </c>
      <c r="G686" t="s">
        <v>19</v>
      </c>
      <c r="H686">
        <v>498</v>
      </c>
      <c r="I686">
        <f t="shared" si="10"/>
        <v>1</v>
      </c>
    </row>
    <row r="687" spans="1:9">
      <c r="A687">
        <v>2012</v>
      </c>
      <c r="B687">
        <v>106190148</v>
      </c>
      <c r="C687" t="s">
        <v>10</v>
      </c>
      <c r="D687">
        <v>2012</v>
      </c>
      <c r="E687" t="s">
        <v>11</v>
      </c>
      <c r="G687" t="s">
        <v>19</v>
      </c>
      <c r="H687">
        <v>4667</v>
      </c>
      <c r="I687">
        <f t="shared" si="10"/>
        <v>1</v>
      </c>
    </row>
    <row r="688" spans="1:9">
      <c r="A688">
        <v>2012</v>
      </c>
      <c r="B688">
        <v>106342344</v>
      </c>
      <c r="C688" t="s">
        <v>10</v>
      </c>
      <c r="D688">
        <v>2012</v>
      </c>
      <c r="E688" t="s">
        <v>11</v>
      </c>
      <c r="F688" t="s">
        <v>21</v>
      </c>
      <c r="G688" t="s">
        <v>12</v>
      </c>
      <c r="H688">
        <v>1326</v>
      </c>
      <c r="I688">
        <f t="shared" si="10"/>
        <v>1</v>
      </c>
    </row>
    <row r="689" spans="1:9">
      <c r="A689">
        <v>2014</v>
      </c>
      <c r="B689">
        <v>106361223</v>
      </c>
      <c r="C689" t="s">
        <v>10</v>
      </c>
      <c r="D689">
        <v>2014</v>
      </c>
      <c r="E689" t="s">
        <v>11</v>
      </c>
      <c r="G689" t="s">
        <v>20</v>
      </c>
      <c r="H689">
        <v>21118</v>
      </c>
      <c r="I689">
        <f t="shared" si="10"/>
        <v>1</v>
      </c>
    </row>
    <row r="690" spans="1:9">
      <c r="A690">
        <v>2012</v>
      </c>
      <c r="B690">
        <v>106340947</v>
      </c>
      <c r="C690" t="s">
        <v>10</v>
      </c>
      <c r="D690">
        <v>2012</v>
      </c>
      <c r="E690" t="s">
        <v>11</v>
      </c>
      <c r="G690" t="s">
        <v>19</v>
      </c>
      <c r="H690">
        <v>6362</v>
      </c>
      <c r="I690">
        <f t="shared" si="10"/>
        <v>1</v>
      </c>
    </row>
    <row r="691" spans="1:9">
      <c r="A691">
        <v>2014</v>
      </c>
      <c r="B691">
        <v>106560473</v>
      </c>
      <c r="C691" t="s">
        <v>10</v>
      </c>
      <c r="D691">
        <v>2014</v>
      </c>
      <c r="E691" t="s">
        <v>11</v>
      </c>
      <c r="G691" t="s">
        <v>20</v>
      </c>
      <c r="H691">
        <v>8509</v>
      </c>
      <c r="I691">
        <f t="shared" si="10"/>
        <v>1</v>
      </c>
    </row>
    <row r="692" spans="1:9">
      <c r="A692">
        <v>2014</v>
      </c>
      <c r="B692">
        <v>106014326</v>
      </c>
      <c r="C692" t="s">
        <v>10</v>
      </c>
      <c r="D692">
        <v>2014</v>
      </c>
      <c r="E692" t="s">
        <v>11</v>
      </c>
      <c r="G692" t="s">
        <v>20</v>
      </c>
      <c r="H692">
        <v>9208</v>
      </c>
      <c r="I692">
        <f t="shared" si="10"/>
        <v>1</v>
      </c>
    </row>
    <row r="693" spans="1:9">
      <c r="A693">
        <v>2014</v>
      </c>
      <c r="B693">
        <v>106370782</v>
      </c>
      <c r="C693" t="s">
        <v>10</v>
      </c>
      <c r="D693">
        <v>2014</v>
      </c>
      <c r="E693" t="s">
        <v>25</v>
      </c>
      <c r="F693" t="s">
        <v>26</v>
      </c>
      <c r="G693" t="s">
        <v>20</v>
      </c>
      <c r="H693">
        <v>10123</v>
      </c>
      <c r="I693">
        <f t="shared" si="10"/>
        <v>0</v>
      </c>
    </row>
    <row r="694" spans="1:9">
      <c r="A694">
        <v>2013</v>
      </c>
      <c r="B694">
        <v>106341051</v>
      </c>
      <c r="C694" t="s">
        <v>10</v>
      </c>
      <c r="D694">
        <v>2013</v>
      </c>
      <c r="E694" t="s">
        <v>11</v>
      </c>
      <c r="G694" t="s">
        <v>15</v>
      </c>
      <c r="H694">
        <v>11106</v>
      </c>
      <c r="I694">
        <f t="shared" si="10"/>
        <v>1</v>
      </c>
    </row>
    <row r="695" spans="1:9">
      <c r="A695">
        <v>2013</v>
      </c>
      <c r="B695">
        <v>106334048</v>
      </c>
      <c r="C695" t="s">
        <v>16</v>
      </c>
      <c r="D695">
        <v>2013</v>
      </c>
      <c r="E695" t="s">
        <v>11</v>
      </c>
      <c r="G695" t="s">
        <v>20</v>
      </c>
      <c r="H695">
        <v>4183</v>
      </c>
      <c r="I695">
        <f t="shared" si="10"/>
        <v>1</v>
      </c>
    </row>
    <row r="696" spans="1:9">
      <c r="A696">
        <v>2012</v>
      </c>
      <c r="B696">
        <v>106100697</v>
      </c>
      <c r="C696" t="s">
        <v>16</v>
      </c>
      <c r="D696">
        <v>2012</v>
      </c>
      <c r="E696" t="s">
        <v>14</v>
      </c>
      <c r="G696" t="s">
        <v>17</v>
      </c>
      <c r="H696">
        <v>356</v>
      </c>
      <c r="I696">
        <f t="shared" si="10"/>
        <v>2</v>
      </c>
    </row>
    <row r="697" spans="1:9">
      <c r="A697">
        <v>2012</v>
      </c>
      <c r="B697">
        <v>106084001</v>
      </c>
      <c r="C697" t="s">
        <v>16</v>
      </c>
      <c r="D697">
        <v>2012</v>
      </c>
      <c r="E697" t="s">
        <v>11</v>
      </c>
      <c r="F697" t="s">
        <v>24</v>
      </c>
      <c r="G697" t="s">
        <v>19</v>
      </c>
      <c r="H697">
        <v>3047</v>
      </c>
      <c r="I697">
        <f t="shared" si="10"/>
        <v>1</v>
      </c>
    </row>
    <row r="698" spans="1:9">
      <c r="A698">
        <v>2014</v>
      </c>
      <c r="B698">
        <v>106334564</v>
      </c>
      <c r="C698" t="s">
        <v>10</v>
      </c>
      <c r="D698">
        <v>2014</v>
      </c>
      <c r="E698" t="s">
        <v>11</v>
      </c>
      <c r="G698" t="s">
        <v>20</v>
      </c>
      <c r="H698">
        <v>3717</v>
      </c>
      <c r="I698">
        <f t="shared" si="10"/>
        <v>1</v>
      </c>
    </row>
    <row r="699" spans="1:9">
      <c r="A699">
        <v>2014</v>
      </c>
      <c r="B699">
        <v>106190034</v>
      </c>
      <c r="C699" t="s">
        <v>10</v>
      </c>
      <c r="D699">
        <v>2014</v>
      </c>
      <c r="E699" t="s">
        <v>11</v>
      </c>
      <c r="F699" t="s">
        <v>21</v>
      </c>
      <c r="G699" t="s">
        <v>15</v>
      </c>
      <c r="H699">
        <v>60776</v>
      </c>
      <c r="I699">
        <f t="shared" si="10"/>
        <v>1</v>
      </c>
    </row>
    <row r="700" spans="1:9">
      <c r="A700">
        <v>2012</v>
      </c>
      <c r="B700">
        <v>106230949</v>
      </c>
      <c r="C700" t="s">
        <v>16</v>
      </c>
      <c r="D700">
        <v>2012</v>
      </c>
      <c r="E700" t="s">
        <v>14</v>
      </c>
      <c r="G700" t="s">
        <v>19</v>
      </c>
      <c r="H700">
        <v>1796</v>
      </c>
      <c r="I700">
        <f t="shared" si="10"/>
        <v>2</v>
      </c>
    </row>
    <row r="701" spans="1:9">
      <c r="A701">
        <v>2014</v>
      </c>
      <c r="B701">
        <v>106240924</v>
      </c>
      <c r="C701" t="s">
        <v>16</v>
      </c>
      <c r="D701">
        <v>2014</v>
      </c>
      <c r="E701" t="s">
        <v>11</v>
      </c>
      <c r="G701" t="s">
        <v>20</v>
      </c>
      <c r="H701">
        <v>4031</v>
      </c>
      <c r="I701">
        <f t="shared" si="10"/>
        <v>1</v>
      </c>
    </row>
    <row r="702" spans="1:9">
      <c r="A702">
        <v>2014</v>
      </c>
      <c r="B702">
        <v>106420483</v>
      </c>
      <c r="C702" t="s">
        <v>10</v>
      </c>
      <c r="D702">
        <v>2014</v>
      </c>
      <c r="E702" t="s">
        <v>11</v>
      </c>
      <c r="G702" t="s">
        <v>17</v>
      </c>
      <c r="H702">
        <v>2108</v>
      </c>
      <c r="I702">
        <f t="shared" si="10"/>
        <v>1</v>
      </c>
    </row>
    <row r="703" spans="1:9">
      <c r="A703">
        <v>2012</v>
      </c>
      <c r="B703">
        <v>106494019</v>
      </c>
      <c r="C703" t="s">
        <v>10</v>
      </c>
      <c r="D703">
        <v>2012</v>
      </c>
      <c r="E703" t="s">
        <v>11</v>
      </c>
      <c r="G703" t="s">
        <v>20</v>
      </c>
      <c r="H703">
        <v>10561</v>
      </c>
      <c r="I703">
        <f t="shared" si="10"/>
        <v>1</v>
      </c>
    </row>
    <row r="704" spans="1:9">
      <c r="A704">
        <v>2012</v>
      </c>
      <c r="B704">
        <v>106370782</v>
      </c>
      <c r="C704" t="s">
        <v>10</v>
      </c>
      <c r="D704">
        <v>2012</v>
      </c>
      <c r="E704" t="s">
        <v>25</v>
      </c>
      <c r="F704" t="s">
        <v>26</v>
      </c>
      <c r="G704" t="s">
        <v>15</v>
      </c>
      <c r="H704">
        <v>8424</v>
      </c>
      <c r="I704">
        <f t="shared" si="10"/>
        <v>0</v>
      </c>
    </row>
    <row r="705" spans="1:9">
      <c r="A705">
        <v>2014</v>
      </c>
      <c r="B705">
        <v>106190878</v>
      </c>
      <c r="C705" t="s">
        <v>10</v>
      </c>
      <c r="D705">
        <v>2014</v>
      </c>
      <c r="E705" t="s">
        <v>11</v>
      </c>
      <c r="G705" t="s">
        <v>19</v>
      </c>
      <c r="H705">
        <v>7994</v>
      </c>
      <c r="I705">
        <f t="shared" si="10"/>
        <v>1</v>
      </c>
    </row>
    <row r="706" spans="1:9">
      <c r="A706">
        <v>2012</v>
      </c>
      <c r="B706">
        <v>106391010</v>
      </c>
      <c r="C706" t="s">
        <v>10</v>
      </c>
      <c r="D706">
        <v>2012</v>
      </c>
      <c r="E706" t="s">
        <v>11</v>
      </c>
      <c r="F706" t="s">
        <v>18</v>
      </c>
      <c r="G706" t="s">
        <v>17</v>
      </c>
      <c r="H706">
        <v>12841</v>
      </c>
      <c r="I706">
        <f t="shared" si="10"/>
        <v>1</v>
      </c>
    </row>
    <row r="707" spans="1:9">
      <c r="A707">
        <v>2013</v>
      </c>
      <c r="B707">
        <v>106380939</v>
      </c>
      <c r="C707" t="s">
        <v>10</v>
      </c>
      <c r="D707">
        <v>2013</v>
      </c>
      <c r="E707" t="s">
        <v>25</v>
      </c>
      <c r="F707" t="s">
        <v>26</v>
      </c>
      <c r="G707" t="s">
        <v>15</v>
      </c>
      <c r="H707">
        <v>21383</v>
      </c>
      <c r="I707">
        <f t="shared" ref="I707:I770" si="11">IF(E707="Emergency - Basic", 1, IF(E707="Emergency - Standby", 2, 0))</f>
        <v>0</v>
      </c>
    </row>
    <row r="708" spans="1:9">
      <c r="A708">
        <v>2014</v>
      </c>
      <c r="B708">
        <v>106190159</v>
      </c>
      <c r="C708" t="s">
        <v>10</v>
      </c>
      <c r="D708">
        <v>2014</v>
      </c>
      <c r="E708" t="s">
        <v>11</v>
      </c>
      <c r="G708" t="s">
        <v>15</v>
      </c>
      <c r="H708">
        <v>2719</v>
      </c>
      <c r="I708">
        <f t="shared" si="11"/>
        <v>1</v>
      </c>
    </row>
    <row r="709" spans="1:9">
      <c r="A709">
        <v>2012</v>
      </c>
      <c r="B709">
        <v>106070990</v>
      </c>
      <c r="C709" t="s">
        <v>10</v>
      </c>
      <c r="D709">
        <v>2012</v>
      </c>
      <c r="E709" t="s">
        <v>11</v>
      </c>
      <c r="G709" t="s">
        <v>12</v>
      </c>
      <c r="H709">
        <v>564</v>
      </c>
      <c r="I709">
        <f t="shared" si="11"/>
        <v>1</v>
      </c>
    </row>
    <row r="710" spans="1:9">
      <c r="A710">
        <v>2013</v>
      </c>
      <c r="B710">
        <v>106370689</v>
      </c>
      <c r="C710" t="s">
        <v>10</v>
      </c>
      <c r="D710">
        <v>2013</v>
      </c>
      <c r="E710" t="s">
        <v>11</v>
      </c>
      <c r="G710" t="s">
        <v>15</v>
      </c>
      <c r="H710">
        <v>2064</v>
      </c>
      <c r="I710">
        <f t="shared" si="11"/>
        <v>1</v>
      </c>
    </row>
    <row r="711" spans="1:9">
      <c r="A711">
        <v>2013</v>
      </c>
      <c r="B711">
        <v>106250955</v>
      </c>
      <c r="C711" t="s">
        <v>13</v>
      </c>
      <c r="D711">
        <v>2013</v>
      </c>
      <c r="E711" t="s">
        <v>14</v>
      </c>
      <c r="G711" t="s">
        <v>12</v>
      </c>
      <c r="H711">
        <v>9</v>
      </c>
      <c r="I711">
        <f t="shared" si="11"/>
        <v>2</v>
      </c>
    </row>
    <row r="712" spans="1:9">
      <c r="A712">
        <v>2012</v>
      </c>
      <c r="B712">
        <v>106390923</v>
      </c>
      <c r="C712" t="s">
        <v>10</v>
      </c>
      <c r="D712">
        <v>2012</v>
      </c>
      <c r="E712" t="s">
        <v>11</v>
      </c>
      <c r="G712" t="s">
        <v>12</v>
      </c>
      <c r="H712">
        <v>1786</v>
      </c>
      <c r="I712">
        <f t="shared" si="11"/>
        <v>1</v>
      </c>
    </row>
    <row r="713" spans="1:9">
      <c r="A713">
        <v>2013</v>
      </c>
      <c r="B713">
        <v>106334068</v>
      </c>
      <c r="C713" t="s">
        <v>10</v>
      </c>
      <c r="D713">
        <v>2013</v>
      </c>
      <c r="E713" t="s">
        <v>11</v>
      </c>
      <c r="G713" t="s">
        <v>12</v>
      </c>
      <c r="H713">
        <v>6671</v>
      </c>
      <c r="I713">
        <f t="shared" si="11"/>
        <v>1</v>
      </c>
    </row>
    <row r="714" spans="1:9">
      <c r="A714">
        <v>2012</v>
      </c>
      <c r="B714">
        <v>106361223</v>
      </c>
      <c r="C714" t="s">
        <v>10</v>
      </c>
      <c r="D714">
        <v>2012</v>
      </c>
      <c r="E714" t="s">
        <v>11</v>
      </c>
      <c r="G714" t="s">
        <v>17</v>
      </c>
      <c r="H714">
        <v>15678</v>
      </c>
      <c r="I714">
        <f t="shared" si="11"/>
        <v>1</v>
      </c>
    </row>
    <row r="715" spans="1:9">
      <c r="A715">
        <v>2013</v>
      </c>
      <c r="B715">
        <v>106074097</v>
      </c>
      <c r="C715" t="s">
        <v>10</v>
      </c>
      <c r="D715">
        <v>2013</v>
      </c>
      <c r="E715" t="s">
        <v>11</v>
      </c>
      <c r="G715" t="s">
        <v>19</v>
      </c>
      <c r="H715">
        <v>21076</v>
      </c>
      <c r="I715">
        <f t="shared" si="11"/>
        <v>1</v>
      </c>
    </row>
    <row r="716" spans="1:9">
      <c r="A716">
        <v>2013</v>
      </c>
      <c r="B716">
        <v>106240942</v>
      </c>
      <c r="C716" t="s">
        <v>10</v>
      </c>
      <c r="D716">
        <v>2013</v>
      </c>
      <c r="E716" t="s">
        <v>11</v>
      </c>
      <c r="G716" t="s">
        <v>20</v>
      </c>
      <c r="H716">
        <v>35324</v>
      </c>
      <c r="I716">
        <f t="shared" si="11"/>
        <v>1</v>
      </c>
    </row>
    <row r="717" spans="1:9">
      <c r="A717">
        <v>2013</v>
      </c>
      <c r="B717">
        <v>106334048</v>
      </c>
      <c r="C717" t="s">
        <v>16</v>
      </c>
      <c r="D717">
        <v>2013</v>
      </c>
      <c r="E717" t="s">
        <v>11</v>
      </c>
      <c r="G717" t="s">
        <v>17</v>
      </c>
      <c r="H717">
        <v>4211</v>
      </c>
      <c r="I717">
        <f t="shared" si="11"/>
        <v>1</v>
      </c>
    </row>
    <row r="718" spans="1:9">
      <c r="A718">
        <v>2014</v>
      </c>
      <c r="B718">
        <v>106430763</v>
      </c>
      <c r="C718" t="s">
        <v>10</v>
      </c>
      <c r="D718">
        <v>2014</v>
      </c>
      <c r="E718" t="s">
        <v>11</v>
      </c>
      <c r="G718" t="s">
        <v>15</v>
      </c>
      <c r="H718">
        <v>11373</v>
      </c>
      <c r="I718">
        <f t="shared" si="11"/>
        <v>1</v>
      </c>
    </row>
    <row r="719" spans="1:9">
      <c r="A719">
        <v>2013</v>
      </c>
      <c r="B719">
        <v>106334564</v>
      </c>
      <c r="C719" t="s">
        <v>10</v>
      </c>
      <c r="D719">
        <v>2013</v>
      </c>
      <c r="E719" t="s">
        <v>11</v>
      </c>
      <c r="G719" t="s">
        <v>15</v>
      </c>
      <c r="H719">
        <v>660</v>
      </c>
      <c r="I719">
        <f t="shared" si="11"/>
        <v>1</v>
      </c>
    </row>
    <row r="720" spans="1:9">
      <c r="A720">
        <v>2014</v>
      </c>
      <c r="B720">
        <v>106060870</v>
      </c>
      <c r="C720" t="s">
        <v>16</v>
      </c>
      <c r="D720">
        <v>2014</v>
      </c>
      <c r="E720" t="s">
        <v>14</v>
      </c>
      <c r="F720" t="s">
        <v>24</v>
      </c>
      <c r="G720" t="s">
        <v>15</v>
      </c>
      <c r="H720">
        <v>2767</v>
      </c>
      <c r="I720">
        <f t="shared" si="11"/>
        <v>2</v>
      </c>
    </row>
    <row r="721" spans="1:9">
      <c r="A721">
        <v>2014</v>
      </c>
      <c r="B721">
        <v>106370782</v>
      </c>
      <c r="C721" t="s">
        <v>10</v>
      </c>
      <c r="D721">
        <v>2014</v>
      </c>
      <c r="E721" t="s">
        <v>25</v>
      </c>
      <c r="F721" t="s">
        <v>26</v>
      </c>
      <c r="G721" t="s">
        <v>17</v>
      </c>
      <c r="H721">
        <v>9103</v>
      </c>
      <c r="I721">
        <f t="shared" si="11"/>
        <v>0</v>
      </c>
    </row>
    <row r="722" spans="1:9">
      <c r="A722">
        <v>2012</v>
      </c>
      <c r="B722">
        <v>106281078</v>
      </c>
      <c r="C722" t="s">
        <v>16</v>
      </c>
      <c r="D722">
        <v>2012</v>
      </c>
      <c r="E722" t="s">
        <v>14</v>
      </c>
      <c r="G722" t="s">
        <v>15</v>
      </c>
      <c r="H722">
        <v>447</v>
      </c>
      <c r="I722">
        <f t="shared" si="11"/>
        <v>2</v>
      </c>
    </row>
    <row r="723" spans="1:9">
      <c r="A723">
        <v>2012</v>
      </c>
      <c r="B723">
        <v>106301258</v>
      </c>
      <c r="C723" t="s">
        <v>10</v>
      </c>
      <c r="D723">
        <v>2012</v>
      </c>
      <c r="E723" t="s">
        <v>11</v>
      </c>
      <c r="G723" t="s">
        <v>19</v>
      </c>
      <c r="H723">
        <v>9490</v>
      </c>
      <c r="I723">
        <f t="shared" si="11"/>
        <v>1</v>
      </c>
    </row>
    <row r="724" spans="1:9">
      <c r="A724">
        <v>2012</v>
      </c>
      <c r="B724">
        <v>106270744</v>
      </c>
      <c r="C724" t="s">
        <v>10</v>
      </c>
      <c r="D724">
        <v>2012</v>
      </c>
      <c r="E724" t="s">
        <v>11</v>
      </c>
      <c r="G724" t="s">
        <v>15</v>
      </c>
      <c r="H724">
        <v>10640</v>
      </c>
      <c r="I724">
        <f t="shared" si="11"/>
        <v>1</v>
      </c>
    </row>
    <row r="725" spans="1:9">
      <c r="A725">
        <v>2012</v>
      </c>
      <c r="B725">
        <v>106444013</v>
      </c>
      <c r="C725" t="s">
        <v>10</v>
      </c>
      <c r="D725">
        <v>2012</v>
      </c>
      <c r="E725" t="s">
        <v>11</v>
      </c>
      <c r="G725" t="s">
        <v>15</v>
      </c>
      <c r="H725">
        <v>13407</v>
      </c>
      <c r="I725">
        <f t="shared" si="11"/>
        <v>1</v>
      </c>
    </row>
    <row r="726" spans="1:9">
      <c r="A726">
        <v>2014</v>
      </c>
      <c r="B726">
        <v>106560525</v>
      </c>
      <c r="C726" t="s">
        <v>10</v>
      </c>
      <c r="D726">
        <v>2014</v>
      </c>
      <c r="E726" t="s">
        <v>11</v>
      </c>
      <c r="G726" t="s">
        <v>12</v>
      </c>
      <c r="H726">
        <v>626</v>
      </c>
      <c r="I726">
        <f t="shared" si="11"/>
        <v>1</v>
      </c>
    </row>
    <row r="727" spans="1:9">
      <c r="A727">
        <v>2013</v>
      </c>
      <c r="B727">
        <v>106260011</v>
      </c>
      <c r="C727" t="s">
        <v>16</v>
      </c>
      <c r="D727">
        <v>2013</v>
      </c>
      <c r="E727" t="s">
        <v>14</v>
      </c>
      <c r="G727" t="s">
        <v>12</v>
      </c>
      <c r="H727">
        <v>723</v>
      </c>
      <c r="I727">
        <f t="shared" si="11"/>
        <v>2</v>
      </c>
    </row>
    <row r="728" spans="1:9">
      <c r="A728">
        <v>2013</v>
      </c>
      <c r="B728">
        <v>106364231</v>
      </c>
      <c r="C728" t="s">
        <v>10</v>
      </c>
      <c r="D728">
        <v>2013</v>
      </c>
      <c r="E728" t="s">
        <v>11</v>
      </c>
      <c r="F728" t="s">
        <v>21</v>
      </c>
      <c r="G728" t="s">
        <v>12</v>
      </c>
      <c r="H728">
        <v>24529</v>
      </c>
      <c r="I728">
        <f t="shared" si="11"/>
        <v>1</v>
      </c>
    </row>
    <row r="729" spans="1:9">
      <c r="A729">
        <v>2012</v>
      </c>
      <c r="B729">
        <v>106370782</v>
      </c>
      <c r="C729" t="s">
        <v>10</v>
      </c>
      <c r="D729">
        <v>2012</v>
      </c>
      <c r="E729" t="s">
        <v>25</v>
      </c>
      <c r="F729" t="s">
        <v>26</v>
      </c>
      <c r="G729" t="s">
        <v>20</v>
      </c>
      <c r="H729">
        <v>9656</v>
      </c>
      <c r="I729">
        <f t="shared" si="11"/>
        <v>0</v>
      </c>
    </row>
    <row r="730" spans="1:9">
      <c r="A730">
        <v>2013</v>
      </c>
      <c r="B730">
        <v>106341052</v>
      </c>
      <c r="C730" t="s">
        <v>10</v>
      </c>
      <c r="D730">
        <v>2013</v>
      </c>
      <c r="E730" t="s">
        <v>11</v>
      </c>
      <c r="G730" t="s">
        <v>19</v>
      </c>
      <c r="H730">
        <v>11937</v>
      </c>
      <c r="I730">
        <f t="shared" si="11"/>
        <v>1</v>
      </c>
    </row>
    <row r="731" spans="1:9">
      <c r="A731">
        <v>2012</v>
      </c>
      <c r="B731">
        <v>106281078</v>
      </c>
      <c r="C731" t="s">
        <v>16</v>
      </c>
      <c r="D731">
        <v>2012</v>
      </c>
      <c r="E731" t="s">
        <v>14</v>
      </c>
      <c r="G731" t="s">
        <v>17</v>
      </c>
      <c r="H731">
        <v>624</v>
      </c>
      <c r="I731">
        <f t="shared" si="11"/>
        <v>2</v>
      </c>
    </row>
    <row r="732" spans="1:9">
      <c r="A732">
        <v>2013</v>
      </c>
      <c r="B732">
        <v>106150788</v>
      </c>
      <c r="C732" t="s">
        <v>10</v>
      </c>
      <c r="D732">
        <v>2013</v>
      </c>
      <c r="E732" t="s">
        <v>11</v>
      </c>
      <c r="G732" t="s">
        <v>15</v>
      </c>
      <c r="H732">
        <v>28263</v>
      </c>
      <c r="I732">
        <f t="shared" si="11"/>
        <v>1</v>
      </c>
    </row>
    <row r="733" spans="1:9">
      <c r="A733">
        <v>2012</v>
      </c>
      <c r="B733">
        <v>106190525</v>
      </c>
      <c r="C733" t="s">
        <v>10</v>
      </c>
      <c r="D733">
        <v>2012</v>
      </c>
      <c r="E733" t="s">
        <v>11</v>
      </c>
      <c r="F733" t="s">
        <v>22</v>
      </c>
      <c r="G733" t="s">
        <v>17</v>
      </c>
      <c r="H733">
        <v>10886</v>
      </c>
      <c r="I733">
        <f t="shared" si="11"/>
        <v>1</v>
      </c>
    </row>
    <row r="734" spans="1:9">
      <c r="A734">
        <v>2013</v>
      </c>
      <c r="B734">
        <v>106540816</v>
      </c>
      <c r="C734" t="s">
        <v>16</v>
      </c>
      <c r="D734">
        <v>2013</v>
      </c>
      <c r="E734" t="s">
        <v>11</v>
      </c>
      <c r="G734" t="s">
        <v>15</v>
      </c>
      <c r="H734">
        <v>13180</v>
      </c>
      <c r="I734">
        <f t="shared" si="11"/>
        <v>1</v>
      </c>
    </row>
    <row r="735" spans="1:9">
      <c r="A735">
        <v>2012</v>
      </c>
      <c r="B735">
        <v>106361343</v>
      </c>
      <c r="C735" t="s">
        <v>10</v>
      </c>
      <c r="D735">
        <v>2012</v>
      </c>
      <c r="E735" t="s">
        <v>11</v>
      </c>
      <c r="G735" t="s">
        <v>17</v>
      </c>
      <c r="H735">
        <v>9707</v>
      </c>
      <c r="I735">
        <f t="shared" si="11"/>
        <v>1</v>
      </c>
    </row>
    <row r="736" spans="1:9">
      <c r="A736">
        <v>2012</v>
      </c>
      <c r="B736">
        <v>106331216</v>
      </c>
      <c r="C736" t="s">
        <v>16</v>
      </c>
      <c r="D736">
        <v>2012</v>
      </c>
      <c r="E736" t="s">
        <v>11</v>
      </c>
      <c r="G736" t="s">
        <v>20</v>
      </c>
      <c r="H736">
        <v>3918</v>
      </c>
      <c r="I736">
        <f t="shared" si="11"/>
        <v>1</v>
      </c>
    </row>
    <row r="737" spans="1:9">
      <c r="A737">
        <v>2013</v>
      </c>
      <c r="B737">
        <v>106301297</v>
      </c>
      <c r="C737" t="s">
        <v>10</v>
      </c>
      <c r="D737">
        <v>2013</v>
      </c>
      <c r="E737" t="s">
        <v>11</v>
      </c>
      <c r="G737" t="s">
        <v>17</v>
      </c>
      <c r="H737">
        <v>2634</v>
      </c>
      <c r="I737">
        <f t="shared" si="11"/>
        <v>1</v>
      </c>
    </row>
    <row r="738" spans="1:9">
      <c r="A738">
        <v>2014</v>
      </c>
      <c r="B738">
        <v>106334589</v>
      </c>
      <c r="C738" t="s">
        <v>10</v>
      </c>
      <c r="D738">
        <v>2014</v>
      </c>
      <c r="E738" t="s">
        <v>11</v>
      </c>
      <c r="G738" t="s">
        <v>20</v>
      </c>
      <c r="H738">
        <v>6696</v>
      </c>
      <c r="I738">
        <f t="shared" si="11"/>
        <v>1</v>
      </c>
    </row>
    <row r="739" spans="1:9">
      <c r="A739">
        <v>2012</v>
      </c>
      <c r="B739">
        <v>106190392</v>
      </c>
      <c r="C739" t="s">
        <v>10</v>
      </c>
      <c r="D739">
        <v>2012</v>
      </c>
      <c r="E739" t="s">
        <v>11</v>
      </c>
      <c r="G739" t="s">
        <v>12</v>
      </c>
      <c r="H739">
        <v>290</v>
      </c>
      <c r="I739">
        <f t="shared" si="11"/>
        <v>1</v>
      </c>
    </row>
    <row r="740" spans="1:9">
      <c r="A740">
        <v>2013</v>
      </c>
      <c r="B740">
        <v>106154101</v>
      </c>
      <c r="C740" t="s">
        <v>10</v>
      </c>
      <c r="D740">
        <v>2013</v>
      </c>
      <c r="E740" t="s">
        <v>11</v>
      </c>
      <c r="G740" t="s">
        <v>19</v>
      </c>
      <c r="H740">
        <v>1853</v>
      </c>
      <c r="I740">
        <f t="shared" si="11"/>
        <v>1</v>
      </c>
    </row>
    <row r="741" spans="1:9">
      <c r="A741">
        <v>2012</v>
      </c>
      <c r="B741">
        <v>106150722</v>
      </c>
      <c r="C741" t="s">
        <v>10</v>
      </c>
      <c r="D741">
        <v>2012</v>
      </c>
      <c r="E741" t="s">
        <v>11</v>
      </c>
      <c r="G741" t="s">
        <v>17</v>
      </c>
      <c r="H741">
        <v>7660</v>
      </c>
      <c r="I741">
        <f t="shared" si="11"/>
        <v>1</v>
      </c>
    </row>
    <row r="742" spans="1:9">
      <c r="A742">
        <v>2014</v>
      </c>
      <c r="B742">
        <v>106190392</v>
      </c>
      <c r="C742" t="s">
        <v>10</v>
      </c>
      <c r="D742">
        <v>2014</v>
      </c>
      <c r="E742" t="s">
        <v>11</v>
      </c>
      <c r="G742" t="s">
        <v>19</v>
      </c>
      <c r="H742">
        <v>5854</v>
      </c>
      <c r="I742">
        <f t="shared" si="11"/>
        <v>1</v>
      </c>
    </row>
    <row r="743" spans="1:9">
      <c r="A743">
        <v>2014</v>
      </c>
      <c r="B743">
        <v>106301566</v>
      </c>
      <c r="C743" t="s">
        <v>10</v>
      </c>
      <c r="D743">
        <v>2014</v>
      </c>
      <c r="E743" t="s">
        <v>11</v>
      </c>
      <c r="F743" t="s">
        <v>21</v>
      </c>
      <c r="G743" t="s">
        <v>17</v>
      </c>
      <c r="H743">
        <v>2458</v>
      </c>
      <c r="I743">
        <f t="shared" si="11"/>
        <v>1</v>
      </c>
    </row>
    <row r="744" spans="1:9">
      <c r="A744">
        <v>2012</v>
      </c>
      <c r="B744">
        <v>106070934</v>
      </c>
      <c r="C744" t="s">
        <v>10</v>
      </c>
      <c r="D744">
        <v>2012</v>
      </c>
      <c r="E744" t="s">
        <v>11</v>
      </c>
      <c r="G744" t="s">
        <v>15</v>
      </c>
      <c r="H744">
        <v>21594</v>
      </c>
      <c r="I744">
        <f t="shared" si="11"/>
        <v>1</v>
      </c>
    </row>
    <row r="745" spans="1:9">
      <c r="A745">
        <v>2012</v>
      </c>
      <c r="B745">
        <v>106560525</v>
      </c>
      <c r="C745" t="s">
        <v>10</v>
      </c>
      <c r="D745">
        <v>2012</v>
      </c>
      <c r="E745" t="s">
        <v>11</v>
      </c>
      <c r="G745" t="s">
        <v>15</v>
      </c>
      <c r="H745">
        <v>6463</v>
      </c>
      <c r="I745">
        <f t="shared" si="11"/>
        <v>1</v>
      </c>
    </row>
    <row r="746" spans="1:9">
      <c r="A746">
        <v>2014</v>
      </c>
      <c r="B746">
        <v>106090793</v>
      </c>
      <c r="C746" t="s">
        <v>16</v>
      </c>
      <c r="D746">
        <v>2014</v>
      </c>
      <c r="E746" t="s">
        <v>11</v>
      </c>
      <c r="G746" t="s">
        <v>19</v>
      </c>
      <c r="H746">
        <v>5123</v>
      </c>
      <c r="I746">
        <f t="shared" si="11"/>
        <v>1</v>
      </c>
    </row>
    <row r="747" spans="1:9">
      <c r="A747">
        <v>2013</v>
      </c>
      <c r="B747">
        <v>106190081</v>
      </c>
      <c r="C747" t="s">
        <v>10</v>
      </c>
      <c r="D747">
        <v>2013</v>
      </c>
      <c r="E747" t="s">
        <v>11</v>
      </c>
      <c r="G747" t="s">
        <v>19</v>
      </c>
      <c r="H747">
        <v>1669</v>
      </c>
      <c r="I747">
        <f t="shared" si="11"/>
        <v>1</v>
      </c>
    </row>
    <row r="748" spans="1:9">
      <c r="A748">
        <v>2014</v>
      </c>
      <c r="B748">
        <v>106070904</v>
      </c>
      <c r="C748" t="s">
        <v>10</v>
      </c>
      <c r="D748">
        <v>2014</v>
      </c>
      <c r="E748" t="s">
        <v>11</v>
      </c>
      <c r="G748" t="s">
        <v>20</v>
      </c>
      <c r="H748">
        <v>4967</v>
      </c>
      <c r="I748">
        <f t="shared" si="11"/>
        <v>1</v>
      </c>
    </row>
    <row r="749" spans="1:9">
      <c r="A749">
        <v>2012</v>
      </c>
      <c r="B749">
        <v>106301297</v>
      </c>
      <c r="C749" t="s">
        <v>10</v>
      </c>
      <c r="D749">
        <v>2012</v>
      </c>
      <c r="E749" t="s">
        <v>11</v>
      </c>
      <c r="G749" t="s">
        <v>19</v>
      </c>
      <c r="H749">
        <v>12733</v>
      </c>
      <c r="I749">
        <f t="shared" si="11"/>
        <v>1</v>
      </c>
    </row>
    <row r="750" spans="1:9">
      <c r="A750">
        <v>2012</v>
      </c>
      <c r="B750">
        <v>106050932</v>
      </c>
      <c r="C750" t="s">
        <v>16</v>
      </c>
      <c r="D750">
        <v>2012</v>
      </c>
      <c r="E750" t="s">
        <v>11</v>
      </c>
      <c r="G750" t="s">
        <v>20</v>
      </c>
      <c r="H750">
        <v>2120</v>
      </c>
      <c r="I750">
        <f t="shared" si="11"/>
        <v>1</v>
      </c>
    </row>
    <row r="751" spans="1:9">
      <c r="A751">
        <v>2012</v>
      </c>
      <c r="B751">
        <v>106361266</v>
      </c>
      <c r="C751" t="s">
        <v>16</v>
      </c>
      <c r="D751">
        <v>2012</v>
      </c>
      <c r="E751" t="s">
        <v>14</v>
      </c>
      <c r="G751" t="s">
        <v>19</v>
      </c>
      <c r="H751">
        <v>2131</v>
      </c>
      <c r="I751">
        <f t="shared" si="11"/>
        <v>2</v>
      </c>
    </row>
    <row r="752" spans="1:9">
      <c r="A752">
        <v>2014</v>
      </c>
      <c r="B752">
        <v>106190432</v>
      </c>
      <c r="C752" t="s">
        <v>10</v>
      </c>
      <c r="D752">
        <v>2014</v>
      </c>
      <c r="E752" t="s">
        <v>11</v>
      </c>
      <c r="G752" t="s">
        <v>19</v>
      </c>
      <c r="H752">
        <v>24327</v>
      </c>
      <c r="I752">
        <f t="shared" si="11"/>
        <v>1</v>
      </c>
    </row>
    <row r="753" spans="1:9">
      <c r="A753">
        <v>2014</v>
      </c>
      <c r="B753">
        <v>106370689</v>
      </c>
      <c r="C753" t="s">
        <v>10</v>
      </c>
      <c r="D753">
        <v>2014</v>
      </c>
      <c r="E753" t="s">
        <v>11</v>
      </c>
      <c r="G753" t="s">
        <v>20</v>
      </c>
      <c r="H753">
        <v>2614</v>
      </c>
      <c r="I753">
        <f t="shared" si="11"/>
        <v>1</v>
      </c>
    </row>
    <row r="754" spans="1:9">
      <c r="A754">
        <v>2013</v>
      </c>
      <c r="B754">
        <v>106190110</v>
      </c>
      <c r="C754" t="s">
        <v>10</v>
      </c>
      <c r="D754">
        <v>2013</v>
      </c>
      <c r="E754" t="s">
        <v>11</v>
      </c>
      <c r="G754" t="s">
        <v>17</v>
      </c>
      <c r="H754">
        <v>4823</v>
      </c>
      <c r="I754">
        <f t="shared" si="11"/>
        <v>1</v>
      </c>
    </row>
    <row r="755" spans="1:9">
      <c r="A755">
        <v>2012</v>
      </c>
      <c r="B755">
        <v>106341051</v>
      </c>
      <c r="C755" t="s">
        <v>10</v>
      </c>
      <c r="D755">
        <v>2012</v>
      </c>
      <c r="E755" t="s">
        <v>11</v>
      </c>
      <c r="G755" t="s">
        <v>15</v>
      </c>
      <c r="H755">
        <v>9251</v>
      </c>
      <c r="I755">
        <f t="shared" si="11"/>
        <v>1</v>
      </c>
    </row>
    <row r="756" spans="1:9">
      <c r="A756">
        <v>2014</v>
      </c>
      <c r="B756">
        <v>106010858</v>
      </c>
      <c r="C756" t="s">
        <v>10</v>
      </c>
      <c r="D756">
        <v>2014</v>
      </c>
      <c r="E756" t="s">
        <v>11</v>
      </c>
      <c r="G756" t="s">
        <v>15</v>
      </c>
      <c r="H756">
        <v>4824</v>
      </c>
      <c r="I756">
        <f t="shared" si="11"/>
        <v>1</v>
      </c>
    </row>
    <row r="757" spans="1:9">
      <c r="A757">
        <v>2014</v>
      </c>
      <c r="B757">
        <v>106331326</v>
      </c>
      <c r="C757" t="s">
        <v>16</v>
      </c>
      <c r="D757">
        <v>2014</v>
      </c>
      <c r="E757" t="s">
        <v>11</v>
      </c>
      <c r="G757" t="s">
        <v>20</v>
      </c>
      <c r="H757">
        <v>11114</v>
      </c>
      <c r="I757">
        <f t="shared" si="11"/>
        <v>1</v>
      </c>
    </row>
    <row r="758" spans="1:9">
      <c r="A758">
        <v>2013</v>
      </c>
      <c r="B758">
        <v>106450949</v>
      </c>
      <c r="C758" t="s">
        <v>10</v>
      </c>
      <c r="D758">
        <v>2013</v>
      </c>
      <c r="E758" t="s">
        <v>11</v>
      </c>
      <c r="F758" t="s">
        <v>21</v>
      </c>
      <c r="G758" t="s">
        <v>17</v>
      </c>
      <c r="H758">
        <v>6026</v>
      </c>
      <c r="I758">
        <f t="shared" si="11"/>
        <v>1</v>
      </c>
    </row>
    <row r="759" spans="1:9">
      <c r="A759">
        <v>2013</v>
      </c>
      <c r="B759">
        <v>106364231</v>
      </c>
      <c r="C759" t="s">
        <v>10</v>
      </c>
      <c r="D759">
        <v>2013</v>
      </c>
      <c r="E759" t="s">
        <v>11</v>
      </c>
      <c r="F759" t="s">
        <v>21</v>
      </c>
      <c r="G759" t="s">
        <v>17</v>
      </c>
      <c r="H759">
        <v>33372</v>
      </c>
      <c r="I759">
        <f t="shared" si="11"/>
        <v>1</v>
      </c>
    </row>
    <row r="760" spans="1:9">
      <c r="A760">
        <v>2014</v>
      </c>
      <c r="B760">
        <v>106361110</v>
      </c>
      <c r="C760" t="s">
        <v>16</v>
      </c>
      <c r="D760">
        <v>2014</v>
      </c>
      <c r="E760" t="s">
        <v>14</v>
      </c>
      <c r="G760" t="s">
        <v>20</v>
      </c>
      <c r="H760">
        <v>1419</v>
      </c>
      <c r="I760">
        <f t="shared" si="11"/>
        <v>2</v>
      </c>
    </row>
    <row r="761" spans="1:9">
      <c r="A761">
        <v>2014</v>
      </c>
      <c r="B761">
        <v>106190382</v>
      </c>
      <c r="C761" t="s">
        <v>10</v>
      </c>
      <c r="D761">
        <v>2014</v>
      </c>
      <c r="E761" t="s">
        <v>11</v>
      </c>
      <c r="G761" t="s">
        <v>20</v>
      </c>
      <c r="H761">
        <v>3155</v>
      </c>
      <c r="I761">
        <f t="shared" si="11"/>
        <v>1</v>
      </c>
    </row>
    <row r="762" spans="1:9">
      <c r="A762">
        <v>2012</v>
      </c>
      <c r="B762">
        <v>106314024</v>
      </c>
      <c r="C762" t="s">
        <v>10</v>
      </c>
      <c r="D762">
        <v>2012</v>
      </c>
      <c r="E762" t="s">
        <v>11</v>
      </c>
      <c r="G762" t="s">
        <v>15</v>
      </c>
      <c r="H762">
        <v>6220</v>
      </c>
      <c r="I762">
        <f t="shared" si="11"/>
        <v>1</v>
      </c>
    </row>
    <row r="763" spans="1:9">
      <c r="A763">
        <v>2012</v>
      </c>
      <c r="B763">
        <v>106301279</v>
      </c>
      <c r="C763" t="s">
        <v>10</v>
      </c>
      <c r="D763">
        <v>2012</v>
      </c>
      <c r="E763" t="s">
        <v>25</v>
      </c>
      <c r="F763" t="s">
        <v>26</v>
      </c>
      <c r="G763" t="s">
        <v>19</v>
      </c>
      <c r="H763">
        <v>8192</v>
      </c>
      <c r="I763">
        <f t="shared" si="11"/>
        <v>0</v>
      </c>
    </row>
    <row r="764" spans="1:9">
      <c r="A764">
        <v>2013</v>
      </c>
      <c r="B764">
        <v>106190555</v>
      </c>
      <c r="C764" t="s">
        <v>10</v>
      </c>
      <c r="D764">
        <v>2013</v>
      </c>
      <c r="E764" t="s">
        <v>11</v>
      </c>
      <c r="F764" t="s">
        <v>27</v>
      </c>
      <c r="G764" t="s">
        <v>19</v>
      </c>
      <c r="H764">
        <v>25419</v>
      </c>
      <c r="I764">
        <f t="shared" si="11"/>
        <v>1</v>
      </c>
    </row>
    <row r="765" spans="1:9">
      <c r="A765">
        <v>2012</v>
      </c>
      <c r="B765">
        <v>106190517</v>
      </c>
      <c r="C765" t="s">
        <v>10</v>
      </c>
      <c r="D765">
        <v>2012</v>
      </c>
      <c r="E765" t="s">
        <v>11</v>
      </c>
      <c r="G765" t="s">
        <v>20</v>
      </c>
      <c r="H765">
        <v>5286</v>
      </c>
      <c r="I765">
        <f t="shared" si="11"/>
        <v>1</v>
      </c>
    </row>
    <row r="766" spans="1:9">
      <c r="A766">
        <v>2013</v>
      </c>
      <c r="B766">
        <v>106301140</v>
      </c>
      <c r="C766" t="s">
        <v>10</v>
      </c>
      <c r="D766">
        <v>2013</v>
      </c>
      <c r="E766" t="s">
        <v>11</v>
      </c>
      <c r="G766" t="s">
        <v>19</v>
      </c>
      <c r="H766">
        <v>3898</v>
      </c>
      <c r="I766">
        <f t="shared" si="11"/>
        <v>1</v>
      </c>
    </row>
    <row r="767" spans="1:9">
      <c r="A767">
        <v>2013</v>
      </c>
      <c r="B767">
        <v>106430705</v>
      </c>
      <c r="C767" t="s">
        <v>10</v>
      </c>
      <c r="D767">
        <v>2013</v>
      </c>
      <c r="E767" t="s">
        <v>11</v>
      </c>
      <c r="F767" t="s">
        <v>21</v>
      </c>
      <c r="G767" t="s">
        <v>19</v>
      </c>
      <c r="H767">
        <v>7543</v>
      </c>
      <c r="I767">
        <f t="shared" si="11"/>
        <v>1</v>
      </c>
    </row>
    <row r="768" spans="1:9">
      <c r="A768">
        <v>2013</v>
      </c>
      <c r="B768">
        <v>106331194</v>
      </c>
      <c r="C768" t="s">
        <v>10</v>
      </c>
      <c r="D768">
        <v>2013</v>
      </c>
      <c r="E768" t="s">
        <v>11</v>
      </c>
      <c r="G768" t="s">
        <v>15</v>
      </c>
      <c r="H768">
        <v>17209</v>
      </c>
      <c r="I768">
        <f t="shared" si="11"/>
        <v>1</v>
      </c>
    </row>
    <row r="769" spans="1:9">
      <c r="A769">
        <v>2014</v>
      </c>
      <c r="B769">
        <v>106121080</v>
      </c>
      <c r="C769" t="s">
        <v>16</v>
      </c>
      <c r="D769">
        <v>2014</v>
      </c>
      <c r="E769" t="s">
        <v>11</v>
      </c>
      <c r="G769" t="s">
        <v>20</v>
      </c>
      <c r="H769">
        <v>5560</v>
      </c>
      <c r="I769">
        <f t="shared" si="11"/>
        <v>1</v>
      </c>
    </row>
    <row r="770" spans="1:9">
      <c r="A770">
        <v>2014</v>
      </c>
      <c r="B770">
        <v>106361144</v>
      </c>
      <c r="C770" t="s">
        <v>10</v>
      </c>
      <c r="D770">
        <v>2014</v>
      </c>
      <c r="E770" t="s">
        <v>11</v>
      </c>
      <c r="G770" t="s">
        <v>15</v>
      </c>
      <c r="H770">
        <v>22761</v>
      </c>
      <c r="I770">
        <f t="shared" si="11"/>
        <v>1</v>
      </c>
    </row>
    <row r="771" spans="1:9">
      <c r="A771">
        <v>2012</v>
      </c>
      <c r="B771">
        <v>106060870</v>
      </c>
      <c r="C771" t="s">
        <v>16</v>
      </c>
      <c r="D771">
        <v>2012</v>
      </c>
      <c r="E771" t="s">
        <v>14</v>
      </c>
      <c r="F771" t="s">
        <v>24</v>
      </c>
      <c r="G771" t="s">
        <v>15</v>
      </c>
      <c r="H771">
        <v>1838</v>
      </c>
      <c r="I771">
        <f t="shared" ref="I771:I834" si="12">IF(E771="Emergency - Basic", 1, IF(E771="Emergency - Standby", 2, 0))</f>
        <v>2</v>
      </c>
    </row>
    <row r="772" spans="1:9">
      <c r="A772">
        <v>2014</v>
      </c>
      <c r="B772">
        <v>106494019</v>
      </c>
      <c r="C772" t="s">
        <v>10</v>
      </c>
      <c r="D772">
        <v>2014</v>
      </c>
      <c r="E772" t="s">
        <v>11</v>
      </c>
      <c r="G772" t="s">
        <v>15</v>
      </c>
      <c r="H772">
        <v>7714</v>
      </c>
      <c r="I772">
        <f t="shared" si="12"/>
        <v>1</v>
      </c>
    </row>
    <row r="773" spans="1:9">
      <c r="A773">
        <v>2014</v>
      </c>
      <c r="B773">
        <v>106380960</v>
      </c>
      <c r="C773" t="s">
        <v>10</v>
      </c>
      <c r="D773">
        <v>2014</v>
      </c>
      <c r="E773" t="s">
        <v>11</v>
      </c>
      <c r="G773" t="s">
        <v>12</v>
      </c>
      <c r="H773">
        <v>2796</v>
      </c>
      <c r="I773">
        <f t="shared" si="12"/>
        <v>1</v>
      </c>
    </row>
    <row r="774" spans="1:9">
      <c r="A774">
        <v>2014</v>
      </c>
      <c r="B774">
        <v>106190170</v>
      </c>
      <c r="C774" t="s">
        <v>10</v>
      </c>
      <c r="D774">
        <v>2014</v>
      </c>
      <c r="E774" t="s">
        <v>11</v>
      </c>
      <c r="F774" t="s">
        <v>29</v>
      </c>
      <c r="G774" t="s">
        <v>20</v>
      </c>
      <c r="H774">
        <v>35</v>
      </c>
      <c r="I774">
        <f t="shared" si="12"/>
        <v>1</v>
      </c>
    </row>
    <row r="775" spans="1:9">
      <c r="A775">
        <v>2013</v>
      </c>
      <c r="B775">
        <v>106400466</v>
      </c>
      <c r="C775" t="s">
        <v>16</v>
      </c>
      <c r="D775">
        <v>2013</v>
      </c>
      <c r="E775" t="s">
        <v>11</v>
      </c>
      <c r="G775" t="s">
        <v>20</v>
      </c>
      <c r="H775">
        <v>357</v>
      </c>
      <c r="I775">
        <f t="shared" si="12"/>
        <v>1</v>
      </c>
    </row>
    <row r="776" spans="1:9">
      <c r="A776">
        <v>2013</v>
      </c>
      <c r="B776">
        <v>106196035</v>
      </c>
      <c r="C776" t="s">
        <v>10</v>
      </c>
      <c r="D776">
        <v>2013</v>
      </c>
      <c r="E776" t="s">
        <v>11</v>
      </c>
      <c r="G776" t="s">
        <v>20</v>
      </c>
      <c r="H776">
        <v>13343</v>
      </c>
      <c r="I776">
        <f t="shared" si="12"/>
        <v>1</v>
      </c>
    </row>
    <row r="777" spans="1:9">
      <c r="A777">
        <v>2013</v>
      </c>
      <c r="B777">
        <v>106340913</v>
      </c>
      <c r="C777" t="s">
        <v>10</v>
      </c>
      <c r="D777">
        <v>2013</v>
      </c>
      <c r="E777" t="s">
        <v>11</v>
      </c>
      <c r="G777" t="s">
        <v>17</v>
      </c>
      <c r="H777">
        <v>13185</v>
      </c>
      <c r="I777">
        <f t="shared" si="12"/>
        <v>1</v>
      </c>
    </row>
    <row r="778" spans="1:9">
      <c r="A778">
        <v>2014</v>
      </c>
      <c r="B778">
        <v>106190280</v>
      </c>
      <c r="C778" t="s">
        <v>10</v>
      </c>
      <c r="D778">
        <v>2014</v>
      </c>
      <c r="E778" t="s">
        <v>11</v>
      </c>
      <c r="G778" t="s">
        <v>19</v>
      </c>
      <c r="H778">
        <v>2297</v>
      </c>
      <c r="I778">
        <f t="shared" si="12"/>
        <v>1</v>
      </c>
    </row>
    <row r="779" spans="1:9">
      <c r="A779">
        <v>2013</v>
      </c>
      <c r="B779">
        <v>106370771</v>
      </c>
      <c r="C779" t="s">
        <v>10</v>
      </c>
      <c r="D779">
        <v>2013</v>
      </c>
      <c r="E779" t="s">
        <v>11</v>
      </c>
      <c r="F779" t="s">
        <v>21</v>
      </c>
      <c r="G779" t="s">
        <v>19</v>
      </c>
      <c r="H779">
        <v>10920</v>
      </c>
      <c r="I779">
        <f t="shared" si="12"/>
        <v>1</v>
      </c>
    </row>
    <row r="780" spans="1:9">
      <c r="A780">
        <v>2012</v>
      </c>
      <c r="B780">
        <v>106560508</v>
      </c>
      <c r="C780" t="s">
        <v>10</v>
      </c>
      <c r="D780">
        <v>2012</v>
      </c>
      <c r="E780" t="s">
        <v>11</v>
      </c>
      <c r="G780" t="s">
        <v>12</v>
      </c>
      <c r="H780">
        <v>1875</v>
      </c>
      <c r="I780">
        <f t="shared" si="12"/>
        <v>1</v>
      </c>
    </row>
    <row r="781" spans="1:9">
      <c r="A781">
        <v>2014</v>
      </c>
      <c r="B781">
        <v>106214034</v>
      </c>
      <c r="C781" t="s">
        <v>10</v>
      </c>
      <c r="D781">
        <v>2014</v>
      </c>
      <c r="E781" t="s">
        <v>11</v>
      </c>
      <c r="G781" t="s">
        <v>12</v>
      </c>
      <c r="H781">
        <v>519</v>
      </c>
      <c r="I781">
        <f t="shared" si="12"/>
        <v>1</v>
      </c>
    </row>
    <row r="782" spans="1:9">
      <c r="A782">
        <v>2012</v>
      </c>
      <c r="B782">
        <v>106331312</v>
      </c>
      <c r="C782" t="s">
        <v>10</v>
      </c>
      <c r="D782">
        <v>2012</v>
      </c>
      <c r="E782" t="s">
        <v>11</v>
      </c>
      <c r="F782" t="s">
        <v>21</v>
      </c>
      <c r="G782" t="s">
        <v>20</v>
      </c>
      <c r="H782">
        <v>10229</v>
      </c>
      <c r="I782">
        <f t="shared" si="12"/>
        <v>1</v>
      </c>
    </row>
    <row r="783" spans="1:9">
      <c r="A783">
        <v>2012</v>
      </c>
      <c r="B783">
        <v>106370755</v>
      </c>
      <c r="C783" t="s">
        <v>10</v>
      </c>
      <c r="D783">
        <v>2012</v>
      </c>
      <c r="E783" t="s">
        <v>11</v>
      </c>
      <c r="F783" t="s">
        <v>21</v>
      </c>
      <c r="G783" t="s">
        <v>19</v>
      </c>
      <c r="H783">
        <v>17427</v>
      </c>
      <c r="I783">
        <f t="shared" si="12"/>
        <v>1</v>
      </c>
    </row>
    <row r="784" spans="1:9">
      <c r="A784">
        <v>2013</v>
      </c>
      <c r="B784">
        <v>106190385</v>
      </c>
      <c r="C784" t="s">
        <v>10</v>
      </c>
      <c r="D784">
        <v>2013</v>
      </c>
      <c r="E784" t="s">
        <v>11</v>
      </c>
      <c r="F784" t="s">
        <v>21</v>
      </c>
      <c r="G784" t="s">
        <v>19</v>
      </c>
      <c r="H784">
        <v>12701</v>
      </c>
      <c r="I784">
        <f t="shared" si="12"/>
        <v>1</v>
      </c>
    </row>
    <row r="785" spans="1:9">
      <c r="A785">
        <v>2013</v>
      </c>
      <c r="B785">
        <v>106390923</v>
      </c>
      <c r="C785" t="s">
        <v>10</v>
      </c>
      <c r="D785">
        <v>2013</v>
      </c>
      <c r="E785" t="s">
        <v>11</v>
      </c>
      <c r="G785" t="s">
        <v>12</v>
      </c>
      <c r="H785">
        <v>1506</v>
      </c>
      <c r="I785">
        <f t="shared" si="12"/>
        <v>1</v>
      </c>
    </row>
    <row r="786" spans="1:9">
      <c r="A786">
        <v>2014</v>
      </c>
      <c r="B786">
        <v>106190385</v>
      </c>
      <c r="C786" t="s">
        <v>10</v>
      </c>
      <c r="D786">
        <v>2014</v>
      </c>
      <c r="E786" t="s">
        <v>11</v>
      </c>
      <c r="F786" t="s">
        <v>21</v>
      </c>
      <c r="G786" t="s">
        <v>15</v>
      </c>
      <c r="H786">
        <v>44422</v>
      </c>
      <c r="I786">
        <f t="shared" si="12"/>
        <v>1</v>
      </c>
    </row>
    <row r="787" spans="1:9">
      <c r="A787">
        <v>2012</v>
      </c>
      <c r="B787">
        <v>106070934</v>
      </c>
      <c r="C787" t="s">
        <v>10</v>
      </c>
      <c r="D787">
        <v>2012</v>
      </c>
      <c r="E787" t="s">
        <v>11</v>
      </c>
      <c r="G787" t="s">
        <v>12</v>
      </c>
      <c r="H787">
        <v>1181</v>
      </c>
      <c r="I787">
        <f t="shared" si="12"/>
        <v>1</v>
      </c>
    </row>
    <row r="788" spans="1:9">
      <c r="A788">
        <v>2012</v>
      </c>
      <c r="B788">
        <v>106431506</v>
      </c>
      <c r="C788" t="s">
        <v>10</v>
      </c>
      <c r="D788">
        <v>2012</v>
      </c>
      <c r="E788" t="s">
        <v>11</v>
      </c>
      <c r="G788" t="s">
        <v>20</v>
      </c>
      <c r="H788">
        <v>9764</v>
      </c>
      <c r="I788">
        <f t="shared" si="12"/>
        <v>1</v>
      </c>
    </row>
    <row r="789" spans="1:9">
      <c r="A789">
        <v>2012</v>
      </c>
      <c r="B789">
        <v>106121051</v>
      </c>
      <c r="C789" t="s">
        <v>16</v>
      </c>
      <c r="D789">
        <v>2012</v>
      </c>
      <c r="E789" t="s">
        <v>11</v>
      </c>
      <c r="G789" t="s">
        <v>20</v>
      </c>
      <c r="H789">
        <v>2835</v>
      </c>
      <c r="I789">
        <f t="shared" si="12"/>
        <v>1</v>
      </c>
    </row>
    <row r="790" spans="1:9">
      <c r="A790">
        <v>2013</v>
      </c>
      <c r="B790">
        <v>106100717</v>
      </c>
      <c r="C790" t="s">
        <v>10</v>
      </c>
      <c r="D790">
        <v>2013</v>
      </c>
      <c r="E790" t="s">
        <v>25</v>
      </c>
      <c r="F790" t="s">
        <v>26</v>
      </c>
      <c r="G790" t="s">
        <v>12</v>
      </c>
      <c r="H790">
        <v>15872</v>
      </c>
      <c r="I790">
        <f t="shared" si="12"/>
        <v>0</v>
      </c>
    </row>
    <row r="791" spans="1:9">
      <c r="A791">
        <v>2014</v>
      </c>
      <c r="B791">
        <v>106231396</v>
      </c>
      <c r="C791" t="s">
        <v>16</v>
      </c>
      <c r="D791">
        <v>2014</v>
      </c>
      <c r="E791" t="s">
        <v>11</v>
      </c>
      <c r="F791" t="s">
        <v>24</v>
      </c>
      <c r="G791" t="s">
        <v>20</v>
      </c>
      <c r="H791">
        <v>4329</v>
      </c>
      <c r="I791">
        <f t="shared" si="12"/>
        <v>1</v>
      </c>
    </row>
    <row r="792" spans="1:9">
      <c r="A792">
        <v>2013</v>
      </c>
      <c r="B792">
        <v>106014050</v>
      </c>
      <c r="C792" t="s">
        <v>10</v>
      </c>
      <c r="D792">
        <v>2013</v>
      </c>
      <c r="E792" t="s">
        <v>11</v>
      </c>
      <c r="G792" t="s">
        <v>12</v>
      </c>
      <c r="H792">
        <v>1410</v>
      </c>
      <c r="I792">
        <f t="shared" si="12"/>
        <v>1</v>
      </c>
    </row>
    <row r="793" spans="1:9">
      <c r="A793">
        <v>2012</v>
      </c>
      <c r="B793">
        <v>106190534</v>
      </c>
      <c r="C793" t="s">
        <v>10</v>
      </c>
      <c r="D793">
        <v>2012</v>
      </c>
      <c r="E793" t="s">
        <v>11</v>
      </c>
      <c r="G793" t="s">
        <v>15</v>
      </c>
      <c r="H793">
        <v>6745</v>
      </c>
      <c r="I793">
        <f t="shared" si="12"/>
        <v>1</v>
      </c>
    </row>
    <row r="794" spans="1:9">
      <c r="A794">
        <v>2014</v>
      </c>
      <c r="B794">
        <v>106361166</v>
      </c>
      <c r="C794" t="s">
        <v>10</v>
      </c>
      <c r="D794">
        <v>2014</v>
      </c>
      <c r="E794" t="s">
        <v>11</v>
      </c>
      <c r="G794" t="s">
        <v>17</v>
      </c>
      <c r="H794">
        <v>2391</v>
      </c>
      <c r="I794">
        <f t="shared" si="12"/>
        <v>1</v>
      </c>
    </row>
    <row r="795" spans="1:9">
      <c r="A795">
        <v>2013</v>
      </c>
      <c r="B795">
        <v>106190434</v>
      </c>
      <c r="C795" t="s">
        <v>10</v>
      </c>
      <c r="D795">
        <v>2013</v>
      </c>
      <c r="E795" t="s">
        <v>11</v>
      </c>
      <c r="G795" t="s">
        <v>15</v>
      </c>
      <c r="H795">
        <v>10599</v>
      </c>
      <c r="I795">
        <f t="shared" si="12"/>
        <v>1</v>
      </c>
    </row>
    <row r="796" spans="1:9">
      <c r="A796">
        <v>2013</v>
      </c>
      <c r="B796">
        <v>106050932</v>
      </c>
      <c r="C796" t="s">
        <v>16</v>
      </c>
      <c r="D796">
        <v>2013</v>
      </c>
      <c r="E796" t="s">
        <v>11</v>
      </c>
      <c r="G796" t="s">
        <v>15</v>
      </c>
      <c r="H796">
        <v>2379</v>
      </c>
      <c r="I796">
        <f t="shared" si="12"/>
        <v>1</v>
      </c>
    </row>
    <row r="797" spans="1:9">
      <c r="A797">
        <v>2013</v>
      </c>
      <c r="B797">
        <v>106382715</v>
      </c>
      <c r="C797" t="s">
        <v>10</v>
      </c>
      <c r="D797">
        <v>2013</v>
      </c>
      <c r="E797" t="s">
        <v>14</v>
      </c>
      <c r="G797" t="s">
        <v>19</v>
      </c>
      <c r="H797">
        <v>1733</v>
      </c>
      <c r="I797">
        <f t="shared" si="12"/>
        <v>2</v>
      </c>
    </row>
    <row r="798" spans="1:9">
      <c r="A798">
        <v>2014</v>
      </c>
      <c r="B798">
        <v>106341051</v>
      </c>
      <c r="C798" t="s">
        <v>10</v>
      </c>
      <c r="D798">
        <v>2014</v>
      </c>
      <c r="E798" t="s">
        <v>11</v>
      </c>
      <c r="G798" t="s">
        <v>15</v>
      </c>
      <c r="H798">
        <v>15797</v>
      </c>
      <c r="I798">
        <f t="shared" si="12"/>
        <v>1</v>
      </c>
    </row>
    <row r="799" spans="1:9">
      <c r="A799">
        <v>2014</v>
      </c>
      <c r="B799">
        <v>106150782</v>
      </c>
      <c r="C799" t="s">
        <v>16</v>
      </c>
      <c r="D799">
        <v>2014</v>
      </c>
      <c r="E799" t="s">
        <v>11</v>
      </c>
      <c r="G799" t="s">
        <v>12</v>
      </c>
      <c r="H799">
        <v>1545</v>
      </c>
      <c r="I799">
        <f t="shared" si="12"/>
        <v>1</v>
      </c>
    </row>
    <row r="800" spans="1:9">
      <c r="A800">
        <v>2012</v>
      </c>
      <c r="B800">
        <v>106420491</v>
      </c>
      <c r="C800" t="s">
        <v>16</v>
      </c>
      <c r="D800">
        <v>2012</v>
      </c>
      <c r="E800" t="s">
        <v>11</v>
      </c>
      <c r="G800" t="s">
        <v>20</v>
      </c>
      <c r="H800">
        <v>3739</v>
      </c>
      <c r="I800">
        <f t="shared" si="12"/>
        <v>1</v>
      </c>
    </row>
    <row r="801" spans="1:9">
      <c r="A801">
        <v>2012</v>
      </c>
      <c r="B801">
        <v>106010739</v>
      </c>
      <c r="C801" t="s">
        <v>10</v>
      </c>
      <c r="D801">
        <v>2012</v>
      </c>
      <c r="E801" t="s">
        <v>11</v>
      </c>
      <c r="G801" t="s">
        <v>20</v>
      </c>
      <c r="H801">
        <v>5707</v>
      </c>
      <c r="I801">
        <f t="shared" si="12"/>
        <v>1</v>
      </c>
    </row>
    <row r="802" spans="1:9">
      <c r="A802">
        <v>2013</v>
      </c>
      <c r="B802">
        <v>106190352</v>
      </c>
      <c r="C802" t="s">
        <v>10</v>
      </c>
      <c r="D802">
        <v>2013</v>
      </c>
      <c r="E802" t="s">
        <v>11</v>
      </c>
      <c r="G802" t="s">
        <v>17</v>
      </c>
      <c r="H802">
        <v>2819</v>
      </c>
      <c r="I802">
        <f t="shared" si="12"/>
        <v>1</v>
      </c>
    </row>
    <row r="803" spans="1:9">
      <c r="A803">
        <v>2014</v>
      </c>
      <c r="B803">
        <v>106410891</v>
      </c>
      <c r="C803" t="s">
        <v>10</v>
      </c>
      <c r="D803">
        <v>2014</v>
      </c>
      <c r="E803" t="s">
        <v>11</v>
      </c>
      <c r="G803" t="s">
        <v>19</v>
      </c>
      <c r="H803">
        <v>7196</v>
      </c>
      <c r="I803">
        <f t="shared" si="12"/>
        <v>1</v>
      </c>
    </row>
    <row r="804" spans="1:9">
      <c r="A804">
        <v>2012</v>
      </c>
      <c r="B804">
        <v>106190413</v>
      </c>
      <c r="C804" t="s">
        <v>10</v>
      </c>
      <c r="D804">
        <v>2012</v>
      </c>
      <c r="E804" t="s">
        <v>11</v>
      </c>
      <c r="G804" t="s">
        <v>17</v>
      </c>
      <c r="H804">
        <v>2792</v>
      </c>
      <c r="I804">
        <f t="shared" si="12"/>
        <v>1</v>
      </c>
    </row>
    <row r="805" spans="1:9">
      <c r="A805">
        <v>2012</v>
      </c>
      <c r="B805">
        <v>106380960</v>
      </c>
      <c r="C805" t="s">
        <v>10</v>
      </c>
      <c r="D805">
        <v>2012</v>
      </c>
      <c r="E805" t="s">
        <v>11</v>
      </c>
      <c r="G805" t="s">
        <v>15</v>
      </c>
      <c r="H805">
        <v>6282</v>
      </c>
      <c r="I805">
        <f t="shared" si="12"/>
        <v>1</v>
      </c>
    </row>
    <row r="806" spans="1:9">
      <c r="A806">
        <v>2014</v>
      </c>
      <c r="B806">
        <v>106380939</v>
      </c>
      <c r="C806" t="s">
        <v>10</v>
      </c>
      <c r="D806">
        <v>2014</v>
      </c>
      <c r="E806" t="s">
        <v>25</v>
      </c>
      <c r="F806" t="s">
        <v>26</v>
      </c>
      <c r="G806" t="s">
        <v>15</v>
      </c>
      <c r="H806">
        <v>26304</v>
      </c>
      <c r="I806">
        <f t="shared" si="12"/>
        <v>0</v>
      </c>
    </row>
    <row r="807" spans="1:9">
      <c r="A807">
        <v>2014</v>
      </c>
      <c r="B807">
        <v>106301379</v>
      </c>
      <c r="C807" t="s">
        <v>10</v>
      </c>
      <c r="D807">
        <v>2014</v>
      </c>
      <c r="E807" t="s">
        <v>11</v>
      </c>
      <c r="G807" t="s">
        <v>15</v>
      </c>
      <c r="H807">
        <v>13066</v>
      </c>
      <c r="I807">
        <f t="shared" si="12"/>
        <v>1</v>
      </c>
    </row>
    <row r="808" spans="1:9">
      <c r="A808">
        <v>2012</v>
      </c>
      <c r="B808">
        <v>106040802</v>
      </c>
      <c r="C808" t="s">
        <v>16</v>
      </c>
      <c r="D808">
        <v>2012</v>
      </c>
      <c r="E808" t="s">
        <v>14</v>
      </c>
      <c r="F808" t="s">
        <v>24</v>
      </c>
      <c r="G808" t="s">
        <v>17</v>
      </c>
      <c r="H808">
        <v>1023</v>
      </c>
      <c r="I808">
        <f t="shared" si="12"/>
        <v>2</v>
      </c>
    </row>
    <row r="809" spans="1:9">
      <c r="A809">
        <v>2013</v>
      </c>
      <c r="B809">
        <v>106190034</v>
      </c>
      <c r="C809" t="s">
        <v>10</v>
      </c>
      <c r="D809">
        <v>2013</v>
      </c>
      <c r="E809" t="s">
        <v>11</v>
      </c>
      <c r="F809" t="s">
        <v>21</v>
      </c>
      <c r="G809" t="s">
        <v>20</v>
      </c>
      <c r="H809">
        <v>10929</v>
      </c>
      <c r="I809">
        <f t="shared" si="12"/>
        <v>1</v>
      </c>
    </row>
    <row r="810" spans="1:9">
      <c r="A810">
        <v>2012</v>
      </c>
      <c r="B810">
        <v>106141273</v>
      </c>
      <c r="C810" t="s">
        <v>16</v>
      </c>
      <c r="D810">
        <v>2012</v>
      </c>
      <c r="E810" t="s">
        <v>11</v>
      </c>
      <c r="G810" t="s">
        <v>12</v>
      </c>
      <c r="H810">
        <v>430</v>
      </c>
      <c r="I810">
        <f t="shared" si="12"/>
        <v>1</v>
      </c>
    </row>
    <row r="811" spans="1:9">
      <c r="A811">
        <v>2013</v>
      </c>
      <c r="B811">
        <v>106190854</v>
      </c>
      <c r="C811" t="s">
        <v>10</v>
      </c>
      <c r="D811">
        <v>2013</v>
      </c>
      <c r="E811" t="s">
        <v>11</v>
      </c>
      <c r="G811" t="s">
        <v>17</v>
      </c>
      <c r="H811">
        <v>215</v>
      </c>
      <c r="I811">
        <f t="shared" si="12"/>
        <v>1</v>
      </c>
    </row>
    <row r="812" spans="1:9">
      <c r="A812">
        <v>2012</v>
      </c>
      <c r="B812">
        <v>106190630</v>
      </c>
      <c r="C812" t="s">
        <v>10</v>
      </c>
      <c r="D812">
        <v>2012</v>
      </c>
      <c r="E812" t="s">
        <v>11</v>
      </c>
      <c r="G812" t="s">
        <v>20</v>
      </c>
      <c r="H812">
        <v>10179</v>
      </c>
      <c r="I812">
        <f t="shared" si="12"/>
        <v>1</v>
      </c>
    </row>
    <row r="813" spans="1:9">
      <c r="A813">
        <v>2012</v>
      </c>
      <c r="B813">
        <v>106190883</v>
      </c>
      <c r="C813" t="s">
        <v>10</v>
      </c>
      <c r="D813">
        <v>2012</v>
      </c>
      <c r="E813" t="s">
        <v>11</v>
      </c>
      <c r="G813" t="s">
        <v>20</v>
      </c>
      <c r="H813">
        <v>2560</v>
      </c>
      <c r="I813">
        <f t="shared" si="12"/>
        <v>1</v>
      </c>
    </row>
    <row r="814" spans="1:9">
      <c r="A814">
        <v>2014</v>
      </c>
      <c r="B814">
        <v>106240942</v>
      </c>
      <c r="C814" t="s">
        <v>10</v>
      </c>
      <c r="D814">
        <v>2014</v>
      </c>
      <c r="E814" t="s">
        <v>11</v>
      </c>
      <c r="G814" t="s">
        <v>12</v>
      </c>
      <c r="H814">
        <v>1125</v>
      </c>
      <c r="I814">
        <f t="shared" si="12"/>
        <v>1</v>
      </c>
    </row>
    <row r="815" spans="1:9">
      <c r="A815">
        <v>2012</v>
      </c>
      <c r="B815">
        <v>106190432</v>
      </c>
      <c r="C815" t="s">
        <v>10</v>
      </c>
      <c r="D815">
        <v>2012</v>
      </c>
      <c r="E815" t="s">
        <v>11</v>
      </c>
      <c r="G815" t="s">
        <v>19</v>
      </c>
      <c r="H815">
        <v>25014</v>
      </c>
      <c r="I815">
        <f t="shared" si="12"/>
        <v>1</v>
      </c>
    </row>
    <row r="816" spans="1:9">
      <c r="A816">
        <v>2013</v>
      </c>
      <c r="B816">
        <v>106190878</v>
      </c>
      <c r="C816" t="s">
        <v>10</v>
      </c>
      <c r="D816">
        <v>2013</v>
      </c>
      <c r="E816" t="s">
        <v>11</v>
      </c>
      <c r="G816" t="s">
        <v>17</v>
      </c>
      <c r="H816">
        <v>2372</v>
      </c>
      <c r="I816">
        <f t="shared" si="12"/>
        <v>1</v>
      </c>
    </row>
    <row r="817" spans="1:9">
      <c r="A817">
        <v>2014</v>
      </c>
      <c r="B817">
        <v>106010937</v>
      </c>
      <c r="C817" t="s">
        <v>10</v>
      </c>
      <c r="D817">
        <v>2014</v>
      </c>
      <c r="E817" t="s">
        <v>11</v>
      </c>
      <c r="G817" t="s">
        <v>17</v>
      </c>
      <c r="H817">
        <v>3873</v>
      </c>
      <c r="I817">
        <f t="shared" si="12"/>
        <v>1</v>
      </c>
    </row>
    <row r="818" spans="1:9">
      <c r="A818">
        <v>2012</v>
      </c>
      <c r="B818">
        <v>106190547</v>
      </c>
      <c r="C818" t="s">
        <v>10</v>
      </c>
      <c r="D818">
        <v>2012</v>
      </c>
      <c r="E818" t="s">
        <v>11</v>
      </c>
      <c r="G818" t="s">
        <v>17</v>
      </c>
      <c r="H818">
        <v>1580</v>
      </c>
      <c r="I818">
        <f t="shared" si="12"/>
        <v>1</v>
      </c>
    </row>
    <row r="819" spans="1:9">
      <c r="A819">
        <v>2012</v>
      </c>
      <c r="B819">
        <v>106100697</v>
      </c>
      <c r="C819" t="s">
        <v>16</v>
      </c>
      <c r="D819">
        <v>2012</v>
      </c>
      <c r="E819" t="s">
        <v>14</v>
      </c>
      <c r="G819" t="s">
        <v>12</v>
      </c>
      <c r="H819">
        <v>1172</v>
      </c>
      <c r="I819">
        <f t="shared" si="12"/>
        <v>2</v>
      </c>
    </row>
    <row r="820" spans="1:9">
      <c r="A820">
        <v>2012</v>
      </c>
      <c r="B820">
        <v>106121080</v>
      </c>
      <c r="C820" t="s">
        <v>16</v>
      </c>
      <c r="D820">
        <v>2012</v>
      </c>
      <c r="E820" t="s">
        <v>11</v>
      </c>
      <c r="G820" t="s">
        <v>19</v>
      </c>
      <c r="H820">
        <v>4109</v>
      </c>
      <c r="I820">
        <f t="shared" si="12"/>
        <v>1</v>
      </c>
    </row>
    <row r="821" spans="1:9">
      <c r="A821">
        <v>2013</v>
      </c>
      <c r="B821">
        <v>106190385</v>
      </c>
      <c r="C821" t="s">
        <v>10</v>
      </c>
      <c r="D821">
        <v>2013</v>
      </c>
      <c r="E821" t="s">
        <v>11</v>
      </c>
      <c r="F821" t="s">
        <v>21</v>
      </c>
      <c r="G821" t="s">
        <v>15</v>
      </c>
      <c r="H821">
        <v>39963</v>
      </c>
      <c r="I821">
        <f t="shared" si="12"/>
        <v>1</v>
      </c>
    </row>
    <row r="822" spans="1:9">
      <c r="A822">
        <v>2014</v>
      </c>
      <c r="B822">
        <v>106334018</v>
      </c>
      <c r="C822" t="s">
        <v>10</v>
      </c>
      <c r="D822">
        <v>2014</v>
      </c>
      <c r="E822" t="s">
        <v>11</v>
      </c>
      <c r="G822" t="s">
        <v>20</v>
      </c>
      <c r="H822">
        <v>2006</v>
      </c>
      <c r="I822">
        <f t="shared" si="12"/>
        <v>1</v>
      </c>
    </row>
    <row r="823" spans="1:9">
      <c r="A823">
        <v>2012</v>
      </c>
      <c r="B823">
        <v>106560508</v>
      </c>
      <c r="C823" t="s">
        <v>10</v>
      </c>
      <c r="D823">
        <v>2012</v>
      </c>
      <c r="E823" t="s">
        <v>11</v>
      </c>
      <c r="G823" t="s">
        <v>19</v>
      </c>
      <c r="H823">
        <v>6017</v>
      </c>
      <c r="I823">
        <f t="shared" si="12"/>
        <v>1</v>
      </c>
    </row>
    <row r="824" spans="1:9">
      <c r="A824">
        <v>2012</v>
      </c>
      <c r="B824">
        <v>106040962</v>
      </c>
      <c r="C824" t="s">
        <v>10</v>
      </c>
      <c r="D824">
        <v>2012</v>
      </c>
      <c r="E824" t="s">
        <v>11</v>
      </c>
      <c r="F824" t="s">
        <v>21</v>
      </c>
      <c r="G824" t="s">
        <v>20</v>
      </c>
      <c r="H824">
        <v>7168</v>
      </c>
      <c r="I824">
        <f t="shared" si="12"/>
        <v>1</v>
      </c>
    </row>
    <row r="825" spans="1:9">
      <c r="A825">
        <v>2012</v>
      </c>
      <c r="B825">
        <v>106040875</v>
      </c>
      <c r="C825" t="s">
        <v>16</v>
      </c>
      <c r="D825">
        <v>2012</v>
      </c>
      <c r="E825" t="s">
        <v>11</v>
      </c>
      <c r="G825" t="s">
        <v>12</v>
      </c>
      <c r="H825">
        <v>407</v>
      </c>
      <c r="I825">
        <f t="shared" si="12"/>
        <v>1</v>
      </c>
    </row>
    <row r="826" spans="1:9">
      <c r="A826">
        <v>2012</v>
      </c>
      <c r="B826">
        <v>106301279</v>
      </c>
      <c r="C826" t="s">
        <v>10</v>
      </c>
      <c r="D826">
        <v>2012</v>
      </c>
      <c r="E826" t="s">
        <v>25</v>
      </c>
      <c r="F826" t="s">
        <v>26</v>
      </c>
      <c r="G826" t="s">
        <v>15</v>
      </c>
      <c r="H826">
        <v>9187</v>
      </c>
      <c r="I826">
        <f t="shared" si="12"/>
        <v>0</v>
      </c>
    </row>
    <row r="827" spans="1:9">
      <c r="A827">
        <v>2014</v>
      </c>
      <c r="B827">
        <v>106074097</v>
      </c>
      <c r="C827" t="s">
        <v>10</v>
      </c>
      <c r="D827">
        <v>2014</v>
      </c>
      <c r="E827" t="s">
        <v>11</v>
      </c>
      <c r="G827" t="s">
        <v>20</v>
      </c>
      <c r="H827">
        <v>8495</v>
      </c>
      <c r="I827">
        <f t="shared" si="12"/>
        <v>1</v>
      </c>
    </row>
    <row r="828" spans="1:9">
      <c r="A828">
        <v>2013</v>
      </c>
      <c r="B828">
        <v>106311000</v>
      </c>
      <c r="C828" t="s">
        <v>10</v>
      </c>
      <c r="D828">
        <v>2013</v>
      </c>
      <c r="E828" t="s">
        <v>11</v>
      </c>
      <c r="F828" t="s">
        <v>21</v>
      </c>
      <c r="G828" t="s">
        <v>12</v>
      </c>
      <c r="H828">
        <v>2647</v>
      </c>
      <c r="I828">
        <f t="shared" si="12"/>
        <v>1</v>
      </c>
    </row>
    <row r="829" spans="1:9">
      <c r="A829">
        <v>2013</v>
      </c>
      <c r="B829">
        <v>106190315</v>
      </c>
      <c r="C829" t="s">
        <v>10</v>
      </c>
      <c r="D829">
        <v>2013</v>
      </c>
      <c r="E829" t="s">
        <v>11</v>
      </c>
      <c r="G829" t="s">
        <v>15</v>
      </c>
      <c r="H829">
        <v>1715</v>
      </c>
      <c r="I829">
        <f t="shared" si="12"/>
        <v>1</v>
      </c>
    </row>
    <row r="830" spans="1:9">
      <c r="A830">
        <v>2014</v>
      </c>
      <c r="B830">
        <v>106331194</v>
      </c>
      <c r="C830" t="s">
        <v>10</v>
      </c>
      <c r="D830">
        <v>2014</v>
      </c>
      <c r="E830" t="s">
        <v>11</v>
      </c>
      <c r="G830" t="s">
        <v>17</v>
      </c>
      <c r="H830">
        <v>5181</v>
      </c>
      <c r="I830">
        <f t="shared" si="12"/>
        <v>1</v>
      </c>
    </row>
    <row r="831" spans="1:9">
      <c r="A831">
        <v>2013</v>
      </c>
      <c r="B831">
        <v>106301097</v>
      </c>
      <c r="C831" t="s">
        <v>10</v>
      </c>
      <c r="D831">
        <v>2013</v>
      </c>
      <c r="E831" t="s">
        <v>11</v>
      </c>
      <c r="G831" t="s">
        <v>15</v>
      </c>
      <c r="H831">
        <v>271</v>
      </c>
      <c r="I831">
        <f t="shared" si="12"/>
        <v>1</v>
      </c>
    </row>
    <row r="832" spans="1:9">
      <c r="A832">
        <v>2014</v>
      </c>
      <c r="B832">
        <v>106310791</v>
      </c>
      <c r="C832" t="s">
        <v>16</v>
      </c>
      <c r="D832">
        <v>2014</v>
      </c>
      <c r="E832" t="s">
        <v>11</v>
      </c>
      <c r="G832" t="s">
        <v>15</v>
      </c>
      <c r="H832">
        <v>5199</v>
      </c>
      <c r="I832">
        <f t="shared" si="12"/>
        <v>1</v>
      </c>
    </row>
    <row r="833" spans="1:9">
      <c r="A833">
        <v>2012</v>
      </c>
      <c r="B833">
        <v>106334018</v>
      </c>
      <c r="C833" t="s">
        <v>10</v>
      </c>
      <c r="D833">
        <v>2012</v>
      </c>
      <c r="E833" t="s">
        <v>11</v>
      </c>
      <c r="G833" t="s">
        <v>17</v>
      </c>
      <c r="H833">
        <v>2214</v>
      </c>
      <c r="I833">
        <f t="shared" si="12"/>
        <v>1</v>
      </c>
    </row>
    <row r="834" spans="1:9">
      <c r="A834">
        <v>2013</v>
      </c>
      <c r="B834">
        <v>106380960</v>
      </c>
      <c r="C834" t="s">
        <v>10</v>
      </c>
      <c r="D834">
        <v>2013</v>
      </c>
      <c r="E834" t="s">
        <v>11</v>
      </c>
      <c r="G834" t="s">
        <v>15</v>
      </c>
      <c r="H834">
        <v>5957</v>
      </c>
      <c r="I834">
        <f t="shared" si="12"/>
        <v>1</v>
      </c>
    </row>
    <row r="835" spans="1:9">
      <c r="A835">
        <v>2014</v>
      </c>
      <c r="B835">
        <v>106301205</v>
      </c>
      <c r="C835" t="s">
        <v>10</v>
      </c>
      <c r="D835">
        <v>2014</v>
      </c>
      <c r="E835" t="s">
        <v>11</v>
      </c>
      <c r="G835" t="s">
        <v>12</v>
      </c>
      <c r="H835">
        <v>1510</v>
      </c>
      <c r="I835">
        <f t="shared" ref="I835:I898" si="13">IF(E835="Emergency - Basic", 1, IF(E835="Emergency - Standby", 2, 0))</f>
        <v>1</v>
      </c>
    </row>
    <row r="836" spans="1:9">
      <c r="A836">
        <v>2013</v>
      </c>
      <c r="B836">
        <v>106364430</v>
      </c>
      <c r="C836" t="s">
        <v>16</v>
      </c>
      <c r="D836">
        <v>2013</v>
      </c>
      <c r="E836" t="s">
        <v>11</v>
      </c>
      <c r="G836" t="s">
        <v>12</v>
      </c>
      <c r="H836">
        <v>2341</v>
      </c>
      <c r="I836">
        <f t="shared" si="13"/>
        <v>1</v>
      </c>
    </row>
    <row r="837" spans="1:9">
      <c r="A837">
        <v>2012</v>
      </c>
      <c r="B837">
        <v>106420483</v>
      </c>
      <c r="C837" t="s">
        <v>10</v>
      </c>
      <c r="D837">
        <v>2012</v>
      </c>
      <c r="E837" t="s">
        <v>11</v>
      </c>
      <c r="G837" t="s">
        <v>19</v>
      </c>
      <c r="H837">
        <v>7597</v>
      </c>
      <c r="I837">
        <f t="shared" si="13"/>
        <v>1</v>
      </c>
    </row>
    <row r="838" spans="1:9">
      <c r="A838">
        <v>2013</v>
      </c>
      <c r="B838">
        <v>106361166</v>
      </c>
      <c r="C838" t="s">
        <v>10</v>
      </c>
      <c r="D838">
        <v>2013</v>
      </c>
      <c r="E838" t="s">
        <v>11</v>
      </c>
      <c r="G838" t="s">
        <v>12</v>
      </c>
      <c r="H838">
        <v>418</v>
      </c>
      <c r="I838">
        <f t="shared" si="13"/>
        <v>1</v>
      </c>
    </row>
    <row r="839" spans="1:9">
      <c r="A839">
        <v>2013</v>
      </c>
      <c r="B839">
        <v>106370875</v>
      </c>
      <c r="C839" t="s">
        <v>10</v>
      </c>
      <c r="D839">
        <v>2013</v>
      </c>
      <c r="E839" t="s">
        <v>11</v>
      </c>
      <c r="G839" t="s">
        <v>20</v>
      </c>
      <c r="H839">
        <v>9428</v>
      </c>
      <c r="I839">
        <f t="shared" si="13"/>
        <v>1</v>
      </c>
    </row>
    <row r="840" spans="1:9">
      <c r="A840">
        <v>2014</v>
      </c>
      <c r="B840">
        <v>106304113</v>
      </c>
      <c r="C840" t="s">
        <v>10</v>
      </c>
      <c r="D840">
        <v>2014</v>
      </c>
      <c r="E840" t="s">
        <v>11</v>
      </c>
      <c r="G840" t="s">
        <v>17</v>
      </c>
      <c r="H840">
        <v>1106</v>
      </c>
      <c r="I840">
        <f t="shared" si="13"/>
        <v>1</v>
      </c>
    </row>
    <row r="841" spans="1:9">
      <c r="A841">
        <v>2014</v>
      </c>
      <c r="B841">
        <v>106190680</v>
      </c>
      <c r="C841" t="s">
        <v>10</v>
      </c>
      <c r="D841">
        <v>2014</v>
      </c>
      <c r="E841" t="s">
        <v>11</v>
      </c>
      <c r="G841" t="s">
        <v>17</v>
      </c>
      <c r="H841">
        <v>4186</v>
      </c>
      <c r="I841">
        <f t="shared" si="13"/>
        <v>1</v>
      </c>
    </row>
    <row r="842" spans="1:9">
      <c r="A842">
        <v>2014</v>
      </c>
      <c r="B842">
        <v>106014050</v>
      </c>
      <c r="C842" t="s">
        <v>10</v>
      </c>
      <c r="D842">
        <v>2014</v>
      </c>
      <c r="E842" t="s">
        <v>11</v>
      </c>
      <c r="G842" t="s">
        <v>17</v>
      </c>
      <c r="H842">
        <v>2592</v>
      </c>
      <c r="I842">
        <f t="shared" si="13"/>
        <v>1</v>
      </c>
    </row>
    <row r="843" spans="1:9">
      <c r="A843">
        <v>2012</v>
      </c>
      <c r="B843">
        <v>106010735</v>
      </c>
      <c r="C843" t="s">
        <v>10</v>
      </c>
      <c r="D843">
        <v>2012</v>
      </c>
      <c r="E843" t="s">
        <v>11</v>
      </c>
      <c r="G843" t="s">
        <v>12</v>
      </c>
      <c r="H843">
        <v>3469</v>
      </c>
      <c r="I843">
        <f t="shared" si="13"/>
        <v>1</v>
      </c>
    </row>
    <row r="844" spans="1:9">
      <c r="A844">
        <v>2014</v>
      </c>
      <c r="B844">
        <v>106274043</v>
      </c>
      <c r="C844" t="s">
        <v>10</v>
      </c>
      <c r="D844">
        <v>2014</v>
      </c>
      <c r="E844" t="s">
        <v>11</v>
      </c>
      <c r="G844" t="s">
        <v>15</v>
      </c>
      <c r="H844">
        <v>30270</v>
      </c>
      <c r="I844">
        <f t="shared" si="13"/>
        <v>1</v>
      </c>
    </row>
    <row r="845" spans="1:9">
      <c r="A845">
        <v>2012</v>
      </c>
      <c r="B845">
        <v>106301317</v>
      </c>
      <c r="C845" t="s">
        <v>10</v>
      </c>
      <c r="D845">
        <v>2012</v>
      </c>
      <c r="E845" t="s">
        <v>11</v>
      </c>
      <c r="G845" t="s">
        <v>12</v>
      </c>
      <c r="H845">
        <v>3487</v>
      </c>
      <c r="I845">
        <f t="shared" si="13"/>
        <v>1</v>
      </c>
    </row>
    <row r="846" spans="1:9">
      <c r="A846">
        <v>2012</v>
      </c>
      <c r="B846">
        <v>106300032</v>
      </c>
      <c r="C846" t="s">
        <v>10</v>
      </c>
      <c r="D846">
        <v>2012</v>
      </c>
      <c r="E846" t="s">
        <v>11</v>
      </c>
      <c r="G846" t="s">
        <v>19</v>
      </c>
      <c r="H846">
        <v>10120</v>
      </c>
      <c r="I846">
        <f t="shared" si="13"/>
        <v>1</v>
      </c>
    </row>
    <row r="847" spans="1:9">
      <c r="A847">
        <v>2013</v>
      </c>
      <c r="B847">
        <v>106190529</v>
      </c>
      <c r="C847" t="s">
        <v>10</v>
      </c>
      <c r="D847">
        <v>2013</v>
      </c>
      <c r="E847" t="s">
        <v>11</v>
      </c>
      <c r="G847" t="s">
        <v>15</v>
      </c>
      <c r="H847">
        <v>1982</v>
      </c>
      <c r="I847">
        <f t="shared" si="13"/>
        <v>1</v>
      </c>
    </row>
    <row r="848" spans="1:9">
      <c r="A848">
        <v>2012</v>
      </c>
      <c r="B848">
        <v>106481094</v>
      </c>
      <c r="C848" t="s">
        <v>10</v>
      </c>
      <c r="D848">
        <v>2012</v>
      </c>
      <c r="E848" t="s">
        <v>11</v>
      </c>
      <c r="G848" t="s">
        <v>20</v>
      </c>
      <c r="H848">
        <v>6091</v>
      </c>
      <c r="I848">
        <f t="shared" si="13"/>
        <v>1</v>
      </c>
    </row>
    <row r="849" spans="1:9">
      <c r="A849">
        <v>2012</v>
      </c>
      <c r="B849">
        <v>106490919</v>
      </c>
      <c r="C849" t="s">
        <v>10</v>
      </c>
      <c r="D849">
        <v>2012</v>
      </c>
      <c r="E849" t="s">
        <v>11</v>
      </c>
      <c r="G849" t="s">
        <v>15</v>
      </c>
      <c r="H849">
        <v>10252</v>
      </c>
      <c r="I849">
        <f t="shared" si="13"/>
        <v>1</v>
      </c>
    </row>
    <row r="850" spans="1:9">
      <c r="A850">
        <v>2014</v>
      </c>
      <c r="B850">
        <v>106301188</v>
      </c>
      <c r="C850" t="s">
        <v>10</v>
      </c>
      <c r="D850">
        <v>2014</v>
      </c>
      <c r="E850" t="s">
        <v>11</v>
      </c>
      <c r="G850" t="s">
        <v>19</v>
      </c>
      <c r="H850">
        <v>6821</v>
      </c>
      <c r="I850">
        <f t="shared" si="13"/>
        <v>1</v>
      </c>
    </row>
    <row r="851" spans="1:9">
      <c r="A851">
        <v>2012</v>
      </c>
      <c r="B851">
        <v>106361223</v>
      </c>
      <c r="C851" t="s">
        <v>10</v>
      </c>
      <c r="D851">
        <v>2012</v>
      </c>
      <c r="E851" t="s">
        <v>11</v>
      </c>
      <c r="G851" t="s">
        <v>20</v>
      </c>
      <c r="H851">
        <v>17910</v>
      </c>
      <c r="I851">
        <f t="shared" si="13"/>
        <v>1</v>
      </c>
    </row>
    <row r="852" spans="1:9">
      <c r="A852">
        <v>2012</v>
      </c>
      <c r="B852">
        <v>106450949</v>
      </c>
      <c r="C852" t="s">
        <v>10</v>
      </c>
      <c r="D852">
        <v>2012</v>
      </c>
      <c r="E852" t="s">
        <v>11</v>
      </c>
      <c r="F852" t="s">
        <v>21</v>
      </c>
      <c r="G852" t="s">
        <v>12</v>
      </c>
      <c r="H852">
        <v>883</v>
      </c>
      <c r="I852">
        <f t="shared" si="13"/>
        <v>1</v>
      </c>
    </row>
    <row r="853" spans="1:9">
      <c r="A853">
        <v>2012</v>
      </c>
      <c r="B853">
        <v>106391010</v>
      </c>
      <c r="C853" t="s">
        <v>10</v>
      </c>
      <c r="D853">
        <v>2012</v>
      </c>
      <c r="E853" t="s">
        <v>11</v>
      </c>
      <c r="F853" t="s">
        <v>18</v>
      </c>
      <c r="G853" t="s">
        <v>15</v>
      </c>
      <c r="H853">
        <v>11218</v>
      </c>
      <c r="I853">
        <f t="shared" si="13"/>
        <v>1</v>
      </c>
    </row>
    <row r="854" spans="1:9">
      <c r="A854">
        <v>2014</v>
      </c>
      <c r="B854">
        <v>106301279</v>
      </c>
      <c r="C854" t="s">
        <v>10</v>
      </c>
      <c r="D854">
        <v>2014</v>
      </c>
      <c r="E854" t="s">
        <v>25</v>
      </c>
      <c r="F854" t="s">
        <v>26</v>
      </c>
      <c r="G854" t="s">
        <v>15</v>
      </c>
      <c r="H854">
        <v>17302</v>
      </c>
      <c r="I854">
        <f t="shared" si="13"/>
        <v>0</v>
      </c>
    </row>
    <row r="855" spans="1:9">
      <c r="A855">
        <v>2014</v>
      </c>
      <c r="B855">
        <v>106470871</v>
      </c>
      <c r="C855" t="s">
        <v>16</v>
      </c>
      <c r="D855">
        <v>2014</v>
      </c>
      <c r="E855" t="s">
        <v>11</v>
      </c>
      <c r="F855" t="s">
        <v>18</v>
      </c>
      <c r="G855" t="s">
        <v>17</v>
      </c>
      <c r="H855">
        <v>648</v>
      </c>
      <c r="I855">
        <f t="shared" si="13"/>
        <v>1</v>
      </c>
    </row>
    <row r="856" spans="1:9">
      <c r="A856">
        <v>2013</v>
      </c>
      <c r="B856">
        <v>106331152</v>
      </c>
      <c r="C856" t="s">
        <v>10</v>
      </c>
      <c r="D856">
        <v>2013</v>
      </c>
      <c r="E856" t="s">
        <v>11</v>
      </c>
      <c r="G856" t="s">
        <v>12</v>
      </c>
      <c r="H856">
        <v>1384</v>
      </c>
      <c r="I856">
        <f t="shared" si="13"/>
        <v>1</v>
      </c>
    </row>
    <row r="857" spans="1:9">
      <c r="A857">
        <v>2014</v>
      </c>
      <c r="B857">
        <v>106190475</v>
      </c>
      <c r="C857" t="s">
        <v>10</v>
      </c>
      <c r="D857">
        <v>2014</v>
      </c>
      <c r="E857" t="s">
        <v>11</v>
      </c>
      <c r="G857" t="s">
        <v>19</v>
      </c>
      <c r="H857">
        <v>4781</v>
      </c>
      <c r="I857">
        <f t="shared" si="13"/>
        <v>1</v>
      </c>
    </row>
    <row r="858" spans="1:9">
      <c r="A858">
        <v>2012</v>
      </c>
      <c r="B858">
        <v>106190812</v>
      </c>
      <c r="C858" t="s">
        <v>10</v>
      </c>
      <c r="D858">
        <v>2012</v>
      </c>
      <c r="E858" t="s">
        <v>11</v>
      </c>
      <c r="G858" t="s">
        <v>17</v>
      </c>
      <c r="H858">
        <v>9228</v>
      </c>
      <c r="I858">
        <f t="shared" si="13"/>
        <v>1</v>
      </c>
    </row>
    <row r="859" spans="1:9">
      <c r="A859">
        <v>2013</v>
      </c>
      <c r="B859">
        <v>106304113</v>
      </c>
      <c r="C859" t="s">
        <v>10</v>
      </c>
      <c r="D859">
        <v>2013</v>
      </c>
      <c r="E859" t="s">
        <v>11</v>
      </c>
      <c r="G859" t="s">
        <v>12</v>
      </c>
      <c r="H859">
        <v>453</v>
      </c>
      <c r="I859">
        <f t="shared" si="13"/>
        <v>1</v>
      </c>
    </row>
    <row r="860" spans="1:9">
      <c r="A860">
        <v>2012</v>
      </c>
      <c r="B860">
        <v>106250955</v>
      </c>
      <c r="C860" t="s">
        <v>13</v>
      </c>
      <c r="D860">
        <v>2012</v>
      </c>
      <c r="E860" t="s">
        <v>14</v>
      </c>
      <c r="G860" t="s">
        <v>20</v>
      </c>
      <c r="H860">
        <v>133</v>
      </c>
      <c r="I860">
        <f t="shared" si="13"/>
        <v>2</v>
      </c>
    </row>
    <row r="861" spans="1:9">
      <c r="A861">
        <v>2013</v>
      </c>
      <c r="B861">
        <v>106391010</v>
      </c>
      <c r="C861" t="s">
        <v>10</v>
      </c>
      <c r="D861">
        <v>2013</v>
      </c>
      <c r="E861" t="s">
        <v>11</v>
      </c>
      <c r="F861" t="s">
        <v>18</v>
      </c>
      <c r="G861" t="s">
        <v>12</v>
      </c>
      <c r="H861">
        <v>2392</v>
      </c>
      <c r="I861">
        <f t="shared" si="13"/>
        <v>1</v>
      </c>
    </row>
    <row r="862" spans="1:9">
      <c r="A862">
        <v>2014</v>
      </c>
      <c r="B862">
        <v>106560481</v>
      </c>
      <c r="C862" t="s">
        <v>10</v>
      </c>
      <c r="D862">
        <v>2014</v>
      </c>
      <c r="E862" t="s">
        <v>11</v>
      </c>
      <c r="F862" t="s">
        <v>21</v>
      </c>
      <c r="G862" t="s">
        <v>17</v>
      </c>
      <c r="H862">
        <v>8688</v>
      </c>
      <c r="I862">
        <f t="shared" si="13"/>
        <v>1</v>
      </c>
    </row>
    <row r="863" spans="1:9">
      <c r="A863">
        <v>2013</v>
      </c>
      <c r="B863">
        <v>106190525</v>
      </c>
      <c r="C863" t="s">
        <v>10</v>
      </c>
      <c r="D863">
        <v>2013</v>
      </c>
      <c r="E863" t="s">
        <v>11</v>
      </c>
      <c r="F863" t="s">
        <v>22</v>
      </c>
      <c r="G863" t="s">
        <v>12</v>
      </c>
      <c r="H863">
        <v>913</v>
      </c>
      <c r="I863">
        <f t="shared" si="13"/>
        <v>1</v>
      </c>
    </row>
    <row r="864" spans="1:9">
      <c r="A864">
        <v>2014</v>
      </c>
      <c r="B864">
        <v>106190045</v>
      </c>
      <c r="C864" t="s">
        <v>13</v>
      </c>
      <c r="D864">
        <v>2014</v>
      </c>
      <c r="E864" t="s">
        <v>14</v>
      </c>
      <c r="G864" t="s">
        <v>12</v>
      </c>
      <c r="H864">
        <v>58</v>
      </c>
      <c r="I864">
        <f t="shared" si="13"/>
        <v>2</v>
      </c>
    </row>
    <row r="865" spans="1:9">
      <c r="A865">
        <v>2012</v>
      </c>
      <c r="B865">
        <v>106410852</v>
      </c>
      <c r="C865" t="s">
        <v>10</v>
      </c>
      <c r="D865">
        <v>2012</v>
      </c>
      <c r="E865" t="s">
        <v>11</v>
      </c>
      <c r="G865" t="s">
        <v>15</v>
      </c>
      <c r="H865">
        <v>7444</v>
      </c>
      <c r="I865">
        <f t="shared" si="13"/>
        <v>1</v>
      </c>
    </row>
    <row r="866" spans="1:9">
      <c r="A866">
        <v>2012</v>
      </c>
      <c r="B866">
        <v>106104062</v>
      </c>
      <c r="C866" t="s">
        <v>10</v>
      </c>
      <c r="D866">
        <v>2012</v>
      </c>
      <c r="E866" t="s">
        <v>11</v>
      </c>
      <c r="G866" t="s">
        <v>20</v>
      </c>
      <c r="H866">
        <v>7969</v>
      </c>
      <c r="I866">
        <f t="shared" si="13"/>
        <v>1</v>
      </c>
    </row>
    <row r="867" spans="1:9">
      <c r="A867">
        <v>2012</v>
      </c>
      <c r="B867">
        <v>106361308</v>
      </c>
      <c r="C867" t="s">
        <v>10</v>
      </c>
      <c r="D867">
        <v>2012</v>
      </c>
      <c r="E867" t="s">
        <v>11</v>
      </c>
      <c r="G867" t="s">
        <v>19</v>
      </c>
      <c r="H867">
        <v>9616</v>
      </c>
      <c r="I867">
        <f t="shared" si="13"/>
        <v>1</v>
      </c>
    </row>
    <row r="868" spans="1:9">
      <c r="A868">
        <v>2013</v>
      </c>
      <c r="B868">
        <v>106342344</v>
      </c>
      <c r="C868" t="s">
        <v>10</v>
      </c>
      <c r="D868">
        <v>2013</v>
      </c>
      <c r="E868" t="s">
        <v>11</v>
      </c>
      <c r="F868" t="s">
        <v>21</v>
      </c>
      <c r="G868" t="s">
        <v>12</v>
      </c>
      <c r="H868">
        <v>1274</v>
      </c>
      <c r="I868">
        <f t="shared" si="13"/>
        <v>1</v>
      </c>
    </row>
    <row r="869" spans="1:9">
      <c r="A869">
        <v>2012</v>
      </c>
      <c r="B869">
        <v>106480989</v>
      </c>
      <c r="C869" t="s">
        <v>10</v>
      </c>
      <c r="D869">
        <v>2012</v>
      </c>
      <c r="E869" t="s">
        <v>11</v>
      </c>
      <c r="G869" t="s">
        <v>19</v>
      </c>
      <c r="H869">
        <v>19785</v>
      </c>
      <c r="I869">
        <f t="shared" si="13"/>
        <v>1</v>
      </c>
    </row>
    <row r="870" spans="1:9">
      <c r="A870">
        <v>2013</v>
      </c>
      <c r="B870">
        <v>106190547</v>
      </c>
      <c r="C870" t="s">
        <v>10</v>
      </c>
      <c r="D870">
        <v>2013</v>
      </c>
      <c r="E870" t="s">
        <v>11</v>
      </c>
      <c r="G870" t="s">
        <v>17</v>
      </c>
      <c r="H870">
        <v>1527</v>
      </c>
      <c r="I870">
        <f t="shared" si="13"/>
        <v>1</v>
      </c>
    </row>
    <row r="871" spans="1:9">
      <c r="A871">
        <v>2014</v>
      </c>
      <c r="B871">
        <v>106334025</v>
      </c>
      <c r="C871" t="s">
        <v>10</v>
      </c>
      <c r="D871">
        <v>2014</v>
      </c>
      <c r="E871" t="s">
        <v>11</v>
      </c>
      <c r="G871" t="s">
        <v>17</v>
      </c>
      <c r="H871">
        <v>3672</v>
      </c>
      <c r="I871">
        <f t="shared" si="13"/>
        <v>1</v>
      </c>
    </row>
    <row r="872" spans="1:9">
      <c r="A872">
        <v>2014</v>
      </c>
      <c r="B872">
        <v>106301098</v>
      </c>
      <c r="C872" t="s">
        <v>10</v>
      </c>
      <c r="D872">
        <v>2014</v>
      </c>
      <c r="E872" t="s">
        <v>11</v>
      </c>
      <c r="G872" t="s">
        <v>12</v>
      </c>
      <c r="H872">
        <v>547</v>
      </c>
      <c r="I872">
        <f t="shared" si="13"/>
        <v>1</v>
      </c>
    </row>
    <row r="873" spans="1:9">
      <c r="A873">
        <v>2013</v>
      </c>
      <c r="B873">
        <v>106370705</v>
      </c>
      <c r="C873" t="s">
        <v>16</v>
      </c>
      <c r="D873">
        <v>2013</v>
      </c>
      <c r="E873" t="s">
        <v>11</v>
      </c>
      <c r="G873" t="s">
        <v>19</v>
      </c>
      <c r="H873">
        <v>2583</v>
      </c>
      <c r="I873">
        <f t="shared" si="13"/>
        <v>1</v>
      </c>
    </row>
    <row r="874" spans="1:9">
      <c r="A874">
        <v>2014</v>
      </c>
      <c r="B874">
        <v>106574010</v>
      </c>
      <c r="C874" t="s">
        <v>10</v>
      </c>
      <c r="D874">
        <v>2014</v>
      </c>
      <c r="E874" t="s">
        <v>11</v>
      </c>
      <c r="G874" t="s">
        <v>15</v>
      </c>
      <c r="H874">
        <v>7588</v>
      </c>
      <c r="I874">
        <f t="shared" si="13"/>
        <v>1</v>
      </c>
    </row>
    <row r="875" spans="1:9">
      <c r="A875">
        <v>2014</v>
      </c>
      <c r="B875">
        <v>106450940</v>
      </c>
      <c r="C875" t="s">
        <v>10</v>
      </c>
      <c r="D875">
        <v>2014</v>
      </c>
      <c r="E875" t="s">
        <v>11</v>
      </c>
      <c r="F875" t="s">
        <v>18</v>
      </c>
      <c r="G875" t="s">
        <v>12</v>
      </c>
      <c r="H875">
        <v>1008</v>
      </c>
      <c r="I875">
        <f t="shared" si="13"/>
        <v>1</v>
      </c>
    </row>
    <row r="876" spans="1:9">
      <c r="A876">
        <v>2012</v>
      </c>
      <c r="B876">
        <v>106381154</v>
      </c>
      <c r="C876" t="s">
        <v>10</v>
      </c>
      <c r="D876">
        <v>2012</v>
      </c>
      <c r="E876" t="s">
        <v>11</v>
      </c>
      <c r="G876" t="s">
        <v>17</v>
      </c>
      <c r="H876">
        <v>4432</v>
      </c>
      <c r="I876">
        <f t="shared" si="13"/>
        <v>1</v>
      </c>
    </row>
    <row r="877" spans="1:9">
      <c r="A877">
        <v>2012</v>
      </c>
      <c r="B877">
        <v>106331216</v>
      </c>
      <c r="C877" t="s">
        <v>16</v>
      </c>
      <c r="D877">
        <v>2012</v>
      </c>
      <c r="E877" t="s">
        <v>11</v>
      </c>
      <c r="G877" t="s">
        <v>12</v>
      </c>
      <c r="H877">
        <v>1252</v>
      </c>
      <c r="I877">
        <f t="shared" si="13"/>
        <v>1</v>
      </c>
    </row>
    <row r="878" spans="1:9">
      <c r="A878">
        <v>2012</v>
      </c>
      <c r="B878">
        <v>106301297</v>
      </c>
      <c r="C878" t="s">
        <v>10</v>
      </c>
      <c r="D878">
        <v>2012</v>
      </c>
      <c r="E878" t="s">
        <v>11</v>
      </c>
      <c r="G878" t="s">
        <v>12</v>
      </c>
      <c r="H878">
        <v>1617</v>
      </c>
      <c r="I878">
        <f t="shared" si="13"/>
        <v>1</v>
      </c>
    </row>
    <row r="879" spans="1:9">
      <c r="A879">
        <v>2012</v>
      </c>
      <c r="B879">
        <v>106331293</v>
      </c>
      <c r="C879" t="s">
        <v>10</v>
      </c>
      <c r="D879">
        <v>2012</v>
      </c>
      <c r="E879" t="s">
        <v>11</v>
      </c>
      <c r="G879" t="s">
        <v>17</v>
      </c>
      <c r="H879">
        <v>8007</v>
      </c>
      <c r="I879">
        <f t="shared" si="13"/>
        <v>1</v>
      </c>
    </row>
    <row r="880" spans="1:9">
      <c r="A880">
        <v>2014</v>
      </c>
      <c r="B880">
        <v>106490919</v>
      </c>
      <c r="C880" t="s">
        <v>10</v>
      </c>
      <c r="D880">
        <v>2014</v>
      </c>
      <c r="E880" t="s">
        <v>11</v>
      </c>
      <c r="G880" t="s">
        <v>20</v>
      </c>
      <c r="H880">
        <v>3557</v>
      </c>
      <c r="I880">
        <f t="shared" si="13"/>
        <v>1</v>
      </c>
    </row>
    <row r="881" spans="1:9">
      <c r="A881">
        <v>2013</v>
      </c>
      <c r="B881">
        <v>106190323</v>
      </c>
      <c r="C881" t="s">
        <v>10</v>
      </c>
      <c r="D881">
        <v>2013</v>
      </c>
      <c r="E881" t="s">
        <v>11</v>
      </c>
      <c r="G881" t="s">
        <v>20</v>
      </c>
      <c r="H881">
        <v>5906</v>
      </c>
      <c r="I881">
        <f t="shared" si="13"/>
        <v>1</v>
      </c>
    </row>
    <row r="882" spans="1:9">
      <c r="A882">
        <v>2013</v>
      </c>
      <c r="B882">
        <v>106491076</v>
      </c>
      <c r="C882" t="s">
        <v>16</v>
      </c>
      <c r="D882">
        <v>2013</v>
      </c>
      <c r="E882" t="s">
        <v>11</v>
      </c>
      <c r="G882" t="s">
        <v>19</v>
      </c>
      <c r="H882">
        <v>2252</v>
      </c>
      <c r="I882">
        <f t="shared" si="13"/>
        <v>1</v>
      </c>
    </row>
    <row r="883" spans="1:9">
      <c r="A883">
        <v>2013</v>
      </c>
      <c r="B883">
        <v>106171395</v>
      </c>
      <c r="C883" t="s">
        <v>16</v>
      </c>
      <c r="D883">
        <v>2013</v>
      </c>
      <c r="E883" t="s">
        <v>11</v>
      </c>
      <c r="F883" t="s">
        <v>24</v>
      </c>
      <c r="G883" t="s">
        <v>20</v>
      </c>
      <c r="H883">
        <v>5070</v>
      </c>
      <c r="I883">
        <f t="shared" si="13"/>
        <v>1</v>
      </c>
    </row>
    <row r="884" spans="1:9">
      <c r="A884">
        <v>2013</v>
      </c>
      <c r="B884">
        <v>106370780</v>
      </c>
      <c r="C884" t="s">
        <v>10</v>
      </c>
      <c r="D884">
        <v>2013</v>
      </c>
      <c r="E884" t="s">
        <v>11</v>
      </c>
      <c r="G884" t="s">
        <v>15</v>
      </c>
      <c r="H884">
        <v>14756</v>
      </c>
      <c r="I884">
        <f t="shared" si="13"/>
        <v>1</v>
      </c>
    </row>
    <row r="885" spans="1:9">
      <c r="A885">
        <v>2012</v>
      </c>
      <c r="B885">
        <v>106361105</v>
      </c>
      <c r="C885" t="s">
        <v>16</v>
      </c>
      <c r="D885">
        <v>2012</v>
      </c>
      <c r="E885" t="s">
        <v>11</v>
      </c>
      <c r="G885" t="s">
        <v>20</v>
      </c>
      <c r="H885">
        <v>2368</v>
      </c>
      <c r="I885">
        <f t="shared" si="13"/>
        <v>1</v>
      </c>
    </row>
    <row r="886" spans="1:9">
      <c r="A886">
        <v>2013</v>
      </c>
      <c r="B886">
        <v>106231013</v>
      </c>
      <c r="C886" t="s">
        <v>16</v>
      </c>
      <c r="D886">
        <v>2013</v>
      </c>
      <c r="E886" t="s">
        <v>14</v>
      </c>
      <c r="G886" t="s">
        <v>17</v>
      </c>
      <c r="H886">
        <v>675</v>
      </c>
      <c r="I886">
        <f t="shared" si="13"/>
        <v>2</v>
      </c>
    </row>
    <row r="887" spans="1:9">
      <c r="A887">
        <v>2013</v>
      </c>
      <c r="B887">
        <v>106430705</v>
      </c>
      <c r="C887" t="s">
        <v>10</v>
      </c>
      <c r="D887">
        <v>2013</v>
      </c>
      <c r="E887" t="s">
        <v>11</v>
      </c>
      <c r="F887" t="s">
        <v>21</v>
      </c>
      <c r="G887" t="s">
        <v>20</v>
      </c>
      <c r="H887">
        <v>7277</v>
      </c>
      <c r="I887">
        <f t="shared" si="13"/>
        <v>1</v>
      </c>
    </row>
    <row r="888" spans="1:9">
      <c r="A888">
        <v>2014</v>
      </c>
      <c r="B888">
        <v>106190392</v>
      </c>
      <c r="C888" t="s">
        <v>10</v>
      </c>
      <c r="D888">
        <v>2014</v>
      </c>
      <c r="E888" t="s">
        <v>11</v>
      </c>
      <c r="G888" t="s">
        <v>17</v>
      </c>
      <c r="H888">
        <v>6528</v>
      </c>
      <c r="I888">
        <f t="shared" si="13"/>
        <v>1</v>
      </c>
    </row>
    <row r="889" spans="1:9">
      <c r="A889">
        <v>2014</v>
      </c>
      <c r="B889">
        <v>106190429</v>
      </c>
      <c r="C889" t="s">
        <v>10</v>
      </c>
      <c r="D889">
        <v>2014</v>
      </c>
      <c r="E889" t="s">
        <v>11</v>
      </c>
      <c r="G889" t="s">
        <v>19</v>
      </c>
      <c r="H889">
        <v>26208</v>
      </c>
      <c r="I889">
        <f t="shared" si="13"/>
        <v>1</v>
      </c>
    </row>
    <row r="890" spans="1:9">
      <c r="A890">
        <v>2013</v>
      </c>
      <c r="B890">
        <v>106010846</v>
      </c>
      <c r="C890" t="s">
        <v>10</v>
      </c>
      <c r="D890">
        <v>2013</v>
      </c>
      <c r="E890" t="s">
        <v>11</v>
      </c>
      <c r="F890" t="s">
        <v>21</v>
      </c>
      <c r="G890" t="s">
        <v>15</v>
      </c>
      <c r="H890">
        <v>17115</v>
      </c>
      <c r="I890">
        <f t="shared" si="13"/>
        <v>1</v>
      </c>
    </row>
    <row r="891" spans="1:9">
      <c r="A891">
        <v>2013</v>
      </c>
      <c r="B891">
        <v>106370714</v>
      </c>
      <c r="C891" t="s">
        <v>10</v>
      </c>
      <c r="D891">
        <v>2013</v>
      </c>
      <c r="E891" t="s">
        <v>11</v>
      </c>
      <c r="G891" t="s">
        <v>20</v>
      </c>
      <c r="H891">
        <v>14577</v>
      </c>
      <c r="I891">
        <f t="shared" si="13"/>
        <v>1</v>
      </c>
    </row>
    <row r="892" spans="1:9">
      <c r="A892">
        <v>2014</v>
      </c>
      <c r="B892">
        <v>106414139</v>
      </c>
      <c r="D892">
        <v>2014</v>
      </c>
      <c r="E892" t="s">
        <v>11</v>
      </c>
      <c r="G892" t="s">
        <v>19</v>
      </c>
      <c r="H892">
        <v>501</v>
      </c>
      <c r="I892">
        <f t="shared" si="13"/>
        <v>1</v>
      </c>
    </row>
    <row r="893" spans="1:9">
      <c r="A893">
        <v>2014</v>
      </c>
      <c r="B893">
        <v>106301175</v>
      </c>
      <c r="C893" t="s">
        <v>10</v>
      </c>
      <c r="D893">
        <v>2014</v>
      </c>
      <c r="E893" t="s">
        <v>11</v>
      </c>
      <c r="G893" t="s">
        <v>12</v>
      </c>
      <c r="H893">
        <v>330</v>
      </c>
      <c r="I893">
        <f t="shared" si="13"/>
        <v>1</v>
      </c>
    </row>
    <row r="894" spans="1:9">
      <c r="A894">
        <v>2012</v>
      </c>
      <c r="B894">
        <v>106362041</v>
      </c>
      <c r="C894" t="s">
        <v>16</v>
      </c>
      <c r="D894">
        <v>2012</v>
      </c>
      <c r="E894" t="s">
        <v>11</v>
      </c>
      <c r="G894" t="s">
        <v>15</v>
      </c>
      <c r="H894">
        <v>7288</v>
      </c>
      <c r="I894">
        <f t="shared" si="13"/>
        <v>1</v>
      </c>
    </row>
    <row r="895" spans="1:9">
      <c r="A895">
        <v>2012</v>
      </c>
      <c r="B895">
        <v>106190525</v>
      </c>
      <c r="C895" t="s">
        <v>10</v>
      </c>
      <c r="D895">
        <v>2012</v>
      </c>
      <c r="E895" t="s">
        <v>11</v>
      </c>
      <c r="F895" t="s">
        <v>22</v>
      </c>
      <c r="G895" t="s">
        <v>15</v>
      </c>
      <c r="H895">
        <v>16678</v>
      </c>
      <c r="I895">
        <f t="shared" si="13"/>
        <v>1</v>
      </c>
    </row>
    <row r="896" spans="1:9">
      <c r="A896">
        <v>2012</v>
      </c>
      <c r="B896">
        <v>106121051</v>
      </c>
      <c r="C896" t="s">
        <v>16</v>
      </c>
      <c r="D896">
        <v>2012</v>
      </c>
      <c r="E896" t="s">
        <v>11</v>
      </c>
      <c r="G896" t="s">
        <v>19</v>
      </c>
      <c r="H896">
        <v>2310</v>
      </c>
      <c r="I896">
        <f t="shared" si="13"/>
        <v>1</v>
      </c>
    </row>
    <row r="897" spans="1:9">
      <c r="A897">
        <v>2012</v>
      </c>
      <c r="B897">
        <v>106301188</v>
      </c>
      <c r="C897" t="s">
        <v>10</v>
      </c>
      <c r="D897">
        <v>2012</v>
      </c>
      <c r="E897" t="s">
        <v>11</v>
      </c>
      <c r="G897" t="s">
        <v>17</v>
      </c>
      <c r="H897">
        <v>3366</v>
      </c>
      <c r="I897">
        <f t="shared" si="13"/>
        <v>1</v>
      </c>
    </row>
    <row r="898" spans="1:9">
      <c r="A898">
        <v>2012</v>
      </c>
      <c r="B898">
        <v>106574010</v>
      </c>
      <c r="C898" t="s">
        <v>10</v>
      </c>
      <c r="D898">
        <v>2012</v>
      </c>
      <c r="E898" t="s">
        <v>11</v>
      </c>
      <c r="G898" t="s">
        <v>12</v>
      </c>
      <c r="H898">
        <v>661</v>
      </c>
      <c r="I898">
        <f t="shared" si="13"/>
        <v>1</v>
      </c>
    </row>
    <row r="899" spans="1:9">
      <c r="A899">
        <v>2012</v>
      </c>
      <c r="B899">
        <v>106342344</v>
      </c>
      <c r="C899" t="s">
        <v>10</v>
      </c>
      <c r="D899">
        <v>2012</v>
      </c>
      <c r="E899" t="s">
        <v>11</v>
      </c>
      <c r="F899" t="s">
        <v>21</v>
      </c>
      <c r="G899" t="s">
        <v>20</v>
      </c>
      <c r="H899">
        <v>13643</v>
      </c>
      <c r="I899">
        <f t="shared" ref="I899:I962" si="14">IF(E899="Emergency - Basic", 1, IF(E899="Emergency - Standby", 2, 0))</f>
        <v>1</v>
      </c>
    </row>
    <row r="900" spans="1:9">
      <c r="A900">
        <v>2013</v>
      </c>
      <c r="B900">
        <v>106270875</v>
      </c>
      <c r="C900" t="s">
        <v>10</v>
      </c>
      <c r="D900">
        <v>2013</v>
      </c>
      <c r="E900" t="s">
        <v>11</v>
      </c>
      <c r="G900" t="s">
        <v>17</v>
      </c>
      <c r="H900">
        <v>3620</v>
      </c>
      <c r="I900">
        <f t="shared" si="14"/>
        <v>1</v>
      </c>
    </row>
    <row r="901" spans="1:9">
      <c r="A901">
        <v>2013</v>
      </c>
      <c r="B901">
        <v>106070904</v>
      </c>
      <c r="C901" t="s">
        <v>10</v>
      </c>
      <c r="D901">
        <v>2013</v>
      </c>
      <c r="E901" t="s">
        <v>11</v>
      </c>
      <c r="G901" t="s">
        <v>12</v>
      </c>
      <c r="H901">
        <v>905</v>
      </c>
      <c r="I901">
        <f t="shared" si="14"/>
        <v>1</v>
      </c>
    </row>
    <row r="902" spans="1:9">
      <c r="A902">
        <v>2013</v>
      </c>
      <c r="B902">
        <v>106571086</v>
      </c>
      <c r="C902" t="s">
        <v>10</v>
      </c>
      <c r="D902">
        <v>2013</v>
      </c>
      <c r="E902" t="s">
        <v>11</v>
      </c>
      <c r="G902" t="s">
        <v>15</v>
      </c>
      <c r="H902">
        <v>6899</v>
      </c>
      <c r="I902">
        <f t="shared" si="14"/>
        <v>1</v>
      </c>
    </row>
    <row r="903" spans="1:9">
      <c r="A903">
        <v>2012</v>
      </c>
      <c r="B903">
        <v>106434138</v>
      </c>
      <c r="C903" t="s">
        <v>16</v>
      </c>
      <c r="D903">
        <v>2012</v>
      </c>
      <c r="E903" t="s">
        <v>11</v>
      </c>
      <c r="G903" t="s">
        <v>19</v>
      </c>
      <c r="H903">
        <v>8291</v>
      </c>
      <c r="I903">
        <f t="shared" si="14"/>
        <v>1</v>
      </c>
    </row>
    <row r="904" spans="1:9">
      <c r="A904">
        <v>2013</v>
      </c>
      <c r="B904">
        <v>106190125</v>
      </c>
      <c r="C904" t="s">
        <v>10</v>
      </c>
      <c r="D904">
        <v>2013</v>
      </c>
      <c r="E904" t="s">
        <v>11</v>
      </c>
      <c r="F904" t="s">
        <v>21</v>
      </c>
      <c r="G904" t="s">
        <v>20</v>
      </c>
      <c r="H904">
        <v>4091</v>
      </c>
      <c r="I904">
        <f t="shared" si="14"/>
        <v>1</v>
      </c>
    </row>
    <row r="905" spans="1:9">
      <c r="A905">
        <v>2012</v>
      </c>
      <c r="B905">
        <v>106071018</v>
      </c>
      <c r="C905" t="s">
        <v>10</v>
      </c>
      <c r="D905">
        <v>2012</v>
      </c>
      <c r="E905" t="s">
        <v>11</v>
      </c>
      <c r="G905" t="s">
        <v>17</v>
      </c>
      <c r="H905">
        <v>7219</v>
      </c>
      <c r="I905">
        <f t="shared" si="14"/>
        <v>1</v>
      </c>
    </row>
    <row r="906" spans="1:9">
      <c r="A906">
        <v>2014</v>
      </c>
      <c r="B906">
        <v>106190323</v>
      </c>
      <c r="C906" t="s">
        <v>10</v>
      </c>
      <c r="D906">
        <v>2014</v>
      </c>
      <c r="E906" t="s">
        <v>11</v>
      </c>
      <c r="G906" t="s">
        <v>15</v>
      </c>
      <c r="H906">
        <v>13139</v>
      </c>
      <c r="I906">
        <f t="shared" si="14"/>
        <v>1</v>
      </c>
    </row>
    <row r="907" spans="1:9">
      <c r="A907">
        <v>2014</v>
      </c>
      <c r="B907">
        <v>106370755</v>
      </c>
      <c r="C907" t="s">
        <v>10</v>
      </c>
      <c r="D907">
        <v>2014</v>
      </c>
      <c r="E907" t="s">
        <v>11</v>
      </c>
      <c r="F907" t="s">
        <v>21</v>
      </c>
      <c r="G907" t="s">
        <v>15</v>
      </c>
      <c r="H907">
        <v>31140</v>
      </c>
      <c r="I907">
        <f t="shared" si="14"/>
        <v>1</v>
      </c>
    </row>
    <row r="908" spans="1:9">
      <c r="A908">
        <v>2013</v>
      </c>
      <c r="B908">
        <v>106190392</v>
      </c>
      <c r="C908" t="s">
        <v>10</v>
      </c>
      <c r="D908">
        <v>2013</v>
      </c>
      <c r="E908" t="s">
        <v>11</v>
      </c>
      <c r="G908" t="s">
        <v>20</v>
      </c>
      <c r="H908">
        <v>3518</v>
      </c>
      <c r="I908">
        <f t="shared" si="14"/>
        <v>1</v>
      </c>
    </row>
    <row r="909" spans="1:9">
      <c r="A909">
        <v>2014</v>
      </c>
      <c r="B909">
        <v>106361246</v>
      </c>
      <c r="C909" t="s">
        <v>10</v>
      </c>
      <c r="D909">
        <v>2014</v>
      </c>
      <c r="E909" t="s">
        <v>11</v>
      </c>
      <c r="F909" t="s">
        <v>28</v>
      </c>
      <c r="G909" t="s">
        <v>19</v>
      </c>
      <c r="H909">
        <v>7385</v>
      </c>
      <c r="I909">
        <f t="shared" si="14"/>
        <v>1</v>
      </c>
    </row>
    <row r="910" spans="1:9">
      <c r="A910">
        <v>2012</v>
      </c>
      <c r="B910">
        <v>106540798</v>
      </c>
      <c r="C910" t="s">
        <v>16</v>
      </c>
      <c r="D910">
        <v>2012</v>
      </c>
      <c r="E910" t="s">
        <v>11</v>
      </c>
      <c r="G910" t="s">
        <v>17</v>
      </c>
      <c r="H910">
        <v>5763</v>
      </c>
      <c r="I910">
        <f t="shared" si="14"/>
        <v>1</v>
      </c>
    </row>
    <row r="911" spans="1:9">
      <c r="A911">
        <v>2013</v>
      </c>
      <c r="B911">
        <v>106150737</v>
      </c>
      <c r="C911" t="s">
        <v>13</v>
      </c>
      <c r="D911">
        <v>2013</v>
      </c>
      <c r="E911" t="s">
        <v>14</v>
      </c>
      <c r="G911" t="s">
        <v>20</v>
      </c>
      <c r="H911">
        <v>1317</v>
      </c>
      <c r="I911">
        <f t="shared" si="14"/>
        <v>2</v>
      </c>
    </row>
    <row r="912" spans="1:9">
      <c r="A912">
        <v>2012</v>
      </c>
      <c r="B912">
        <v>106190045</v>
      </c>
      <c r="C912" t="s">
        <v>13</v>
      </c>
      <c r="D912">
        <v>2012</v>
      </c>
      <c r="E912" t="s">
        <v>14</v>
      </c>
      <c r="G912" t="s">
        <v>12</v>
      </c>
      <c r="H912">
        <v>51</v>
      </c>
      <c r="I912">
        <f t="shared" si="14"/>
        <v>2</v>
      </c>
    </row>
    <row r="913" spans="1:9">
      <c r="A913">
        <v>2014</v>
      </c>
      <c r="B913">
        <v>106491076</v>
      </c>
      <c r="C913" t="s">
        <v>16</v>
      </c>
      <c r="D913">
        <v>2014</v>
      </c>
      <c r="E913" t="s">
        <v>11</v>
      </c>
      <c r="G913" t="s">
        <v>17</v>
      </c>
      <c r="H913">
        <v>719</v>
      </c>
      <c r="I913">
        <f t="shared" si="14"/>
        <v>1</v>
      </c>
    </row>
    <row r="914" spans="1:9">
      <c r="A914">
        <v>2012</v>
      </c>
      <c r="B914">
        <v>106480989</v>
      </c>
      <c r="C914" t="s">
        <v>10</v>
      </c>
      <c r="D914">
        <v>2012</v>
      </c>
      <c r="E914" t="s">
        <v>11</v>
      </c>
      <c r="G914" t="s">
        <v>15</v>
      </c>
      <c r="H914">
        <v>6712</v>
      </c>
      <c r="I914">
        <f t="shared" si="14"/>
        <v>1</v>
      </c>
    </row>
    <row r="915" spans="1:9">
      <c r="A915">
        <v>2012</v>
      </c>
      <c r="B915">
        <v>106370780</v>
      </c>
      <c r="C915" t="s">
        <v>10</v>
      </c>
      <c r="D915">
        <v>2012</v>
      </c>
      <c r="E915" t="s">
        <v>11</v>
      </c>
      <c r="G915" t="s">
        <v>15</v>
      </c>
      <c r="H915">
        <v>14657</v>
      </c>
      <c r="I915">
        <f t="shared" si="14"/>
        <v>1</v>
      </c>
    </row>
    <row r="916" spans="1:9">
      <c r="A916">
        <v>2014</v>
      </c>
      <c r="B916">
        <v>106311000</v>
      </c>
      <c r="C916" t="s">
        <v>10</v>
      </c>
      <c r="D916">
        <v>2014</v>
      </c>
      <c r="E916" t="s">
        <v>11</v>
      </c>
      <c r="F916" t="s">
        <v>21</v>
      </c>
      <c r="G916" t="s">
        <v>20</v>
      </c>
      <c r="H916">
        <v>13632</v>
      </c>
      <c r="I916">
        <f t="shared" si="14"/>
        <v>1</v>
      </c>
    </row>
    <row r="917" spans="1:9">
      <c r="A917">
        <v>2013</v>
      </c>
      <c r="B917">
        <v>106040937</v>
      </c>
      <c r="C917" t="s">
        <v>16</v>
      </c>
      <c r="D917">
        <v>2013</v>
      </c>
      <c r="E917" t="s">
        <v>11</v>
      </c>
      <c r="F917" t="s">
        <v>18</v>
      </c>
      <c r="G917" t="s">
        <v>12</v>
      </c>
      <c r="H917">
        <v>1009</v>
      </c>
      <c r="I917">
        <f t="shared" si="14"/>
        <v>1</v>
      </c>
    </row>
    <row r="918" spans="1:9">
      <c r="A918">
        <v>2013</v>
      </c>
      <c r="B918">
        <v>106121080</v>
      </c>
      <c r="C918" t="s">
        <v>16</v>
      </c>
      <c r="D918">
        <v>2013</v>
      </c>
      <c r="E918" t="s">
        <v>11</v>
      </c>
      <c r="G918" t="s">
        <v>17</v>
      </c>
      <c r="H918">
        <v>4147</v>
      </c>
      <c r="I918">
        <f t="shared" si="14"/>
        <v>1</v>
      </c>
    </row>
    <row r="919" spans="1:9">
      <c r="A919">
        <v>2014</v>
      </c>
      <c r="B919">
        <v>106342344</v>
      </c>
      <c r="C919" t="s">
        <v>10</v>
      </c>
      <c r="D919">
        <v>2014</v>
      </c>
      <c r="E919" t="s">
        <v>11</v>
      </c>
      <c r="F919" t="s">
        <v>21</v>
      </c>
      <c r="G919" t="s">
        <v>17</v>
      </c>
      <c r="H919">
        <v>10116</v>
      </c>
      <c r="I919">
        <f t="shared" si="14"/>
        <v>1</v>
      </c>
    </row>
    <row r="920" spans="1:9">
      <c r="A920">
        <v>2014</v>
      </c>
      <c r="B920">
        <v>106400548</v>
      </c>
      <c r="C920" t="s">
        <v>16</v>
      </c>
      <c r="D920">
        <v>2014</v>
      </c>
      <c r="E920" t="s">
        <v>11</v>
      </c>
      <c r="G920" t="s">
        <v>19</v>
      </c>
      <c r="H920">
        <v>18488</v>
      </c>
      <c r="I920">
        <f t="shared" si="14"/>
        <v>1</v>
      </c>
    </row>
    <row r="921" spans="1:9">
      <c r="A921">
        <v>2013</v>
      </c>
      <c r="B921">
        <v>106196403</v>
      </c>
      <c r="C921" t="s">
        <v>10</v>
      </c>
      <c r="D921">
        <v>2013</v>
      </c>
      <c r="E921" t="s">
        <v>11</v>
      </c>
      <c r="G921" t="s">
        <v>12</v>
      </c>
      <c r="H921">
        <v>200</v>
      </c>
      <c r="I921">
        <f t="shared" si="14"/>
        <v>1</v>
      </c>
    </row>
    <row r="922" spans="1:9">
      <c r="A922">
        <v>2014</v>
      </c>
      <c r="B922">
        <v>106484044</v>
      </c>
      <c r="C922" t="s">
        <v>10</v>
      </c>
      <c r="D922">
        <v>2014</v>
      </c>
      <c r="E922" t="s">
        <v>11</v>
      </c>
      <c r="F922" t="s">
        <v>18</v>
      </c>
      <c r="G922" t="s">
        <v>17</v>
      </c>
      <c r="H922">
        <v>2194</v>
      </c>
      <c r="I922">
        <f t="shared" si="14"/>
        <v>1</v>
      </c>
    </row>
    <row r="923" spans="1:9">
      <c r="A923">
        <v>2014</v>
      </c>
      <c r="B923">
        <v>106361246</v>
      </c>
      <c r="C923" t="s">
        <v>10</v>
      </c>
      <c r="D923">
        <v>2014</v>
      </c>
      <c r="E923" t="s">
        <v>11</v>
      </c>
      <c r="F923" t="s">
        <v>28</v>
      </c>
      <c r="G923" t="s">
        <v>15</v>
      </c>
      <c r="H923">
        <v>22830</v>
      </c>
      <c r="I923">
        <f t="shared" si="14"/>
        <v>1</v>
      </c>
    </row>
    <row r="924" spans="1:9">
      <c r="A924">
        <v>2012</v>
      </c>
      <c r="B924">
        <v>106190696</v>
      </c>
      <c r="C924" t="s">
        <v>10</v>
      </c>
      <c r="D924">
        <v>2012</v>
      </c>
      <c r="E924" t="s">
        <v>11</v>
      </c>
      <c r="G924" t="s">
        <v>17</v>
      </c>
      <c r="H924">
        <v>3633</v>
      </c>
      <c r="I924">
        <f t="shared" si="14"/>
        <v>1</v>
      </c>
    </row>
    <row r="925" spans="1:9">
      <c r="A925">
        <v>2012</v>
      </c>
      <c r="B925">
        <v>106361458</v>
      </c>
      <c r="C925" t="s">
        <v>13</v>
      </c>
      <c r="D925">
        <v>2012</v>
      </c>
      <c r="E925" t="s">
        <v>11</v>
      </c>
      <c r="G925" t="s">
        <v>12</v>
      </c>
      <c r="H925">
        <v>130</v>
      </c>
      <c r="I925">
        <f t="shared" si="14"/>
        <v>1</v>
      </c>
    </row>
    <row r="926" spans="1:9">
      <c r="A926">
        <v>2014</v>
      </c>
      <c r="B926">
        <v>106014132</v>
      </c>
      <c r="C926" t="s">
        <v>10</v>
      </c>
      <c r="D926">
        <v>2014</v>
      </c>
      <c r="E926" t="s">
        <v>11</v>
      </c>
      <c r="G926" t="s">
        <v>17</v>
      </c>
      <c r="H926">
        <v>689</v>
      </c>
      <c r="I926">
        <f t="shared" si="14"/>
        <v>1</v>
      </c>
    </row>
    <row r="927" spans="1:9">
      <c r="A927">
        <v>2012</v>
      </c>
      <c r="B927">
        <v>106164029</v>
      </c>
      <c r="C927" t="s">
        <v>16</v>
      </c>
      <c r="D927">
        <v>2012</v>
      </c>
      <c r="E927" t="s">
        <v>11</v>
      </c>
      <c r="G927" t="s">
        <v>12</v>
      </c>
      <c r="H927">
        <v>5755</v>
      </c>
      <c r="I927">
        <f t="shared" si="14"/>
        <v>1</v>
      </c>
    </row>
    <row r="928" spans="1:9">
      <c r="A928">
        <v>2012</v>
      </c>
      <c r="B928">
        <v>106190529</v>
      </c>
      <c r="C928" t="s">
        <v>10</v>
      </c>
      <c r="D928">
        <v>2012</v>
      </c>
      <c r="E928" t="s">
        <v>11</v>
      </c>
      <c r="G928" t="s">
        <v>15</v>
      </c>
      <c r="H928">
        <v>1659</v>
      </c>
      <c r="I928">
        <f t="shared" si="14"/>
        <v>1</v>
      </c>
    </row>
    <row r="929" spans="1:9">
      <c r="A929">
        <v>2013</v>
      </c>
      <c r="B929">
        <v>106300032</v>
      </c>
      <c r="C929" t="s">
        <v>10</v>
      </c>
      <c r="D929">
        <v>2013</v>
      </c>
      <c r="E929" t="s">
        <v>11</v>
      </c>
      <c r="G929" t="s">
        <v>12</v>
      </c>
      <c r="H929">
        <v>2452</v>
      </c>
      <c r="I929">
        <f t="shared" si="14"/>
        <v>1</v>
      </c>
    </row>
    <row r="930" spans="1:9">
      <c r="A930">
        <v>2013</v>
      </c>
      <c r="B930">
        <v>106301209</v>
      </c>
      <c r="C930" t="s">
        <v>10</v>
      </c>
      <c r="D930">
        <v>2013</v>
      </c>
      <c r="E930" t="s">
        <v>11</v>
      </c>
      <c r="G930" t="s">
        <v>17</v>
      </c>
      <c r="H930">
        <v>3413</v>
      </c>
      <c r="I930">
        <f t="shared" si="14"/>
        <v>1</v>
      </c>
    </row>
    <row r="931" spans="1:9">
      <c r="A931">
        <v>2013</v>
      </c>
      <c r="B931">
        <v>106392287</v>
      </c>
      <c r="C931" t="s">
        <v>10</v>
      </c>
      <c r="D931">
        <v>2013</v>
      </c>
      <c r="E931" t="s">
        <v>11</v>
      </c>
      <c r="G931" t="s">
        <v>15</v>
      </c>
      <c r="H931">
        <v>1769</v>
      </c>
      <c r="I931">
        <f t="shared" si="14"/>
        <v>1</v>
      </c>
    </row>
    <row r="932" spans="1:9">
      <c r="A932">
        <v>2013</v>
      </c>
      <c r="B932">
        <v>106331164</v>
      </c>
      <c r="C932" t="s">
        <v>10</v>
      </c>
      <c r="D932">
        <v>2013</v>
      </c>
      <c r="E932" t="s">
        <v>25</v>
      </c>
      <c r="F932" t="s">
        <v>21</v>
      </c>
      <c r="G932" t="s">
        <v>17</v>
      </c>
      <c r="H932">
        <v>6156</v>
      </c>
      <c r="I932">
        <f t="shared" si="14"/>
        <v>0</v>
      </c>
    </row>
    <row r="933" spans="1:9">
      <c r="A933">
        <v>2012</v>
      </c>
      <c r="B933">
        <v>106331194</v>
      </c>
      <c r="C933" t="s">
        <v>10</v>
      </c>
      <c r="D933">
        <v>2012</v>
      </c>
      <c r="E933" t="s">
        <v>11</v>
      </c>
      <c r="G933" t="s">
        <v>20</v>
      </c>
      <c r="H933">
        <v>9440</v>
      </c>
      <c r="I933">
        <f t="shared" si="14"/>
        <v>1</v>
      </c>
    </row>
    <row r="934" spans="1:9">
      <c r="A934">
        <v>2014</v>
      </c>
      <c r="B934">
        <v>106301379</v>
      </c>
      <c r="C934" t="s">
        <v>10</v>
      </c>
      <c r="D934">
        <v>2014</v>
      </c>
      <c r="E934" t="s">
        <v>11</v>
      </c>
      <c r="G934" t="s">
        <v>17</v>
      </c>
      <c r="H934">
        <v>4160</v>
      </c>
      <c r="I934">
        <f t="shared" si="14"/>
        <v>1</v>
      </c>
    </row>
    <row r="935" spans="1:9">
      <c r="A935">
        <v>2012</v>
      </c>
      <c r="B935">
        <v>106361105</v>
      </c>
      <c r="C935" t="s">
        <v>16</v>
      </c>
      <c r="D935">
        <v>2012</v>
      </c>
      <c r="E935" t="s">
        <v>11</v>
      </c>
      <c r="G935" t="s">
        <v>15</v>
      </c>
      <c r="H935">
        <v>5300</v>
      </c>
      <c r="I935">
        <f t="shared" si="14"/>
        <v>1</v>
      </c>
    </row>
    <row r="936" spans="1:9">
      <c r="A936">
        <v>2013</v>
      </c>
      <c r="B936">
        <v>106301337</v>
      </c>
      <c r="C936" t="s">
        <v>10</v>
      </c>
      <c r="D936">
        <v>2013</v>
      </c>
      <c r="E936" t="s">
        <v>11</v>
      </c>
      <c r="G936" t="s">
        <v>20</v>
      </c>
      <c r="H936">
        <v>2267</v>
      </c>
      <c r="I936">
        <f t="shared" si="14"/>
        <v>1</v>
      </c>
    </row>
    <row r="937" spans="1:9">
      <c r="A937">
        <v>2012</v>
      </c>
      <c r="B937">
        <v>106340951</v>
      </c>
      <c r="C937" t="s">
        <v>10</v>
      </c>
      <c r="D937">
        <v>2012</v>
      </c>
      <c r="E937" t="s">
        <v>11</v>
      </c>
      <c r="G937" t="s">
        <v>17</v>
      </c>
      <c r="H937">
        <v>10241</v>
      </c>
      <c r="I937">
        <f t="shared" si="14"/>
        <v>1</v>
      </c>
    </row>
    <row r="938" spans="1:9">
      <c r="A938">
        <v>2012</v>
      </c>
      <c r="B938">
        <v>106070904</v>
      </c>
      <c r="C938" t="s">
        <v>10</v>
      </c>
      <c r="D938">
        <v>2012</v>
      </c>
      <c r="E938" t="s">
        <v>11</v>
      </c>
      <c r="G938" t="s">
        <v>17</v>
      </c>
      <c r="H938">
        <v>9380</v>
      </c>
      <c r="I938">
        <f t="shared" si="14"/>
        <v>1</v>
      </c>
    </row>
    <row r="939" spans="1:9">
      <c r="A939">
        <v>2014</v>
      </c>
      <c r="B939">
        <v>106211006</v>
      </c>
      <c r="C939" t="s">
        <v>10</v>
      </c>
      <c r="D939">
        <v>2014</v>
      </c>
      <c r="E939" t="s">
        <v>11</v>
      </c>
      <c r="F939" t="s">
        <v>18</v>
      </c>
      <c r="G939" t="s">
        <v>19</v>
      </c>
      <c r="H939">
        <v>10097</v>
      </c>
      <c r="I939">
        <f t="shared" si="14"/>
        <v>1</v>
      </c>
    </row>
    <row r="940" spans="1:9">
      <c r="A940">
        <v>2013</v>
      </c>
      <c r="B940">
        <v>106301188</v>
      </c>
      <c r="C940" t="s">
        <v>10</v>
      </c>
      <c r="D940">
        <v>2013</v>
      </c>
      <c r="E940" t="s">
        <v>11</v>
      </c>
      <c r="G940" t="s">
        <v>17</v>
      </c>
      <c r="H940">
        <v>2718</v>
      </c>
      <c r="I940">
        <f t="shared" si="14"/>
        <v>1</v>
      </c>
    </row>
    <row r="941" spans="1:9">
      <c r="A941">
        <v>2014</v>
      </c>
      <c r="B941">
        <v>106361308</v>
      </c>
      <c r="C941" t="s">
        <v>10</v>
      </c>
      <c r="D941">
        <v>2014</v>
      </c>
      <c r="E941" t="s">
        <v>11</v>
      </c>
      <c r="G941" t="s">
        <v>15</v>
      </c>
      <c r="H941">
        <v>16314</v>
      </c>
      <c r="I941">
        <f t="shared" si="14"/>
        <v>1</v>
      </c>
    </row>
    <row r="942" spans="1:9">
      <c r="A942">
        <v>2012</v>
      </c>
      <c r="B942">
        <v>106191231</v>
      </c>
      <c r="C942" t="s">
        <v>10</v>
      </c>
      <c r="D942">
        <v>2012</v>
      </c>
      <c r="E942" t="s">
        <v>11</v>
      </c>
      <c r="G942" t="s">
        <v>17</v>
      </c>
      <c r="H942">
        <v>35640</v>
      </c>
      <c r="I942">
        <f t="shared" si="14"/>
        <v>1</v>
      </c>
    </row>
    <row r="943" spans="1:9">
      <c r="A943">
        <v>2012</v>
      </c>
      <c r="B943">
        <v>106191227</v>
      </c>
      <c r="C943" t="s">
        <v>10</v>
      </c>
      <c r="D943">
        <v>2012</v>
      </c>
      <c r="E943" t="s">
        <v>11</v>
      </c>
      <c r="F943" t="s">
        <v>27</v>
      </c>
      <c r="G943" t="s">
        <v>17</v>
      </c>
      <c r="H943">
        <v>18849</v>
      </c>
      <c r="I943">
        <f t="shared" si="14"/>
        <v>1</v>
      </c>
    </row>
    <row r="944" spans="1:9">
      <c r="A944">
        <v>2014</v>
      </c>
      <c r="B944">
        <v>106484044</v>
      </c>
      <c r="C944" t="s">
        <v>10</v>
      </c>
      <c r="D944">
        <v>2014</v>
      </c>
      <c r="E944" t="s">
        <v>11</v>
      </c>
      <c r="F944" t="s">
        <v>18</v>
      </c>
      <c r="G944" t="s">
        <v>19</v>
      </c>
      <c r="H944">
        <v>19566</v>
      </c>
      <c r="I944">
        <f t="shared" si="14"/>
        <v>1</v>
      </c>
    </row>
    <row r="945" spans="1:9">
      <c r="A945">
        <v>2012</v>
      </c>
      <c r="B945">
        <v>106150782</v>
      </c>
      <c r="C945" t="s">
        <v>16</v>
      </c>
      <c r="D945">
        <v>2012</v>
      </c>
      <c r="E945" t="s">
        <v>11</v>
      </c>
      <c r="G945" t="s">
        <v>15</v>
      </c>
      <c r="H945">
        <v>3909</v>
      </c>
      <c r="I945">
        <f t="shared" si="14"/>
        <v>1</v>
      </c>
    </row>
    <row r="946" spans="1:9">
      <c r="A946">
        <v>2013</v>
      </c>
      <c r="B946">
        <v>106014050</v>
      </c>
      <c r="C946" t="s">
        <v>10</v>
      </c>
      <c r="D946">
        <v>2013</v>
      </c>
      <c r="E946" t="s">
        <v>11</v>
      </c>
      <c r="G946" t="s">
        <v>17</v>
      </c>
      <c r="H946">
        <v>3247</v>
      </c>
      <c r="I946">
        <f t="shared" si="14"/>
        <v>1</v>
      </c>
    </row>
    <row r="947" spans="1:9">
      <c r="A947">
        <v>2014</v>
      </c>
      <c r="B947">
        <v>106010856</v>
      </c>
      <c r="C947" t="s">
        <v>10</v>
      </c>
      <c r="D947">
        <v>2014</v>
      </c>
      <c r="E947" t="s">
        <v>11</v>
      </c>
      <c r="G947" t="s">
        <v>12</v>
      </c>
      <c r="H947">
        <v>1109</v>
      </c>
      <c r="I947">
        <f t="shared" si="14"/>
        <v>1</v>
      </c>
    </row>
    <row r="948" spans="1:9">
      <c r="A948">
        <v>2014</v>
      </c>
      <c r="B948">
        <v>106301279</v>
      </c>
      <c r="C948" t="s">
        <v>10</v>
      </c>
      <c r="D948">
        <v>2014</v>
      </c>
      <c r="E948" t="s">
        <v>25</v>
      </c>
      <c r="F948" t="s">
        <v>26</v>
      </c>
      <c r="G948" t="s">
        <v>20</v>
      </c>
      <c r="H948">
        <v>5141</v>
      </c>
      <c r="I948">
        <f t="shared" si="14"/>
        <v>0</v>
      </c>
    </row>
    <row r="949" spans="1:9">
      <c r="A949">
        <v>2013</v>
      </c>
      <c r="B949">
        <v>106560473</v>
      </c>
      <c r="C949" t="s">
        <v>10</v>
      </c>
      <c r="D949">
        <v>2013</v>
      </c>
      <c r="E949" t="s">
        <v>11</v>
      </c>
      <c r="G949" t="s">
        <v>15</v>
      </c>
      <c r="H949">
        <v>8818</v>
      </c>
      <c r="I949">
        <f t="shared" si="14"/>
        <v>1</v>
      </c>
    </row>
    <row r="950" spans="1:9">
      <c r="A950">
        <v>2014</v>
      </c>
      <c r="B950">
        <v>106190413</v>
      </c>
      <c r="C950" t="s">
        <v>10</v>
      </c>
      <c r="D950">
        <v>2014</v>
      </c>
      <c r="E950" t="s">
        <v>11</v>
      </c>
      <c r="G950" t="s">
        <v>20</v>
      </c>
      <c r="H950">
        <v>2897</v>
      </c>
      <c r="I950">
        <f t="shared" si="14"/>
        <v>1</v>
      </c>
    </row>
    <row r="951" spans="1:9">
      <c r="A951">
        <v>2012</v>
      </c>
      <c r="B951">
        <v>106331288</v>
      </c>
      <c r="C951" t="s">
        <v>16</v>
      </c>
      <c r="D951">
        <v>2012</v>
      </c>
      <c r="E951" t="s">
        <v>14</v>
      </c>
      <c r="G951" t="s">
        <v>17</v>
      </c>
      <c r="H951">
        <v>1540</v>
      </c>
      <c r="I951">
        <f t="shared" si="14"/>
        <v>2</v>
      </c>
    </row>
    <row r="952" spans="1:9">
      <c r="A952">
        <v>2013</v>
      </c>
      <c r="B952">
        <v>106190756</v>
      </c>
      <c r="C952" t="s">
        <v>10</v>
      </c>
      <c r="D952">
        <v>2013</v>
      </c>
      <c r="E952" t="s">
        <v>11</v>
      </c>
      <c r="G952" t="s">
        <v>15</v>
      </c>
      <c r="H952">
        <v>1391</v>
      </c>
      <c r="I952">
        <f t="shared" si="14"/>
        <v>1</v>
      </c>
    </row>
    <row r="953" spans="1:9">
      <c r="A953">
        <v>2012</v>
      </c>
      <c r="B953">
        <v>106231013</v>
      </c>
      <c r="C953" t="s">
        <v>16</v>
      </c>
      <c r="D953">
        <v>2012</v>
      </c>
      <c r="E953" t="s">
        <v>14</v>
      </c>
      <c r="G953" t="s">
        <v>17</v>
      </c>
      <c r="H953">
        <v>719</v>
      </c>
      <c r="I953">
        <f t="shared" si="14"/>
        <v>2</v>
      </c>
    </row>
    <row r="954" spans="1:9">
      <c r="A954">
        <v>2013</v>
      </c>
      <c r="B954">
        <v>106430763</v>
      </c>
      <c r="C954" t="s">
        <v>10</v>
      </c>
      <c r="D954">
        <v>2013</v>
      </c>
      <c r="E954" t="s">
        <v>11</v>
      </c>
      <c r="G954" t="s">
        <v>15</v>
      </c>
      <c r="H954">
        <v>9001</v>
      </c>
      <c r="I954">
        <f t="shared" si="14"/>
        <v>1</v>
      </c>
    </row>
    <row r="955" spans="1:9">
      <c r="A955">
        <v>2014</v>
      </c>
      <c r="B955">
        <v>106040802</v>
      </c>
      <c r="C955" t="s">
        <v>16</v>
      </c>
      <c r="D955">
        <v>2014</v>
      </c>
      <c r="E955" t="s">
        <v>14</v>
      </c>
      <c r="F955" t="s">
        <v>24</v>
      </c>
      <c r="G955" t="s">
        <v>19</v>
      </c>
      <c r="H955">
        <v>1275</v>
      </c>
      <c r="I955">
        <f t="shared" si="14"/>
        <v>2</v>
      </c>
    </row>
    <row r="956" spans="1:9">
      <c r="A956">
        <v>2013</v>
      </c>
      <c r="B956">
        <v>106190256</v>
      </c>
      <c r="C956" t="s">
        <v>10</v>
      </c>
      <c r="D956">
        <v>2013</v>
      </c>
      <c r="E956" t="s">
        <v>11</v>
      </c>
      <c r="G956" t="s">
        <v>12</v>
      </c>
      <c r="H956">
        <v>512</v>
      </c>
      <c r="I956">
        <f t="shared" si="14"/>
        <v>1</v>
      </c>
    </row>
    <row r="957" spans="1:9">
      <c r="A957">
        <v>2012</v>
      </c>
      <c r="B957">
        <v>106554011</v>
      </c>
      <c r="C957" t="s">
        <v>16</v>
      </c>
      <c r="D957">
        <v>2012</v>
      </c>
      <c r="E957" t="s">
        <v>11</v>
      </c>
      <c r="G957" t="s">
        <v>20</v>
      </c>
      <c r="H957">
        <v>6356</v>
      </c>
      <c r="I957">
        <f t="shared" si="14"/>
        <v>1</v>
      </c>
    </row>
    <row r="958" spans="1:9">
      <c r="A958">
        <v>2014</v>
      </c>
      <c r="B958">
        <v>106220733</v>
      </c>
      <c r="C958" t="s">
        <v>16</v>
      </c>
      <c r="D958">
        <v>2014</v>
      </c>
      <c r="E958" t="s">
        <v>14</v>
      </c>
      <c r="G958" t="s">
        <v>15</v>
      </c>
      <c r="H958">
        <v>655</v>
      </c>
      <c r="I958">
        <f t="shared" si="14"/>
        <v>2</v>
      </c>
    </row>
    <row r="959" spans="1:9">
      <c r="A959">
        <v>2014</v>
      </c>
      <c r="B959">
        <v>106334068</v>
      </c>
      <c r="C959" t="s">
        <v>10</v>
      </c>
      <c r="D959">
        <v>2014</v>
      </c>
      <c r="E959" t="s">
        <v>11</v>
      </c>
      <c r="G959" t="s">
        <v>12</v>
      </c>
      <c r="H959">
        <v>4427</v>
      </c>
      <c r="I959">
        <f t="shared" si="14"/>
        <v>1</v>
      </c>
    </row>
    <row r="960" spans="1:9">
      <c r="A960">
        <v>2014</v>
      </c>
      <c r="B960">
        <v>106361343</v>
      </c>
      <c r="C960" t="s">
        <v>10</v>
      </c>
      <c r="D960">
        <v>2014</v>
      </c>
      <c r="E960" t="s">
        <v>11</v>
      </c>
      <c r="G960" t="s">
        <v>12</v>
      </c>
      <c r="H960">
        <v>1269</v>
      </c>
      <c r="I960">
        <f t="shared" si="14"/>
        <v>1</v>
      </c>
    </row>
    <row r="961" spans="1:9">
      <c r="A961">
        <v>2012</v>
      </c>
      <c r="B961">
        <v>106361246</v>
      </c>
      <c r="C961" t="s">
        <v>10</v>
      </c>
      <c r="D961">
        <v>2012</v>
      </c>
      <c r="E961" t="s">
        <v>11</v>
      </c>
      <c r="F961" t="s">
        <v>28</v>
      </c>
      <c r="G961" t="s">
        <v>20</v>
      </c>
      <c r="H961">
        <v>5933</v>
      </c>
      <c r="I961">
        <f t="shared" si="14"/>
        <v>1</v>
      </c>
    </row>
    <row r="962" spans="1:9">
      <c r="A962">
        <v>2013</v>
      </c>
      <c r="B962">
        <v>106394009</v>
      </c>
      <c r="C962" t="s">
        <v>10</v>
      </c>
      <c r="D962">
        <v>2013</v>
      </c>
      <c r="E962" t="s">
        <v>11</v>
      </c>
      <c r="G962" t="s">
        <v>20</v>
      </c>
      <c r="H962">
        <v>11159</v>
      </c>
      <c r="I962">
        <f t="shared" si="14"/>
        <v>1</v>
      </c>
    </row>
    <row r="963" spans="1:9">
      <c r="A963">
        <v>2014</v>
      </c>
      <c r="B963">
        <v>106171395</v>
      </c>
      <c r="C963" t="s">
        <v>16</v>
      </c>
      <c r="D963">
        <v>2014</v>
      </c>
      <c r="E963" t="s">
        <v>11</v>
      </c>
      <c r="F963" t="s">
        <v>24</v>
      </c>
      <c r="G963" t="s">
        <v>17</v>
      </c>
      <c r="H963">
        <v>2212</v>
      </c>
      <c r="I963">
        <f t="shared" ref="I963:I1026" si="15">IF(E963="Emergency - Basic", 1, IF(E963="Emergency - Standby", 2, 0))</f>
        <v>1</v>
      </c>
    </row>
    <row r="964" spans="1:9">
      <c r="A964">
        <v>2012</v>
      </c>
      <c r="B964">
        <v>106190636</v>
      </c>
      <c r="C964" t="s">
        <v>10</v>
      </c>
      <c r="D964">
        <v>2012</v>
      </c>
      <c r="E964" t="s">
        <v>11</v>
      </c>
      <c r="G964" t="s">
        <v>20</v>
      </c>
      <c r="H964">
        <v>5638</v>
      </c>
      <c r="I964">
        <f t="shared" si="15"/>
        <v>1</v>
      </c>
    </row>
    <row r="965" spans="1:9">
      <c r="A965">
        <v>2014</v>
      </c>
      <c r="B965">
        <v>106190631</v>
      </c>
      <c r="C965" t="s">
        <v>10</v>
      </c>
      <c r="D965">
        <v>2014</v>
      </c>
      <c r="E965" t="s">
        <v>11</v>
      </c>
      <c r="G965" t="s">
        <v>17</v>
      </c>
      <c r="H965">
        <v>6374</v>
      </c>
      <c r="I965">
        <f t="shared" si="15"/>
        <v>1</v>
      </c>
    </row>
    <row r="966" spans="1:9">
      <c r="A966">
        <v>2014</v>
      </c>
      <c r="B966">
        <v>106331168</v>
      </c>
      <c r="C966" t="s">
        <v>10</v>
      </c>
      <c r="D966">
        <v>2014</v>
      </c>
      <c r="E966" t="s">
        <v>11</v>
      </c>
      <c r="G966" t="s">
        <v>20</v>
      </c>
      <c r="H966">
        <v>15328</v>
      </c>
      <c r="I966">
        <f t="shared" si="15"/>
        <v>1</v>
      </c>
    </row>
    <row r="967" spans="1:9">
      <c r="A967">
        <v>2012</v>
      </c>
      <c r="B967">
        <v>106100899</v>
      </c>
      <c r="C967" t="s">
        <v>10</v>
      </c>
      <c r="D967">
        <v>2012</v>
      </c>
      <c r="E967" t="s">
        <v>11</v>
      </c>
      <c r="G967" t="s">
        <v>12</v>
      </c>
      <c r="H967">
        <v>1054</v>
      </c>
      <c r="I967">
        <f t="shared" si="15"/>
        <v>1</v>
      </c>
    </row>
    <row r="968" spans="1:9">
      <c r="A968">
        <v>2012</v>
      </c>
      <c r="B968">
        <v>106481094</v>
      </c>
      <c r="C968" t="s">
        <v>10</v>
      </c>
      <c r="D968">
        <v>2012</v>
      </c>
      <c r="E968" t="s">
        <v>11</v>
      </c>
      <c r="G968" t="s">
        <v>12</v>
      </c>
      <c r="H968">
        <v>841</v>
      </c>
      <c r="I968">
        <f t="shared" si="15"/>
        <v>1</v>
      </c>
    </row>
    <row r="969" spans="1:9">
      <c r="A969">
        <v>2012</v>
      </c>
      <c r="B969">
        <v>106190053</v>
      </c>
      <c r="C969" t="s">
        <v>10</v>
      </c>
      <c r="D969">
        <v>2012</v>
      </c>
      <c r="E969" t="s">
        <v>11</v>
      </c>
      <c r="F969" t="s">
        <v>21</v>
      </c>
      <c r="G969" t="s">
        <v>17</v>
      </c>
      <c r="H969">
        <v>10866</v>
      </c>
      <c r="I969">
        <f t="shared" si="15"/>
        <v>1</v>
      </c>
    </row>
    <row r="970" spans="1:9">
      <c r="A970">
        <v>2012</v>
      </c>
      <c r="B970">
        <v>106301340</v>
      </c>
      <c r="C970" t="s">
        <v>10</v>
      </c>
      <c r="D970">
        <v>2012</v>
      </c>
      <c r="E970" t="s">
        <v>11</v>
      </c>
      <c r="G970" t="s">
        <v>15</v>
      </c>
      <c r="H970">
        <v>10371</v>
      </c>
      <c r="I970">
        <f t="shared" si="15"/>
        <v>1</v>
      </c>
    </row>
    <row r="971" spans="1:9">
      <c r="A971">
        <v>2012</v>
      </c>
      <c r="B971">
        <v>106301097</v>
      </c>
      <c r="C971" t="s">
        <v>10</v>
      </c>
      <c r="D971">
        <v>2012</v>
      </c>
      <c r="E971" t="s">
        <v>11</v>
      </c>
      <c r="G971" t="s">
        <v>20</v>
      </c>
      <c r="H971">
        <v>2248</v>
      </c>
      <c r="I971">
        <f t="shared" si="15"/>
        <v>1</v>
      </c>
    </row>
    <row r="972" spans="1:9">
      <c r="A972">
        <v>2012</v>
      </c>
      <c r="B972">
        <v>106291023</v>
      </c>
      <c r="C972" t="s">
        <v>16</v>
      </c>
      <c r="D972">
        <v>2012</v>
      </c>
      <c r="E972" t="s">
        <v>11</v>
      </c>
      <c r="G972" t="s">
        <v>19</v>
      </c>
      <c r="H972">
        <v>4352</v>
      </c>
      <c r="I972">
        <f t="shared" si="15"/>
        <v>1</v>
      </c>
    </row>
    <row r="973" spans="1:9">
      <c r="A973">
        <v>2012</v>
      </c>
      <c r="B973">
        <v>106191231</v>
      </c>
      <c r="C973" t="s">
        <v>10</v>
      </c>
      <c r="D973">
        <v>2012</v>
      </c>
      <c r="E973" t="s">
        <v>11</v>
      </c>
      <c r="G973" t="s">
        <v>15</v>
      </c>
      <c r="H973">
        <v>12666</v>
      </c>
      <c r="I973">
        <f t="shared" si="15"/>
        <v>1</v>
      </c>
    </row>
    <row r="974" spans="1:9">
      <c r="A974">
        <v>2012</v>
      </c>
      <c r="B974">
        <v>106574010</v>
      </c>
      <c r="C974" t="s">
        <v>10</v>
      </c>
      <c r="D974">
        <v>2012</v>
      </c>
      <c r="E974" t="s">
        <v>11</v>
      </c>
      <c r="G974" t="s">
        <v>15</v>
      </c>
      <c r="H974">
        <v>5523</v>
      </c>
      <c r="I974">
        <f t="shared" si="15"/>
        <v>1</v>
      </c>
    </row>
    <row r="975" spans="1:9">
      <c r="A975">
        <v>2014</v>
      </c>
      <c r="B975">
        <v>106301205</v>
      </c>
      <c r="C975" t="s">
        <v>10</v>
      </c>
      <c r="D975">
        <v>2014</v>
      </c>
      <c r="E975" t="s">
        <v>11</v>
      </c>
      <c r="G975" t="s">
        <v>17</v>
      </c>
      <c r="H975">
        <v>9269</v>
      </c>
      <c r="I975">
        <f t="shared" si="15"/>
        <v>1</v>
      </c>
    </row>
    <row r="976" spans="1:9">
      <c r="A976">
        <v>2014</v>
      </c>
      <c r="B976">
        <v>106291053</v>
      </c>
      <c r="C976" t="s">
        <v>16</v>
      </c>
      <c r="D976">
        <v>2014</v>
      </c>
      <c r="E976" t="s">
        <v>11</v>
      </c>
      <c r="G976" t="s">
        <v>12</v>
      </c>
      <c r="H976">
        <v>548</v>
      </c>
      <c r="I976">
        <f t="shared" si="15"/>
        <v>1</v>
      </c>
    </row>
    <row r="977" spans="1:9">
      <c r="A977">
        <v>2012</v>
      </c>
      <c r="B977">
        <v>106410852</v>
      </c>
      <c r="C977" t="s">
        <v>10</v>
      </c>
      <c r="D977">
        <v>2012</v>
      </c>
      <c r="E977" t="s">
        <v>11</v>
      </c>
      <c r="G977" t="s">
        <v>17</v>
      </c>
      <c r="H977">
        <v>3924</v>
      </c>
      <c r="I977">
        <f t="shared" si="15"/>
        <v>1</v>
      </c>
    </row>
    <row r="978" spans="1:9">
      <c r="A978">
        <v>2012</v>
      </c>
      <c r="B978">
        <v>106301175</v>
      </c>
      <c r="C978" t="s">
        <v>10</v>
      </c>
      <c r="D978">
        <v>2012</v>
      </c>
      <c r="E978" t="s">
        <v>11</v>
      </c>
      <c r="G978" t="s">
        <v>17</v>
      </c>
      <c r="H978">
        <v>4264</v>
      </c>
      <c r="I978">
        <f t="shared" si="15"/>
        <v>1</v>
      </c>
    </row>
    <row r="979" spans="1:9">
      <c r="A979">
        <v>2012</v>
      </c>
      <c r="B979">
        <v>106211006</v>
      </c>
      <c r="C979" t="s">
        <v>10</v>
      </c>
      <c r="D979">
        <v>2012</v>
      </c>
      <c r="E979" t="s">
        <v>11</v>
      </c>
      <c r="F979" t="s">
        <v>18</v>
      </c>
      <c r="G979" t="s">
        <v>12</v>
      </c>
      <c r="H979">
        <v>1058</v>
      </c>
      <c r="I979">
        <f t="shared" si="15"/>
        <v>1</v>
      </c>
    </row>
    <row r="980" spans="1:9">
      <c r="A980">
        <v>2013</v>
      </c>
      <c r="B980">
        <v>106394009</v>
      </c>
      <c r="C980" t="s">
        <v>10</v>
      </c>
      <c r="D980">
        <v>2013</v>
      </c>
      <c r="E980" t="s">
        <v>11</v>
      </c>
      <c r="G980" t="s">
        <v>12</v>
      </c>
      <c r="H980">
        <v>899</v>
      </c>
      <c r="I980">
        <f t="shared" si="15"/>
        <v>1</v>
      </c>
    </row>
    <row r="981" spans="1:9">
      <c r="A981">
        <v>2012</v>
      </c>
      <c r="B981">
        <v>106370730</v>
      </c>
      <c r="C981" t="s">
        <v>10</v>
      </c>
      <c r="D981">
        <v>2012</v>
      </c>
      <c r="E981" t="s">
        <v>11</v>
      </c>
      <c r="G981" t="s">
        <v>17</v>
      </c>
      <c r="H981">
        <v>4603</v>
      </c>
      <c r="I981">
        <f t="shared" si="15"/>
        <v>1</v>
      </c>
    </row>
    <row r="982" spans="1:9">
      <c r="A982">
        <v>2014</v>
      </c>
      <c r="B982">
        <v>106301262</v>
      </c>
      <c r="C982" t="s">
        <v>10</v>
      </c>
      <c r="D982">
        <v>2014</v>
      </c>
      <c r="E982" t="s">
        <v>11</v>
      </c>
      <c r="F982" t="s">
        <v>21</v>
      </c>
      <c r="G982" t="s">
        <v>15</v>
      </c>
      <c r="H982">
        <v>7379</v>
      </c>
      <c r="I982">
        <f t="shared" si="15"/>
        <v>1</v>
      </c>
    </row>
    <row r="983" spans="1:9">
      <c r="A983">
        <v>2014</v>
      </c>
      <c r="B983">
        <v>106410806</v>
      </c>
      <c r="C983" t="s">
        <v>10</v>
      </c>
      <c r="D983">
        <v>2014</v>
      </c>
      <c r="E983" t="s">
        <v>11</v>
      </c>
      <c r="G983" t="s">
        <v>12</v>
      </c>
      <c r="H983">
        <v>863</v>
      </c>
      <c r="I983">
        <f t="shared" si="15"/>
        <v>1</v>
      </c>
    </row>
    <row r="984" spans="1:9">
      <c r="A984">
        <v>2012</v>
      </c>
      <c r="B984">
        <v>106190525</v>
      </c>
      <c r="C984" t="s">
        <v>10</v>
      </c>
      <c r="D984">
        <v>2012</v>
      </c>
      <c r="E984" t="s">
        <v>11</v>
      </c>
      <c r="F984" t="s">
        <v>22</v>
      </c>
      <c r="G984" t="s">
        <v>20</v>
      </c>
      <c r="H984">
        <v>6218</v>
      </c>
      <c r="I984">
        <f t="shared" si="15"/>
        <v>1</v>
      </c>
    </row>
    <row r="985" spans="1:9">
      <c r="A985">
        <v>2013</v>
      </c>
      <c r="B985">
        <v>106190812</v>
      </c>
      <c r="C985" t="s">
        <v>10</v>
      </c>
      <c r="D985">
        <v>2013</v>
      </c>
      <c r="E985" t="s">
        <v>11</v>
      </c>
      <c r="G985" t="s">
        <v>20</v>
      </c>
      <c r="H985">
        <v>4534</v>
      </c>
      <c r="I985">
        <f t="shared" si="15"/>
        <v>1</v>
      </c>
    </row>
    <row r="986" spans="1:9">
      <c r="A986">
        <v>2013</v>
      </c>
      <c r="B986">
        <v>106190766</v>
      </c>
      <c r="C986" t="s">
        <v>10</v>
      </c>
      <c r="D986">
        <v>2013</v>
      </c>
      <c r="E986" t="s">
        <v>11</v>
      </c>
      <c r="G986" t="s">
        <v>17</v>
      </c>
      <c r="H986">
        <v>4019</v>
      </c>
      <c r="I986">
        <f t="shared" si="15"/>
        <v>1</v>
      </c>
    </row>
    <row r="987" spans="1:9">
      <c r="A987">
        <v>2012</v>
      </c>
      <c r="B987">
        <v>106571086</v>
      </c>
      <c r="C987" t="s">
        <v>10</v>
      </c>
      <c r="D987">
        <v>2012</v>
      </c>
      <c r="E987" t="s">
        <v>11</v>
      </c>
      <c r="G987" t="s">
        <v>12</v>
      </c>
      <c r="H987">
        <v>1461</v>
      </c>
      <c r="I987">
        <f t="shared" si="15"/>
        <v>1</v>
      </c>
    </row>
    <row r="988" spans="1:9">
      <c r="A988">
        <v>2014</v>
      </c>
      <c r="B988">
        <v>106070990</v>
      </c>
      <c r="C988" t="s">
        <v>10</v>
      </c>
      <c r="D988">
        <v>2014</v>
      </c>
      <c r="E988" t="s">
        <v>11</v>
      </c>
      <c r="G988" t="s">
        <v>19</v>
      </c>
      <c r="H988">
        <v>29015</v>
      </c>
      <c r="I988">
        <f t="shared" si="15"/>
        <v>1</v>
      </c>
    </row>
    <row r="989" spans="1:9">
      <c r="A989">
        <v>2013</v>
      </c>
      <c r="B989">
        <v>106334564</v>
      </c>
      <c r="C989" t="s">
        <v>10</v>
      </c>
      <c r="D989">
        <v>2013</v>
      </c>
      <c r="E989" t="s">
        <v>11</v>
      </c>
      <c r="G989" t="s">
        <v>20</v>
      </c>
      <c r="H989">
        <v>708</v>
      </c>
      <c r="I989">
        <f t="shared" si="15"/>
        <v>1</v>
      </c>
    </row>
    <row r="990" spans="1:9">
      <c r="A990">
        <v>2012</v>
      </c>
      <c r="B990">
        <v>106350784</v>
      </c>
      <c r="C990" t="s">
        <v>16</v>
      </c>
      <c r="D990">
        <v>2012</v>
      </c>
      <c r="E990" t="s">
        <v>11</v>
      </c>
      <c r="G990" t="s">
        <v>20</v>
      </c>
      <c r="H990">
        <v>1871</v>
      </c>
      <c r="I990">
        <f t="shared" si="15"/>
        <v>1</v>
      </c>
    </row>
    <row r="991" spans="1:9">
      <c r="A991">
        <v>2013</v>
      </c>
      <c r="B991">
        <v>106381154</v>
      </c>
      <c r="C991" t="s">
        <v>10</v>
      </c>
      <c r="D991">
        <v>2013</v>
      </c>
      <c r="E991" t="s">
        <v>11</v>
      </c>
      <c r="G991" t="s">
        <v>15</v>
      </c>
      <c r="H991">
        <v>6710</v>
      </c>
      <c r="I991">
        <f t="shared" si="15"/>
        <v>1</v>
      </c>
    </row>
    <row r="992" spans="1:9">
      <c r="A992">
        <v>2014</v>
      </c>
      <c r="B992">
        <v>106301258</v>
      </c>
      <c r="C992" t="s">
        <v>10</v>
      </c>
      <c r="D992">
        <v>2014</v>
      </c>
      <c r="E992" t="s">
        <v>11</v>
      </c>
      <c r="G992" t="s">
        <v>15</v>
      </c>
      <c r="H992">
        <v>3995</v>
      </c>
      <c r="I992">
        <f t="shared" si="15"/>
        <v>1</v>
      </c>
    </row>
    <row r="993" spans="1:9">
      <c r="A993">
        <v>2012</v>
      </c>
      <c r="B993">
        <v>106361339</v>
      </c>
      <c r="C993" t="s">
        <v>10</v>
      </c>
      <c r="D993">
        <v>2012</v>
      </c>
      <c r="E993" t="s">
        <v>11</v>
      </c>
      <c r="G993" t="s">
        <v>20</v>
      </c>
      <c r="H993">
        <v>7357</v>
      </c>
      <c r="I993">
        <f t="shared" si="15"/>
        <v>1</v>
      </c>
    </row>
    <row r="994" spans="1:9">
      <c r="A994">
        <v>2014</v>
      </c>
      <c r="B994">
        <v>106370652</v>
      </c>
      <c r="C994" t="s">
        <v>10</v>
      </c>
      <c r="D994">
        <v>2014</v>
      </c>
      <c r="E994" t="s">
        <v>11</v>
      </c>
      <c r="G994" t="s">
        <v>12</v>
      </c>
      <c r="H994">
        <v>903</v>
      </c>
      <c r="I994">
        <f t="shared" si="15"/>
        <v>1</v>
      </c>
    </row>
    <row r="995" spans="1:9">
      <c r="A995">
        <v>2013</v>
      </c>
      <c r="B995">
        <v>106334025</v>
      </c>
      <c r="C995" t="s">
        <v>10</v>
      </c>
      <c r="D995">
        <v>2013</v>
      </c>
      <c r="E995" t="s">
        <v>11</v>
      </c>
      <c r="G995" t="s">
        <v>12</v>
      </c>
      <c r="H995">
        <v>196</v>
      </c>
      <c r="I995">
        <f t="shared" si="15"/>
        <v>1</v>
      </c>
    </row>
    <row r="996" spans="1:9">
      <c r="A996">
        <v>2014</v>
      </c>
      <c r="B996">
        <v>106400466</v>
      </c>
      <c r="C996" t="s">
        <v>16</v>
      </c>
      <c r="D996">
        <v>2014</v>
      </c>
      <c r="E996" t="s">
        <v>11</v>
      </c>
      <c r="G996" t="s">
        <v>12</v>
      </c>
      <c r="H996">
        <v>661</v>
      </c>
      <c r="I996">
        <f t="shared" si="15"/>
        <v>1</v>
      </c>
    </row>
    <row r="997" spans="1:9">
      <c r="A997">
        <v>2014</v>
      </c>
      <c r="B997">
        <v>106070988</v>
      </c>
      <c r="C997" t="s">
        <v>10</v>
      </c>
      <c r="D997">
        <v>2014</v>
      </c>
      <c r="E997" t="s">
        <v>11</v>
      </c>
      <c r="F997" t="s">
        <v>21</v>
      </c>
      <c r="G997" t="s">
        <v>17</v>
      </c>
      <c r="H997">
        <v>2711</v>
      </c>
      <c r="I997">
        <f t="shared" si="15"/>
        <v>1</v>
      </c>
    </row>
    <row r="998" spans="1:9">
      <c r="A998">
        <v>2014</v>
      </c>
      <c r="B998">
        <v>106150736</v>
      </c>
      <c r="C998" t="s">
        <v>10</v>
      </c>
      <c r="D998">
        <v>2014</v>
      </c>
      <c r="E998" t="s">
        <v>11</v>
      </c>
      <c r="F998" t="s">
        <v>21</v>
      </c>
      <c r="G998" t="s">
        <v>12</v>
      </c>
      <c r="H998">
        <v>341</v>
      </c>
      <c r="I998">
        <f t="shared" si="15"/>
        <v>1</v>
      </c>
    </row>
    <row r="999" spans="1:9">
      <c r="A999">
        <v>2013</v>
      </c>
      <c r="B999">
        <v>106010735</v>
      </c>
      <c r="C999" t="s">
        <v>10</v>
      </c>
      <c r="D999">
        <v>2013</v>
      </c>
      <c r="E999" t="s">
        <v>11</v>
      </c>
      <c r="G999" t="s">
        <v>15</v>
      </c>
      <c r="H999">
        <v>373</v>
      </c>
      <c r="I999">
        <f t="shared" si="15"/>
        <v>1</v>
      </c>
    </row>
    <row r="1000" spans="1:9">
      <c r="A1000">
        <v>2012</v>
      </c>
      <c r="B1000">
        <v>106361166</v>
      </c>
      <c r="C1000" t="s">
        <v>10</v>
      </c>
      <c r="D1000">
        <v>2012</v>
      </c>
      <c r="E1000" t="s">
        <v>11</v>
      </c>
      <c r="G1000" t="s">
        <v>20</v>
      </c>
      <c r="H1000">
        <v>1159</v>
      </c>
      <c r="I1000">
        <f t="shared" si="15"/>
        <v>1</v>
      </c>
    </row>
    <row r="1001" spans="1:9">
      <c r="A1001">
        <v>2013</v>
      </c>
      <c r="B1001">
        <v>106190323</v>
      </c>
      <c r="C1001" t="s">
        <v>10</v>
      </c>
      <c r="D1001">
        <v>2013</v>
      </c>
      <c r="E1001" t="s">
        <v>11</v>
      </c>
      <c r="G1001" t="s">
        <v>19</v>
      </c>
      <c r="H1001">
        <v>10432</v>
      </c>
      <c r="I1001">
        <f t="shared" si="15"/>
        <v>1</v>
      </c>
    </row>
    <row r="1002" spans="1:9">
      <c r="A1002">
        <v>2013</v>
      </c>
      <c r="B1002">
        <v>106320859</v>
      </c>
      <c r="C1002" t="s">
        <v>13</v>
      </c>
      <c r="D1002">
        <v>2013</v>
      </c>
      <c r="E1002" t="s">
        <v>14</v>
      </c>
      <c r="G1002" t="s">
        <v>12</v>
      </c>
      <c r="H1002">
        <v>73</v>
      </c>
      <c r="I1002">
        <f t="shared" si="15"/>
        <v>2</v>
      </c>
    </row>
    <row r="1003" spans="1:9">
      <c r="A1003">
        <v>2012</v>
      </c>
      <c r="B1003">
        <v>106331164</v>
      </c>
      <c r="C1003" t="s">
        <v>10</v>
      </c>
      <c r="D1003">
        <v>2012</v>
      </c>
      <c r="E1003" t="s">
        <v>25</v>
      </c>
      <c r="F1003" t="s">
        <v>21</v>
      </c>
      <c r="G1003" t="s">
        <v>17</v>
      </c>
      <c r="H1003">
        <v>6198</v>
      </c>
      <c r="I1003">
        <f t="shared" si="15"/>
        <v>0</v>
      </c>
    </row>
    <row r="1004" spans="1:9">
      <c r="A1004">
        <v>2012</v>
      </c>
      <c r="B1004">
        <v>106331326</v>
      </c>
      <c r="C1004" t="s">
        <v>16</v>
      </c>
      <c r="D1004">
        <v>2012</v>
      </c>
      <c r="E1004" t="s">
        <v>11</v>
      </c>
      <c r="G1004" t="s">
        <v>20</v>
      </c>
      <c r="H1004">
        <v>8770</v>
      </c>
      <c r="I1004">
        <f t="shared" si="15"/>
        <v>1</v>
      </c>
    </row>
    <row r="1005" spans="1:9">
      <c r="A1005">
        <v>2014</v>
      </c>
      <c r="B1005">
        <v>106231396</v>
      </c>
      <c r="C1005" t="s">
        <v>16</v>
      </c>
      <c r="D1005">
        <v>2014</v>
      </c>
      <c r="E1005" t="s">
        <v>11</v>
      </c>
      <c r="F1005" t="s">
        <v>24</v>
      </c>
      <c r="G1005" t="s">
        <v>15</v>
      </c>
      <c r="H1005">
        <v>1296</v>
      </c>
      <c r="I1005">
        <f t="shared" si="15"/>
        <v>1</v>
      </c>
    </row>
    <row r="1006" spans="1:9">
      <c r="A1006">
        <v>2012</v>
      </c>
      <c r="B1006">
        <v>106150722</v>
      </c>
      <c r="C1006" t="s">
        <v>10</v>
      </c>
      <c r="D1006">
        <v>2012</v>
      </c>
      <c r="E1006" t="s">
        <v>11</v>
      </c>
      <c r="G1006" t="s">
        <v>15</v>
      </c>
      <c r="H1006">
        <v>37477</v>
      </c>
      <c r="I1006">
        <f t="shared" si="15"/>
        <v>1</v>
      </c>
    </row>
    <row r="1007" spans="1:9">
      <c r="A1007">
        <v>2013</v>
      </c>
      <c r="B1007">
        <v>106250956</v>
      </c>
      <c r="C1007" t="s">
        <v>13</v>
      </c>
      <c r="D1007">
        <v>2013</v>
      </c>
      <c r="E1007" t="s">
        <v>14</v>
      </c>
      <c r="G1007" t="s">
        <v>17</v>
      </c>
      <c r="H1007">
        <v>550</v>
      </c>
      <c r="I1007">
        <f t="shared" si="15"/>
        <v>2</v>
      </c>
    </row>
    <row r="1008" spans="1:9">
      <c r="A1008">
        <v>2014</v>
      </c>
      <c r="B1008">
        <v>106121002</v>
      </c>
      <c r="C1008" t="s">
        <v>16</v>
      </c>
      <c r="D1008">
        <v>2014</v>
      </c>
      <c r="E1008" t="s">
        <v>11</v>
      </c>
      <c r="G1008" t="s">
        <v>17</v>
      </c>
      <c r="H1008">
        <v>1544</v>
      </c>
      <c r="I1008">
        <f t="shared" si="15"/>
        <v>1</v>
      </c>
    </row>
    <row r="1009" spans="1:9">
      <c r="A1009">
        <v>2013</v>
      </c>
      <c r="B1009">
        <v>106331152</v>
      </c>
      <c r="C1009" t="s">
        <v>10</v>
      </c>
      <c r="D1009">
        <v>2013</v>
      </c>
      <c r="E1009" t="s">
        <v>11</v>
      </c>
      <c r="G1009" t="s">
        <v>20</v>
      </c>
      <c r="H1009">
        <v>5368</v>
      </c>
      <c r="I1009">
        <f t="shared" si="15"/>
        <v>1</v>
      </c>
    </row>
    <row r="1010" spans="1:9">
      <c r="A1010">
        <v>2013</v>
      </c>
      <c r="B1010">
        <v>106490919</v>
      </c>
      <c r="C1010" t="s">
        <v>10</v>
      </c>
      <c r="D1010">
        <v>2013</v>
      </c>
      <c r="E1010" t="s">
        <v>11</v>
      </c>
      <c r="G1010" t="s">
        <v>20</v>
      </c>
      <c r="H1010">
        <v>4013</v>
      </c>
      <c r="I1010">
        <f t="shared" si="15"/>
        <v>1</v>
      </c>
    </row>
    <row r="1011" spans="1:9">
      <c r="A1011">
        <v>2012</v>
      </c>
      <c r="B1011">
        <v>106334589</v>
      </c>
      <c r="C1011" t="s">
        <v>10</v>
      </c>
      <c r="D1011">
        <v>2012</v>
      </c>
      <c r="E1011" t="s">
        <v>11</v>
      </c>
      <c r="G1011" t="s">
        <v>15</v>
      </c>
      <c r="H1011">
        <v>1226</v>
      </c>
      <c r="I1011">
        <f t="shared" si="15"/>
        <v>1</v>
      </c>
    </row>
    <row r="1012" spans="1:9">
      <c r="A1012">
        <v>2014</v>
      </c>
      <c r="B1012">
        <v>106380939</v>
      </c>
      <c r="C1012" t="s">
        <v>10</v>
      </c>
      <c r="D1012">
        <v>2014</v>
      </c>
      <c r="E1012" t="s">
        <v>25</v>
      </c>
      <c r="F1012" t="s">
        <v>26</v>
      </c>
      <c r="G1012" t="s">
        <v>17</v>
      </c>
      <c r="H1012">
        <v>6007</v>
      </c>
      <c r="I1012">
        <f t="shared" si="15"/>
        <v>0</v>
      </c>
    </row>
    <row r="1013" spans="1:9">
      <c r="A1013">
        <v>2013</v>
      </c>
      <c r="B1013">
        <v>106420522</v>
      </c>
      <c r="C1013" t="s">
        <v>16</v>
      </c>
      <c r="D1013">
        <v>2013</v>
      </c>
      <c r="E1013" t="s">
        <v>14</v>
      </c>
      <c r="G1013" t="s">
        <v>17</v>
      </c>
      <c r="H1013">
        <v>694</v>
      </c>
      <c r="I1013">
        <f t="shared" si="15"/>
        <v>2</v>
      </c>
    </row>
    <row r="1014" spans="1:9">
      <c r="A1014">
        <v>2014</v>
      </c>
      <c r="B1014">
        <v>106431506</v>
      </c>
      <c r="C1014" t="s">
        <v>10</v>
      </c>
      <c r="D1014">
        <v>2014</v>
      </c>
      <c r="E1014" t="s">
        <v>11</v>
      </c>
      <c r="G1014" t="s">
        <v>17</v>
      </c>
      <c r="H1014">
        <v>4213</v>
      </c>
      <c r="I1014">
        <f t="shared" si="15"/>
        <v>1</v>
      </c>
    </row>
    <row r="1015" spans="1:9">
      <c r="A1015">
        <v>2012</v>
      </c>
      <c r="B1015">
        <v>106474007</v>
      </c>
      <c r="C1015" t="s">
        <v>16</v>
      </c>
      <c r="D1015">
        <v>2012</v>
      </c>
      <c r="E1015" t="s">
        <v>11</v>
      </c>
      <c r="F1015" t="s">
        <v>24</v>
      </c>
      <c r="G1015" t="s">
        <v>15</v>
      </c>
      <c r="H1015">
        <v>4498</v>
      </c>
      <c r="I1015">
        <f t="shared" si="15"/>
        <v>1</v>
      </c>
    </row>
    <row r="1016" spans="1:9">
      <c r="A1016">
        <v>2013</v>
      </c>
      <c r="B1016">
        <v>106560525</v>
      </c>
      <c r="C1016" t="s">
        <v>10</v>
      </c>
      <c r="D1016">
        <v>2013</v>
      </c>
      <c r="E1016" t="s">
        <v>11</v>
      </c>
      <c r="G1016" t="s">
        <v>17</v>
      </c>
      <c r="H1016">
        <v>4094</v>
      </c>
      <c r="I1016">
        <f t="shared" si="15"/>
        <v>1</v>
      </c>
    </row>
    <row r="1017" spans="1:9">
      <c r="A1017">
        <v>2013</v>
      </c>
      <c r="B1017">
        <v>106071018</v>
      </c>
      <c r="C1017" t="s">
        <v>10</v>
      </c>
      <c r="D1017">
        <v>2013</v>
      </c>
      <c r="E1017" t="s">
        <v>11</v>
      </c>
      <c r="G1017" t="s">
        <v>20</v>
      </c>
      <c r="H1017">
        <v>9503</v>
      </c>
      <c r="I1017">
        <f t="shared" si="15"/>
        <v>1</v>
      </c>
    </row>
    <row r="1018" spans="1:9">
      <c r="A1018">
        <v>2012</v>
      </c>
      <c r="B1018">
        <v>106410804</v>
      </c>
      <c r="C1018" t="s">
        <v>10</v>
      </c>
      <c r="D1018">
        <v>2012</v>
      </c>
      <c r="E1018" t="s">
        <v>11</v>
      </c>
      <c r="G1018" t="s">
        <v>12</v>
      </c>
      <c r="H1018">
        <v>719</v>
      </c>
      <c r="I1018">
        <f t="shared" si="15"/>
        <v>1</v>
      </c>
    </row>
    <row r="1019" spans="1:9">
      <c r="A1019">
        <v>2012</v>
      </c>
      <c r="B1019">
        <v>106361339</v>
      </c>
      <c r="C1019" t="s">
        <v>10</v>
      </c>
      <c r="D1019">
        <v>2012</v>
      </c>
      <c r="E1019" t="s">
        <v>11</v>
      </c>
      <c r="G1019" t="s">
        <v>19</v>
      </c>
      <c r="H1019">
        <v>5362</v>
      </c>
      <c r="I1019">
        <f t="shared" si="15"/>
        <v>1</v>
      </c>
    </row>
    <row r="1020" spans="1:9">
      <c r="A1020">
        <v>2014</v>
      </c>
      <c r="B1020">
        <v>106560492</v>
      </c>
      <c r="C1020" t="s">
        <v>10</v>
      </c>
      <c r="D1020">
        <v>2014</v>
      </c>
      <c r="E1020" t="s">
        <v>11</v>
      </c>
      <c r="F1020" t="s">
        <v>21</v>
      </c>
      <c r="G1020" t="s">
        <v>19</v>
      </c>
      <c r="H1020">
        <v>14874</v>
      </c>
      <c r="I1020">
        <f t="shared" si="15"/>
        <v>1</v>
      </c>
    </row>
    <row r="1021" spans="1:9">
      <c r="A1021">
        <v>2014</v>
      </c>
      <c r="B1021">
        <v>106010735</v>
      </c>
      <c r="C1021" t="s">
        <v>10</v>
      </c>
      <c r="D1021">
        <v>2014</v>
      </c>
      <c r="E1021" t="s">
        <v>11</v>
      </c>
      <c r="G1021" t="s">
        <v>20</v>
      </c>
      <c r="H1021">
        <v>2769</v>
      </c>
      <c r="I1021">
        <f t="shared" si="15"/>
        <v>1</v>
      </c>
    </row>
    <row r="1022" spans="1:9">
      <c r="A1022">
        <v>2012</v>
      </c>
      <c r="B1022">
        <v>106260011</v>
      </c>
      <c r="C1022" t="s">
        <v>16</v>
      </c>
      <c r="D1022">
        <v>2012</v>
      </c>
      <c r="E1022" t="s">
        <v>14</v>
      </c>
      <c r="G1022" t="s">
        <v>20</v>
      </c>
      <c r="H1022">
        <v>693</v>
      </c>
      <c r="I1022">
        <f t="shared" si="15"/>
        <v>2</v>
      </c>
    </row>
    <row r="1023" spans="1:9">
      <c r="A1023">
        <v>2014</v>
      </c>
      <c r="B1023">
        <v>106560529</v>
      </c>
      <c r="C1023" t="s">
        <v>10</v>
      </c>
      <c r="D1023">
        <v>2014</v>
      </c>
      <c r="E1023" t="s">
        <v>11</v>
      </c>
      <c r="G1023" t="s">
        <v>15</v>
      </c>
      <c r="H1023">
        <v>21504</v>
      </c>
      <c r="I1023">
        <f t="shared" si="15"/>
        <v>1</v>
      </c>
    </row>
    <row r="1024" spans="1:9">
      <c r="A1024">
        <v>2012</v>
      </c>
      <c r="B1024">
        <v>106301234</v>
      </c>
      <c r="C1024" t="s">
        <v>10</v>
      </c>
      <c r="D1024">
        <v>2012</v>
      </c>
      <c r="E1024" t="s">
        <v>11</v>
      </c>
      <c r="G1024" t="s">
        <v>20</v>
      </c>
      <c r="H1024">
        <v>1638</v>
      </c>
      <c r="I1024">
        <f t="shared" si="15"/>
        <v>1</v>
      </c>
    </row>
    <row r="1025" spans="1:9">
      <c r="A1025">
        <v>2013</v>
      </c>
      <c r="B1025">
        <v>106331293</v>
      </c>
      <c r="C1025" t="s">
        <v>10</v>
      </c>
      <c r="D1025">
        <v>2013</v>
      </c>
      <c r="E1025" t="s">
        <v>11</v>
      </c>
      <c r="G1025" t="s">
        <v>19</v>
      </c>
      <c r="H1025">
        <v>5287</v>
      </c>
      <c r="I1025">
        <f t="shared" si="15"/>
        <v>1</v>
      </c>
    </row>
    <row r="1026" spans="1:9">
      <c r="A1026">
        <v>2012</v>
      </c>
      <c r="B1026">
        <v>106150808</v>
      </c>
      <c r="C1026" t="s">
        <v>16</v>
      </c>
      <c r="D1026">
        <v>2012</v>
      </c>
      <c r="E1026" t="s">
        <v>14</v>
      </c>
      <c r="G1026" t="s">
        <v>17</v>
      </c>
      <c r="H1026">
        <v>1807</v>
      </c>
      <c r="I1026">
        <f t="shared" si="15"/>
        <v>2</v>
      </c>
    </row>
    <row r="1027" spans="1:9">
      <c r="A1027">
        <v>2014</v>
      </c>
      <c r="B1027">
        <v>106430705</v>
      </c>
      <c r="C1027" t="s">
        <v>10</v>
      </c>
      <c r="D1027">
        <v>2014</v>
      </c>
      <c r="E1027" t="s">
        <v>11</v>
      </c>
      <c r="F1027" t="s">
        <v>21</v>
      </c>
      <c r="G1027" t="s">
        <v>17</v>
      </c>
      <c r="H1027">
        <v>11250</v>
      </c>
      <c r="I1027">
        <f t="shared" ref="I1027:I1090" si="16">IF(E1027="Emergency - Basic", 1, IF(E1027="Emergency - Standby", 2, 0))</f>
        <v>1</v>
      </c>
    </row>
    <row r="1028" spans="1:9">
      <c r="A1028">
        <v>2012</v>
      </c>
      <c r="B1028">
        <v>106190434</v>
      </c>
      <c r="C1028" t="s">
        <v>10</v>
      </c>
      <c r="D1028">
        <v>2012</v>
      </c>
      <c r="E1028" t="s">
        <v>11</v>
      </c>
      <c r="G1028" t="s">
        <v>17</v>
      </c>
      <c r="H1028">
        <v>7908</v>
      </c>
      <c r="I1028">
        <f t="shared" si="16"/>
        <v>1</v>
      </c>
    </row>
    <row r="1029" spans="1:9">
      <c r="A1029">
        <v>2013</v>
      </c>
      <c r="B1029">
        <v>106204019</v>
      </c>
      <c r="C1029" t="s">
        <v>16</v>
      </c>
      <c r="D1029">
        <v>2013</v>
      </c>
      <c r="E1029" t="s">
        <v>11</v>
      </c>
      <c r="G1029" t="s">
        <v>17</v>
      </c>
      <c r="H1029">
        <v>2574</v>
      </c>
      <c r="I1029">
        <f t="shared" si="16"/>
        <v>1</v>
      </c>
    </row>
    <row r="1030" spans="1:9">
      <c r="A1030">
        <v>2013</v>
      </c>
      <c r="B1030">
        <v>106121031</v>
      </c>
      <c r="C1030" t="s">
        <v>13</v>
      </c>
      <c r="D1030">
        <v>2013</v>
      </c>
      <c r="E1030" t="s">
        <v>14</v>
      </c>
      <c r="G1030" t="s">
        <v>12</v>
      </c>
      <c r="H1030">
        <v>114</v>
      </c>
      <c r="I1030">
        <f t="shared" si="16"/>
        <v>2</v>
      </c>
    </row>
    <row r="1031" spans="1:9">
      <c r="A1031">
        <v>2013</v>
      </c>
      <c r="B1031">
        <v>106361339</v>
      </c>
      <c r="C1031" t="s">
        <v>10</v>
      </c>
      <c r="D1031">
        <v>2013</v>
      </c>
      <c r="E1031" t="s">
        <v>11</v>
      </c>
      <c r="G1031" t="s">
        <v>20</v>
      </c>
      <c r="H1031">
        <v>7720</v>
      </c>
      <c r="I1031">
        <f t="shared" si="16"/>
        <v>1</v>
      </c>
    </row>
    <row r="1032" spans="1:9">
      <c r="A1032">
        <v>2012</v>
      </c>
      <c r="B1032">
        <v>106301258</v>
      </c>
      <c r="C1032" t="s">
        <v>10</v>
      </c>
      <c r="D1032">
        <v>2012</v>
      </c>
      <c r="E1032" t="s">
        <v>11</v>
      </c>
      <c r="G1032" t="s">
        <v>17</v>
      </c>
      <c r="H1032">
        <v>3592</v>
      </c>
      <c r="I1032">
        <f t="shared" si="16"/>
        <v>1</v>
      </c>
    </row>
    <row r="1033" spans="1:9">
      <c r="A1033">
        <v>2013</v>
      </c>
      <c r="B1033">
        <v>106190883</v>
      </c>
      <c r="C1033" t="s">
        <v>10</v>
      </c>
      <c r="D1033">
        <v>2013</v>
      </c>
      <c r="E1033" t="s">
        <v>11</v>
      </c>
      <c r="G1033" t="s">
        <v>15</v>
      </c>
      <c r="H1033">
        <v>1938</v>
      </c>
      <c r="I1033">
        <f t="shared" si="16"/>
        <v>1</v>
      </c>
    </row>
    <row r="1034" spans="1:9">
      <c r="A1034">
        <v>2012</v>
      </c>
      <c r="B1034">
        <v>106010987</v>
      </c>
      <c r="C1034" t="s">
        <v>10</v>
      </c>
      <c r="D1034">
        <v>2012</v>
      </c>
      <c r="E1034" t="s">
        <v>11</v>
      </c>
      <c r="G1034" t="s">
        <v>15</v>
      </c>
      <c r="H1034">
        <v>16197</v>
      </c>
      <c r="I1034">
        <f t="shared" si="16"/>
        <v>1</v>
      </c>
    </row>
    <row r="1035" spans="1:9">
      <c r="A1035">
        <v>2014</v>
      </c>
      <c r="B1035">
        <v>106490964</v>
      </c>
      <c r="C1035" t="s">
        <v>16</v>
      </c>
      <c r="D1035">
        <v>2014</v>
      </c>
      <c r="E1035" t="s">
        <v>14</v>
      </c>
      <c r="G1035" t="s">
        <v>15</v>
      </c>
      <c r="H1035">
        <v>3258</v>
      </c>
      <c r="I1035">
        <f t="shared" si="16"/>
        <v>2</v>
      </c>
    </row>
    <row r="1036" spans="1:9">
      <c r="A1036">
        <v>2013</v>
      </c>
      <c r="B1036">
        <v>106190796</v>
      </c>
      <c r="C1036" t="s">
        <v>10</v>
      </c>
      <c r="D1036">
        <v>2013</v>
      </c>
      <c r="E1036" t="s">
        <v>25</v>
      </c>
      <c r="F1036" t="s">
        <v>28</v>
      </c>
      <c r="G1036" t="s">
        <v>17</v>
      </c>
      <c r="H1036">
        <v>4050</v>
      </c>
      <c r="I1036">
        <f t="shared" si="16"/>
        <v>0</v>
      </c>
    </row>
    <row r="1037" spans="1:9">
      <c r="A1037">
        <v>2012</v>
      </c>
      <c r="B1037">
        <v>106450949</v>
      </c>
      <c r="C1037" t="s">
        <v>10</v>
      </c>
      <c r="D1037">
        <v>2012</v>
      </c>
      <c r="E1037" t="s">
        <v>11</v>
      </c>
      <c r="F1037" t="s">
        <v>21</v>
      </c>
      <c r="G1037" t="s">
        <v>20</v>
      </c>
      <c r="H1037">
        <v>9052</v>
      </c>
      <c r="I1037">
        <f t="shared" si="16"/>
        <v>1</v>
      </c>
    </row>
    <row r="1038" spans="1:9">
      <c r="A1038">
        <v>2013</v>
      </c>
      <c r="B1038">
        <v>106190517</v>
      </c>
      <c r="C1038" t="s">
        <v>10</v>
      </c>
      <c r="D1038">
        <v>2013</v>
      </c>
      <c r="E1038" t="s">
        <v>11</v>
      </c>
      <c r="G1038" t="s">
        <v>19</v>
      </c>
      <c r="H1038">
        <v>8757</v>
      </c>
      <c r="I1038">
        <f t="shared" si="16"/>
        <v>1</v>
      </c>
    </row>
    <row r="1039" spans="1:9">
      <c r="A1039">
        <v>2014</v>
      </c>
      <c r="B1039">
        <v>106190818</v>
      </c>
      <c r="C1039" t="s">
        <v>10</v>
      </c>
      <c r="D1039">
        <v>2014</v>
      </c>
      <c r="E1039" t="s">
        <v>11</v>
      </c>
      <c r="G1039" t="s">
        <v>15</v>
      </c>
      <c r="H1039">
        <v>4899</v>
      </c>
      <c r="I1039">
        <f t="shared" si="16"/>
        <v>1</v>
      </c>
    </row>
    <row r="1040" spans="1:9">
      <c r="A1040">
        <v>2014</v>
      </c>
      <c r="B1040">
        <v>106191231</v>
      </c>
      <c r="C1040" t="s">
        <v>10</v>
      </c>
      <c r="D1040">
        <v>2014</v>
      </c>
      <c r="E1040" t="s">
        <v>11</v>
      </c>
      <c r="G1040" t="s">
        <v>19</v>
      </c>
      <c r="H1040">
        <v>2201</v>
      </c>
      <c r="I1040">
        <f t="shared" si="16"/>
        <v>1</v>
      </c>
    </row>
    <row r="1041" spans="1:9">
      <c r="A1041">
        <v>2012</v>
      </c>
      <c r="B1041">
        <v>106301258</v>
      </c>
      <c r="C1041" t="s">
        <v>10</v>
      </c>
      <c r="D1041">
        <v>2012</v>
      </c>
      <c r="E1041" t="s">
        <v>11</v>
      </c>
      <c r="G1041" t="s">
        <v>15</v>
      </c>
      <c r="H1041">
        <v>67</v>
      </c>
      <c r="I1041">
        <f t="shared" si="16"/>
        <v>1</v>
      </c>
    </row>
    <row r="1042" spans="1:9">
      <c r="A1042">
        <v>2014</v>
      </c>
      <c r="B1042">
        <v>106190434</v>
      </c>
      <c r="C1042" t="s">
        <v>10</v>
      </c>
      <c r="D1042">
        <v>2014</v>
      </c>
      <c r="E1042" t="s">
        <v>11</v>
      </c>
      <c r="G1042" t="s">
        <v>20</v>
      </c>
      <c r="H1042">
        <v>13978</v>
      </c>
      <c r="I1042">
        <f t="shared" si="16"/>
        <v>1</v>
      </c>
    </row>
    <row r="1043" spans="1:9">
      <c r="A1043">
        <v>2013</v>
      </c>
      <c r="B1043">
        <v>106560473</v>
      </c>
      <c r="C1043" t="s">
        <v>10</v>
      </c>
      <c r="D1043">
        <v>2013</v>
      </c>
      <c r="E1043" t="s">
        <v>11</v>
      </c>
      <c r="G1043" t="s">
        <v>20</v>
      </c>
      <c r="H1043">
        <v>8126</v>
      </c>
      <c r="I1043">
        <f t="shared" si="16"/>
        <v>1</v>
      </c>
    </row>
    <row r="1044" spans="1:9">
      <c r="A1044">
        <v>2014</v>
      </c>
      <c r="B1044">
        <v>106380960</v>
      </c>
      <c r="C1044" t="s">
        <v>10</v>
      </c>
      <c r="D1044">
        <v>2014</v>
      </c>
      <c r="E1044" t="s">
        <v>11</v>
      </c>
      <c r="G1044" t="s">
        <v>17</v>
      </c>
      <c r="H1044">
        <v>5960</v>
      </c>
      <c r="I1044">
        <f t="shared" si="16"/>
        <v>1</v>
      </c>
    </row>
    <row r="1045" spans="1:9">
      <c r="A1045">
        <v>2013</v>
      </c>
      <c r="B1045">
        <v>106301175</v>
      </c>
      <c r="C1045" t="s">
        <v>10</v>
      </c>
      <c r="D1045">
        <v>2013</v>
      </c>
      <c r="E1045" t="s">
        <v>11</v>
      </c>
      <c r="G1045" t="s">
        <v>20</v>
      </c>
      <c r="H1045">
        <v>5869</v>
      </c>
      <c r="I1045">
        <f t="shared" si="16"/>
        <v>1</v>
      </c>
    </row>
    <row r="1046" spans="1:9">
      <c r="A1046">
        <v>2014</v>
      </c>
      <c r="B1046">
        <v>106141338</v>
      </c>
      <c r="C1046" t="s">
        <v>13</v>
      </c>
      <c r="D1046">
        <v>2014</v>
      </c>
      <c r="E1046" t="s">
        <v>14</v>
      </c>
      <c r="G1046" t="s">
        <v>20</v>
      </c>
      <c r="H1046">
        <v>219</v>
      </c>
      <c r="I1046">
        <f t="shared" si="16"/>
        <v>2</v>
      </c>
    </row>
    <row r="1047" spans="1:9">
      <c r="A1047">
        <v>2014</v>
      </c>
      <c r="B1047">
        <v>106394009</v>
      </c>
      <c r="C1047" t="s">
        <v>10</v>
      </c>
      <c r="D1047">
        <v>2014</v>
      </c>
      <c r="E1047" t="s">
        <v>11</v>
      </c>
      <c r="G1047" t="s">
        <v>17</v>
      </c>
      <c r="H1047">
        <v>3585</v>
      </c>
      <c r="I1047">
        <f t="shared" si="16"/>
        <v>1</v>
      </c>
    </row>
    <row r="1048" spans="1:9">
      <c r="A1048">
        <v>2013</v>
      </c>
      <c r="B1048">
        <v>106444013</v>
      </c>
      <c r="C1048" t="s">
        <v>10</v>
      </c>
      <c r="D1048">
        <v>2013</v>
      </c>
      <c r="E1048" t="s">
        <v>11</v>
      </c>
      <c r="G1048" t="s">
        <v>20</v>
      </c>
      <c r="H1048">
        <v>3390</v>
      </c>
      <c r="I1048">
        <f t="shared" si="16"/>
        <v>1</v>
      </c>
    </row>
    <row r="1049" spans="1:9">
      <c r="A1049">
        <v>2014</v>
      </c>
      <c r="B1049">
        <v>106301317</v>
      </c>
      <c r="C1049" t="s">
        <v>10</v>
      </c>
      <c r="D1049">
        <v>2014</v>
      </c>
      <c r="E1049" t="s">
        <v>11</v>
      </c>
      <c r="G1049" t="s">
        <v>17</v>
      </c>
      <c r="H1049">
        <v>3380</v>
      </c>
      <c r="I1049">
        <f t="shared" si="16"/>
        <v>1</v>
      </c>
    </row>
    <row r="1050" spans="1:9">
      <c r="A1050">
        <v>2014</v>
      </c>
      <c r="B1050">
        <v>106190392</v>
      </c>
      <c r="C1050" t="s">
        <v>10</v>
      </c>
      <c r="D1050">
        <v>2014</v>
      </c>
      <c r="E1050" t="s">
        <v>11</v>
      </c>
      <c r="G1050" t="s">
        <v>15</v>
      </c>
      <c r="H1050">
        <v>10391</v>
      </c>
      <c r="I1050">
        <f t="shared" si="16"/>
        <v>1</v>
      </c>
    </row>
    <row r="1051" spans="1:9">
      <c r="A1051">
        <v>2014</v>
      </c>
      <c r="B1051">
        <v>106090933</v>
      </c>
      <c r="C1051" t="s">
        <v>16</v>
      </c>
      <c r="D1051">
        <v>2014</v>
      </c>
      <c r="E1051" t="s">
        <v>11</v>
      </c>
      <c r="F1051" t="s">
        <v>18</v>
      </c>
      <c r="G1051" t="s">
        <v>15</v>
      </c>
      <c r="H1051">
        <v>3544</v>
      </c>
      <c r="I1051">
        <f t="shared" si="16"/>
        <v>1</v>
      </c>
    </row>
    <row r="1052" spans="1:9">
      <c r="A1052">
        <v>2014</v>
      </c>
      <c r="B1052">
        <v>106500852</v>
      </c>
      <c r="C1052" t="s">
        <v>10</v>
      </c>
      <c r="D1052">
        <v>2014</v>
      </c>
      <c r="E1052" t="s">
        <v>11</v>
      </c>
      <c r="F1052" t="s">
        <v>21</v>
      </c>
      <c r="G1052" t="s">
        <v>20</v>
      </c>
      <c r="H1052">
        <v>10831</v>
      </c>
      <c r="I1052">
        <f t="shared" si="16"/>
        <v>1</v>
      </c>
    </row>
    <row r="1053" spans="1:9">
      <c r="A1053">
        <v>2013</v>
      </c>
      <c r="B1053">
        <v>106410806</v>
      </c>
      <c r="C1053" t="s">
        <v>10</v>
      </c>
      <c r="D1053">
        <v>2013</v>
      </c>
      <c r="E1053" t="s">
        <v>11</v>
      </c>
      <c r="G1053" t="s">
        <v>20</v>
      </c>
      <c r="H1053">
        <v>8074</v>
      </c>
      <c r="I1053">
        <f t="shared" si="16"/>
        <v>1</v>
      </c>
    </row>
    <row r="1054" spans="1:9">
      <c r="A1054">
        <v>2013</v>
      </c>
      <c r="B1054">
        <v>106370755</v>
      </c>
      <c r="C1054" t="s">
        <v>10</v>
      </c>
      <c r="D1054">
        <v>2013</v>
      </c>
      <c r="E1054" t="s">
        <v>11</v>
      </c>
      <c r="F1054" t="s">
        <v>21</v>
      </c>
      <c r="G1054" t="s">
        <v>19</v>
      </c>
      <c r="H1054">
        <v>23238</v>
      </c>
      <c r="I1054">
        <f t="shared" si="16"/>
        <v>1</v>
      </c>
    </row>
    <row r="1055" spans="1:9">
      <c r="A1055">
        <v>2012</v>
      </c>
      <c r="B1055">
        <v>106190500</v>
      </c>
      <c r="C1055" t="s">
        <v>10</v>
      </c>
      <c r="D1055">
        <v>2012</v>
      </c>
      <c r="E1055" t="s">
        <v>11</v>
      </c>
      <c r="G1055" t="s">
        <v>15</v>
      </c>
      <c r="H1055">
        <v>475</v>
      </c>
      <c r="I1055">
        <f t="shared" si="16"/>
        <v>1</v>
      </c>
    </row>
    <row r="1056" spans="1:9">
      <c r="A1056">
        <v>2013</v>
      </c>
      <c r="B1056">
        <v>106301248</v>
      </c>
      <c r="C1056" t="s">
        <v>10</v>
      </c>
      <c r="D1056">
        <v>2013</v>
      </c>
      <c r="E1056" t="s">
        <v>11</v>
      </c>
      <c r="G1056" t="s">
        <v>19</v>
      </c>
      <c r="H1056">
        <v>12398</v>
      </c>
      <c r="I1056">
        <f t="shared" si="16"/>
        <v>1</v>
      </c>
    </row>
    <row r="1057" spans="1:9">
      <c r="A1057">
        <v>2014</v>
      </c>
      <c r="B1057">
        <v>106490964</v>
      </c>
      <c r="C1057" t="s">
        <v>16</v>
      </c>
      <c r="D1057">
        <v>2014</v>
      </c>
      <c r="E1057" t="s">
        <v>14</v>
      </c>
      <c r="G1057" t="s">
        <v>19</v>
      </c>
      <c r="H1057">
        <v>2073</v>
      </c>
      <c r="I1057">
        <f t="shared" si="16"/>
        <v>2</v>
      </c>
    </row>
    <row r="1058" spans="1:9">
      <c r="A1058">
        <v>2013</v>
      </c>
      <c r="B1058">
        <v>106450940</v>
      </c>
      <c r="C1058" t="s">
        <v>10</v>
      </c>
      <c r="D1058">
        <v>2013</v>
      </c>
      <c r="E1058" t="s">
        <v>11</v>
      </c>
      <c r="F1058" t="s">
        <v>18</v>
      </c>
      <c r="G1058" t="s">
        <v>17</v>
      </c>
      <c r="H1058">
        <v>6174</v>
      </c>
      <c r="I1058">
        <f t="shared" si="16"/>
        <v>1</v>
      </c>
    </row>
    <row r="1059" spans="1:9">
      <c r="A1059">
        <v>2012</v>
      </c>
      <c r="B1059">
        <v>106381154</v>
      </c>
      <c r="C1059" t="s">
        <v>10</v>
      </c>
      <c r="D1059">
        <v>2012</v>
      </c>
      <c r="E1059" t="s">
        <v>11</v>
      </c>
      <c r="G1059" t="s">
        <v>15</v>
      </c>
      <c r="H1059">
        <v>5400</v>
      </c>
      <c r="I1059">
        <f t="shared" si="16"/>
        <v>1</v>
      </c>
    </row>
    <row r="1060" spans="1:9">
      <c r="A1060">
        <v>2014</v>
      </c>
      <c r="B1060">
        <v>106394009</v>
      </c>
      <c r="C1060" t="s">
        <v>10</v>
      </c>
      <c r="D1060">
        <v>2014</v>
      </c>
      <c r="E1060" t="s">
        <v>11</v>
      </c>
      <c r="G1060" t="s">
        <v>12</v>
      </c>
      <c r="H1060">
        <v>915</v>
      </c>
      <c r="I1060">
        <f t="shared" si="16"/>
        <v>1</v>
      </c>
    </row>
    <row r="1061" spans="1:9">
      <c r="A1061">
        <v>2014</v>
      </c>
      <c r="B1061">
        <v>106480989</v>
      </c>
      <c r="C1061" t="s">
        <v>10</v>
      </c>
      <c r="D1061">
        <v>2014</v>
      </c>
      <c r="E1061" t="s">
        <v>11</v>
      </c>
      <c r="G1061" t="s">
        <v>15</v>
      </c>
      <c r="H1061">
        <v>11090</v>
      </c>
      <c r="I1061">
        <f t="shared" si="16"/>
        <v>1</v>
      </c>
    </row>
    <row r="1062" spans="1:9">
      <c r="A1062">
        <v>2013</v>
      </c>
      <c r="B1062">
        <v>106190534</v>
      </c>
      <c r="C1062" t="s">
        <v>10</v>
      </c>
      <c r="D1062">
        <v>2013</v>
      </c>
      <c r="E1062" t="s">
        <v>11</v>
      </c>
      <c r="G1062" t="s">
        <v>20</v>
      </c>
      <c r="H1062">
        <v>7762</v>
      </c>
      <c r="I1062">
        <f t="shared" si="16"/>
        <v>1</v>
      </c>
    </row>
    <row r="1063" spans="1:9">
      <c r="A1063">
        <v>2013</v>
      </c>
      <c r="B1063">
        <v>106190680</v>
      </c>
      <c r="C1063" t="s">
        <v>10</v>
      </c>
      <c r="D1063">
        <v>2013</v>
      </c>
      <c r="E1063" t="s">
        <v>11</v>
      </c>
      <c r="G1063" t="s">
        <v>20</v>
      </c>
      <c r="H1063">
        <v>5253</v>
      </c>
      <c r="I1063">
        <f t="shared" si="16"/>
        <v>1</v>
      </c>
    </row>
    <row r="1064" spans="1:9">
      <c r="A1064">
        <v>2014</v>
      </c>
      <c r="B1064">
        <v>106074097</v>
      </c>
      <c r="C1064" t="s">
        <v>10</v>
      </c>
      <c r="D1064">
        <v>2014</v>
      </c>
      <c r="E1064" t="s">
        <v>11</v>
      </c>
      <c r="G1064" t="s">
        <v>15</v>
      </c>
      <c r="H1064">
        <v>7171</v>
      </c>
      <c r="I1064">
        <f t="shared" si="16"/>
        <v>1</v>
      </c>
    </row>
    <row r="1065" spans="1:9">
      <c r="A1065">
        <v>2012</v>
      </c>
      <c r="B1065">
        <v>106331312</v>
      </c>
      <c r="C1065" t="s">
        <v>10</v>
      </c>
      <c r="D1065">
        <v>2012</v>
      </c>
      <c r="E1065" t="s">
        <v>11</v>
      </c>
      <c r="F1065" t="s">
        <v>21</v>
      </c>
      <c r="G1065" t="s">
        <v>15</v>
      </c>
      <c r="H1065">
        <v>6152</v>
      </c>
      <c r="I1065">
        <f t="shared" si="16"/>
        <v>1</v>
      </c>
    </row>
    <row r="1066" spans="1:9">
      <c r="A1066">
        <v>2014</v>
      </c>
      <c r="B1066">
        <v>106190053</v>
      </c>
      <c r="C1066" t="s">
        <v>10</v>
      </c>
      <c r="D1066">
        <v>2014</v>
      </c>
      <c r="E1066" t="s">
        <v>11</v>
      </c>
      <c r="F1066" t="s">
        <v>21</v>
      </c>
      <c r="G1066" t="s">
        <v>12</v>
      </c>
      <c r="H1066">
        <v>890</v>
      </c>
      <c r="I1066">
        <f t="shared" si="16"/>
        <v>1</v>
      </c>
    </row>
    <row r="1067" spans="1:9">
      <c r="A1067">
        <v>2014</v>
      </c>
      <c r="B1067">
        <v>106121031</v>
      </c>
      <c r="C1067" t="s">
        <v>13</v>
      </c>
      <c r="D1067">
        <v>2014</v>
      </c>
      <c r="E1067" t="s">
        <v>14</v>
      </c>
      <c r="G1067" t="s">
        <v>19</v>
      </c>
      <c r="H1067">
        <v>467</v>
      </c>
      <c r="I1067">
        <f t="shared" si="16"/>
        <v>2</v>
      </c>
    </row>
    <row r="1068" spans="1:9">
      <c r="A1068">
        <v>2012</v>
      </c>
      <c r="B1068">
        <v>106010846</v>
      </c>
      <c r="C1068" t="s">
        <v>10</v>
      </c>
      <c r="D1068">
        <v>2012</v>
      </c>
      <c r="E1068" t="s">
        <v>11</v>
      </c>
      <c r="F1068" t="s">
        <v>21</v>
      </c>
      <c r="G1068" t="s">
        <v>20</v>
      </c>
      <c r="H1068">
        <v>4437</v>
      </c>
      <c r="I1068">
        <f t="shared" si="16"/>
        <v>1</v>
      </c>
    </row>
    <row r="1069" spans="1:9">
      <c r="A1069">
        <v>2012</v>
      </c>
      <c r="B1069">
        <v>106301379</v>
      </c>
      <c r="C1069" t="s">
        <v>10</v>
      </c>
      <c r="D1069">
        <v>2012</v>
      </c>
      <c r="E1069" t="s">
        <v>11</v>
      </c>
      <c r="G1069" t="s">
        <v>17</v>
      </c>
      <c r="H1069">
        <v>5553</v>
      </c>
      <c r="I1069">
        <f t="shared" si="16"/>
        <v>1</v>
      </c>
    </row>
    <row r="1070" spans="1:9">
      <c r="A1070">
        <v>2014</v>
      </c>
      <c r="B1070">
        <v>106391056</v>
      </c>
      <c r="C1070" t="s">
        <v>10</v>
      </c>
      <c r="D1070">
        <v>2014</v>
      </c>
      <c r="E1070" t="s">
        <v>11</v>
      </c>
      <c r="G1070" t="s">
        <v>20</v>
      </c>
      <c r="H1070">
        <v>4037</v>
      </c>
      <c r="I1070">
        <f t="shared" si="16"/>
        <v>1</v>
      </c>
    </row>
    <row r="1071" spans="1:9">
      <c r="A1071">
        <v>2012</v>
      </c>
      <c r="B1071">
        <v>106013619</v>
      </c>
      <c r="C1071" t="s">
        <v>10</v>
      </c>
      <c r="D1071">
        <v>2012</v>
      </c>
      <c r="E1071" t="s">
        <v>11</v>
      </c>
      <c r="G1071" t="s">
        <v>12</v>
      </c>
      <c r="H1071">
        <v>10057</v>
      </c>
      <c r="I1071">
        <f t="shared" si="16"/>
        <v>1</v>
      </c>
    </row>
    <row r="1072" spans="1:9">
      <c r="A1072">
        <v>2012</v>
      </c>
      <c r="B1072">
        <v>106141338</v>
      </c>
      <c r="C1072" t="s">
        <v>13</v>
      </c>
      <c r="D1072">
        <v>2012</v>
      </c>
      <c r="E1072" t="s">
        <v>14</v>
      </c>
      <c r="G1072" t="s">
        <v>12</v>
      </c>
      <c r="H1072">
        <v>86</v>
      </c>
      <c r="I1072">
        <f t="shared" si="16"/>
        <v>2</v>
      </c>
    </row>
    <row r="1073" spans="1:9">
      <c r="A1073">
        <v>2013</v>
      </c>
      <c r="B1073">
        <v>106320859</v>
      </c>
      <c r="C1073" t="s">
        <v>13</v>
      </c>
      <c r="D1073">
        <v>2013</v>
      </c>
      <c r="E1073" t="s">
        <v>14</v>
      </c>
      <c r="G1073" t="s">
        <v>20</v>
      </c>
      <c r="H1073">
        <v>1150</v>
      </c>
      <c r="I1073">
        <f t="shared" si="16"/>
        <v>2</v>
      </c>
    </row>
    <row r="1074" spans="1:9">
      <c r="A1074">
        <v>2013</v>
      </c>
      <c r="B1074">
        <v>106410891</v>
      </c>
      <c r="C1074" t="s">
        <v>10</v>
      </c>
      <c r="D1074">
        <v>2013</v>
      </c>
      <c r="E1074" t="s">
        <v>11</v>
      </c>
      <c r="G1074" t="s">
        <v>17</v>
      </c>
      <c r="H1074">
        <v>2201</v>
      </c>
      <c r="I1074">
        <f t="shared" si="16"/>
        <v>1</v>
      </c>
    </row>
    <row r="1075" spans="1:9">
      <c r="A1075">
        <v>2013</v>
      </c>
      <c r="B1075">
        <v>106370782</v>
      </c>
      <c r="C1075" t="s">
        <v>10</v>
      </c>
      <c r="D1075">
        <v>2013</v>
      </c>
      <c r="E1075" t="s">
        <v>25</v>
      </c>
      <c r="F1075" t="s">
        <v>26</v>
      </c>
      <c r="G1075" t="s">
        <v>12</v>
      </c>
      <c r="H1075">
        <v>7369</v>
      </c>
      <c r="I1075">
        <f t="shared" si="16"/>
        <v>0</v>
      </c>
    </row>
    <row r="1076" spans="1:9">
      <c r="A1076">
        <v>2013</v>
      </c>
      <c r="B1076">
        <v>106410828</v>
      </c>
      <c r="C1076" t="s">
        <v>16</v>
      </c>
      <c r="D1076">
        <v>2013</v>
      </c>
      <c r="E1076" t="s">
        <v>14</v>
      </c>
      <c r="G1076" t="s">
        <v>20</v>
      </c>
      <c r="H1076">
        <v>549</v>
      </c>
      <c r="I1076">
        <f t="shared" si="16"/>
        <v>2</v>
      </c>
    </row>
    <row r="1077" spans="1:9">
      <c r="A1077">
        <v>2014</v>
      </c>
      <c r="B1077">
        <v>106410817</v>
      </c>
      <c r="C1077" t="s">
        <v>10</v>
      </c>
      <c r="D1077">
        <v>2014</v>
      </c>
      <c r="E1077" t="s">
        <v>11</v>
      </c>
      <c r="G1077" t="s">
        <v>17</v>
      </c>
      <c r="H1077">
        <v>2126</v>
      </c>
      <c r="I1077">
        <f t="shared" si="16"/>
        <v>1</v>
      </c>
    </row>
    <row r="1078" spans="1:9">
      <c r="A1078">
        <v>2012</v>
      </c>
      <c r="B1078">
        <v>106370673</v>
      </c>
      <c r="C1078" t="s">
        <v>10</v>
      </c>
      <c r="D1078">
        <v>2012</v>
      </c>
      <c r="E1078" t="s">
        <v>11</v>
      </c>
      <c r="F1078" t="s">
        <v>23</v>
      </c>
      <c r="G1078" t="s">
        <v>12</v>
      </c>
      <c r="H1078">
        <v>5006</v>
      </c>
      <c r="I1078">
        <f t="shared" si="16"/>
        <v>1</v>
      </c>
    </row>
    <row r="1079" spans="1:9">
      <c r="A1079">
        <v>2013</v>
      </c>
      <c r="B1079">
        <v>106500867</v>
      </c>
      <c r="C1079" t="s">
        <v>10</v>
      </c>
      <c r="D1079">
        <v>2013</v>
      </c>
      <c r="E1079" t="s">
        <v>11</v>
      </c>
      <c r="G1079" t="s">
        <v>19</v>
      </c>
      <c r="H1079">
        <v>8830</v>
      </c>
      <c r="I1079">
        <f t="shared" si="16"/>
        <v>1</v>
      </c>
    </row>
    <row r="1080" spans="1:9">
      <c r="A1080">
        <v>2013</v>
      </c>
      <c r="B1080">
        <v>106291023</v>
      </c>
      <c r="C1080" t="s">
        <v>16</v>
      </c>
      <c r="D1080">
        <v>2013</v>
      </c>
      <c r="E1080" t="s">
        <v>11</v>
      </c>
      <c r="G1080" t="s">
        <v>15</v>
      </c>
      <c r="H1080">
        <v>8606</v>
      </c>
      <c r="I1080">
        <f t="shared" si="16"/>
        <v>1</v>
      </c>
    </row>
    <row r="1081" spans="1:9">
      <c r="A1081">
        <v>2013</v>
      </c>
      <c r="B1081">
        <v>106341006</v>
      </c>
      <c r="C1081" t="s">
        <v>10</v>
      </c>
      <c r="D1081">
        <v>2013</v>
      </c>
      <c r="E1081" t="s">
        <v>25</v>
      </c>
      <c r="F1081" t="s">
        <v>28</v>
      </c>
      <c r="G1081" t="s">
        <v>19</v>
      </c>
      <c r="H1081">
        <v>10011</v>
      </c>
      <c r="I1081">
        <f t="shared" si="16"/>
        <v>0</v>
      </c>
    </row>
    <row r="1082" spans="1:9">
      <c r="A1082">
        <v>2013</v>
      </c>
      <c r="B1082">
        <v>106430883</v>
      </c>
      <c r="C1082" t="s">
        <v>10</v>
      </c>
      <c r="D1082">
        <v>2013</v>
      </c>
      <c r="E1082" t="s">
        <v>25</v>
      </c>
      <c r="F1082" t="s">
        <v>27</v>
      </c>
      <c r="G1082" t="s">
        <v>12</v>
      </c>
      <c r="H1082">
        <v>24922</v>
      </c>
      <c r="I1082">
        <f t="shared" si="16"/>
        <v>0</v>
      </c>
    </row>
    <row r="1083" spans="1:9">
      <c r="A1083">
        <v>2012</v>
      </c>
      <c r="B1083">
        <v>106291053</v>
      </c>
      <c r="C1083" t="s">
        <v>16</v>
      </c>
      <c r="D1083">
        <v>2012</v>
      </c>
      <c r="E1083" t="s">
        <v>11</v>
      </c>
      <c r="G1083" t="s">
        <v>12</v>
      </c>
      <c r="H1083">
        <v>729</v>
      </c>
      <c r="I1083">
        <f t="shared" si="16"/>
        <v>1</v>
      </c>
    </row>
    <row r="1084" spans="1:9">
      <c r="A1084">
        <v>2014</v>
      </c>
      <c r="B1084">
        <v>106270744</v>
      </c>
      <c r="C1084" t="s">
        <v>10</v>
      </c>
      <c r="D1084">
        <v>2014</v>
      </c>
      <c r="E1084" t="s">
        <v>11</v>
      </c>
      <c r="G1084" t="s">
        <v>19</v>
      </c>
      <c r="H1084">
        <v>10851</v>
      </c>
      <c r="I1084">
        <f t="shared" si="16"/>
        <v>1</v>
      </c>
    </row>
    <row r="1085" spans="1:9">
      <c r="A1085">
        <v>2014</v>
      </c>
      <c r="B1085">
        <v>106380965</v>
      </c>
      <c r="C1085" t="s">
        <v>10</v>
      </c>
      <c r="D1085">
        <v>2014</v>
      </c>
      <c r="E1085" t="s">
        <v>11</v>
      </c>
      <c r="G1085" t="s">
        <v>20</v>
      </c>
      <c r="H1085">
        <v>4487</v>
      </c>
      <c r="I1085">
        <f t="shared" si="16"/>
        <v>1</v>
      </c>
    </row>
    <row r="1086" spans="1:9">
      <c r="A1086">
        <v>2013</v>
      </c>
      <c r="B1086">
        <v>106204019</v>
      </c>
      <c r="C1086" t="s">
        <v>16</v>
      </c>
      <c r="D1086">
        <v>2013</v>
      </c>
      <c r="E1086" t="s">
        <v>11</v>
      </c>
      <c r="G1086" t="s">
        <v>19</v>
      </c>
      <c r="H1086">
        <v>13297</v>
      </c>
      <c r="I1086">
        <f t="shared" si="16"/>
        <v>1</v>
      </c>
    </row>
    <row r="1087" spans="1:9">
      <c r="A1087">
        <v>2014</v>
      </c>
      <c r="B1087">
        <v>106150782</v>
      </c>
      <c r="C1087" t="s">
        <v>16</v>
      </c>
      <c r="D1087">
        <v>2014</v>
      </c>
      <c r="E1087" t="s">
        <v>11</v>
      </c>
      <c r="G1087" t="s">
        <v>19</v>
      </c>
      <c r="H1087">
        <v>3849</v>
      </c>
      <c r="I1087">
        <f t="shared" si="16"/>
        <v>1</v>
      </c>
    </row>
    <row r="1088" spans="1:9">
      <c r="A1088">
        <v>2012</v>
      </c>
      <c r="B1088">
        <v>106311000</v>
      </c>
      <c r="C1088" t="s">
        <v>10</v>
      </c>
      <c r="D1088">
        <v>2012</v>
      </c>
      <c r="E1088" t="s">
        <v>11</v>
      </c>
      <c r="F1088" t="s">
        <v>21</v>
      </c>
      <c r="G1088" t="s">
        <v>12</v>
      </c>
      <c r="H1088">
        <v>2603</v>
      </c>
      <c r="I1088">
        <f t="shared" si="16"/>
        <v>1</v>
      </c>
    </row>
    <row r="1089" spans="1:9">
      <c r="A1089">
        <v>2014</v>
      </c>
      <c r="B1089">
        <v>106380964</v>
      </c>
      <c r="C1089" t="s">
        <v>10</v>
      </c>
      <c r="D1089">
        <v>2014</v>
      </c>
      <c r="E1089" t="s">
        <v>11</v>
      </c>
      <c r="G1089" t="s">
        <v>19</v>
      </c>
      <c r="H1089">
        <v>3736</v>
      </c>
      <c r="I1089">
        <f t="shared" si="16"/>
        <v>1</v>
      </c>
    </row>
    <row r="1090" spans="1:9">
      <c r="A1090">
        <v>2012</v>
      </c>
      <c r="B1090">
        <v>106420483</v>
      </c>
      <c r="C1090" t="s">
        <v>10</v>
      </c>
      <c r="D1090">
        <v>2012</v>
      </c>
      <c r="E1090" t="s">
        <v>11</v>
      </c>
      <c r="G1090" t="s">
        <v>15</v>
      </c>
      <c r="H1090">
        <v>2848</v>
      </c>
      <c r="I1090">
        <f t="shared" si="16"/>
        <v>1</v>
      </c>
    </row>
    <row r="1091" spans="1:9">
      <c r="A1091">
        <v>2013</v>
      </c>
      <c r="B1091">
        <v>106010858</v>
      </c>
      <c r="C1091" t="s">
        <v>10</v>
      </c>
      <c r="D1091">
        <v>2013</v>
      </c>
      <c r="E1091" t="s">
        <v>11</v>
      </c>
      <c r="G1091" t="s">
        <v>19</v>
      </c>
      <c r="H1091">
        <v>41315</v>
      </c>
      <c r="I1091">
        <f t="shared" ref="I1091:I1154" si="17">IF(E1091="Emergency - Basic", 1, IF(E1091="Emergency - Standby", 2, 0))</f>
        <v>1</v>
      </c>
    </row>
    <row r="1092" spans="1:9">
      <c r="A1092">
        <v>2013</v>
      </c>
      <c r="B1092">
        <v>106381154</v>
      </c>
      <c r="C1092" t="s">
        <v>10</v>
      </c>
      <c r="D1092">
        <v>2013</v>
      </c>
      <c r="E1092" t="s">
        <v>11</v>
      </c>
      <c r="G1092" t="s">
        <v>20</v>
      </c>
      <c r="H1092">
        <v>5718</v>
      </c>
      <c r="I1092">
        <f t="shared" si="17"/>
        <v>1</v>
      </c>
    </row>
    <row r="1093" spans="1:9">
      <c r="A1093">
        <v>2014</v>
      </c>
      <c r="B1093">
        <v>106410852</v>
      </c>
      <c r="C1093" t="s">
        <v>10</v>
      </c>
      <c r="D1093">
        <v>2014</v>
      </c>
      <c r="E1093" t="s">
        <v>11</v>
      </c>
      <c r="G1093" t="s">
        <v>17</v>
      </c>
      <c r="H1093">
        <v>2764</v>
      </c>
      <c r="I1093">
        <f t="shared" si="17"/>
        <v>1</v>
      </c>
    </row>
    <row r="1094" spans="1:9">
      <c r="A1094">
        <v>2013</v>
      </c>
      <c r="B1094">
        <v>106014233</v>
      </c>
      <c r="C1094" t="s">
        <v>10</v>
      </c>
      <c r="D1094">
        <v>2013</v>
      </c>
      <c r="E1094" t="s">
        <v>11</v>
      </c>
      <c r="F1094" t="s">
        <v>21</v>
      </c>
      <c r="G1094" t="s">
        <v>17</v>
      </c>
      <c r="H1094">
        <v>6092</v>
      </c>
      <c r="I1094">
        <f t="shared" si="17"/>
        <v>1</v>
      </c>
    </row>
    <row r="1095" spans="1:9">
      <c r="A1095">
        <v>2014</v>
      </c>
      <c r="B1095">
        <v>106240942</v>
      </c>
      <c r="C1095" t="s">
        <v>10</v>
      </c>
      <c r="D1095">
        <v>2014</v>
      </c>
      <c r="E1095" t="s">
        <v>11</v>
      </c>
      <c r="G1095" t="s">
        <v>19</v>
      </c>
      <c r="H1095">
        <v>7026</v>
      </c>
      <c r="I1095">
        <f t="shared" si="17"/>
        <v>1</v>
      </c>
    </row>
    <row r="1096" spans="1:9">
      <c r="A1096">
        <v>2013</v>
      </c>
      <c r="B1096">
        <v>106420514</v>
      </c>
      <c r="C1096" t="s">
        <v>10</v>
      </c>
      <c r="D1096">
        <v>2013</v>
      </c>
      <c r="E1096" t="s">
        <v>11</v>
      </c>
      <c r="F1096" t="s">
        <v>22</v>
      </c>
      <c r="G1096" t="s">
        <v>12</v>
      </c>
      <c r="H1096">
        <v>1284</v>
      </c>
      <c r="I1096">
        <f t="shared" si="17"/>
        <v>1</v>
      </c>
    </row>
    <row r="1097" spans="1:9">
      <c r="A1097">
        <v>2012</v>
      </c>
      <c r="B1097">
        <v>106074097</v>
      </c>
      <c r="C1097" t="s">
        <v>10</v>
      </c>
      <c r="D1097">
        <v>2012</v>
      </c>
      <c r="E1097" t="s">
        <v>11</v>
      </c>
      <c r="G1097" t="s">
        <v>19</v>
      </c>
      <c r="H1097">
        <v>21493</v>
      </c>
      <c r="I1097">
        <f t="shared" si="17"/>
        <v>1</v>
      </c>
    </row>
    <row r="1098" spans="1:9">
      <c r="A1098">
        <v>2013</v>
      </c>
      <c r="B1098">
        <v>106494019</v>
      </c>
      <c r="C1098" t="s">
        <v>10</v>
      </c>
      <c r="D1098">
        <v>2013</v>
      </c>
      <c r="E1098" t="s">
        <v>11</v>
      </c>
      <c r="G1098" t="s">
        <v>15</v>
      </c>
      <c r="H1098">
        <v>5787</v>
      </c>
      <c r="I1098">
        <f t="shared" si="17"/>
        <v>1</v>
      </c>
    </row>
    <row r="1099" spans="1:9">
      <c r="A1099">
        <v>2013</v>
      </c>
      <c r="B1099">
        <v>106540816</v>
      </c>
      <c r="C1099" t="s">
        <v>16</v>
      </c>
      <c r="D1099">
        <v>2013</v>
      </c>
      <c r="E1099" t="s">
        <v>11</v>
      </c>
      <c r="G1099" t="s">
        <v>17</v>
      </c>
      <c r="H1099">
        <v>4581</v>
      </c>
      <c r="I1099">
        <f t="shared" si="17"/>
        <v>1</v>
      </c>
    </row>
    <row r="1100" spans="1:9">
      <c r="A1100">
        <v>2014</v>
      </c>
      <c r="B1100">
        <v>106190500</v>
      </c>
      <c r="C1100" t="s">
        <v>10</v>
      </c>
      <c r="D1100">
        <v>2014</v>
      </c>
      <c r="E1100" t="s">
        <v>11</v>
      </c>
      <c r="G1100" t="s">
        <v>12</v>
      </c>
      <c r="H1100">
        <v>641</v>
      </c>
      <c r="I1100">
        <f t="shared" si="17"/>
        <v>1</v>
      </c>
    </row>
    <row r="1101" spans="1:9">
      <c r="A1101">
        <v>2014</v>
      </c>
      <c r="B1101">
        <v>106370780</v>
      </c>
      <c r="C1101" t="s">
        <v>10</v>
      </c>
      <c r="D1101">
        <v>2014</v>
      </c>
      <c r="E1101" t="s">
        <v>11</v>
      </c>
      <c r="G1101" t="s">
        <v>20</v>
      </c>
      <c r="H1101">
        <v>12626</v>
      </c>
      <c r="I1101">
        <f t="shared" si="17"/>
        <v>1</v>
      </c>
    </row>
    <row r="1102" spans="1:9">
      <c r="A1102">
        <v>2013</v>
      </c>
      <c r="B1102">
        <v>106361458</v>
      </c>
      <c r="C1102" t="s">
        <v>13</v>
      </c>
      <c r="D1102">
        <v>2013</v>
      </c>
      <c r="E1102" t="s">
        <v>11</v>
      </c>
      <c r="G1102" t="s">
        <v>19</v>
      </c>
      <c r="H1102">
        <v>1114</v>
      </c>
      <c r="I1102">
        <f t="shared" si="17"/>
        <v>1</v>
      </c>
    </row>
    <row r="1103" spans="1:9">
      <c r="A1103">
        <v>2014</v>
      </c>
      <c r="B1103">
        <v>106281078</v>
      </c>
      <c r="C1103" t="s">
        <v>16</v>
      </c>
      <c r="D1103">
        <v>2014</v>
      </c>
      <c r="E1103" t="s">
        <v>14</v>
      </c>
      <c r="G1103" t="s">
        <v>15</v>
      </c>
      <c r="H1103">
        <v>300</v>
      </c>
      <c r="I1103">
        <f t="shared" si="17"/>
        <v>2</v>
      </c>
    </row>
    <row r="1104" spans="1:9">
      <c r="A1104">
        <v>2012</v>
      </c>
      <c r="B1104">
        <v>106190500</v>
      </c>
      <c r="C1104" t="s">
        <v>10</v>
      </c>
      <c r="D1104">
        <v>2012</v>
      </c>
      <c r="E1104" t="s">
        <v>11</v>
      </c>
      <c r="G1104" t="s">
        <v>17</v>
      </c>
      <c r="H1104">
        <v>4299</v>
      </c>
      <c r="I1104">
        <f t="shared" si="17"/>
        <v>1</v>
      </c>
    </row>
    <row r="1105" spans="1:9">
      <c r="A1105">
        <v>2014</v>
      </c>
      <c r="B1105">
        <v>106370771</v>
      </c>
      <c r="C1105" t="s">
        <v>10</v>
      </c>
      <c r="D1105">
        <v>2014</v>
      </c>
      <c r="E1105" t="s">
        <v>11</v>
      </c>
      <c r="F1105" t="s">
        <v>21</v>
      </c>
      <c r="G1105" t="s">
        <v>19</v>
      </c>
      <c r="H1105">
        <v>11425</v>
      </c>
      <c r="I1105">
        <f t="shared" si="17"/>
        <v>1</v>
      </c>
    </row>
    <row r="1106" spans="1:9">
      <c r="A1106">
        <v>2014</v>
      </c>
      <c r="B1106">
        <v>106491064</v>
      </c>
      <c r="C1106" t="s">
        <v>10</v>
      </c>
      <c r="D1106">
        <v>2014</v>
      </c>
      <c r="E1106" t="s">
        <v>11</v>
      </c>
      <c r="F1106" t="s">
        <v>21</v>
      </c>
      <c r="G1106" t="s">
        <v>12</v>
      </c>
      <c r="H1106">
        <v>1426</v>
      </c>
      <c r="I1106">
        <f t="shared" si="17"/>
        <v>1</v>
      </c>
    </row>
    <row r="1107" spans="1:9">
      <c r="A1107">
        <v>2012</v>
      </c>
      <c r="B1107">
        <v>106301258</v>
      </c>
      <c r="C1107" t="s">
        <v>10</v>
      </c>
      <c r="D1107">
        <v>2012</v>
      </c>
      <c r="E1107" t="s">
        <v>11</v>
      </c>
      <c r="G1107" t="s">
        <v>20</v>
      </c>
      <c r="H1107">
        <v>4187</v>
      </c>
      <c r="I1107">
        <f t="shared" si="17"/>
        <v>1</v>
      </c>
    </row>
    <row r="1108" spans="1:9">
      <c r="A1108">
        <v>2012</v>
      </c>
      <c r="B1108">
        <v>106130760</v>
      </c>
      <c r="C1108" t="s">
        <v>16</v>
      </c>
      <c r="D1108">
        <v>2012</v>
      </c>
      <c r="E1108" t="s">
        <v>11</v>
      </c>
      <c r="F1108" t="s">
        <v>24</v>
      </c>
      <c r="G1108" t="s">
        <v>12</v>
      </c>
      <c r="H1108">
        <v>1429</v>
      </c>
      <c r="I1108">
        <f t="shared" si="17"/>
        <v>1</v>
      </c>
    </row>
    <row r="1109" spans="1:9">
      <c r="A1109">
        <v>2013</v>
      </c>
      <c r="B1109">
        <v>106274043</v>
      </c>
      <c r="C1109" t="s">
        <v>10</v>
      </c>
      <c r="D1109">
        <v>2013</v>
      </c>
      <c r="E1109" t="s">
        <v>11</v>
      </c>
      <c r="G1109" t="s">
        <v>15</v>
      </c>
      <c r="H1109">
        <v>25600</v>
      </c>
      <c r="I1109">
        <f t="shared" si="17"/>
        <v>1</v>
      </c>
    </row>
    <row r="1110" spans="1:9">
      <c r="A1110">
        <v>2014</v>
      </c>
      <c r="B1110">
        <v>106190878</v>
      </c>
      <c r="C1110" t="s">
        <v>10</v>
      </c>
      <c r="D1110">
        <v>2014</v>
      </c>
      <c r="E1110" t="s">
        <v>11</v>
      </c>
      <c r="G1110" t="s">
        <v>15</v>
      </c>
      <c r="H1110">
        <v>28910</v>
      </c>
      <c r="I1110">
        <f t="shared" si="17"/>
        <v>1</v>
      </c>
    </row>
    <row r="1111" spans="1:9">
      <c r="A1111">
        <v>2013</v>
      </c>
      <c r="B1111">
        <v>106190328</v>
      </c>
      <c r="C1111" t="s">
        <v>10</v>
      </c>
      <c r="D1111">
        <v>2013</v>
      </c>
      <c r="E1111" t="s">
        <v>11</v>
      </c>
      <c r="G1111" t="s">
        <v>17</v>
      </c>
      <c r="H1111">
        <v>647</v>
      </c>
      <c r="I1111">
        <f t="shared" si="17"/>
        <v>1</v>
      </c>
    </row>
    <row r="1112" spans="1:9">
      <c r="A1112">
        <v>2014</v>
      </c>
      <c r="B1112">
        <v>106190534</v>
      </c>
      <c r="C1112" t="s">
        <v>10</v>
      </c>
      <c r="D1112">
        <v>2014</v>
      </c>
      <c r="E1112" t="s">
        <v>11</v>
      </c>
      <c r="G1112" t="s">
        <v>17</v>
      </c>
      <c r="H1112">
        <v>3739</v>
      </c>
      <c r="I1112">
        <f t="shared" si="17"/>
        <v>1</v>
      </c>
    </row>
    <row r="1113" spans="1:9">
      <c r="A1113">
        <v>2013</v>
      </c>
      <c r="B1113">
        <v>106130760</v>
      </c>
      <c r="C1113" t="s">
        <v>16</v>
      </c>
      <c r="D1113">
        <v>2013</v>
      </c>
      <c r="E1113" t="s">
        <v>11</v>
      </c>
      <c r="F1113" t="s">
        <v>24</v>
      </c>
      <c r="G1113" t="s">
        <v>15</v>
      </c>
      <c r="H1113">
        <v>15029</v>
      </c>
      <c r="I1113">
        <f t="shared" si="17"/>
        <v>1</v>
      </c>
    </row>
    <row r="1114" spans="1:9">
      <c r="A1114">
        <v>2014</v>
      </c>
      <c r="B1114">
        <v>106214034</v>
      </c>
      <c r="C1114" t="s">
        <v>10</v>
      </c>
      <c r="D1114">
        <v>2014</v>
      </c>
      <c r="E1114" t="s">
        <v>11</v>
      </c>
      <c r="G1114" t="s">
        <v>17</v>
      </c>
      <c r="H1114">
        <v>1364</v>
      </c>
      <c r="I1114">
        <f t="shared" si="17"/>
        <v>1</v>
      </c>
    </row>
    <row r="1115" spans="1:9">
      <c r="A1115">
        <v>2013</v>
      </c>
      <c r="B1115">
        <v>106070934</v>
      </c>
      <c r="C1115" t="s">
        <v>10</v>
      </c>
      <c r="D1115">
        <v>2013</v>
      </c>
      <c r="E1115" t="s">
        <v>11</v>
      </c>
      <c r="G1115" t="s">
        <v>19</v>
      </c>
      <c r="H1115">
        <v>7556</v>
      </c>
      <c r="I1115">
        <f t="shared" si="17"/>
        <v>1</v>
      </c>
    </row>
    <row r="1116" spans="1:9">
      <c r="A1116">
        <v>2014</v>
      </c>
      <c r="B1116">
        <v>106361318</v>
      </c>
      <c r="C1116" t="s">
        <v>10</v>
      </c>
      <c r="D1116">
        <v>2014</v>
      </c>
      <c r="E1116" t="s">
        <v>11</v>
      </c>
      <c r="G1116" t="s">
        <v>12</v>
      </c>
      <c r="H1116">
        <v>1599</v>
      </c>
      <c r="I1116">
        <f t="shared" si="17"/>
        <v>1</v>
      </c>
    </row>
    <row r="1117" spans="1:9">
      <c r="A1117">
        <v>2013</v>
      </c>
      <c r="B1117">
        <v>106060870</v>
      </c>
      <c r="C1117" t="s">
        <v>16</v>
      </c>
      <c r="D1117">
        <v>2013</v>
      </c>
      <c r="E1117" t="s">
        <v>14</v>
      </c>
      <c r="F1117" t="s">
        <v>24</v>
      </c>
      <c r="G1117" t="s">
        <v>15</v>
      </c>
      <c r="H1117">
        <v>1973</v>
      </c>
      <c r="I1117">
        <f t="shared" si="17"/>
        <v>2</v>
      </c>
    </row>
    <row r="1118" spans="1:9">
      <c r="A1118">
        <v>2013</v>
      </c>
      <c r="B1118">
        <v>106190352</v>
      </c>
      <c r="C1118" t="s">
        <v>10</v>
      </c>
      <c r="D1118">
        <v>2013</v>
      </c>
      <c r="E1118" t="s">
        <v>11</v>
      </c>
      <c r="G1118" t="s">
        <v>12</v>
      </c>
      <c r="H1118">
        <v>208</v>
      </c>
      <c r="I1118">
        <f t="shared" si="17"/>
        <v>1</v>
      </c>
    </row>
    <row r="1119" spans="1:9">
      <c r="A1119">
        <v>2012</v>
      </c>
      <c r="B1119">
        <v>106010735</v>
      </c>
      <c r="C1119" t="s">
        <v>10</v>
      </c>
      <c r="D1119">
        <v>2012</v>
      </c>
      <c r="E1119" t="s">
        <v>11</v>
      </c>
      <c r="G1119" t="s">
        <v>17</v>
      </c>
      <c r="H1119">
        <v>2630</v>
      </c>
      <c r="I1119">
        <f t="shared" si="17"/>
        <v>1</v>
      </c>
    </row>
    <row r="1120" spans="1:9">
      <c r="A1120">
        <v>2013</v>
      </c>
      <c r="B1120">
        <v>106190045</v>
      </c>
      <c r="C1120" t="s">
        <v>13</v>
      </c>
      <c r="D1120">
        <v>2013</v>
      </c>
      <c r="E1120" t="s">
        <v>14</v>
      </c>
      <c r="G1120" t="s">
        <v>12</v>
      </c>
      <c r="H1120">
        <v>39</v>
      </c>
      <c r="I1120">
        <f t="shared" si="17"/>
        <v>2</v>
      </c>
    </row>
    <row r="1121" spans="1:9">
      <c r="A1121">
        <v>2012</v>
      </c>
      <c r="B1121">
        <v>106190240</v>
      </c>
      <c r="C1121" t="s">
        <v>10</v>
      </c>
      <c r="D1121">
        <v>2012</v>
      </c>
      <c r="E1121" t="s">
        <v>11</v>
      </c>
      <c r="G1121" t="s">
        <v>12</v>
      </c>
      <c r="H1121">
        <v>789</v>
      </c>
      <c r="I1121">
        <f t="shared" si="17"/>
        <v>1</v>
      </c>
    </row>
    <row r="1122" spans="1:9">
      <c r="A1122">
        <v>2012</v>
      </c>
      <c r="B1122">
        <v>106361105</v>
      </c>
      <c r="C1122" t="s">
        <v>16</v>
      </c>
      <c r="D1122">
        <v>2012</v>
      </c>
      <c r="E1122" t="s">
        <v>11</v>
      </c>
      <c r="G1122" t="s">
        <v>19</v>
      </c>
      <c r="H1122">
        <v>5724</v>
      </c>
      <c r="I1122">
        <f t="shared" si="17"/>
        <v>1</v>
      </c>
    </row>
    <row r="1123" spans="1:9">
      <c r="A1123">
        <v>2013</v>
      </c>
      <c r="B1123">
        <v>106361323</v>
      </c>
      <c r="C1123" t="s">
        <v>10</v>
      </c>
      <c r="D1123">
        <v>2013</v>
      </c>
      <c r="E1123" t="s">
        <v>11</v>
      </c>
      <c r="G1123" t="s">
        <v>15</v>
      </c>
      <c r="H1123">
        <v>30223</v>
      </c>
      <c r="I1123">
        <f t="shared" si="17"/>
        <v>1</v>
      </c>
    </row>
    <row r="1124" spans="1:9">
      <c r="A1124">
        <v>2014</v>
      </c>
      <c r="B1124">
        <v>106361370</v>
      </c>
      <c r="C1124" t="s">
        <v>10</v>
      </c>
      <c r="D1124">
        <v>2014</v>
      </c>
      <c r="E1124" t="s">
        <v>11</v>
      </c>
      <c r="G1124" t="s">
        <v>19</v>
      </c>
      <c r="H1124">
        <v>12898</v>
      </c>
      <c r="I1124">
        <f t="shared" si="17"/>
        <v>1</v>
      </c>
    </row>
    <row r="1125" spans="1:9">
      <c r="A1125">
        <v>2012</v>
      </c>
      <c r="B1125">
        <v>106400548</v>
      </c>
      <c r="C1125" t="s">
        <v>16</v>
      </c>
      <c r="D1125">
        <v>2012</v>
      </c>
      <c r="E1125" t="s">
        <v>11</v>
      </c>
      <c r="G1125" t="s">
        <v>19</v>
      </c>
      <c r="H1125">
        <v>16071</v>
      </c>
      <c r="I1125">
        <f t="shared" si="17"/>
        <v>1</v>
      </c>
    </row>
    <row r="1126" spans="1:9">
      <c r="A1126">
        <v>2013</v>
      </c>
      <c r="B1126">
        <v>106420522</v>
      </c>
      <c r="C1126" t="s">
        <v>16</v>
      </c>
      <c r="D1126">
        <v>2013</v>
      </c>
      <c r="E1126" t="s">
        <v>14</v>
      </c>
      <c r="G1126" t="s">
        <v>15</v>
      </c>
      <c r="H1126">
        <v>831</v>
      </c>
      <c r="I1126">
        <f t="shared" si="17"/>
        <v>2</v>
      </c>
    </row>
    <row r="1127" spans="1:9">
      <c r="A1127">
        <v>2013</v>
      </c>
      <c r="B1127">
        <v>106121080</v>
      </c>
      <c r="C1127" t="s">
        <v>16</v>
      </c>
      <c r="D1127">
        <v>2013</v>
      </c>
      <c r="E1127" t="s">
        <v>11</v>
      </c>
      <c r="G1127" t="s">
        <v>20</v>
      </c>
      <c r="H1127">
        <v>6083</v>
      </c>
      <c r="I1127">
        <f t="shared" si="17"/>
        <v>1</v>
      </c>
    </row>
    <row r="1128" spans="1:9">
      <c r="A1128">
        <v>2012</v>
      </c>
      <c r="B1128">
        <v>106394009</v>
      </c>
      <c r="C1128" t="s">
        <v>10</v>
      </c>
      <c r="D1128">
        <v>2012</v>
      </c>
      <c r="E1128" t="s">
        <v>11</v>
      </c>
      <c r="G1128" t="s">
        <v>12</v>
      </c>
      <c r="H1128">
        <v>715</v>
      </c>
      <c r="I1128">
        <f t="shared" si="17"/>
        <v>1</v>
      </c>
    </row>
    <row r="1129" spans="1:9">
      <c r="A1129">
        <v>2012</v>
      </c>
      <c r="B1129">
        <v>106190110</v>
      </c>
      <c r="C1129" t="s">
        <v>10</v>
      </c>
      <c r="D1129">
        <v>2012</v>
      </c>
      <c r="E1129" t="s">
        <v>11</v>
      </c>
      <c r="G1129" t="s">
        <v>19</v>
      </c>
      <c r="H1129">
        <v>8860</v>
      </c>
      <c r="I1129">
        <f t="shared" si="17"/>
        <v>1</v>
      </c>
    </row>
    <row r="1130" spans="1:9">
      <c r="A1130">
        <v>2014</v>
      </c>
      <c r="B1130">
        <v>106204019</v>
      </c>
      <c r="C1130" t="s">
        <v>16</v>
      </c>
      <c r="D1130">
        <v>2014</v>
      </c>
      <c r="E1130" t="s">
        <v>11</v>
      </c>
      <c r="G1130" t="s">
        <v>20</v>
      </c>
      <c r="H1130">
        <v>22</v>
      </c>
      <c r="I1130">
        <f t="shared" si="17"/>
        <v>1</v>
      </c>
    </row>
    <row r="1131" spans="1:9">
      <c r="A1131">
        <v>2012</v>
      </c>
      <c r="B1131">
        <v>106270777</v>
      </c>
      <c r="C1131" t="s">
        <v>16</v>
      </c>
      <c r="D1131">
        <v>2012</v>
      </c>
      <c r="E1131" t="s">
        <v>11</v>
      </c>
      <c r="G1131" t="s">
        <v>12</v>
      </c>
      <c r="H1131">
        <v>642</v>
      </c>
      <c r="I1131">
        <f t="shared" si="17"/>
        <v>1</v>
      </c>
    </row>
    <row r="1132" spans="1:9">
      <c r="A1132">
        <v>2014</v>
      </c>
      <c r="B1132">
        <v>106370875</v>
      </c>
      <c r="C1132" t="s">
        <v>10</v>
      </c>
      <c r="D1132">
        <v>2014</v>
      </c>
      <c r="E1132" t="s">
        <v>11</v>
      </c>
      <c r="G1132" t="s">
        <v>20</v>
      </c>
      <c r="H1132">
        <v>10438</v>
      </c>
      <c r="I1132">
        <f t="shared" si="17"/>
        <v>1</v>
      </c>
    </row>
    <row r="1133" spans="1:9">
      <c r="A1133">
        <v>2013</v>
      </c>
      <c r="B1133">
        <v>106150737</v>
      </c>
      <c r="C1133" t="s">
        <v>13</v>
      </c>
      <c r="D1133">
        <v>2013</v>
      </c>
      <c r="E1133" t="s">
        <v>14</v>
      </c>
      <c r="G1133" t="s">
        <v>19</v>
      </c>
      <c r="H1133">
        <v>3601</v>
      </c>
      <c r="I1133">
        <f t="shared" si="17"/>
        <v>2</v>
      </c>
    </row>
    <row r="1134" spans="1:9">
      <c r="A1134">
        <v>2014</v>
      </c>
      <c r="B1134">
        <v>106074097</v>
      </c>
      <c r="C1134" t="s">
        <v>10</v>
      </c>
      <c r="D1134">
        <v>2014</v>
      </c>
      <c r="E1134" t="s">
        <v>11</v>
      </c>
      <c r="G1134" t="s">
        <v>19</v>
      </c>
      <c r="H1134">
        <v>22839</v>
      </c>
      <c r="I1134">
        <f t="shared" si="17"/>
        <v>1</v>
      </c>
    </row>
    <row r="1135" spans="1:9">
      <c r="A1135">
        <v>2013</v>
      </c>
      <c r="B1135">
        <v>106220733</v>
      </c>
      <c r="C1135" t="s">
        <v>16</v>
      </c>
      <c r="D1135">
        <v>2013</v>
      </c>
      <c r="E1135" t="s">
        <v>14</v>
      </c>
      <c r="G1135" t="s">
        <v>17</v>
      </c>
      <c r="H1135">
        <v>586</v>
      </c>
      <c r="I1135">
        <f t="shared" si="17"/>
        <v>2</v>
      </c>
    </row>
    <row r="1136" spans="1:9">
      <c r="A1136">
        <v>2014</v>
      </c>
      <c r="B1136">
        <v>106190352</v>
      </c>
      <c r="C1136" t="s">
        <v>10</v>
      </c>
      <c r="D1136">
        <v>2014</v>
      </c>
      <c r="E1136" t="s">
        <v>11</v>
      </c>
      <c r="G1136" t="s">
        <v>12</v>
      </c>
      <c r="H1136">
        <v>249</v>
      </c>
      <c r="I1136">
        <f t="shared" si="17"/>
        <v>1</v>
      </c>
    </row>
    <row r="1137" spans="1:9">
      <c r="A1137">
        <v>2012</v>
      </c>
      <c r="B1137">
        <v>106191450</v>
      </c>
      <c r="C1137" t="s">
        <v>10</v>
      </c>
      <c r="D1137">
        <v>2012</v>
      </c>
      <c r="E1137" t="s">
        <v>11</v>
      </c>
      <c r="G1137" t="s">
        <v>12</v>
      </c>
      <c r="H1137">
        <v>58</v>
      </c>
      <c r="I1137">
        <f t="shared" si="17"/>
        <v>1</v>
      </c>
    </row>
    <row r="1138" spans="1:9">
      <c r="A1138">
        <v>2013</v>
      </c>
      <c r="B1138">
        <v>106310791</v>
      </c>
      <c r="C1138" t="s">
        <v>16</v>
      </c>
      <c r="D1138">
        <v>2013</v>
      </c>
      <c r="E1138" t="s">
        <v>11</v>
      </c>
      <c r="G1138" t="s">
        <v>17</v>
      </c>
      <c r="H1138">
        <v>2816</v>
      </c>
      <c r="I1138">
        <f t="shared" si="17"/>
        <v>1</v>
      </c>
    </row>
    <row r="1139" spans="1:9">
      <c r="A1139">
        <v>2012</v>
      </c>
      <c r="B1139">
        <v>106382715</v>
      </c>
      <c r="C1139" t="s">
        <v>10</v>
      </c>
      <c r="D1139">
        <v>2012</v>
      </c>
      <c r="E1139" t="s">
        <v>14</v>
      </c>
      <c r="G1139" t="s">
        <v>17</v>
      </c>
      <c r="H1139">
        <v>261</v>
      </c>
      <c r="I1139">
        <f t="shared" si="17"/>
        <v>2</v>
      </c>
    </row>
    <row r="1140" spans="1:9">
      <c r="A1140">
        <v>2012</v>
      </c>
      <c r="B1140">
        <v>106370875</v>
      </c>
      <c r="C1140" t="s">
        <v>10</v>
      </c>
      <c r="D1140">
        <v>2012</v>
      </c>
      <c r="E1140" t="s">
        <v>11</v>
      </c>
      <c r="G1140" t="s">
        <v>19</v>
      </c>
      <c r="H1140">
        <v>11999</v>
      </c>
      <c r="I1140">
        <f t="shared" si="17"/>
        <v>1</v>
      </c>
    </row>
    <row r="1141" spans="1:9">
      <c r="A1141">
        <v>2014</v>
      </c>
      <c r="B1141">
        <v>106400524</v>
      </c>
      <c r="C1141" t="s">
        <v>16</v>
      </c>
      <c r="D1141">
        <v>2014</v>
      </c>
      <c r="E1141" t="s">
        <v>11</v>
      </c>
      <c r="F1141" t="s">
        <v>18</v>
      </c>
      <c r="G1141" t="s">
        <v>17</v>
      </c>
      <c r="H1141">
        <v>1943</v>
      </c>
      <c r="I1141">
        <f t="shared" si="17"/>
        <v>1</v>
      </c>
    </row>
    <row r="1142" spans="1:9">
      <c r="A1142">
        <v>2012</v>
      </c>
      <c r="B1142">
        <v>106491076</v>
      </c>
      <c r="C1142" t="s">
        <v>16</v>
      </c>
      <c r="D1142">
        <v>2012</v>
      </c>
      <c r="E1142" t="s">
        <v>11</v>
      </c>
      <c r="G1142" t="s">
        <v>17</v>
      </c>
      <c r="H1142">
        <v>1006</v>
      </c>
      <c r="I1142">
        <f t="shared" si="17"/>
        <v>1</v>
      </c>
    </row>
    <row r="1143" spans="1:9">
      <c r="A1143">
        <v>2013</v>
      </c>
      <c r="B1143">
        <v>106301175</v>
      </c>
      <c r="C1143" t="s">
        <v>10</v>
      </c>
      <c r="D1143">
        <v>2013</v>
      </c>
      <c r="E1143" t="s">
        <v>11</v>
      </c>
      <c r="G1143" t="s">
        <v>17</v>
      </c>
      <c r="H1143">
        <v>4811</v>
      </c>
      <c r="I1143">
        <f t="shared" si="17"/>
        <v>1</v>
      </c>
    </row>
    <row r="1144" spans="1:9">
      <c r="A1144">
        <v>2013</v>
      </c>
      <c r="B1144">
        <v>106190517</v>
      </c>
      <c r="C1144" t="s">
        <v>10</v>
      </c>
      <c r="D1144">
        <v>2013</v>
      </c>
      <c r="E1144" t="s">
        <v>11</v>
      </c>
      <c r="G1144" t="s">
        <v>20</v>
      </c>
      <c r="H1144">
        <v>5826</v>
      </c>
      <c r="I1144">
        <f t="shared" si="17"/>
        <v>1</v>
      </c>
    </row>
    <row r="1145" spans="1:9">
      <c r="A1145">
        <v>2013</v>
      </c>
      <c r="B1145">
        <v>106281047</v>
      </c>
      <c r="C1145" t="s">
        <v>10</v>
      </c>
      <c r="D1145">
        <v>2013</v>
      </c>
      <c r="E1145" t="s">
        <v>11</v>
      </c>
      <c r="F1145" t="s">
        <v>18</v>
      </c>
      <c r="G1145" t="s">
        <v>17</v>
      </c>
      <c r="H1145">
        <v>3337</v>
      </c>
      <c r="I1145">
        <f t="shared" si="17"/>
        <v>1</v>
      </c>
    </row>
    <row r="1146" spans="1:9">
      <c r="A1146">
        <v>2014</v>
      </c>
      <c r="B1146">
        <v>106481094</v>
      </c>
      <c r="C1146" t="s">
        <v>10</v>
      </c>
      <c r="D1146">
        <v>2014</v>
      </c>
      <c r="E1146" t="s">
        <v>11</v>
      </c>
      <c r="G1146" t="s">
        <v>15</v>
      </c>
      <c r="H1146">
        <v>19627</v>
      </c>
      <c r="I1146">
        <f t="shared" si="17"/>
        <v>1</v>
      </c>
    </row>
    <row r="1147" spans="1:9">
      <c r="A1147">
        <v>2013</v>
      </c>
      <c r="B1147">
        <v>106013619</v>
      </c>
      <c r="C1147" t="s">
        <v>10</v>
      </c>
      <c r="D1147">
        <v>2013</v>
      </c>
      <c r="E1147" t="s">
        <v>11</v>
      </c>
      <c r="G1147" t="s">
        <v>17</v>
      </c>
      <c r="H1147">
        <v>4484</v>
      </c>
      <c r="I1147">
        <f t="shared" si="17"/>
        <v>1</v>
      </c>
    </row>
    <row r="1148" spans="1:9">
      <c r="A1148">
        <v>2014</v>
      </c>
      <c r="B1148">
        <v>106190475</v>
      </c>
      <c r="C1148" t="s">
        <v>10</v>
      </c>
      <c r="D1148">
        <v>2014</v>
      </c>
      <c r="E1148" t="s">
        <v>11</v>
      </c>
      <c r="G1148" t="s">
        <v>20</v>
      </c>
      <c r="H1148">
        <v>3301</v>
      </c>
      <c r="I1148">
        <f t="shared" si="17"/>
        <v>1</v>
      </c>
    </row>
    <row r="1149" spans="1:9">
      <c r="A1149">
        <v>2012</v>
      </c>
      <c r="B1149">
        <v>106560492</v>
      </c>
      <c r="C1149" t="s">
        <v>10</v>
      </c>
      <c r="D1149">
        <v>2012</v>
      </c>
      <c r="E1149" t="s">
        <v>11</v>
      </c>
      <c r="F1149" t="s">
        <v>21</v>
      </c>
      <c r="G1149" t="s">
        <v>20</v>
      </c>
      <c r="H1149">
        <v>6838</v>
      </c>
      <c r="I1149">
        <f t="shared" si="17"/>
        <v>1</v>
      </c>
    </row>
    <row r="1150" spans="1:9">
      <c r="A1150">
        <v>2014</v>
      </c>
      <c r="B1150">
        <v>106410828</v>
      </c>
      <c r="C1150" t="s">
        <v>16</v>
      </c>
      <c r="D1150">
        <v>2014</v>
      </c>
      <c r="E1150" t="s">
        <v>14</v>
      </c>
      <c r="G1150" t="s">
        <v>15</v>
      </c>
      <c r="H1150">
        <v>1192</v>
      </c>
      <c r="I1150">
        <f t="shared" si="17"/>
        <v>2</v>
      </c>
    </row>
    <row r="1151" spans="1:9">
      <c r="A1151">
        <v>2012</v>
      </c>
      <c r="B1151">
        <v>106391056</v>
      </c>
      <c r="C1151" t="s">
        <v>10</v>
      </c>
      <c r="D1151">
        <v>2012</v>
      </c>
      <c r="E1151" t="s">
        <v>11</v>
      </c>
      <c r="G1151" t="s">
        <v>20</v>
      </c>
      <c r="H1151">
        <v>3735</v>
      </c>
      <c r="I1151">
        <f t="shared" si="17"/>
        <v>1</v>
      </c>
    </row>
    <row r="1152" spans="1:9">
      <c r="A1152">
        <v>2013</v>
      </c>
      <c r="B1152">
        <v>106010858</v>
      </c>
      <c r="C1152" t="s">
        <v>10</v>
      </c>
      <c r="D1152">
        <v>2013</v>
      </c>
      <c r="E1152" t="s">
        <v>11</v>
      </c>
      <c r="G1152" t="s">
        <v>20</v>
      </c>
      <c r="H1152">
        <v>16295</v>
      </c>
      <c r="I1152">
        <f t="shared" si="17"/>
        <v>1</v>
      </c>
    </row>
    <row r="1153" spans="1:9">
      <c r="A1153">
        <v>2013</v>
      </c>
      <c r="B1153">
        <v>106190547</v>
      </c>
      <c r="C1153" t="s">
        <v>10</v>
      </c>
      <c r="D1153">
        <v>2013</v>
      </c>
      <c r="E1153" t="s">
        <v>11</v>
      </c>
      <c r="G1153" t="s">
        <v>20</v>
      </c>
      <c r="H1153">
        <v>1711</v>
      </c>
      <c r="I1153">
        <f t="shared" si="17"/>
        <v>1</v>
      </c>
    </row>
    <row r="1154" spans="1:9">
      <c r="A1154">
        <v>2012</v>
      </c>
      <c r="B1154">
        <v>106481357</v>
      </c>
      <c r="C1154" t="s">
        <v>10</v>
      </c>
      <c r="D1154">
        <v>2012</v>
      </c>
      <c r="E1154" t="s">
        <v>11</v>
      </c>
      <c r="F1154" t="s">
        <v>18</v>
      </c>
      <c r="G1154" t="s">
        <v>20</v>
      </c>
      <c r="H1154">
        <v>9233</v>
      </c>
      <c r="I1154">
        <f t="shared" si="17"/>
        <v>1</v>
      </c>
    </row>
    <row r="1155" spans="1:9">
      <c r="A1155">
        <v>2012</v>
      </c>
      <c r="B1155">
        <v>106380965</v>
      </c>
      <c r="C1155" t="s">
        <v>10</v>
      </c>
      <c r="D1155">
        <v>2012</v>
      </c>
      <c r="E1155" t="s">
        <v>11</v>
      </c>
      <c r="G1155" t="s">
        <v>12</v>
      </c>
      <c r="H1155">
        <v>310</v>
      </c>
      <c r="I1155">
        <f t="shared" ref="I1155:I1218" si="18">IF(E1155="Emergency - Basic", 1, IF(E1155="Emergency - Standby", 2, 0))</f>
        <v>1</v>
      </c>
    </row>
    <row r="1156" spans="1:9">
      <c r="A1156">
        <v>2014</v>
      </c>
      <c r="B1156">
        <v>106361110</v>
      </c>
      <c r="C1156" t="s">
        <v>16</v>
      </c>
      <c r="D1156">
        <v>2014</v>
      </c>
      <c r="E1156" t="s">
        <v>14</v>
      </c>
      <c r="G1156" t="s">
        <v>17</v>
      </c>
      <c r="H1156">
        <v>992</v>
      </c>
      <c r="I1156">
        <f t="shared" si="18"/>
        <v>2</v>
      </c>
    </row>
    <row r="1157" spans="1:9">
      <c r="A1157">
        <v>2012</v>
      </c>
      <c r="B1157">
        <v>106190818</v>
      </c>
      <c r="C1157" t="s">
        <v>10</v>
      </c>
      <c r="D1157">
        <v>2012</v>
      </c>
      <c r="E1157" t="s">
        <v>11</v>
      </c>
      <c r="G1157" t="s">
        <v>20</v>
      </c>
      <c r="H1157">
        <v>2805</v>
      </c>
      <c r="I1157">
        <f t="shared" si="18"/>
        <v>1</v>
      </c>
    </row>
    <row r="1158" spans="1:9">
      <c r="A1158">
        <v>2014</v>
      </c>
      <c r="B1158">
        <v>106190534</v>
      </c>
      <c r="C1158" t="s">
        <v>10</v>
      </c>
      <c r="D1158">
        <v>2014</v>
      </c>
      <c r="E1158" t="s">
        <v>11</v>
      </c>
      <c r="G1158" t="s">
        <v>19</v>
      </c>
      <c r="H1158">
        <v>3416</v>
      </c>
      <c r="I1158">
        <f t="shared" si="18"/>
        <v>1</v>
      </c>
    </row>
    <row r="1159" spans="1:9">
      <c r="A1159">
        <v>2012</v>
      </c>
      <c r="B1159">
        <v>106341006</v>
      </c>
      <c r="C1159" t="s">
        <v>10</v>
      </c>
      <c r="D1159">
        <v>2012</v>
      </c>
      <c r="E1159" t="s">
        <v>25</v>
      </c>
      <c r="F1159" t="s">
        <v>28</v>
      </c>
      <c r="G1159" t="s">
        <v>15</v>
      </c>
      <c r="H1159">
        <v>19488</v>
      </c>
      <c r="I1159">
        <f t="shared" si="18"/>
        <v>0</v>
      </c>
    </row>
    <row r="1160" spans="1:9">
      <c r="A1160">
        <v>2012</v>
      </c>
      <c r="B1160">
        <v>106190796</v>
      </c>
      <c r="C1160" t="s">
        <v>10</v>
      </c>
      <c r="D1160">
        <v>2012</v>
      </c>
      <c r="E1160" t="s">
        <v>25</v>
      </c>
      <c r="F1160" t="s">
        <v>28</v>
      </c>
      <c r="G1160" t="s">
        <v>20</v>
      </c>
      <c r="H1160">
        <v>6122</v>
      </c>
      <c r="I1160">
        <f t="shared" si="18"/>
        <v>0</v>
      </c>
    </row>
    <row r="1161" spans="1:9">
      <c r="A1161">
        <v>2013</v>
      </c>
      <c r="B1161">
        <v>106230949</v>
      </c>
      <c r="C1161" t="s">
        <v>16</v>
      </c>
      <c r="D1161">
        <v>2013</v>
      </c>
      <c r="E1161" t="s">
        <v>14</v>
      </c>
      <c r="G1161" t="s">
        <v>12</v>
      </c>
      <c r="H1161">
        <v>281</v>
      </c>
      <c r="I1161">
        <f t="shared" si="18"/>
        <v>2</v>
      </c>
    </row>
    <row r="1162" spans="1:9">
      <c r="A1162">
        <v>2012</v>
      </c>
      <c r="B1162">
        <v>106400480</v>
      </c>
      <c r="C1162" t="s">
        <v>16</v>
      </c>
      <c r="D1162">
        <v>2012</v>
      </c>
      <c r="E1162" t="s">
        <v>11</v>
      </c>
      <c r="G1162" t="s">
        <v>19</v>
      </c>
      <c r="H1162">
        <v>4487</v>
      </c>
      <c r="I1162">
        <f t="shared" si="18"/>
        <v>1</v>
      </c>
    </row>
    <row r="1163" spans="1:9">
      <c r="A1163">
        <v>2013</v>
      </c>
      <c r="B1163">
        <v>106190756</v>
      </c>
      <c r="C1163" t="s">
        <v>10</v>
      </c>
      <c r="D1163">
        <v>2013</v>
      </c>
      <c r="E1163" t="s">
        <v>11</v>
      </c>
      <c r="G1163" t="s">
        <v>20</v>
      </c>
      <c r="H1163">
        <v>5641</v>
      </c>
      <c r="I1163">
        <f t="shared" si="18"/>
        <v>1</v>
      </c>
    </row>
    <row r="1164" spans="1:9">
      <c r="A1164">
        <v>2014</v>
      </c>
      <c r="B1164">
        <v>106230949</v>
      </c>
      <c r="C1164" t="s">
        <v>16</v>
      </c>
      <c r="D1164">
        <v>2014</v>
      </c>
      <c r="E1164" t="s">
        <v>14</v>
      </c>
      <c r="G1164" t="s">
        <v>15</v>
      </c>
      <c r="H1164">
        <v>3538</v>
      </c>
      <c r="I1164">
        <f t="shared" si="18"/>
        <v>2</v>
      </c>
    </row>
    <row r="1165" spans="1:9">
      <c r="A1165">
        <v>2014</v>
      </c>
      <c r="B1165">
        <v>106190323</v>
      </c>
      <c r="C1165" t="s">
        <v>10</v>
      </c>
      <c r="D1165">
        <v>2014</v>
      </c>
      <c r="E1165" t="s">
        <v>11</v>
      </c>
      <c r="G1165" t="s">
        <v>12</v>
      </c>
      <c r="H1165">
        <v>690</v>
      </c>
      <c r="I1165">
        <f t="shared" si="18"/>
        <v>1</v>
      </c>
    </row>
    <row r="1166" spans="1:9">
      <c r="A1166">
        <v>2012</v>
      </c>
      <c r="B1166">
        <v>106270777</v>
      </c>
      <c r="C1166" t="s">
        <v>16</v>
      </c>
      <c r="D1166">
        <v>2012</v>
      </c>
      <c r="E1166" t="s">
        <v>11</v>
      </c>
      <c r="G1166" t="s">
        <v>17</v>
      </c>
      <c r="H1166">
        <v>1637</v>
      </c>
      <c r="I1166">
        <f t="shared" si="18"/>
        <v>1</v>
      </c>
    </row>
    <row r="1167" spans="1:9">
      <c r="A1167">
        <v>2012</v>
      </c>
      <c r="B1167">
        <v>106231396</v>
      </c>
      <c r="C1167" t="s">
        <v>16</v>
      </c>
      <c r="D1167">
        <v>2012</v>
      </c>
      <c r="E1167" t="s">
        <v>11</v>
      </c>
      <c r="F1167" t="s">
        <v>24</v>
      </c>
      <c r="G1167" t="s">
        <v>20</v>
      </c>
      <c r="H1167">
        <v>3894</v>
      </c>
      <c r="I1167">
        <f t="shared" si="18"/>
        <v>1</v>
      </c>
    </row>
    <row r="1168" spans="1:9">
      <c r="A1168">
        <v>2014</v>
      </c>
      <c r="B1168">
        <v>106364144</v>
      </c>
      <c r="C1168" t="s">
        <v>10</v>
      </c>
      <c r="D1168">
        <v>2014</v>
      </c>
      <c r="E1168" t="s">
        <v>11</v>
      </c>
      <c r="G1168" t="s">
        <v>12</v>
      </c>
      <c r="H1168">
        <v>1090</v>
      </c>
      <c r="I1168">
        <f t="shared" si="18"/>
        <v>1</v>
      </c>
    </row>
    <row r="1169" spans="1:9">
      <c r="A1169">
        <v>2012</v>
      </c>
      <c r="B1169">
        <v>106301140</v>
      </c>
      <c r="C1169" t="s">
        <v>10</v>
      </c>
      <c r="D1169">
        <v>2012</v>
      </c>
      <c r="E1169" t="s">
        <v>11</v>
      </c>
      <c r="G1169" t="s">
        <v>15</v>
      </c>
      <c r="H1169">
        <v>38</v>
      </c>
      <c r="I1169">
        <f t="shared" si="18"/>
        <v>1</v>
      </c>
    </row>
    <row r="1170" spans="1:9">
      <c r="A1170">
        <v>2013</v>
      </c>
      <c r="B1170">
        <v>106141273</v>
      </c>
      <c r="C1170" t="s">
        <v>16</v>
      </c>
      <c r="D1170">
        <v>2013</v>
      </c>
      <c r="E1170" t="s">
        <v>11</v>
      </c>
      <c r="G1170" t="s">
        <v>12</v>
      </c>
      <c r="H1170">
        <v>422</v>
      </c>
      <c r="I1170">
        <f t="shared" si="18"/>
        <v>1</v>
      </c>
    </row>
    <row r="1171" spans="1:9">
      <c r="A1171">
        <v>2014</v>
      </c>
      <c r="B1171">
        <v>106494106</v>
      </c>
      <c r="C1171" t="s">
        <v>10</v>
      </c>
      <c r="D1171">
        <v>2014</v>
      </c>
      <c r="E1171" t="s">
        <v>11</v>
      </c>
      <c r="G1171" t="s">
        <v>15</v>
      </c>
      <c r="H1171">
        <v>1922</v>
      </c>
      <c r="I1171">
        <f t="shared" si="18"/>
        <v>1</v>
      </c>
    </row>
    <row r="1172" spans="1:9">
      <c r="A1172">
        <v>2012</v>
      </c>
      <c r="B1172">
        <v>106381154</v>
      </c>
      <c r="C1172" t="s">
        <v>10</v>
      </c>
      <c r="D1172">
        <v>2012</v>
      </c>
      <c r="E1172" t="s">
        <v>11</v>
      </c>
      <c r="G1172" t="s">
        <v>19</v>
      </c>
      <c r="H1172">
        <v>11180</v>
      </c>
      <c r="I1172">
        <f t="shared" si="18"/>
        <v>1</v>
      </c>
    </row>
    <row r="1173" spans="1:9">
      <c r="A1173">
        <v>2014</v>
      </c>
      <c r="B1173">
        <v>106070934</v>
      </c>
      <c r="C1173" t="s">
        <v>10</v>
      </c>
      <c r="D1173">
        <v>2014</v>
      </c>
      <c r="E1173" t="s">
        <v>11</v>
      </c>
      <c r="G1173" t="s">
        <v>15</v>
      </c>
      <c r="H1173">
        <v>27005</v>
      </c>
      <c r="I1173">
        <f t="shared" si="18"/>
        <v>1</v>
      </c>
    </row>
    <row r="1174" spans="1:9">
      <c r="A1174">
        <v>2014</v>
      </c>
      <c r="B1174">
        <v>106361166</v>
      </c>
      <c r="C1174" t="s">
        <v>10</v>
      </c>
      <c r="D1174">
        <v>2014</v>
      </c>
      <c r="E1174" t="s">
        <v>11</v>
      </c>
      <c r="G1174" t="s">
        <v>15</v>
      </c>
      <c r="H1174">
        <v>3356</v>
      </c>
      <c r="I1174">
        <f t="shared" si="18"/>
        <v>1</v>
      </c>
    </row>
    <row r="1175" spans="1:9">
      <c r="A1175">
        <v>2014</v>
      </c>
      <c r="B1175">
        <v>106491338</v>
      </c>
      <c r="C1175" t="s">
        <v>16</v>
      </c>
      <c r="D1175">
        <v>2014</v>
      </c>
      <c r="E1175" t="s">
        <v>14</v>
      </c>
      <c r="G1175" t="s">
        <v>20</v>
      </c>
      <c r="H1175">
        <v>582</v>
      </c>
      <c r="I1175">
        <f t="shared" si="18"/>
        <v>2</v>
      </c>
    </row>
    <row r="1176" spans="1:9">
      <c r="A1176">
        <v>2012</v>
      </c>
      <c r="B1176">
        <v>106034002</v>
      </c>
      <c r="C1176" t="s">
        <v>16</v>
      </c>
      <c r="D1176">
        <v>2012</v>
      </c>
      <c r="E1176" t="s">
        <v>11</v>
      </c>
      <c r="G1176" t="s">
        <v>15</v>
      </c>
      <c r="H1176">
        <v>5485</v>
      </c>
      <c r="I1176">
        <f t="shared" si="18"/>
        <v>1</v>
      </c>
    </row>
    <row r="1177" spans="1:9">
      <c r="A1177">
        <v>2014</v>
      </c>
      <c r="B1177">
        <v>106341006</v>
      </c>
      <c r="C1177" t="s">
        <v>10</v>
      </c>
      <c r="D1177">
        <v>2014</v>
      </c>
      <c r="E1177" t="s">
        <v>25</v>
      </c>
      <c r="F1177" t="s">
        <v>28</v>
      </c>
      <c r="G1177" t="s">
        <v>20</v>
      </c>
      <c r="H1177">
        <v>8923</v>
      </c>
      <c r="I1177">
        <f t="shared" si="18"/>
        <v>0</v>
      </c>
    </row>
    <row r="1178" spans="1:9">
      <c r="A1178">
        <v>2012</v>
      </c>
      <c r="B1178">
        <v>106074017</v>
      </c>
      <c r="C1178" t="s">
        <v>10</v>
      </c>
      <c r="D1178">
        <v>2012</v>
      </c>
      <c r="E1178" t="s">
        <v>11</v>
      </c>
      <c r="G1178" t="s">
        <v>12</v>
      </c>
      <c r="H1178">
        <v>638</v>
      </c>
      <c r="I1178">
        <f t="shared" si="18"/>
        <v>1</v>
      </c>
    </row>
    <row r="1179" spans="1:9">
      <c r="A1179">
        <v>2014</v>
      </c>
      <c r="B1179">
        <v>106491001</v>
      </c>
      <c r="C1179" t="s">
        <v>10</v>
      </c>
      <c r="D1179">
        <v>2014</v>
      </c>
      <c r="E1179" t="s">
        <v>11</v>
      </c>
      <c r="G1179" t="s">
        <v>15</v>
      </c>
      <c r="H1179">
        <v>4958</v>
      </c>
      <c r="I1179">
        <f t="shared" si="18"/>
        <v>1</v>
      </c>
    </row>
    <row r="1180" spans="1:9">
      <c r="A1180">
        <v>2012</v>
      </c>
      <c r="B1180">
        <v>106230949</v>
      </c>
      <c r="C1180" t="s">
        <v>16</v>
      </c>
      <c r="D1180">
        <v>2012</v>
      </c>
      <c r="E1180" t="s">
        <v>14</v>
      </c>
      <c r="G1180" t="s">
        <v>15</v>
      </c>
      <c r="H1180">
        <v>3603</v>
      </c>
      <c r="I1180">
        <f t="shared" si="18"/>
        <v>2</v>
      </c>
    </row>
    <row r="1181" spans="1:9">
      <c r="A1181">
        <v>2014</v>
      </c>
      <c r="B1181">
        <v>106171049</v>
      </c>
      <c r="C1181" t="s">
        <v>16</v>
      </c>
      <c r="D1181">
        <v>2014</v>
      </c>
      <c r="E1181" t="s">
        <v>14</v>
      </c>
      <c r="G1181" t="s">
        <v>12</v>
      </c>
      <c r="H1181">
        <v>248</v>
      </c>
      <c r="I1181">
        <f t="shared" si="18"/>
        <v>2</v>
      </c>
    </row>
    <row r="1182" spans="1:9">
      <c r="A1182">
        <v>2012</v>
      </c>
      <c r="B1182">
        <v>106340947</v>
      </c>
      <c r="C1182" t="s">
        <v>10</v>
      </c>
      <c r="D1182">
        <v>2012</v>
      </c>
      <c r="E1182" t="s">
        <v>11</v>
      </c>
      <c r="G1182" t="s">
        <v>17</v>
      </c>
      <c r="H1182">
        <v>6531</v>
      </c>
      <c r="I1182">
        <f t="shared" si="18"/>
        <v>1</v>
      </c>
    </row>
    <row r="1183" spans="1:9">
      <c r="A1183">
        <v>2013</v>
      </c>
      <c r="B1183">
        <v>106420491</v>
      </c>
      <c r="C1183" t="s">
        <v>16</v>
      </c>
      <c r="D1183">
        <v>2013</v>
      </c>
      <c r="E1183" t="s">
        <v>11</v>
      </c>
      <c r="G1183" t="s">
        <v>15</v>
      </c>
      <c r="H1183">
        <v>6925</v>
      </c>
      <c r="I1183">
        <f t="shared" si="18"/>
        <v>1</v>
      </c>
    </row>
    <row r="1184" spans="1:9">
      <c r="A1184">
        <v>2013</v>
      </c>
      <c r="B1184">
        <v>106190500</v>
      </c>
      <c r="C1184" t="s">
        <v>10</v>
      </c>
      <c r="D1184">
        <v>2013</v>
      </c>
      <c r="E1184" t="s">
        <v>11</v>
      </c>
      <c r="G1184" t="s">
        <v>17</v>
      </c>
      <c r="H1184">
        <v>4362</v>
      </c>
      <c r="I1184">
        <f t="shared" si="18"/>
        <v>1</v>
      </c>
    </row>
    <row r="1185" spans="1:9">
      <c r="A1185">
        <v>2013</v>
      </c>
      <c r="B1185">
        <v>106390923</v>
      </c>
      <c r="C1185" t="s">
        <v>10</v>
      </c>
      <c r="D1185">
        <v>2013</v>
      </c>
      <c r="E1185" t="s">
        <v>11</v>
      </c>
      <c r="G1185" t="s">
        <v>19</v>
      </c>
      <c r="H1185">
        <v>5754</v>
      </c>
      <c r="I1185">
        <f t="shared" si="18"/>
        <v>1</v>
      </c>
    </row>
    <row r="1186" spans="1:9">
      <c r="A1186">
        <v>2013</v>
      </c>
      <c r="B1186">
        <v>106190159</v>
      </c>
      <c r="C1186" t="s">
        <v>10</v>
      </c>
      <c r="D1186">
        <v>2013</v>
      </c>
      <c r="E1186" t="s">
        <v>11</v>
      </c>
      <c r="G1186" t="s">
        <v>15</v>
      </c>
      <c r="H1186">
        <v>2253</v>
      </c>
      <c r="I1186">
        <f t="shared" si="18"/>
        <v>1</v>
      </c>
    </row>
    <row r="1187" spans="1:9">
      <c r="A1187">
        <v>2014</v>
      </c>
      <c r="B1187">
        <v>106190687</v>
      </c>
      <c r="C1187" t="s">
        <v>10</v>
      </c>
      <c r="D1187">
        <v>2014</v>
      </c>
      <c r="E1187" t="s">
        <v>11</v>
      </c>
      <c r="G1187" t="s">
        <v>17</v>
      </c>
      <c r="H1187">
        <v>3525</v>
      </c>
      <c r="I1187">
        <f t="shared" si="18"/>
        <v>1</v>
      </c>
    </row>
    <row r="1188" spans="1:9">
      <c r="A1188">
        <v>2013</v>
      </c>
      <c r="B1188">
        <v>106100717</v>
      </c>
      <c r="C1188" t="s">
        <v>10</v>
      </c>
      <c r="D1188">
        <v>2013</v>
      </c>
      <c r="E1188" t="s">
        <v>25</v>
      </c>
      <c r="F1188" t="s">
        <v>26</v>
      </c>
      <c r="G1188" t="s">
        <v>15</v>
      </c>
      <c r="H1188">
        <v>35006</v>
      </c>
      <c r="I1188">
        <f t="shared" si="18"/>
        <v>0</v>
      </c>
    </row>
    <row r="1189" spans="1:9">
      <c r="A1189">
        <v>2013</v>
      </c>
      <c r="B1189">
        <v>106121031</v>
      </c>
      <c r="C1189" t="s">
        <v>13</v>
      </c>
      <c r="D1189">
        <v>2013</v>
      </c>
      <c r="E1189" t="s">
        <v>14</v>
      </c>
      <c r="G1189" t="s">
        <v>20</v>
      </c>
      <c r="H1189">
        <v>527</v>
      </c>
      <c r="I1189">
        <f t="shared" si="18"/>
        <v>2</v>
      </c>
    </row>
    <row r="1190" spans="1:9">
      <c r="A1190">
        <v>2013</v>
      </c>
      <c r="B1190">
        <v>106301297</v>
      </c>
      <c r="C1190" t="s">
        <v>10</v>
      </c>
      <c r="D1190">
        <v>2013</v>
      </c>
      <c r="E1190" t="s">
        <v>11</v>
      </c>
      <c r="G1190" t="s">
        <v>15</v>
      </c>
      <c r="H1190">
        <v>670</v>
      </c>
      <c r="I1190">
        <f t="shared" si="18"/>
        <v>1</v>
      </c>
    </row>
    <row r="1191" spans="1:9">
      <c r="A1191">
        <v>2014</v>
      </c>
      <c r="B1191">
        <v>106040937</v>
      </c>
      <c r="C1191" t="s">
        <v>16</v>
      </c>
      <c r="D1191">
        <v>2014</v>
      </c>
      <c r="E1191" t="s">
        <v>11</v>
      </c>
      <c r="F1191" t="s">
        <v>18</v>
      </c>
      <c r="G1191" t="s">
        <v>12</v>
      </c>
      <c r="H1191">
        <v>673</v>
      </c>
      <c r="I1191">
        <f t="shared" si="18"/>
        <v>1</v>
      </c>
    </row>
    <row r="1192" spans="1:9">
      <c r="A1192">
        <v>2012</v>
      </c>
      <c r="B1192">
        <v>106410806</v>
      </c>
      <c r="C1192" t="s">
        <v>10</v>
      </c>
      <c r="D1192">
        <v>2012</v>
      </c>
      <c r="E1192" t="s">
        <v>11</v>
      </c>
      <c r="G1192" t="s">
        <v>20</v>
      </c>
      <c r="H1192">
        <v>7740</v>
      </c>
      <c r="I1192">
        <f t="shared" si="18"/>
        <v>1</v>
      </c>
    </row>
    <row r="1193" spans="1:9">
      <c r="A1193">
        <v>2013</v>
      </c>
      <c r="B1193">
        <v>106370771</v>
      </c>
      <c r="C1193" t="s">
        <v>10</v>
      </c>
      <c r="D1193">
        <v>2013</v>
      </c>
      <c r="E1193" t="s">
        <v>11</v>
      </c>
      <c r="F1193" t="s">
        <v>21</v>
      </c>
      <c r="G1193" t="s">
        <v>15</v>
      </c>
      <c r="H1193">
        <v>1691</v>
      </c>
      <c r="I1193">
        <f t="shared" si="18"/>
        <v>1</v>
      </c>
    </row>
    <row r="1194" spans="1:9">
      <c r="A1194">
        <v>2014</v>
      </c>
      <c r="B1194">
        <v>106500967</v>
      </c>
      <c r="C1194" t="s">
        <v>16</v>
      </c>
      <c r="D1194">
        <v>2014</v>
      </c>
      <c r="E1194" t="s">
        <v>11</v>
      </c>
      <c r="G1194" t="s">
        <v>19</v>
      </c>
      <c r="H1194">
        <v>3577</v>
      </c>
      <c r="I1194">
        <f t="shared" si="18"/>
        <v>1</v>
      </c>
    </row>
    <row r="1195" spans="1:9">
      <c r="A1195">
        <v>2014</v>
      </c>
      <c r="B1195">
        <v>106150706</v>
      </c>
      <c r="C1195" t="s">
        <v>16</v>
      </c>
      <c r="D1195">
        <v>2014</v>
      </c>
      <c r="E1195" t="s">
        <v>11</v>
      </c>
      <c r="G1195" t="s">
        <v>20</v>
      </c>
      <c r="H1195">
        <v>2150</v>
      </c>
      <c r="I1195">
        <f t="shared" si="18"/>
        <v>1</v>
      </c>
    </row>
    <row r="1196" spans="1:9">
      <c r="A1196">
        <v>2012</v>
      </c>
      <c r="B1196">
        <v>106160702</v>
      </c>
      <c r="C1196" t="s">
        <v>16</v>
      </c>
      <c r="D1196">
        <v>2012</v>
      </c>
      <c r="E1196" t="s">
        <v>14</v>
      </c>
      <c r="G1196" t="s">
        <v>15</v>
      </c>
      <c r="H1196">
        <v>3488</v>
      </c>
      <c r="I1196">
        <f t="shared" si="18"/>
        <v>2</v>
      </c>
    </row>
    <row r="1197" spans="1:9">
      <c r="A1197">
        <v>2014</v>
      </c>
      <c r="B1197">
        <v>106420483</v>
      </c>
      <c r="C1197" t="s">
        <v>10</v>
      </c>
      <c r="D1197">
        <v>2014</v>
      </c>
      <c r="E1197" t="s">
        <v>11</v>
      </c>
      <c r="G1197" t="s">
        <v>15</v>
      </c>
      <c r="H1197">
        <v>3461</v>
      </c>
      <c r="I1197">
        <f t="shared" si="18"/>
        <v>1</v>
      </c>
    </row>
    <row r="1198" spans="1:9">
      <c r="A1198">
        <v>2013</v>
      </c>
      <c r="B1198">
        <v>106070934</v>
      </c>
      <c r="C1198" t="s">
        <v>10</v>
      </c>
      <c r="D1198">
        <v>2013</v>
      </c>
      <c r="E1198" t="s">
        <v>11</v>
      </c>
      <c r="G1198" t="s">
        <v>15</v>
      </c>
      <c r="H1198">
        <v>21099</v>
      </c>
      <c r="I1198">
        <f t="shared" si="18"/>
        <v>1</v>
      </c>
    </row>
    <row r="1199" spans="1:9">
      <c r="A1199">
        <v>2013</v>
      </c>
      <c r="B1199">
        <v>106571086</v>
      </c>
      <c r="C1199" t="s">
        <v>10</v>
      </c>
      <c r="D1199">
        <v>2013</v>
      </c>
      <c r="E1199" t="s">
        <v>11</v>
      </c>
      <c r="G1199" t="s">
        <v>19</v>
      </c>
      <c r="H1199">
        <v>4171</v>
      </c>
      <c r="I1199">
        <f t="shared" si="18"/>
        <v>1</v>
      </c>
    </row>
    <row r="1200" spans="1:9">
      <c r="A1200">
        <v>2014</v>
      </c>
      <c r="B1200">
        <v>106334068</v>
      </c>
      <c r="C1200" t="s">
        <v>10</v>
      </c>
      <c r="D1200">
        <v>2014</v>
      </c>
      <c r="E1200" t="s">
        <v>11</v>
      </c>
      <c r="G1200" t="s">
        <v>15</v>
      </c>
      <c r="H1200">
        <v>28969</v>
      </c>
      <c r="I1200">
        <f t="shared" si="18"/>
        <v>1</v>
      </c>
    </row>
    <row r="1201" spans="1:9">
      <c r="A1201">
        <v>2013</v>
      </c>
      <c r="B1201">
        <v>106190256</v>
      </c>
      <c r="C1201" t="s">
        <v>10</v>
      </c>
      <c r="D1201">
        <v>2013</v>
      </c>
      <c r="E1201" t="s">
        <v>11</v>
      </c>
      <c r="G1201" t="s">
        <v>15</v>
      </c>
      <c r="H1201">
        <v>7289</v>
      </c>
      <c r="I1201">
        <f t="shared" si="18"/>
        <v>1</v>
      </c>
    </row>
    <row r="1202" spans="1:9">
      <c r="A1202">
        <v>2013</v>
      </c>
      <c r="B1202">
        <v>106410817</v>
      </c>
      <c r="C1202" t="s">
        <v>10</v>
      </c>
      <c r="D1202">
        <v>2013</v>
      </c>
      <c r="E1202" t="s">
        <v>11</v>
      </c>
      <c r="G1202" t="s">
        <v>20</v>
      </c>
      <c r="H1202">
        <v>4618</v>
      </c>
      <c r="I1202">
        <f t="shared" si="18"/>
        <v>1</v>
      </c>
    </row>
    <row r="1203" spans="1:9">
      <c r="A1203">
        <v>2012</v>
      </c>
      <c r="B1203">
        <v>106361308</v>
      </c>
      <c r="C1203" t="s">
        <v>10</v>
      </c>
      <c r="D1203">
        <v>2012</v>
      </c>
      <c r="E1203" t="s">
        <v>11</v>
      </c>
      <c r="G1203" t="s">
        <v>15</v>
      </c>
      <c r="H1203">
        <v>11945</v>
      </c>
      <c r="I1203">
        <f t="shared" si="18"/>
        <v>1</v>
      </c>
    </row>
    <row r="1204" spans="1:9">
      <c r="A1204">
        <v>2012</v>
      </c>
      <c r="B1204">
        <v>106491076</v>
      </c>
      <c r="C1204" t="s">
        <v>16</v>
      </c>
      <c r="D1204">
        <v>2012</v>
      </c>
      <c r="E1204" t="s">
        <v>11</v>
      </c>
      <c r="G1204" t="s">
        <v>19</v>
      </c>
      <c r="H1204">
        <v>2526</v>
      </c>
      <c r="I1204">
        <f t="shared" si="18"/>
        <v>1</v>
      </c>
    </row>
    <row r="1205" spans="1:9">
      <c r="A1205">
        <v>2012</v>
      </c>
      <c r="B1205">
        <v>106301098</v>
      </c>
      <c r="C1205" t="s">
        <v>10</v>
      </c>
      <c r="D1205">
        <v>2012</v>
      </c>
      <c r="E1205" t="s">
        <v>11</v>
      </c>
      <c r="G1205" t="s">
        <v>15</v>
      </c>
      <c r="H1205">
        <v>1848</v>
      </c>
      <c r="I1205">
        <f t="shared" si="18"/>
        <v>1</v>
      </c>
    </row>
    <row r="1206" spans="1:9">
      <c r="A1206">
        <v>2014</v>
      </c>
      <c r="B1206">
        <v>106190200</v>
      </c>
      <c r="C1206" t="s">
        <v>10</v>
      </c>
      <c r="D1206">
        <v>2014</v>
      </c>
      <c r="E1206" t="s">
        <v>11</v>
      </c>
      <c r="G1206" t="s">
        <v>19</v>
      </c>
      <c r="H1206">
        <v>12182</v>
      </c>
      <c r="I1206">
        <f t="shared" si="18"/>
        <v>1</v>
      </c>
    </row>
    <row r="1207" spans="1:9">
      <c r="A1207">
        <v>2014</v>
      </c>
      <c r="B1207">
        <v>106301340</v>
      </c>
      <c r="C1207" t="s">
        <v>10</v>
      </c>
      <c r="D1207">
        <v>2014</v>
      </c>
      <c r="E1207" t="s">
        <v>11</v>
      </c>
      <c r="G1207" t="s">
        <v>19</v>
      </c>
      <c r="H1207">
        <v>16653</v>
      </c>
      <c r="I1207">
        <f t="shared" si="18"/>
        <v>1</v>
      </c>
    </row>
    <row r="1208" spans="1:9">
      <c r="A1208">
        <v>2012</v>
      </c>
      <c r="B1208">
        <v>106364144</v>
      </c>
      <c r="C1208" t="s">
        <v>10</v>
      </c>
      <c r="D1208">
        <v>2012</v>
      </c>
      <c r="E1208" t="s">
        <v>11</v>
      </c>
      <c r="G1208" t="s">
        <v>15</v>
      </c>
      <c r="H1208">
        <v>2445</v>
      </c>
      <c r="I1208">
        <f t="shared" si="18"/>
        <v>1</v>
      </c>
    </row>
    <row r="1209" spans="1:9">
      <c r="A1209">
        <v>2013</v>
      </c>
      <c r="B1209">
        <v>106190524</v>
      </c>
      <c r="C1209" t="s">
        <v>10</v>
      </c>
      <c r="D1209">
        <v>2013</v>
      </c>
      <c r="E1209" t="s">
        <v>11</v>
      </c>
      <c r="G1209" t="s">
        <v>15</v>
      </c>
      <c r="H1209">
        <v>7378</v>
      </c>
      <c r="I1209">
        <f t="shared" si="18"/>
        <v>1</v>
      </c>
    </row>
    <row r="1210" spans="1:9">
      <c r="A1210">
        <v>2014</v>
      </c>
      <c r="B1210">
        <v>106150722</v>
      </c>
      <c r="C1210" t="s">
        <v>10</v>
      </c>
      <c r="D1210">
        <v>2014</v>
      </c>
      <c r="E1210" t="s">
        <v>11</v>
      </c>
      <c r="G1210" t="s">
        <v>19</v>
      </c>
      <c r="H1210">
        <v>6379</v>
      </c>
      <c r="I1210">
        <f t="shared" si="18"/>
        <v>1</v>
      </c>
    </row>
    <row r="1211" spans="1:9">
      <c r="A1211">
        <v>2013</v>
      </c>
      <c r="B1211">
        <v>106190125</v>
      </c>
      <c r="C1211" t="s">
        <v>10</v>
      </c>
      <c r="D1211">
        <v>2013</v>
      </c>
      <c r="E1211" t="s">
        <v>11</v>
      </c>
      <c r="F1211" t="s">
        <v>21</v>
      </c>
      <c r="G1211" t="s">
        <v>19</v>
      </c>
      <c r="H1211">
        <v>3210</v>
      </c>
      <c r="I1211">
        <f t="shared" si="18"/>
        <v>1</v>
      </c>
    </row>
    <row r="1212" spans="1:9">
      <c r="A1212">
        <v>2014</v>
      </c>
      <c r="B1212">
        <v>106304113</v>
      </c>
      <c r="C1212" t="s">
        <v>10</v>
      </c>
      <c r="D1212">
        <v>2014</v>
      </c>
      <c r="E1212" t="s">
        <v>11</v>
      </c>
      <c r="G1212" t="s">
        <v>15</v>
      </c>
      <c r="H1212">
        <v>5042</v>
      </c>
      <c r="I1212">
        <f t="shared" si="18"/>
        <v>1</v>
      </c>
    </row>
    <row r="1213" spans="1:9">
      <c r="A1213">
        <v>2012</v>
      </c>
      <c r="B1213">
        <v>106301317</v>
      </c>
      <c r="C1213" t="s">
        <v>10</v>
      </c>
      <c r="D1213">
        <v>2012</v>
      </c>
      <c r="E1213" t="s">
        <v>11</v>
      </c>
      <c r="G1213" t="s">
        <v>17</v>
      </c>
      <c r="H1213">
        <v>4616</v>
      </c>
      <c r="I1213">
        <f t="shared" si="18"/>
        <v>1</v>
      </c>
    </row>
    <row r="1214" spans="1:9">
      <c r="A1214">
        <v>2012</v>
      </c>
      <c r="B1214">
        <v>106190434</v>
      </c>
      <c r="C1214" t="s">
        <v>10</v>
      </c>
      <c r="D1214">
        <v>2012</v>
      </c>
      <c r="E1214" t="s">
        <v>11</v>
      </c>
      <c r="G1214" t="s">
        <v>20</v>
      </c>
      <c r="H1214">
        <v>13837</v>
      </c>
      <c r="I1214">
        <f t="shared" si="18"/>
        <v>1</v>
      </c>
    </row>
    <row r="1215" spans="1:9">
      <c r="A1215">
        <v>2013</v>
      </c>
      <c r="B1215">
        <v>106010739</v>
      </c>
      <c r="C1215" t="s">
        <v>10</v>
      </c>
      <c r="D1215">
        <v>2013</v>
      </c>
      <c r="E1215" t="s">
        <v>11</v>
      </c>
      <c r="G1215" t="s">
        <v>12</v>
      </c>
      <c r="H1215">
        <v>1623</v>
      </c>
      <c r="I1215">
        <f t="shared" si="18"/>
        <v>1</v>
      </c>
    </row>
    <row r="1216" spans="1:9">
      <c r="A1216">
        <v>2014</v>
      </c>
      <c r="B1216">
        <v>106331312</v>
      </c>
      <c r="C1216" t="s">
        <v>10</v>
      </c>
      <c r="D1216">
        <v>2014</v>
      </c>
      <c r="E1216" t="s">
        <v>11</v>
      </c>
      <c r="F1216" t="s">
        <v>21</v>
      </c>
      <c r="G1216" t="s">
        <v>15</v>
      </c>
      <c r="H1216">
        <v>9052</v>
      </c>
      <c r="I1216">
        <f t="shared" si="18"/>
        <v>1</v>
      </c>
    </row>
    <row r="1217" spans="1:9">
      <c r="A1217">
        <v>2014</v>
      </c>
      <c r="B1217">
        <v>106190400</v>
      </c>
      <c r="C1217" t="s">
        <v>10</v>
      </c>
      <c r="D1217">
        <v>2014</v>
      </c>
      <c r="E1217" t="s">
        <v>11</v>
      </c>
      <c r="F1217" t="s">
        <v>21</v>
      </c>
      <c r="G1217" t="s">
        <v>20</v>
      </c>
      <c r="H1217">
        <v>8178</v>
      </c>
      <c r="I1217">
        <f t="shared" si="18"/>
        <v>1</v>
      </c>
    </row>
    <row r="1218" spans="1:9">
      <c r="A1218">
        <v>2014</v>
      </c>
      <c r="B1218">
        <v>106370744</v>
      </c>
      <c r="C1218" t="s">
        <v>10</v>
      </c>
      <c r="D1218">
        <v>2014</v>
      </c>
      <c r="E1218" t="s">
        <v>11</v>
      </c>
      <c r="F1218" t="s">
        <v>26</v>
      </c>
      <c r="G1218" t="s">
        <v>12</v>
      </c>
      <c r="H1218">
        <v>2963</v>
      </c>
      <c r="I1218">
        <f t="shared" si="18"/>
        <v>1</v>
      </c>
    </row>
    <row r="1219" spans="1:9">
      <c r="A1219">
        <v>2012</v>
      </c>
      <c r="B1219">
        <v>106540734</v>
      </c>
      <c r="C1219" t="s">
        <v>10</v>
      </c>
      <c r="D1219">
        <v>2012</v>
      </c>
      <c r="E1219" t="s">
        <v>11</v>
      </c>
      <c r="F1219" t="s">
        <v>18</v>
      </c>
      <c r="G1219" t="s">
        <v>19</v>
      </c>
      <c r="H1219">
        <v>50016</v>
      </c>
      <c r="I1219">
        <f t="shared" ref="I1219:I1282" si="19">IF(E1219="Emergency - Basic", 1, IF(E1219="Emergency - Standby", 2, 0))</f>
        <v>1</v>
      </c>
    </row>
    <row r="1220" spans="1:9">
      <c r="A1220">
        <v>2014</v>
      </c>
      <c r="B1220">
        <v>106491338</v>
      </c>
      <c r="C1220" t="s">
        <v>16</v>
      </c>
      <c r="D1220">
        <v>2014</v>
      </c>
      <c r="E1220" t="s">
        <v>14</v>
      </c>
      <c r="G1220" t="s">
        <v>15</v>
      </c>
      <c r="H1220">
        <v>673</v>
      </c>
      <c r="I1220">
        <f t="shared" si="19"/>
        <v>2</v>
      </c>
    </row>
    <row r="1221" spans="1:9">
      <c r="A1221">
        <v>2013</v>
      </c>
      <c r="B1221">
        <v>106270744</v>
      </c>
      <c r="C1221" t="s">
        <v>10</v>
      </c>
      <c r="D1221">
        <v>2013</v>
      </c>
      <c r="E1221" t="s">
        <v>11</v>
      </c>
      <c r="G1221" t="s">
        <v>19</v>
      </c>
      <c r="H1221">
        <v>10148</v>
      </c>
      <c r="I1221">
        <f t="shared" si="19"/>
        <v>1</v>
      </c>
    </row>
    <row r="1222" spans="1:9">
      <c r="A1222">
        <v>2013</v>
      </c>
      <c r="B1222">
        <v>106340913</v>
      </c>
      <c r="C1222" t="s">
        <v>10</v>
      </c>
      <c r="D1222">
        <v>2013</v>
      </c>
      <c r="E1222" t="s">
        <v>11</v>
      </c>
      <c r="G1222" t="s">
        <v>15</v>
      </c>
      <c r="H1222">
        <v>22743</v>
      </c>
      <c r="I1222">
        <f t="shared" si="19"/>
        <v>1</v>
      </c>
    </row>
    <row r="1223" spans="1:9">
      <c r="A1223">
        <v>2012</v>
      </c>
      <c r="B1223">
        <v>106450949</v>
      </c>
      <c r="C1223" t="s">
        <v>10</v>
      </c>
      <c r="D1223">
        <v>2012</v>
      </c>
      <c r="E1223" t="s">
        <v>11</v>
      </c>
      <c r="F1223" t="s">
        <v>21</v>
      </c>
      <c r="G1223" t="s">
        <v>15</v>
      </c>
      <c r="H1223">
        <v>15020</v>
      </c>
      <c r="I1223">
        <f t="shared" si="19"/>
        <v>1</v>
      </c>
    </row>
    <row r="1224" spans="1:9">
      <c r="A1224">
        <v>2014</v>
      </c>
      <c r="B1224">
        <v>106190754</v>
      </c>
      <c r="C1224" t="s">
        <v>10</v>
      </c>
      <c r="D1224">
        <v>2014</v>
      </c>
      <c r="E1224" t="s">
        <v>11</v>
      </c>
      <c r="F1224" t="s">
        <v>21</v>
      </c>
      <c r="G1224" t="s">
        <v>20</v>
      </c>
      <c r="H1224">
        <v>4449</v>
      </c>
      <c r="I1224">
        <f t="shared" si="19"/>
        <v>1</v>
      </c>
    </row>
    <row r="1225" spans="1:9">
      <c r="A1225">
        <v>2014</v>
      </c>
      <c r="B1225">
        <v>106281047</v>
      </c>
      <c r="C1225" t="s">
        <v>10</v>
      </c>
      <c r="D1225">
        <v>2014</v>
      </c>
      <c r="E1225" t="s">
        <v>11</v>
      </c>
      <c r="F1225" t="s">
        <v>18</v>
      </c>
      <c r="G1225" t="s">
        <v>15</v>
      </c>
      <c r="H1225">
        <v>8504</v>
      </c>
      <c r="I1225">
        <f t="shared" si="19"/>
        <v>1</v>
      </c>
    </row>
    <row r="1226" spans="1:9">
      <c r="A1226">
        <v>2014</v>
      </c>
      <c r="B1226">
        <v>106414139</v>
      </c>
      <c r="D1226">
        <v>2014</v>
      </c>
      <c r="E1226" t="s">
        <v>11</v>
      </c>
      <c r="G1226" t="s">
        <v>12</v>
      </c>
      <c r="H1226">
        <v>37</v>
      </c>
      <c r="I1226">
        <f t="shared" si="19"/>
        <v>1</v>
      </c>
    </row>
    <row r="1227" spans="1:9">
      <c r="A1227">
        <v>2012</v>
      </c>
      <c r="B1227">
        <v>106190854</v>
      </c>
      <c r="C1227" t="s">
        <v>10</v>
      </c>
      <c r="D1227">
        <v>2012</v>
      </c>
      <c r="E1227" t="s">
        <v>11</v>
      </c>
      <c r="G1227" t="s">
        <v>15</v>
      </c>
      <c r="H1227">
        <v>3630</v>
      </c>
      <c r="I1227">
        <f t="shared" si="19"/>
        <v>1</v>
      </c>
    </row>
    <row r="1228" spans="1:9">
      <c r="A1228">
        <v>2014</v>
      </c>
      <c r="B1228">
        <v>106150737</v>
      </c>
      <c r="C1228" t="s">
        <v>13</v>
      </c>
      <c r="D1228">
        <v>2014</v>
      </c>
      <c r="E1228" t="s">
        <v>14</v>
      </c>
      <c r="G1228" t="s">
        <v>15</v>
      </c>
      <c r="H1228">
        <v>549</v>
      </c>
      <c r="I1228">
        <f t="shared" si="19"/>
        <v>2</v>
      </c>
    </row>
    <row r="1229" spans="1:9">
      <c r="A1229">
        <v>2014</v>
      </c>
      <c r="B1229">
        <v>106370652</v>
      </c>
      <c r="C1229" t="s">
        <v>10</v>
      </c>
      <c r="D1229">
        <v>2014</v>
      </c>
      <c r="E1229" t="s">
        <v>11</v>
      </c>
      <c r="G1229" t="s">
        <v>19</v>
      </c>
      <c r="H1229">
        <v>2291</v>
      </c>
      <c r="I1229">
        <f t="shared" si="19"/>
        <v>1</v>
      </c>
    </row>
    <row r="1230" spans="1:9">
      <c r="A1230">
        <v>2012</v>
      </c>
      <c r="B1230">
        <v>106240942</v>
      </c>
      <c r="C1230" t="s">
        <v>10</v>
      </c>
      <c r="D1230">
        <v>2012</v>
      </c>
      <c r="E1230" t="s">
        <v>11</v>
      </c>
      <c r="G1230" t="s">
        <v>12</v>
      </c>
      <c r="H1230">
        <v>2604</v>
      </c>
      <c r="I1230">
        <f t="shared" si="19"/>
        <v>1</v>
      </c>
    </row>
    <row r="1231" spans="1:9">
      <c r="A1231">
        <v>2014</v>
      </c>
      <c r="B1231">
        <v>106171395</v>
      </c>
      <c r="C1231" t="s">
        <v>16</v>
      </c>
      <c r="D1231">
        <v>2014</v>
      </c>
      <c r="E1231" t="s">
        <v>11</v>
      </c>
      <c r="F1231" t="s">
        <v>24</v>
      </c>
      <c r="G1231" t="s">
        <v>12</v>
      </c>
      <c r="H1231">
        <v>1312</v>
      </c>
      <c r="I1231">
        <f t="shared" si="19"/>
        <v>1</v>
      </c>
    </row>
    <row r="1232" spans="1:9">
      <c r="A1232">
        <v>2012</v>
      </c>
      <c r="B1232">
        <v>106190429</v>
      </c>
      <c r="C1232" t="s">
        <v>10</v>
      </c>
      <c r="D1232">
        <v>2012</v>
      </c>
      <c r="E1232" t="s">
        <v>11</v>
      </c>
      <c r="G1232" t="s">
        <v>12</v>
      </c>
      <c r="H1232">
        <v>130</v>
      </c>
      <c r="I1232">
        <f t="shared" si="19"/>
        <v>1</v>
      </c>
    </row>
    <row r="1233" spans="1:9">
      <c r="A1233">
        <v>2014</v>
      </c>
      <c r="B1233">
        <v>106430905</v>
      </c>
      <c r="C1233" t="s">
        <v>10</v>
      </c>
      <c r="D1233">
        <v>2014</v>
      </c>
      <c r="E1233" t="s">
        <v>11</v>
      </c>
      <c r="F1233" t="s">
        <v>27</v>
      </c>
      <c r="G1233" t="s">
        <v>15</v>
      </c>
      <c r="H1233">
        <v>5037</v>
      </c>
      <c r="I1233">
        <f t="shared" si="19"/>
        <v>1</v>
      </c>
    </row>
    <row r="1234" spans="1:9">
      <c r="A1234">
        <v>2013</v>
      </c>
      <c r="B1234">
        <v>106574010</v>
      </c>
      <c r="C1234" t="s">
        <v>10</v>
      </c>
      <c r="D1234">
        <v>2013</v>
      </c>
      <c r="E1234" t="s">
        <v>11</v>
      </c>
      <c r="G1234" t="s">
        <v>12</v>
      </c>
      <c r="H1234">
        <v>777</v>
      </c>
      <c r="I1234">
        <f t="shared" si="19"/>
        <v>1</v>
      </c>
    </row>
    <row r="1235" spans="1:9">
      <c r="A1235">
        <v>2013</v>
      </c>
      <c r="B1235">
        <v>106304409</v>
      </c>
      <c r="C1235" t="s">
        <v>10</v>
      </c>
      <c r="D1235">
        <v>2013</v>
      </c>
      <c r="E1235" t="s">
        <v>11</v>
      </c>
      <c r="G1235" t="s">
        <v>20</v>
      </c>
      <c r="H1235">
        <v>15741</v>
      </c>
      <c r="I1235">
        <f t="shared" si="19"/>
        <v>1</v>
      </c>
    </row>
    <row r="1236" spans="1:9">
      <c r="A1236">
        <v>2013</v>
      </c>
      <c r="B1236">
        <v>106331164</v>
      </c>
      <c r="C1236" t="s">
        <v>10</v>
      </c>
      <c r="D1236">
        <v>2013</v>
      </c>
      <c r="E1236" t="s">
        <v>25</v>
      </c>
      <c r="F1236" t="s">
        <v>21</v>
      </c>
      <c r="G1236" t="s">
        <v>15</v>
      </c>
      <c r="H1236">
        <v>6047</v>
      </c>
      <c r="I1236">
        <f t="shared" si="19"/>
        <v>0</v>
      </c>
    </row>
    <row r="1237" spans="1:9">
      <c r="A1237">
        <v>2012</v>
      </c>
      <c r="B1237">
        <v>106310791</v>
      </c>
      <c r="C1237" t="s">
        <v>16</v>
      </c>
      <c r="D1237">
        <v>2012</v>
      </c>
      <c r="E1237" t="s">
        <v>11</v>
      </c>
      <c r="G1237" t="s">
        <v>15</v>
      </c>
      <c r="H1237">
        <v>5703</v>
      </c>
      <c r="I1237">
        <f t="shared" si="19"/>
        <v>1</v>
      </c>
    </row>
    <row r="1238" spans="1:9">
      <c r="A1238">
        <v>2014</v>
      </c>
      <c r="B1238">
        <v>106341006</v>
      </c>
      <c r="C1238" t="s">
        <v>10</v>
      </c>
      <c r="D1238">
        <v>2014</v>
      </c>
      <c r="E1238" t="s">
        <v>25</v>
      </c>
      <c r="F1238" t="s">
        <v>28</v>
      </c>
      <c r="G1238" t="s">
        <v>17</v>
      </c>
      <c r="H1238">
        <v>846</v>
      </c>
      <c r="I1238">
        <f t="shared" si="19"/>
        <v>0</v>
      </c>
    </row>
    <row r="1239" spans="1:9">
      <c r="A1239">
        <v>2013</v>
      </c>
      <c r="B1239">
        <v>106070988</v>
      </c>
      <c r="C1239" t="s">
        <v>10</v>
      </c>
      <c r="D1239">
        <v>2013</v>
      </c>
      <c r="E1239" t="s">
        <v>11</v>
      </c>
      <c r="F1239" t="s">
        <v>21</v>
      </c>
      <c r="G1239" t="s">
        <v>15</v>
      </c>
      <c r="H1239">
        <v>664</v>
      </c>
      <c r="I1239">
        <f t="shared" si="19"/>
        <v>1</v>
      </c>
    </row>
    <row r="1240" spans="1:9">
      <c r="A1240">
        <v>2013</v>
      </c>
      <c r="B1240">
        <v>106370759</v>
      </c>
      <c r="C1240" t="s">
        <v>10</v>
      </c>
      <c r="D1240">
        <v>2013</v>
      </c>
      <c r="E1240" t="s">
        <v>11</v>
      </c>
      <c r="G1240" t="s">
        <v>12</v>
      </c>
      <c r="H1240">
        <v>3236</v>
      </c>
      <c r="I1240">
        <f t="shared" si="19"/>
        <v>1</v>
      </c>
    </row>
    <row r="1241" spans="1:9">
      <c r="A1241">
        <v>2013</v>
      </c>
      <c r="B1241">
        <v>106301340</v>
      </c>
      <c r="C1241" t="s">
        <v>10</v>
      </c>
      <c r="D1241">
        <v>2013</v>
      </c>
      <c r="E1241" t="s">
        <v>11</v>
      </c>
      <c r="G1241" t="s">
        <v>15</v>
      </c>
      <c r="H1241">
        <v>23536</v>
      </c>
      <c r="I1241">
        <f t="shared" si="19"/>
        <v>1</v>
      </c>
    </row>
    <row r="1242" spans="1:9">
      <c r="A1242">
        <v>2013</v>
      </c>
      <c r="B1242">
        <v>106071018</v>
      </c>
      <c r="C1242" t="s">
        <v>10</v>
      </c>
      <c r="D1242">
        <v>2013</v>
      </c>
      <c r="E1242" t="s">
        <v>11</v>
      </c>
      <c r="G1242" t="s">
        <v>19</v>
      </c>
      <c r="H1242">
        <v>10178</v>
      </c>
      <c r="I1242">
        <f t="shared" si="19"/>
        <v>1</v>
      </c>
    </row>
    <row r="1243" spans="1:9">
      <c r="A1243">
        <v>2014</v>
      </c>
      <c r="B1243">
        <v>106400524</v>
      </c>
      <c r="C1243" t="s">
        <v>16</v>
      </c>
      <c r="D1243">
        <v>2014</v>
      </c>
      <c r="E1243" t="s">
        <v>11</v>
      </c>
      <c r="F1243" t="s">
        <v>18</v>
      </c>
      <c r="G1243" t="s">
        <v>20</v>
      </c>
      <c r="H1243">
        <v>3896</v>
      </c>
      <c r="I1243">
        <f t="shared" si="19"/>
        <v>1</v>
      </c>
    </row>
    <row r="1244" spans="1:9">
      <c r="A1244">
        <v>2014</v>
      </c>
      <c r="B1244">
        <v>106320859</v>
      </c>
      <c r="C1244" t="s">
        <v>13</v>
      </c>
      <c r="D1244">
        <v>2014</v>
      </c>
      <c r="E1244" t="s">
        <v>14</v>
      </c>
      <c r="G1244" t="s">
        <v>20</v>
      </c>
      <c r="H1244">
        <v>1274</v>
      </c>
      <c r="I1244">
        <f t="shared" si="19"/>
        <v>2</v>
      </c>
    </row>
    <row r="1245" spans="1:9">
      <c r="A1245">
        <v>2013</v>
      </c>
      <c r="B1245">
        <v>106190475</v>
      </c>
      <c r="C1245" t="s">
        <v>10</v>
      </c>
      <c r="D1245">
        <v>2013</v>
      </c>
      <c r="E1245" t="s">
        <v>11</v>
      </c>
      <c r="G1245" t="s">
        <v>12</v>
      </c>
      <c r="H1245">
        <v>654</v>
      </c>
      <c r="I1245">
        <f t="shared" si="19"/>
        <v>1</v>
      </c>
    </row>
    <row r="1246" spans="1:9">
      <c r="A1246">
        <v>2012</v>
      </c>
      <c r="B1246">
        <v>106230949</v>
      </c>
      <c r="C1246" t="s">
        <v>16</v>
      </c>
      <c r="D1246">
        <v>2012</v>
      </c>
      <c r="E1246" t="s">
        <v>14</v>
      </c>
      <c r="G1246" t="s">
        <v>20</v>
      </c>
      <c r="H1246">
        <v>2035</v>
      </c>
      <c r="I1246">
        <f t="shared" si="19"/>
        <v>2</v>
      </c>
    </row>
    <row r="1247" spans="1:9">
      <c r="A1247">
        <v>2014</v>
      </c>
      <c r="B1247">
        <v>106331312</v>
      </c>
      <c r="C1247" t="s">
        <v>10</v>
      </c>
      <c r="D1247">
        <v>2014</v>
      </c>
      <c r="E1247" t="s">
        <v>11</v>
      </c>
      <c r="F1247" t="s">
        <v>21</v>
      </c>
      <c r="G1247" t="s">
        <v>19</v>
      </c>
      <c r="H1247">
        <v>13425</v>
      </c>
      <c r="I1247">
        <f t="shared" si="19"/>
        <v>1</v>
      </c>
    </row>
    <row r="1248" spans="1:9">
      <c r="A1248">
        <v>2014</v>
      </c>
      <c r="B1248">
        <v>106331194</v>
      </c>
      <c r="C1248" t="s">
        <v>10</v>
      </c>
      <c r="D1248">
        <v>2014</v>
      </c>
      <c r="E1248" t="s">
        <v>11</v>
      </c>
      <c r="G1248" t="s">
        <v>20</v>
      </c>
      <c r="H1248">
        <v>6024</v>
      </c>
      <c r="I1248">
        <f t="shared" si="19"/>
        <v>1</v>
      </c>
    </row>
    <row r="1249" spans="1:9">
      <c r="A1249">
        <v>2012</v>
      </c>
      <c r="B1249">
        <v>106431506</v>
      </c>
      <c r="C1249" t="s">
        <v>10</v>
      </c>
      <c r="D1249">
        <v>2012</v>
      </c>
      <c r="E1249" t="s">
        <v>11</v>
      </c>
      <c r="G1249" t="s">
        <v>15</v>
      </c>
      <c r="H1249">
        <v>3796</v>
      </c>
      <c r="I1249">
        <f t="shared" si="19"/>
        <v>1</v>
      </c>
    </row>
    <row r="1250" spans="1:9">
      <c r="A1250">
        <v>2012</v>
      </c>
      <c r="B1250">
        <v>106481357</v>
      </c>
      <c r="C1250" t="s">
        <v>10</v>
      </c>
      <c r="D1250">
        <v>2012</v>
      </c>
      <c r="E1250" t="s">
        <v>11</v>
      </c>
      <c r="F1250" t="s">
        <v>18</v>
      </c>
      <c r="G1250" t="s">
        <v>17</v>
      </c>
      <c r="H1250">
        <v>9684</v>
      </c>
      <c r="I1250">
        <f t="shared" si="19"/>
        <v>1</v>
      </c>
    </row>
    <row r="1251" spans="1:9">
      <c r="A1251">
        <v>2013</v>
      </c>
      <c r="B1251">
        <v>106190434</v>
      </c>
      <c r="C1251" t="s">
        <v>10</v>
      </c>
      <c r="D1251">
        <v>2013</v>
      </c>
      <c r="E1251" t="s">
        <v>11</v>
      </c>
      <c r="G1251" t="s">
        <v>19</v>
      </c>
      <c r="H1251">
        <v>25488</v>
      </c>
      <c r="I1251">
        <f t="shared" si="19"/>
        <v>1</v>
      </c>
    </row>
    <row r="1252" spans="1:9">
      <c r="A1252">
        <v>2013</v>
      </c>
      <c r="B1252">
        <v>106361223</v>
      </c>
      <c r="C1252" t="s">
        <v>10</v>
      </c>
      <c r="D1252">
        <v>2013</v>
      </c>
      <c r="E1252" t="s">
        <v>11</v>
      </c>
      <c r="G1252" t="s">
        <v>19</v>
      </c>
      <c r="H1252">
        <v>58801</v>
      </c>
      <c r="I1252">
        <f t="shared" si="19"/>
        <v>1</v>
      </c>
    </row>
    <row r="1253" spans="1:9">
      <c r="A1253">
        <v>2012</v>
      </c>
      <c r="B1253">
        <v>106480989</v>
      </c>
      <c r="C1253" t="s">
        <v>10</v>
      </c>
      <c r="D1253">
        <v>2012</v>
      </c>
      <c r="E1253" t="s">
        <v>11</v>
      </c>
      <c r="G1253" t="s">
        <v>17</v>
      </c>
      <c r="H1253">
        <v>4237</v>
      </c>
      <c r="I1253">
        <f t="shared" si="19"/>
        <v>1</v>
      </c>
    </row>
    <row r="1254" spans="1:9">
      <c r="A1254">
        <v>2012</v>
      </c>
      <c r="B1254">
        <v>106190475</v>
      </c>
      <c r="C1254" t="s">
        <v>10</v>
      </c>
      <c r="D1254">
        <v>2012</v>
      </c>
      <c r="E1254" t="s">
        <v>11</v>
      </c>
      <c r="G1254" t="s">
        <v>19</v>
      </c>
      <c r="H1254">
        <v>5502</v>
      </c>
      <c r="I1254">
        <f t="shared" si="19"/>
        <v>1</v>
      </c>
    </row>
    <row r="1255" spans="1:9">
      <c r="A1255">
        <v>2013</v>
      </c>
      <c r="B1255">
        <v>106014233</v>
      </c>
      <c r="C1255" t="s">
        <v>10</v>
      </c>
      <c r="D1255">
        <v>2013</v>
      </c>
      <c r="E1255" t="s">
        <v>11</v>
      </c>
      <c r="F1255" t="s">
        <v>21</v>
      </c>
      <c r="G1255" t="s">
        <v>12</v>
      </c>
      <c r="H1255">
        <v>1739</v>
      </c>
      <c r="I1255">
        <f t="shared" si="19"/>
        <v>1</v>
      </c>
    </row>
    <row r="1256" spans="1:9">
      <c r="A1256">
        <v>2012</v>
      </c>
      <c r="B1256">
        <v>106171049</v>
      </c>
      <c r="C1256" t="s">
        <v>16</v>
      </c>
      <c r="D1256">
        <v>2012</v>
      </c>
      <c r="E1256" t="s">
        <v>14</v>
      </c>
      <c r="G1256" t="s">
        <v>15</v>
      </c>
      <c r="H1256">
        <v>7260</v>
      </c>
      <c r="I1256">
        <f t="shared" si="19"/>
        <v>2</v>
      </c>
    </row>
    <row r="1257" spans="1:9">
      <c r="A1257">
        <v>2013</v>
      </c>
      <c r="B1257">
        <v>106301140</v>
      </c>
      <c r="C1257" t="s">
        <v>10</v>
      </c>
      <c r="D1257">
        <v>2013</v>
      </c>
      <c r="E1257" t="s">
        <v>11</v>
      </c>
      <c r="G1257" t="s">
        <v>15</v>
      </c>
      <c r="H1257">
        <v>260</v>
      </c>
      <c r="I1257">
        <f t="shared" si="19"/>
        <v>1</v>
      </c>
    </row>
    <row r="1258" spans="1:9">
      <c r="A1258">
        <v>2013</v>
      </c>
      <c r="B1258">
        <v>106344029</v>
      </c>
      <c r="C1258" t="s">
        <v>10</v>
      </c>
      <c r="D1258">
        <v>2013</v>
      </c>
      <c r="E1258" t="s">
        <v>11</v>
      </c>
      <c r="G1258" t="s">
        <v>12</v>
      </c>
      <c r="H1258">
        <v>1584</v>
      </c>
      <c r="I1258">
        <f t="shared" si="19"/>
        <v>1</v>
      </c>
    </row>
    <row r="1259" spans="1:9">
      <c r="A1259">
        <v>2014</v>
      </c>
      <c r="B1259">
        <v>106110889</v>
      </c>
      <c r="C1259" t="s">
        <v>13</v>
      </c>
      <c r="D1259">
        <v>2014</v>
      </c>
      <c r="E1259" t="s">
        <v>14</v>
      </c>
      <c r="F1259" t="s">
        <v>24</v>
      </c>
      <c r="G1259" t="s">
        <v>17</v>
      </c>
      <c r="H1259">
        <v>606</v>
      </c>
      <c r="I1259">
        <f t="shared" si="19"/>
        <v>2</v>
      </c>
    </row>
    <row r="1260" spans="1:9">
      <c r="A1260">
        <v>2012</v>
      </c>
      <c r="B1260">
        <v>106150706</v>
      </c>
      <c r="C1260" t="s">
        <v>16</v>
      </c>
      <c r="D1260">
        <v>2012</v>
      </c>
      <c r="E1260" t="s">
        <v>11</v>
      </c>
      <c r="G1260" t="s">
        <v>20</v>
      </c>
      <c r="H1260">
        <v>2107</v>
      </c>
      <c r="I1260">
        <f t="shared" si="19"/>
        <v>1</v>
      </c>
    </row>
    <row r="1261" spans="1:9">
      <c r="A1261">
        <v>2012</v>
      </c>
      <c r="B1261">
        <v>106060870</v>
      </c>
      <c r="C1261" t="s">
        <v>16</v>
      </c>
      <c r="D1261">
        <v>2012</v>
      </c>
      <c r="E1261" t="s">
        <v>14</v>
      </c>
      <c r="F1261" t="s">
        <v>24</v>
      </c>
      <c r="G1261" t="s">
        <v>12</v>
      </c>
      <c r="H1261">
        <v>322</v>
      </c>
      <c r="I1261">
        <f t="shared" si="19"/>
        <v>2</v>
      </c>
    </row>
    <row r="1262" spans="1:9">
      <c r="A1262">
        <v>2014</v>
      </c>
      <c r="B1262">
        <v>106190949</v>
      </c>
      <c r="C1262" t="s">
        <v>10</v>
      </c>
      <c r="D1262">
        <v>2014</v>
      </c>
      <c r="E1262" t="s">
        <v>11</v>
      </c>
      <c r="F1262" t="s">
        <v>21</v>
      </c>
      <c r="G1262" t="s">
        <v>20</v>
      </c>
      <c r="H1262">
        <v>6275</v>
      </c>
      <c r="I1262">
        <f t="shared" si="19"/>
        <v>1</v>
      </c>
    </row>
    <row r="1263" spans="1:9">
      <c r="A1263">
        <v>2014</v>
      </c>
      <c r="B1263">
        <v>106150808</v>
      </c>
      <c r="C1263" t="s">
        <v>16</v>
      </c>
      <c r="D1263">
        <v>2014</v>
      </c>
      <c r="E1263" t="s">
        <v>14</v>
      </c>
      <c r="G1263" t="s">
        <v>15</v>
      </c>
      <c r="H1263">
        <v>5763</v>
      </c>
      <c r="I1263">
        <f t="shared" si="19"/>
        <v>2</v>
      </c>
    </row>
    <row r="1264" spans="1:9">
      <c r="A1264">
        <v>2013</v>
      </c>
      <c r="B1264">
        <v>106580996</v>
      </c>
      <c r="C1264" t="s">
        <v>16</v>
      </c>
      <c r="D1264">
        <v>2013</v>
      </c>
      <c r="E1264" t="s">
        <v>11</v>
      </c>
      <c r="F1264" t="s">
        <v>18</v>
      </c>
      <c r="G1264" t="s">
        <v>19</v>
      </c>
      <c r="H1264">
        <v>6705</v>
      </c>
      <c r="I1264">
        <f t="shared" si="19"/>
        <v>1</v>
      </c>
    </row>
    <row r="1265" spans="1:9">
      <c r="A1265">
        <v>2014</v>
      </c>
      <c r="B1265">
        <v>106340950</v>
      </c>
      <c r="C1265" t="s">
        <v>10</v>
      </c>
      <c r="D1265">
        <v>2014</v>
      </c>
      <c r="E1265" t="s">
        <v>11</v>
      </c>
      <c r="F1265" t="s">
        <v>21</v>
      </c>
      <c r="G1265" t="s">
        <v>20</v>
      </c>
      <c r="H1265">
        <v>10676</v>
      </c>
      <c r="I1265">
        <f t="shared" si="19"/>
        <v>1</v>
      </c>
    </row>
    <row r="1266" spans="1:9">
      <c r="A1266">
        <v>2013</v>
      </c>
      <c r="B1266">
        <v>106196405</v>
      </c>
      <c r="C1266" t="s">
        <v>10</v>
      </c>
      <c r="D1266">
        <v>2013</v>
      </c>
      <c r="E1266" t="s">
        <v>11</v>
      </c>
      <c r="G1266" t="s">
        <v>17</v>
      </c>
      <c r="H1266">
        <v>7367</v>
      </c>
      <c r="I1266">
        <f t="shared" si="19"/>
        <v>1</v>
      </c>
    </row>
    <row r="1267" spans="1:9">
      <c r="A1267">
        <v>2012</v>
      </c>
      <c r="B1267">
        <v>106190066</v>
      </c>
      <c r="C1267" t="s">
        <v>10</v>
      </c>
      <c r="D1267">
        <v>2012</v>
      </c>
      <c r="E1267" t="s">
        <v>11</v>
      </c>
      <c r="G1267" t="s">
        <v>15</v>
      </c>
      <c r="H1267">
        <v>3519</v>
      </c>
      <c r="I1267">
        <f t="shared" si="19"/>
        <v>1</v>
      </c>
    </row>
    <row r="1268" spans="1:9">
      <c r="A1268">
        <v>2013</v>
      </c>
      <c r="B1268">
        <v>106150788</v>
      </c>
      <c r="C1268" t="s">
        <v>10</v>
      </c>
      <c r="D1268">
        <v>2013</v>
      </c>
      <c r="E1268" t="s">
        <v>11</v>
      </c>
      <c r="G1268" t="s">
        <v>12</v>
      </c>
      <c r="H1268">
        <v>1965</v>
      </c>
      <c r="I1268">
        <f t="shared" si="19"/>
        <v>1</v>
      </c>
    </row>
    <row r="1269" spans="1:9">
      <c r="A1269">
        <v>2013</v>
      </c>
      <c r="B1269">
        <v>106341006</v>
      </c>
      <c r="C1269" t="s">
        <v>10</v>
      </c>
      <c r="D1269">
        <v>2013</v>
      </c>
      <c r="E1269" t="s">
        <v>25</v>
      </c>
      <c r="F1269" t="s">
        <v>28</v>
      </c>
      <c r="G1269" t="s">
        <v>20</v>
      </c>
      <c r="H1269">
        <v>7602</v>
      </c>
      <c r="I1269">
        <f t="shared" si="19"/>
        <v>0</v>
      </c>
    </row>
    <row r="1270" spans="1:9">
      <c r="A1270">
        <v>2012</v>
      </c>
      <c r="B1270">
        <v>106190762</v>
      </c>
      <c r="C1270" t="s">
        <v>10</v>
      </c>
      <c r="D1270">
        <v>2012</v>
      </c>
      <c r="E1270" t="s">
        <v>14</v>
      </c>
      <c r="G1270" t="s">
        <v>19</v>
      </c>
      <c r="H1270">
        <v>1019</v>
      </c>
      <c r="I1270">
        <f t="shared" si="19"/>
        <v>2</v>
      </c>
    </row>
    <row r="1271" spans="1:9">
      <c r="A1271">
        <v>2014</v>
      </c>
      <c r="B1271">
        <v>106400548</v>
      </c>
      <c r="C1271" t="s">
        <v>16</v>
      </c>
      <c r="D1271">
        <v>2014</v>
      </c>
      <c r="E1271" t="s">
        <v>11</v>
      </c>
      <c r="G1271" t="s">
        <v>15</v>
      </c>
      <c r="H1271">
        <v>1710</v>
      </c>
      <c r="I1271">
        <f t="shared" si="19"/>
        <v>1</v>
      </c>
    </row>
    <row r="1272" spans="1:9">
      <c r="A1272">
        <v>2014</v>
      </c>
      <c r="B1272">
        <v>106414139</v>
      </c>
      <c r="D1272">
        <v>2014</v>
      </c>
      <c r="E1272" t="s">
        <v>11</v>
      </c>
      <c r="G1272" t="s">
        <v>15</v>
      </c>
      <c r="H1272">
        <v>98</v>
      </c>
      <c r="I1272">
        <f t="shared" si="19"/>
        <v>1</v>
      </c>
    </row>
    <row r="1273" spans="1:9">
      <c r="A1273">
        <v>2012</v>
      </c>
      <c r="B1273">
        <v>106190687</v>
      </c>
      <c r="C1273" t="s">
        <v>10</v>
      </c>
      <c r="D1273">
        <v>2012</v>
      </c>
      <c r="E1273" t="s">
        <v>11</v>
      </c>
      <c r="G1273" t="s">
        <v>17</v>
      </c>
      <c r="H1273">
        <v>5688</v>
      </c>
      <c r="I1273">
        <f t="shared" si="19"/>
        <v>1</v>
      </c>
    </row>
    <row r="1274" spans="1:9">
      <c r="A1274">
        <v>2012</v>
      </c>
      <c r="B1274">
        <v>106334048</v>
      </c>
      <c r="C1274" t="s">
        <v>16</v>
      </c>
      <c r="D1274">
        <v>2012</v>
      </c>
      <c r="E1274" t="s">
        <v>11</v>
      </c>
      <c r="G1274" t="s">
        <v>17</v>
      </c>
      <c r="H1274">
        <v>3765</v>
      </c>
      <c r="I1274">
        <f t="shared" si="19"/>
        <v>1</v>
      </c>
    </row>
    <row r="1275" spans="1:9">
      <c r="A1275">
        <v>2012</v>
      </c>
      <c r="B1275">
        <v>106400480</v>
      </c>
      <c r="C1275" t="s">
        <v>16</v>
      </c>
      <c r="D1275">
        <v>2012</v>
      </c>
      <c r="E1275" t="s">
        <v>11</v>
      </c>
      <c r="G1275" t="s">
        <v>17</v>
      </c>
      <c r="H1275">
        <v>1857</v>
      </c>
      <c r="I1275">
        <f t="shared" si="19"/>
        <v>1</v>
      </c>
    </row>
    <row r="1276" spans="1:9">
      <c r="A1276">
        <v>2012</v>
      </c>
      <c r="B1276">
        <v>106240942</v>
      </c>
      <c r="C1276" t="s">
        <v>10</v>
      </c>
      <c r="D1276">
        <v>2012</v>
      </c>
      <c r="E1276" t="s">
        <v>11</v>
      </c>
      <c r="G1276" t="s">
        <v>15</v>
      </c>
      <c r="H1276">
        <v>3444</v>
      </c>
      <c r="I1276">
        <f t="shared" si="19"/>
        <v>1</v>
      </c>
    </row>
    <row r="1277" spans="1:9">
      <c r="A1277">
        <v>2014</v>
      </c>
      <c r="B1277">
        <v>106150808</v>
      </c>
      <c r="C1277" t="s">
        <v>16</v>
      </c>
      <c r="D1277">
        <v>2014</v>
      </c>
      <c r="E1277" t="s">
        <v>14</v>
      </c>
      <c r="G1277" t="s">
        <v>12</v>
      </c>
      <c r="H1277">
        <v>551</v>
      </c>
      <c r="I1277">
        <f t="shared" si="19"/>
        <v>2</v>
      </c>
    </row>
    <row r="1278" spans="1:9">
      <c r="A1278">
        <v>2013</v>
      </c>
      <c r="B1278">
        <v>106190818</v>
      </c>
      <c r="C1278" t="s">
        <v>10</v>
      </c>
      <c r="D1278">
        <v>2013</v>
      </c>
      <c r="E1278" t="s">
        <v>11</v>
      </c>
      <c r="G1278" t="s">
        <v>12</v>
      </c>
      <c r="H1278">
        <v>435</v>
      </c>
      <c r="I1278">
        <f t="shared" si="19"/>
        <v>1</v>
      </c>
    </row>
    <row r="1279" spans="1:9">
      <c r="A1279">
        <v>2012</v>
      </c>
      <c r="B1279">
        <v>106190385</v>
      </c>
      <c r="C1279" t="s">
        <v>10</v>
      </c>
      <c r="D1279">
        <v>2012</v>
      </c>
      <c r="E1279" t="s">
        <v>11</v>
      </c>
      <c r="F1279" t="s">
        <v>21</v>
      </c>
      <c r="G1279" t="s">
        <v>19</v>
      </c>
      <c r="H1279">
        <v>13756</v>
      </c>
      <c r="I1279">
        <f t="shared" si="19"/>
        <v>1</v>
      </c>
    </row>
    <row r="1280" spans="1:9">
      <c r="A1280">
        <v>2013</v>
      </c>
      <c r="B1280">
        <v>106150788</v>
      </c>
      <c r="C1280" t="s">
        <v>10</v>
      </c>
      <c r="D1280">
        <v>2013</v>
      </c>
      <c r="E1280" t="s">
        <v>11</v>
      </c>
      <c r="G1280" t="s">
        <v>19</v>
      </c>
      <c r="H1280">
        <v>10611</v>
      </c>
      <c r="I1280">
        <f t="shared" si="19"/>
        <v>1</v>
      </c>
    </row>
    <row r="1281" spans="1:9">
      <c r="A1281">
        <v>2013</v>
      </c>
      <c r="B1281">
        <v>106190708</v>
      </c>
      <c r="C1281" t="s">
        <v>10</v>
      </c>
      <c r="D1281">
        <v>2013</v>
      </c>
      <c r="E1281" t="s">
        <v>11</v>
      </c>
      <c r="G1281" t="s">
        <v>17</v>
      </c>
      <c r="H1281">
        <v>4451</v>
      </c>
      <c r="I1281">
        <f t="shared" si="19"/>
        <v>1</v>
      </c>
    </row>
    <row r="1282" spans="1:9">
      <c r="A1282">
        <v>2012</v>
      </c>
      <c r="B1282">
        <v>106470871</v>
      </c>
      <c r="C1282" t="s">
        <v>16</v>
      </c>
      <c r="D1282">
        <v>2012</v>
      </c>
      <c r="E1282" t="s">
        <v>11</v>
      </c>
      <c r="F1282" t="s">
        <v>18</v>
      </c>
      <c r="G1282" t="s">
        <v>12</v>
      </c>
      <c r="H1282">
        <v>283</v>
      </c>
      <c r="I1282">
        <f t="shared" si="19"/>
        <v>1</v>
      </c>
    </row>
    <row r="1283" spans="1:9">
      <c r="A1283">
        <v>2012</v>
      </c>
      <c r="B1283">
        <v>106050932</v>
      </c>
      <c r="C1283" t="s">
        <v>16</v>
      </c>
      <c r="D1283">
        <v>2012</v>
      </c>
      <c r="E1283" t="s">
        <v>11</v>
      </c>
      <c r="G1283" t="s">
        <v>17</v>
      </c>
      <c r="H1283">
        <v>968</v>
      </c>
      <c r="I1283">
        <f t="shared" ref="I1283:I1346" si="20">IF(E1283="Emergency - Basic", 1, IF(E1283="Emergency - Standby", 2, 0))</f>
        <v>1</v>
      </c>
    </row>
    <row r="1284" spans="1:9">
      <c r="A1284">
        <v>2012</v>
      </c>
      <c r="B1284">
        <v>106500867</v>
      </c>
      <c r="C1284" t="s">
        <v>10</v>
      </c>
      <c r="D1284">
        <v>2012</v>
      </c>
      <c r="E1284" t="s">
        <v>11</v>
      </c>
      <c r="G1284" t="s">
        <v>17</v>
      </c>
      <c r="H1284">
        <v>8360</v>
      </c>
      <c r="I1284">
        <f t="shared" si="20"/>
        <v>1</v>
      </c>
    </row>
    <row r="1285" spans="1:9">
      <c r="A1285">
        <v>2013</v>
      </c>
      <c r="B1285">
        <v>106361343</v>
      </c>
      <c r="C1285" t="s">
        <v>10</v>
      </c>
      <c r="D1285">
        <v>2013</v>
      </c>
      <c r="E1285" t="s">
        <v>11</v>
      </c>
      <c r="G1285" t="s">
        <v>12</v>
      </c>
      <c r="H1285">
        <v>3050</v>
      </c>
      <c r="I1285">
        <f t="shared" si="20"/>
        <v>1</v>
      </c>
    </row>
    <row r="1286" spans="1:9">
      <c r="A1286">
        <v>2013</v>
      </c>
      <c r="B1286">
        <v>106500967</v>
      </c>
      <c r="C1286" t="s">
        <v>16</v>
      </c>
      <c r="D1286">
        <v>2013</v>
      </c>
      <c r="E1286" t="s">
        <v>11</v>
      </c>
      <c r="G1286" t="s">
        <v>17</v>
      </c>
      <c r="H1286">
        <v>3724</v>
      </c>
      <c r="I1286">
        <f t="shared" si="20"/>
        <v>1</v>
      </c>
    </row>
    <row r="1287" spans="1:9">
      <c r="A1287">
        <v>2012</v>
      </c>
      <c r="B1287">
        <v>106341052</v>
      </c>
      <c r="C1287" t="s">
        <v>10</v>
      </c>
      <c r="D1287">
        <v>2012</v>
      </c>
      <c r="E1287" t="s">
        <v>11</v>
      </c>
      <c r="G1287" t="s">
        <v>17</v>
      </c>
      <c r="H1287">
        <v>4851</v>
      </c>
      <c r="I1287">
        <f t="shared" si="20"/>
        <v>1</v>
      </c>
    </row>
    <row r="1288" spans="1:9">
      <c r="A1288">
        <v>2013</v>
      </c>
      <c r="B1288">
        <v>106310791</v>
      </c>
      <c r="C1288" t="s">
        <v>16</v>
      </c>
      <c r="D1288">
        <v>2013</v>
      </c>
      <c r="E1288" t="s">
        <v>11</v>
      </c>
      <c r="G1288" t="s">
        <v>20</v>
      </c>
      <c r="H1288">
        <v>6098</v>
      </c>
      <c r="I1288">
        <f t="shared" si="20"/>
        <v>1</v>
      </c>
    </row>
    <row r="1289" spans="1:9">
      <c r="A1289">
        <v>2014</v>
      </c>
      <c r="B1289">
        <v>106301248</v>
      </c>
      <c r="C1289" t="s">
        <v>10</v>
      </c>
      <c r="D1289">
        <v>2014</v>
      </c>
      <c r="E1289" t="s">
        <v>11</v>
      </c>
      <c r="G1289" t="s">
        <v>19</v>
      </c>
      <c r="H1289">
        <v>13988</v>
      </c>
      <c r="I1289">
        <f t="shared" si="20"/>
        <v>1</v>
      </c>
    </row>
    <row r="1290" spans="1:9">
      <c r="A1290">
        <v>2012</v>
      </c>
      <c r="B1290">
        <v>106560529</v>
      </c>
      <c r="C1290" t="s">
        <v>10</v>
      </c>
      <c r="D1290">
        <v>2012</v>
      </c>
      <c r="E1290" t="s">
        <v>11</v>
      </c>
      <c r="G1290" t="s">
        <v>17</v>
      </c>
      <c r="H1290">
        <v>9011</v>
      </c>
      <c r="I1290">
        <f t="shared" si="20"/>
        <v>1</v>
      </c>
    </row>
    <row r="1291" spans="1:9">
      <c r="A1291">
        <v>2013</v>
      </c>
      <c r="B1291">
        <v>106190240</v>
      </c>
      <c r="C1291" t="s">
        <v>10</v>
      </c>
      <c r="D1291">
        <v>2013</v>
      </c>
      <c r="E1291" t="s">
        <v>11</v>
      </c>
      <c r="G1291" t="s">
        <v>17</v>
      </c>
      <c r="H1291">
        <v>7931</v>
      </c>
      <c r="I1291">
        <f t="shared" si="20"/>
        <v>1</v>
      </c>
    </row>
    <row r="1292" spans="1:9">
      <c r="A1292">
        <v>2014</v>
      </c>
      <c r="B1292">
        <v>106331164</v>
      </c>
      <c r="C1292" t="s">
        <v>10</v>
      </c>
      <c r="D1292">
        <v>2014</v>
      </c>
      <c r="E1292" t="s">
        <v>25</v>
      </c>
      <c r="F1292" t="s">
        <v>21</v>
      </c>
      <c r="G1292" t="s">
        <v>17</v>
      </c>
      <c r="H1292">
        <v>4747</v>
      </c>
      <c r="I1292">
        <f t="shared" si="20"/>
        <v>0</v>
      </c>
    </row>
    <row r="1293" spans="1:9">
      <c r="A1293">
        <v>2012</v>
      </c>
      <c r="B1293">
        <v>106150788</v>
      </c>
      <c r="C1293" t="s">
        <v>10</v>
      </c>
      <c r="D1293">
        <v>2012</v>
      </c>
      <c r="E1293" t="s">
        <v>11</v>
      </c>
      <c r="G1293" t="s">
        <v>17</v>
      </c>
      <c r="H1293">
        <v>9265</v>
      </c>
      <c r="I1293">
        <f t="shared" si="20"/>
        <v>1</v>
      </c>
    </row>
    <row r="1294" spans="1:9">
      <c r="A1294">
        <v>2012</v>
      </c>
      <c r="B1294">
        <v>106364231</v>
      </c>
      <c r="C1294" t="s">
        <v>10</v>
      </c>
      <c r="D1294">
        <v>2012</v>
      </c>
      <c r="E1294" t="s">
        <v>11</v>
      </c>
      <c r="F1294" t="s">
        <v>21</v>
      </c>
      <c r="G1294" t="s">
        <v>12</v>
      </c>
      <c r="H1294">
        <v>22033</v>
      </c>
      <c r="I1294">
        <f t="shared" si="20"/>
        <v>1</v>
      </c>
    </row>
    <row r="1295" spans="1:9">
      <c r="A1295">
        <v>2014</v>
      </c>
      <c r="B1295">
        <v>106250955</v>
      </c>
      <c r="C1295" t="s">
        <v>13</v>
      </c>
      <c r="D1295">
        <v>2014</v>
      </c>
      <c r="E1295" t="s">
        <v>14</v>
      </c>
      <c r="G1295" t="s">
        <v>17</v>
      </c>
      <c r="H1295">
        <v>42</v>
      </c>
      <c r="I1295">
        <f t="shared" si="20"/>
        <v>2</v>
      </c>
    </row>
    <row r="1296" spans="1:9">
      <c r="A1296">
        <v>2014</v>
      </c>
      <c r="B1296">
        <v>106301098</v>
      </c>
      <c r="C1296" t="s">
        <v>10</v>
      </c>
      <c r="D1296">
        <v>2014</v>
      </c>
      <c r="E1296" t="s">
        <v>11</v>
      </c>
      <c r="G1296" t="s">
        <v>15</v>
      </c>
      <c r="H1296">
        <v>3807</v>
      </c>
      <c r="I1296">
        <f t="shared" si="20"/>
        <v>1</v>
      </c>
    </row>
    <row r="1297" spans="1:9">
      <c r="A1297">
        <v>2012</v>
      </c>
      <c r="B1297">
        <v>106190631</v>
      </c>
      <c r="C1297" t="s">
        <v>10</v>
      </c>
      <c r="D1297">
        <v>2012</v>
      </c>
      <c r="E1297" t="s">
        <v>11</v>
      </c>
      <c r="G1297" t="s">
        <v>19</v>
      </c>
      <c r="H1297">
        <v>15956</v>
      </c>
      <c r="I1297">
        <f t="shared" si="20"/>
        <v>1</v>
      </c>
    </row>
    <row r="1298" spans="1:9">
      <c r="A1298">
        <v>2012</v>
      </c>
      <c r="B1298">
        <v>106540734</v>
      </c>
      <c r="C1298" t="s">
        <v>10</v>
      </c>
      <c r="D1298">
        <v>2012</v>
      </c>
      <c r="E1298" t="s">
        <v>11</v>
      </c>
      <c r="F1298" t="s">
        <v>18</v>
      </c>
      <c r="G1298" t="s">
        <v>12</v>
      </c>
      <c r="H1298">
        <v>1245</v>
      </c>
      <c r="I1298">
        <f t="shared" si="20"/>
        <v>1</v>
      </c>
    </row>
    <row r="1299" spans="1:9">
      <c r="A1299">
        <v>2014</v>
      </c>
      <c r="B1299">
        <v>106190696</v>
      </c>
      <c r="C1299" t="s">
        <v>10</v>
      </c>
      <c r="D1299">
        <v>2014</v>
      </c>
      <c r="E1299" t="s">
        <v>11</v>
      </c>
      <c r="G1299" t="s">
        <v>19</v>
      </c>
      <c r="H1299">
        <v>3418</v>
      </c>
      <c r="I1299">
        <f t="shared" si="20"/>
        <v>1</v>
      </c>
    </row>
    <row r="1300" spans="1:9">
      <c r="A1300">
        <v>2013</v>
      </c>
      <c r="B1300">
        <v>106481357</v>
      </c>
      <c r="C1300" t="s">
        <v>10</v>
      </c>
      <c r="D1300">
        <v>2013</v>
      </c>
      <c r="E1300" t="s">
        <v>11</v>
      </c>
      <c r="F1300" t="s">
        <v>18</v>
      </c>
      <c r="G1300" t="s">
        <v>19</v>
      </c>
      <c r="H1300">
        <v>8579</v>
      </c>
      <c r="I1300">
        <f t="shared" si="20"/>
        <v>1</v>
      </c>
    </row>
    <row r="1301" spans="1:9">
      <c r="A1301">
        <v>2013</v>
      </c>
      <c r="B1301">
        <v>106381154</v>
      </c>
      <c r="C1301" t="s">
        <v>10</v>
      </c>
      <c r="D1301">
        <v>2013</v>
      </c>
      <c r="E1301" t="s">
        <v>11</v>
      </c>
      <c r="G1301" t="s">
        <v>19</v>
      </c>
      <c r="H1301">
        <v>11321</v>
      </c>
      <c r="I1301">
        <f t="shared" si="20"/>
        <v>1</v>
      </c>
    </row>
    <row r="1302" spans="1:9">
      <c r="A1302">
        <v>2013</v>
      </c>
      <c r="B1302">
        <v>106010739</v>
      </c>
      <c r="C1302" t="s">
        <v>10</v>
      </c>
      <c r="D1302">
        <v>2013</v>
      </c>
      <c r="E1302" t="s">
        <v>11</v>
      </c>
      <c r="G1302" t="s">
        <v>19</v>
      </c>
      <c r="H1302">
        <v>12251</v>
      </c>
      <c r="I1302">
        <f t="shared" si="20"/>
        <v>1</v>
      </c>
    </row>
    <row r="1303" spans="1:9">
      <c r="A1303">
        <v>2012</v>
      </c>
      <c r="B1303">
        <v>106500967</v>
      </c>
      <c r="C1303" t="s">
        <v>16</v>
      </c>
      <c r="D1303">
        <v>2012</v>
      </c>
      <c r="E1303" t="s">
        <v>11</v>
      </c>
      <c r="G1303" t="s">
        <v>17</v>
      </c>
      <c r="H1303">
        <v>3571</v>
      </c>
      <c r="I1303">
        <f t="shared" si="20"/>
        <v>1</v>
      </c>
    </row>
    <row r="1304" spans="1:9">
      <c r="A1304">
        <v>2014</v>
      </c>
      <c r="B1304">
        <v>106370694</v>
      </c>
      <c r="C1304" t="s">
        <v>10</v>
      </c>
      <c r="D1304">
        <v>2014</v>
      </c>
      <c r="E1304" t="s">
        <v>11</v>
      </c>
      <c r="F1304" t="s">
        <v>21</v>
      </c>
      <c r="G1304" t="s">
        <v>20</v>
      </c>
      <c r="H1304">
        <v>14611</v>
      </c>
      <c r="I1304">
        <f t="shared" si="20"/>
        <v>1</v>
      </c>
    </row>
    <row r="1305" spans="1:9">
      <c r="A1305">
        <v>2013</v>
      </c>
      <c r="B1305">
        <v>106410891</v>
      </c>
      <c r="C1305" t="s">
        <v>10</v>
      </c>
      <c r="D1305">
        <v>2013</v>
      </c>
      <c r="E1305" t="s">
        <v>11</v>
      </c>
      <c r="G1305" t="s">
        <v>19</v>
      </c>
      <c r="H1305">
        <v>7448</v>
      </c>
      <c r="I1305">
        <f t="shared" si="20"/>
        <v>1</v>
      </c>
    </row>
    <row r="1306" spans="1:9">
      <c r="A1306">
        <v>2013</v>
      </c>
      <c r="B1306">
        <v>106291023</v>
      </c>
      <c r="C1306" t="s">
        <v>16</v>
      </c>
      <c r="D1306">
        <v>2013</v>
      </c>
      <c r="E1306" t="s">
        <v>11</v>
      </c>
      <c r="G1306" t="s">
        <v>17</v>
      </c>
      <c r="H1306">
        <v>3357</v>
      </c>
      <c r="I1306">
        <f t="shared" si="20"/>
        <v>1</v>
      </c>
    </row>
    <row r="1307" spans="1:9">
      <c r="A1307">
        <v>2013</v>
      </c>
      <c r="B1307">
        <v>106361318</v>
      </c>
      <c r="C1307" t="s">
        <v>10</v>
      </c>
      <c r="D1307">
        <v>2013</v>
      </c>
      <c r="E1307" t="s">
        <v>11</v>
      </c>
      <c r="G1307" t="s">
        <v>15</v>
      </c>
      <c r="H1307">
        <v>15055</v>
      </c>
      <c r="I1307">
        <f t="shared" si="20"/>
        <v>1</v>
      </c>
    </row>
    <row r="1308" spans="1:9">
      <c r="A1308">
        <v>2013</v>
      </c>
      <c r="B1308">
        <v>106331288</v>
      </c>
      <c r="C1308" t="s">
        <v>16</v>
      </c>
      <c r="D1308">
        <v>2013</v>
      </c>
      <c r="E1308" t="s">
        <v>14</v>
      </c>
      <c r="G1308" t="s">
        <v>17</v>
      </c>
      <c r="H1308">
        <v>1559</v>
      </c>
      <c r="I1308">
        <f t="shared" si="20"/>
        <v>2</v>
      </c>
    </row>
    <row r="1309" spans="1:9">
      <c r="A1309">
        <v>2012</v>
      </c>
      <c r="B1309">
        <v>106190630</v>
      </c>
      <c r="C1309" t="s">
        <v>10</v>
      </c>
      <c r="D1309">
        <v>2012</v>
      </c>
      <c r="E1309" t="s">
        <v>11</v>
      </c>
      <c r="G1309" t="s">
        <v>19</v>
      </c>
      <c r="H1309">
        <v>30578</v>
      </c>
      <c r="I1309">
        <f t="shared" si="20"/>
        <v>1</v>
      </c>
    </row>
    <row r="1310" spans="1:9">
      <c r="A1310">
        <v>2014</v>
      </c>
      <c r="B1310">
        <v>106190517</v>
      </c>
      <c r="C1310" t="s">
        <v>10</v>
      </c>
      <c r="D1310">
        <v>2014</v>
      </c>
      <c r="E1310" t="s">
        <v>11</v>
      </c>
      <c r="G1310" t="s">
        <v>15</v>
      </c>
      <c r="H1310">
        <v>11437</v>
      </c>
      <c r="I1310">
        <f t="shared" si="20"/>
        <v>1</v>
      </c>
    </row>
    <row r="1311" spans="1:9">
      <c r="A1311">
        <v>2014</v>
      </c>
      <c r="B1311">
        <v>106014132</v>
      </c>
      <c r="C1311" t="s">
        <v>10</v>
      </c>
      <c r="D1311">
        <v>2014</v>
      </c>
      <c r="E1311" t="s">
        <v>11</v>
      </c>
      <c r="G1311" t="s">
        <v>19</v>
      </c>
      <c r="H1311">
        <v>9011</v>
      </c>
      <c r="I1311">
        <f t="shared" si="20"/>
        <v>1</v>
      </c>
    </row>
    <row r="1312" spans="1:9">
      <c r="A1312">
        <v>2013</v>
      </c>
      <c r="B1312">
        <v>106190525</v>
      </c>
      <c r="C1312" t="s">
        <v>10</v>
      </c>
      <c r="D1312">
        <v>2013</v>
      </c>
      <c r="E1312" t="s">
        <v>11</v>
      </c>
      <c r="F1312" t="s">
        <v>22</v>
      </c>
      <c r="G1312" t="s">
        <v>19</v>
      </c>
      <c r="H1312">
        <v>18095</v>
      </c>
      <c r="I1312">
        <f t="shared" si="20"/>
        <v>1</v>
      </c>
    </row>
    <row r="1313" spans="1:9">
      <c r="A1313">
        <v>2014</v>
      </c>
      <c r="B1313">
        <v>106190045</v>
      </c>
      <c r="C1313" t="s">
        <v>13</v>
      </c>
      <c r="D1313">
        <v>2014</v>
      </c>
      <c r="E1313" t="s">
        <v>14</v>
      </c>
      <c r="G1313" t="s">
        <v>20</v>
      </c>
      <c r="H1313">
        <v>257</v>
      </c>
      <c r="I1313">
        <f t="shared" si="20"/>
        <v>2</v>
      </c>
    </row>
    <row r="1314" spans="1:9">
      <c r="A1314">
        <v>2014</v>
      </c>
      <c r="B1314">
        <v>106571086</v>
      </c>
      <c r="C1314" t="s">
        <v>10</v>
      </c>
      <c r="D1314">
        <v>2014</v>
      </c>
      <c r="E1314" t="s">
        <v>11</v>
      </c>
      <c r="G1314" t="s">
        <v>12</v>
      </c>
      <c r="H1314">
        <v>832</v>
      </c>
      <c r="I1314">
        <f t="shared" si="20"/>
        <v>1</v>
      </c>
    </row>
    <row r="1315" spans="1:9">
      <c r="A1315">
        <v>2013</v>
      </c>
      <c r="B1315">
        <v>106361343</v>
      </c>
      <c r="C1315" t="s">
        <v>10</v>
      </c>
      <c r="D1315">
        <v>2013</v>
      </c>
      <c r="E1315" t="s">
        <v>11</v>
      </c>
      <c r="G1315" t="s">
        <v>20</v>
      </c>
      <c r="H1315">
        <v>5586</v>
      </c>
      <c r="I1315">
        <f t="shared" si="20"/>
        <v>1</v>
      </c>
    </row>
    <row r="1316" spans="1:9">
      <c r="A1316">
        <v>2012</v>
      </c>
      <c r="B1316">
        <v>106430883</v>
      </c>
      <c r="C1316" t="s">
        <v>10</v>
      </c>
      <c r="D1316">
        <v>2012</v>
      </c>
      <c r="E1316" t="s">
        <v>25</v>
      </c>
      <c r="F1316" t="s">
        <v>27</v>
      </c>
      <c r="G1316" t="s">
        <v>15</v>
      </c>
      <c r="H1316">
        <v>25238</v>
      </c>
      <c r="I1316">
        <f t="shared" si="20"/>
        <v>0</v>
      </c>
    </row>
    <row r="1317" spans="1:9">
      <c r="A1317">
        <v>2012</v>
      </c>
      <c r="B1317">
        <v>106380929</v>
      </c>
      <c r="C1317" t="s">
        <v>10</v>
      </c>
      <c r="D1317">
        <v>2012</v>
      </c>
      <c r="E1317" t="s">
        <v>11</v>
      </c>
      <c r="G1317" t="s">
        <v>17</v>
      </c>
      <c r="H1317">
        <v>1763</v>
      </c>
      <c r="I1317">
        <f t="shared" si="20"/>
        <v>1</v>
      </c>
    </row>
    <row r="1318" spans="1:9">
      <c r="A1318">
        <v>2012</v>
      </c>
      <c r="B1318">
        <v>106301188</v>
      </c>
      <c r="C1318" t="s">
        <v>10</v>
      </c>
      <c r="D1318">
        <v>2012</v>
      </c>
      <c r="E1318" t="s">
        <v>11</v>
      </c>
      <c r="G1318" t="s">
        <v>20</v>
      </c>
      <c r="H1318">
        <v>2242</v>
      </c>
      <c r="I1318">
        <f t="shared" si="20"/>
        <v>1</v>
      </c>
    </row>
    <row r="1319" spans="1:9">
      <c r="A1319">
        <v>2012</v>
      </c>
      <c r="B1319">
        <v>106331293</v>
      </c>
      <c r="C1319" t="s">
        <v>10</v>
      </c>
      <c r="D1319">
        <v>2012</v>
      </c>
      <c r="E1319" t="s">
        <v>11</v>
      </c>
      <c r="G1319" t="s">
        <v>19</v>
      </c>
      <c r="H1319">
        <v>4565</v>
      </c>
      <c r="I1319">
        <f t="shared" si="20"/>
        <v>1</v>
      </c>
    </row>
    <row r="1320" spans="1:9">
      <c r="A1320">
        <v>2013</v>
      </c>
      <c r="B1320">
        <v>106190382</v>
      </c>
      <c r="C1320" t="s">
        <v>10</v>
      </c>
      <c r="D1320">
        <v>2013</v>
      </c>
      <c r="E1320" t="s">
        <v>11</v>
      </c>
      <c r="G1320" t="s">
        <v>12</v>
      </c>
      <c r="H1320">
        <v>214</v>
      </c>
      <c r="I1320">
        <f t="shared" si="20"/>
        <v>1</v>
      </c>
    </row>
    <row r="1321" spans="1:9">
      <c r="A1321">
        <v>2013</v>
      </c>
      <c r="B1321">
        <v>106150808</v>
      </c>
      <c r="C1321" t="s">
        <v>16</v>
      </c>
      <c r="D1321">
        <v>2013</v>
      </c>
      <c r="E1321" t="s">
        <v>14</v>
      </c>
      <c r="G1321" t="s">
        <v>15</v>
      </c>
      <c r="H1321">
        <v>4753</v>
      </c>
      <c r="I1321">
        <f t="shared" si="20"/>
        <v>2</v>
      </c>
    </row>
    <row r="1322" spans="1:9">
      <c r="A1322">
        <v>2012</v>
      </c>
      <c r="B1322">
        <v>106190066</v>
      </c>
      <c r="C1322" t="s">
        <v>10</v>
      </c>
      <c r="D1322">
        <v>2012</v>
      </c>
      <c r="E1322" t="s">
        <v>11</v>
      </c>
      <c r="G1322" t="s">
        <v>17</v>
      </c>
      <c r="H1322">
        <v>1664</v>
      </c>
      <c r="I1322">
        <f t="shared" si="20"/>
        <v>1</v>
      </c>
    </row>
    <row r="1323" spans="1:9">
      <c r="A1323">
        <v>2013</v>
      </c>
      <c r="B1323">
        <v>106301234</v>
      </c>
      <c r="C1323" t="s">
        <v>10</v>
      </c>
      <c r="D1323">
        <v>2013</v>
      </c>
      <c r="E1323" t="s">
        <v>11</v>
      </c>
      <c r="G1323" t="s">
        <v>17</v>
      </c>
      <c r="H1323">
        <v>2220</v>
      </c>
      <c r="I1323">
        <f t="shared" si="20"/>
        <v>1</v>
      </c>
    </row>
    <row r="1324" spans="1:9">
      <c r="A1324">
        <v>2012</v>
      </c>
      <c r="B1324">
        <v>106301248</v>
      </c>
      <c r="C1324" t="s">
        <v>10</v>
      </c>
      <c r="D1324">
        <v>2012</v>
      </c>
      <c r="E1324" t="s">
        <v>11</v>
      </c>
      <c r="G1324" t="s">
        <v>19</v>
      </c>
      <c r="H1324">
        <v>12509</v>
      </c>
      <c r="I1324">
        <f t="shared" si="20"/>
        <v>1</v>
      </c>
    </row>
    <row r="1325" spans="1:9">
      <c r="A1325">
        <v>2014</v>
      </c>
      <c r="B1325">
        <v>106420493</v>
      </c>
      <c r="C1325" t="s">
        <v>10</v>
      </c>
      <c r="D1325">
        <v>2014</v>
      </c>
      <c r="E1325" t="s">
        <v>11</v>
      </c>
      <c r="F1325" t="s">
        <v>18</v>
      </c>
      <c r="G1325" t="s">
        <v>20</v>
      </c>
      <c r="H1325">
        <v>9971</v>
      </c>
      <c r="I1325">
        <f t="shared" si="20"/>
        <v>1</v>
      </c>
    </row>
    <row r="1326" spans="1:9">
      <c r="A1326">
        <v>2013</v>
      </c>
      <c r="B1326">
        <v>106370689</v>
      </c>
      <c r="C1326" t="s">
        <v>10</v>
      </c>
      <c r="D1326">
        <v>2013</v>
      </c>
      <c r="E1326" t="s">
        <v>11</v>
      </c>
      <c r="G1326" t="s">
        <v>19</v>
      </c>
      <c r="H1326">
        <v>3156</v>
      </c>
      <c r="I1326">
        <f t="shared" si="20"/>
        <v>1</v>
      </c>
    </row>
    <row r="1327" spans="1:9">
      <c r="A1327">
        <v>2013</v>
      </c>
      <c r="B1327">
        <v>106070934</v>
      </c>
      <c r="C1327" t="s">
        <v>10</v>
      </c>
      <c r="D1327">
        <v>2013</v>
      </c>
      <c r="E1327" t="s">
        <v>11</v>
      </c>
      <c r="G1327" t="s">
        <v>17</v>
      </c>
      <c r="H1327">
        <v>9525</v>
      </c>
      <c r="I1327">
        <f t="shared" si="20"/>
        <v>1</v>
      </c>
    </row>
    <row r="1328" spans="1:9">
      <c r="A1328">
        <v>2012</v>
      </c>
      <c r="B1328">
        <v>106390923</v>
      </c>
      <c r="C1328" t="s">
        <v>10</v>
      </c>
      <c r="D1328">
        <v>2012</v>
      </c>
      <c r="E1328" t="s">
        <v>11</v>
      </c>
      <c r="G1328" t="s">
        <v>20</v>
      </c>
      <c r="H1328">
        <v>6338</v>
      </c>
      <c r="I1328">
        <f t="shared" si="20"/>
        <v>1</v>
      </c>
    </row>
    <row r="1329" spans="1:9">
      <c r="A1329">
        <v>2014</v>
      </c>
      <c r="B1329">
        <v>106190631</v>
      </c>
      <c r="C1329" t="s">
        <v>10</v>
      </c>
      <c r="D1329">
        <v>2014</v>
      </c>
      <c r="E1329" t="s">
        <v>11</v>
      </c>
      <c r="G1329" t="s">
        <v>15</v>
      </c>
      <c r="H1329">
        <v>25852</v>
      </c>
      <c r="I1329">
        <f t="shared" si="20"/>
        <v>1</v>
      </c>
    </row>
    <row r="1330" spans="1:9">
      <c r="A1330">
        <v>2013</v>
      </c>
      <c r="B1330">
        <v>106070904</v>
      </c>
      <c r="C1330" t="s">
        <v>10</v>
      </c>
      <c r="D1330">
        <v>2013</v>
      </c>
      <c r="E1330" t="s">
        <v>11</v>
      </c>
      <c r="G1330" t="s">
        <v>20</v>
      </c>
      <c r="H1330">
        <v>5983</v>
      </c>
      <c r="I1330">
        <f t="shared" si="20"/>
        <v>1</v>
      </c>
    </row>
    <row r="1331" spans="1:9">
      <c r="A1331">
        <v>2013</v>
      </c>
      <c r="B1331">
        <v>106361166</v>
      </c>
      <c r="C1331" t="s">
        <v>10</v>
      </c>
      <c r="D1331">
        <v>2013</v>
      </c>
      <c r="E1331" t="s">
        <v>11</v>
      </c>
      <c r="G1331" t="s">
        <v>17</v>
      </c>
      <c r="H1331">
        <v>3804</v>
      </c>
      <c r="I1331">
        <f t="shared" si="20"/>
        <v>1</v>
      </c>
    </row>
    <row r="1332" spans="1:9">
      <c r="A1332">
        <v>2012</v>
      </c>
      <c r="B1332">
        <v>106341006</v>
      </c>
      <c r="C1332" t="s">
        <v>10</v>
      </c>
      <c r="D1332">
        <v>2012</v>
      </c>
      <c r="E1332" t="s">
        <v>25</v>
      </c>
      <c r="F1332" t="s">
        <v>28</v>
      </c>
      <c r="G1332" t="s">
        <v>12</v>
      </c>
      <c r="H1332">
        <v>8962</v>
      </c>
      <c r="I1332">
        <f t="shared" si="20"/>
        <v>0</v>
      </c>
    </row>
    <row r="1333" spans="1:9">
      <c r="A1333">
        <v>2012</v>
      </c>
      <c r="B1333">
        <v>106420522</v>
      </c>
      <c r="C1333" t="s">
        <v>16</v>
      </c>
      <c r="D1333">
        <v>2012</v>
      </c>
      <c r="E1333" t="s">
        <v>14</v>
      </c>
      <c r="G1333" t="s">
        <v>12</v>
      </c>
      <c r="H1333">
        <v>372</v>
      </c>
      <c r="I1333">
        <f t="shared" si="20"/>
        <v>2</v>
      </c>
    </row>
    <row r="1334" spans="1:9">
      <c r="A1334">
        <v>2013</v>
      </c>
      <c r="B1334">
        <v>106190812</v>
      </c>
      <c r="C1334" t="s">
        <v>10</v>
      </c>
      <c r="D1334">
        <v>2013</v>
      </c>
      <c r="E1334" t="s">
        <v>11</v>
      </c>
      <c r="G1334" t="s">
        <v>19</v>
      </c>
      <c r="H1334">
        <v>33786</v>
      </c>
      <c r="I1334">
        <f t="shared" si="20"/>
        <v>1</v>
      </c>
    </row>
    <row r="1335" spans="1:9">
      <c r="A1335">
        <v>2012</v>
      </c>
      <c r="B1335">
        <v>106100717</v>
      </c>
      <c r="C1335" t="s">
        <v>10</v>
      </c>
      <c r="D1335">
        <v>2012</v>
      </c>
      <c r="E1335" t="s">
        <v>25</v>
      </c>
      <c r="F1335" t="s">
        <v>26</v>
      </c>
      <c r="G1335" t="s">
        <v>19</v>
      </c>
      <c r="H1335">
        <v>4709</v>
      </c>
      <c r="I1335">
        <f t="shared" si="20"/>
        <v>0</v>
      </c>
    </row>
    <row r="1336" spans="1:9">
      <c r="A1336">
        <v>2013</v>
      </c>
      <c r="B1336">
        <v>106391056</v>
      </c>
      <c r="C1336" t="s">
        <v>10</v>
      </c>
      <c r="D1336">
        <v>2013</v>
      </c>
      <c r="E1336" t="s">
        <v>11</v>
      </c>
      <c r="G1336" t="s">
        <v>20</v>
      </c>
      <c r="H1336">
        <v>3785</v>
      </c>
      <c r="I1336">
        <f t="shared" si="20"/>
        <v>1</v>
      </c>
    </row>
    <row r="1337" spans="1:9">
      <c r="A1337">
        <v>2014</v>
      </c>
      <c r="B1337">
        <v>106281047</v>
      </c>
      <c r="C1337" t="s">
        <v>10</v>
      </c>
      <c r="D1337">
        <v>2014</v>
      </c>
      <c r="E1337" t="s">
        <v>11</v>
      </c>
      <c r="F1337" t="s">
        <v>18</v>
      </c>
      <c r="G1337" t="s">
        <v>19</v>
      </c>
      <c r="H1337">
        <v>6530</v>
      </c>
      <c r="I1337">
        <f t="shared" si="20"/>
        <v>1</v>
      </c>
    </row>
    <row r="1338" spans="1:9">
      <c r="A1338">
        <v>2014</v>
      </c>
      <c r="B1338">
        <v>106190636</v>
      </c>
      <c r="C1338" t="s">
        <v>10</v>
      </c>
      <c r="D1338">
        <v>2014</v>
      </c>
      <c r="E1338" t="s">
        <v>11</v>
      </c>
      <c r="G1338" t="s">
        <v>12</v>
      </c>
      <c r="H1338">
        <v>857</v>
      </c>
      <c r="I1338">
        <f t="shared" si="20"/>
        <v>1</v>
      </c>
    </row>
    <row r="1339" spans="1:9">
      <c r="A1339">
        <v>2012</v>
      </c>
      <c r="B1339">
        <v>106070904</v>
      </c>
      <c r="C1339" t="s">
        <v>10</v>
      </c>
      <c r="D1339">
        <v>2012</v>
      </c>
      <c r="E1339" t="s">
        <v>11</v>
      </c>
      <c r="G1339" t="s">
        <v>12</v>
      </c>
      <c r="H1339">
        <v>4785</v>
      </c>
      <c r="I1339">
        <f t="shared" si="20"/>
        <v>1</v>
      </c>
    </row>
    <row r="1340" spans="1:9">
      <c r="A1340">
        <v>2013</v>
      </c>
      <c r="B1340">
        <v>106270777</v>
      </c>
      <c r="C1340" t="s">
        <v>16</v>
      </c>
      <c r="D1340">
        <v>2013</v>
      </c>
      <c r="E1340" t="s">
        <v>11</v>
      </c>
      <c r="G1340" t="s">
        <v>15</v>
      </c>
      <c r="H1340">
        <v>5057</v>
      </c>
      <c r="I1340">
        <f t="shared" si="20"/>
        <v>1</v>
      </c>
    </row>
    <row r="1341" spans="1:9">
      <c r="A1341">
        <v>2012</v>
      </c>
      <c r="B1341">
        <v>106231013</v>
      </c>
      <c r="C1341" t="s">
        <v>16</v>
      </c>
      <c r="D1341">
        <v>2012</v>
      </c>
      <c r="E1341" t="s">
        <v>14</v>
      </c>
      <c r="G1341" t="s">
        <v>19</v>
      </c>
      <c r="H1341">
        <v>3822</v>
      </c>
      <c r="I1341">
        <f t="shared" si="20"/>
        <v>2</v>
      </c>
    </row>
    <row r="1342" spans="1:9">
      <c r="A1342">
        <v>2014</v>
      </c>
      <c r="B1342">
        <v>106190017</v>
      </c>
      <c r="C1342" t="s">
        <v>10</v>
      </c>
      <c r="D1342">
        <v>2014</v>
      </c>
      <c r="E1342" t="s">
        <v>11</v>
      </c>
      <c r="G1342" t="s">
        <v>19</v>
      </c>
      <c r="H1342">
        <v>7351</v>
      </c>
      <c r="I1342">
        <f t="shared" si="20"/>
        <v>1</v>
      </c>
    </row>
    <row r="1343" spans="1:9">
      <c r="A1343">
        <v>2012</v>
      </c>
      <c r="B1343">
        <v>106190470</v>
      </c>
      <c r="C1343" t="s">
        <v>10</v>
      </c>
      <c r="D1343">
        <v>2012</v>
      </c>
      <c r="E1343" t="s">
        <v>11</v>
      </c>
      <c r="G1343" t="s">
        <v>12</v>
      </c>
      <c r="H1343">
        <v>3234</v>
      </c>
      <c r="I1343">
        <f t="shared" si="20"/>
        <v>1</v>
      </c>
    </row>
    <row r="1344" spans="1:9">
      <c r="A1344">
        <v>2012</v>
      </c>
      <c r="B1344">
        <v>106190243</v>
      </c>
      <c r="C1344" t="s">
        <v>10</v>
      </c>
      <c r="D1344">
        <v>2012</v>
      </c>
      <c r="E1344" t="s">
        <v>11</v>
      </c>
      <c r="G1344" t="s">
        <v>15</v>
      </c>
      <c r="H1344">
        <v>18960</v>
      </c>
      <c r="I1344">
        <f t="shared" si="20"/>
        <v>1</v>
      </c>
    </row>
    <row r="1345" spans="1:9">
      <c r="A1345">
        <v>2012</v>
      </c>
      <c r="B1345">
        <v>106291053</v>
      </c>
      <c r="C1345" t="s">
        <v>16</v>
      </c>
      <c r="D1345">
        <v>2012</v>
      </c>
      <c r="E1345" t="s">
        <v>11</v>
      </c>
      <c r="G1345" t="s">
        <v>19</v>
      </c>
      <c r="H1345">
        <v>5876</v>
      </c>
      <c r="I1345">
        <f t="shared" si="20"/>
        <v>1</v>
      </c>
    </row>
    <row r="1346" spans="1:9">
      <c r="A1346">
        <v>2014</v>
      </c>
      <c r="B1346">
        <v>106540816</v>
      </c>
      <c r="C1346" t="s">
        <v>16</v>
      </c>
      <c r="D1346">
        <v>2014</v>
      </c>
      <c r="E1346" t="s">
        <v>11</v>
      </c>
      <c r="G1346" t="s">
        <v>19</v>
      </c>
      <c r="H1346">
        <v>3403</v>
      </c>
      <c r="I1346">
        <f t="shared" si="20"/>
        <v>1</v>
      </c>
    </row>
    <row r="1347" spans="1:9">
      <c r="A1347">
        <v>2014</v>
      </c>
      <c r="B1347">
        <v>106390923</v>
      </c>
      <c r="C1347" t="s">
        <v>10</v>
      </c>
      <c r="D1347">
        <v>2014</v>
      </c>
      <c r="E1347" t="s">
        <v>11</v>
      </c>
      <c r="G1347" t="s">
        <v>12</v>
      </c>
      <c r="H1347">
        <v>914</v>
      </c>
      <c r="I1347">
        <f t="shared" ref="I1347:I1410" si="21">IF(E1347="Emergency - Basic", 1, IF(E1347="Emergency - Standby", 2, 0))</f>
        <v>1</v>
      </c>
    </row>
    <row r="1348" spans="1:9">
      <c r="A1348">
        <v>2013</v>
      </c>
      <c r="B1348">
        <v>106190429</v>
      </c>
      <c r="C1348" t="s">
        <v>10</v>
      </c>
      <c r="D1348">
        <v>2013</v>
      </c>
      <c r="E1348" t="s">
        <v>11</v>
      </c>
      <c r="G1348" t="s">
        <v>17</v>
      </c>
      <c r="H1348">
        <v>7453</v>
      </c>
      <c r="I1348">
        <f t="shared" si="21"/>
        <v>1</v>
      </c>
    </row>
    <row r="1349" spans="1:9">
      <c r="A1349">
        <v>2013</v>
      </c>
      <c r="B1349">
        <v>106190522</v>
      </c>
      <c r="C1349" t="s">
        <v>10</v>
      </c>
      <c r="D1349">
        <v>2013</v>
      </c>
      <c r="E1349" t="s">
        <v>11</v>
      </c>
      <c r="G1349" t="s">
        <v>17</v>
      </c>
      <c r="H1349">
        <v>4171</v>
      </c>
      <c r="I1349">
        <f t="shared" si="21"/>
        <v>1</v>
      </c>
    </row>
    <row r="1350" spans="1:9">
      <c r="A1350">
        <v>2014</v>
      </c>
      <c r="B1350">
        <v>106560525</v>
      </c>
      <c r="C1350" t="s">
        <v>10</v>
      </c>
      <c r="D1350">
        <v>2014</v>
      </c>
      <c r="E1350" t="s">
        <v>11</v>
      </c>
      <c r="G1350" t="s">
        <v>20</v>
      </c>
      <c r="H1350">
        <v>4128</v>
      </c>
      <c r="I1350">
        <f t="shared" si="21"/>
        <v>1</v>
      </c>
    </row>
    <row r="1351" spans="1:9">
      <c r="A1351">
        <v>2014</v>
      </c>
      <c r="B1351">
        <v>106014326</v>
      </c>
      <c r="C1351" t="s">
        <v>10</v>
      </c>
      <c r="D1351">
        <v>2014</v>
      </c>
      <c r="E1351" t="s">
        <v>11</v>
      </c>
      <c r="G1351" t="s">
        <v>12</v>
      </c>
      <c r="H1351">
        <v>1152</v>
      </c>
      <c r="I1351">
        <f t="shared" si="21"/>
        <v>1</v>
      </c>
    </row>
    <row r="1352" spans="1:9">
      <c r="A1352">
        <v>2014</v>
      </c>
      <c r="B1352">
        <v>106301209</v>
      </c>
      <c r="C1352" t="s">
        <v>10</v>
      </c>
      <c r="D1352">
        <v>2014</v>
      </c>
      <c r="E1352" t="s">
        <v>11</v>
      </c>
      <c r="G1352" t="s">
        <v>19</v>
      </c>
      <c r="H1352">
        <v>3260</v>
      </c>
      <c r="I1352">
        <f t="shared" si="21"/>
        <v>1</v>
      </c>
    </row>
    <row r="1353" spans="1:9">
      <c r="A1353">
        <v>2014</v>
      </c>
      <c r="B1353">
        <v>106342344</v>
      </c>
      <c r="C1353" t="s">
        <v>10</v>
      </c>
      <c r="D1353">
        <v>2014</v>
      </c>
      <c r="E1353" t="s">
        <v>11</v>
      </c>
      <c r="F1353" t="s">
        <v>21</v>
      </c>
      <c r="G1353" t="s">
        <v>20</v>
      </c>
      <c r="H1353">
        <v>15475</v>
      </c>
      <c r="I1353">
        <f t="shared" si="21"/>
        <v>1</v>
      </c>
    </row>
    <row r="1354" spans="1:9">
      <c r="A1354">
        <v>2013</v>
      </c>
      <c r="B1354">
        <v>106301340</v>
      </c>
      <c r="C1354" t="s">
        <v>10</v>
      </c>
      <c r="D1354">
        <v>2013</v>
      </c>
      <c r="E1354" t="s">
        <v>11</v>
      </c>
      <c r="G1354" t="s">
        <v>17</v>
      </c>
      <c r="H1354">
        <v>6296</v>
      </c>
      <c r="I1354">
        <f t="shared" si="21"/>
        <v>1</v>
      </c>
    </row>
    <row r="1355" spans="1:9">
      <c r="A1355">
        <v>2013</v>
      </c>
      <c r="B1355">
        <v>106190636</v>
      </c>
      <c r="C1355" t="s">
        <v>10</v>
      </c>
      <c r="D1355">
        <v>2013</v>
      </c>
      <c r="E1355" t="s">
        <v>11</v>
      </c>
      <c r="G1355" t="s">
        <v>15</v>
      </c>
      <c r="H1355">
        <v>4711</v>
      </c>
      <c r="I1355">
        <f t="shared" si="21"/>
        <v>1</v>
      </c>
    </row>
    <row r="1356" spans="1:9">
      <c r="A1356">
        <v>2014</v>
      </c>
      <c r="B1356">
        <v>106361110</v>
      </c>
      <c r="C1356" t="s">
        <v>16</v>
      </c>
      <c r="D1356">
        <v>2014</v>
      </c>
      <c r="E1356" t="s">
        <v>14</v>
      </c>
      <c r="G1356" t="s">
        <v>15</v>
      </c>
      <c r="H1356">
        <v>2990</v>
      </c>
      <c r="I1356">
        <f t="shared" si="21"/>
        <v>2</v>
      </c>
    </row>
    <row r="1357" spans="1:9">
      <c r="A1357">
        <v>2012</v>
      </c>
      <c r="B1357">
        <v>106310791</v>
      </c>
      <c r="C1357" t="s">
        <v>16</v>
      </c>
      <c r="D1357">
        <v>2012</v>
      </c>
      <c r="E1357" t="s">
        <v>11</v>
      </c>
      <c r="G1357" t="s">
        <v>19</v>
      </c>
      <c r="H1357">
        <v>5049</v>
      </c>
      <c r="I1357">
        <f t="shared" si="21"/>
        <v>1</v>
      </c>
    </row>
    <row r="1358" spans="1:9">
      <c r="A1358">
        <v>2012</v>
      </c>
      <c r="B1358">
        <v>106331194</v>
      </c>
      <c r="C1358" t="s">
        <v>10</v>
      </c>
      <c r="D1358">
        <v>2012</v>
      </c>
      <c r="E1358" t="s">
        <v>11</v>
      </c>
      <c r="G1358" t="s">
        <v>12</v>
      </c>
      <c r="H1358">
        <v>758</v>
      </c>
      <c r="I1358">
        <f t="shared" si="21"/>
        <v>1</v>
      </c>
    </row>
    <row r="1359" spans="1:9">
      <c r="A1359">
        <v>2013</v>
      </c>
      <c r="B1359">
        <v>106184008</v>
      </c>
      <c r="C1359" t="s">
        <v>16</v>
      </c>
      <c r="D1359">
        <v>2013</v>
      </c>
      <c r="E1359" t="s">
        <v>11</v>
      </c>
      <c r="G1359" t="s">
        <v>20</v>
      </c>
      <c r="H1359">
        <v>1992</v>
      </c>
      <c r="I1359">
        <f t="shared" si="21"/>
        <v>1</v>
      </c>
    </row>
    <row r="1360" spans="1:9">
      <c r="A1360">
        <v>2013</v>
      </c>
      <c r="B1360">
        <v>106190687</v>
      </c>
      <c r="C1360" t="s">
        <v>10</v>
      </c>
      <c r="D1360">
        <v>2013</v>
      </c>
      <c r="E1360" t="s">
        <v>11</v>
      </c>
      <c r="G1360" t="s">
        <v>15</v>
      </c>
      <c r="H1360">
        <v>4910</v>
      </c>
      <c r="I1360">
        <f t="shared" si="21"/>
        <v>1</v>
      </c>
    </row>
    <row r="1361" spans="1:9">
      <c r="A1361">
        <v>2013</v>
      </c>
      <c r="B1361">
        <v>106400548</v>
      </c>
      <c r="C1361" t="s">
        <v>16</v>
      </c>
      <c r="D1361">
        <v>2013</v>
      </c>
      <c r="E1361" t="s">
        <v>11</v>
      </c>
      <c r="G1361" t="s">
        <v>15</v>
      </c>
      <c r="H1361">
        <v>1066</v>
      </c>
      <c r="I1361">
        <f t="shared" si="21"/>
        <v>1</v>
      </c>
    </row>
    <row r="1362" spans="1:9">
      <c r="A1362">
        <v>2014</v>
      </c>
      <c r="B1362">
        <v>106370730</v>
      </c>
      <c r="C1362" t="s">
        <v>10</v>
      </c>
      <c r="D1362">
        <v>2014</v>
      </c>
      <c r="E1362" t="s">
        <v>11</v>
      </c>
      <c r="G1362" t="s">
        <v>17</v>
      </c>
      <c r="H1362">
        <v>4618</v>
      </c>
      <c r="I1362">
        <f t="shared" si="21"/>
        <v>1</v>
      </c>
    </row>
    <row r="1363" spans="1:9">
      <c r="A1363">
        <v>2012</v>
      </c>
      <c r="B1363">
        <v>106240924</v>
      </c>
      <c r="C1363" t="s">
        <v>16</v>
      </c>
      <c r="D1363">
        <v>2012</v>
      </c>
      <c r="E1363" t="s">
        <v>11</v>
      </c>
      <c r="G1363" t="s">
        <v>12</v>
      </c>
      <c r="H1363">
        <v>1028</v>
      </c>
      <c r="I1363">
        <f t="shared" si="21"/>
        <v>1</v>
      </c>
    </row>
    <row r="1364" spans="1:9">
      <c r="A1364">
        <v>2012</v>
      </c>
      <c r="B1364">
        <v>106074097</v>
      </c>
      <c r="C1364" t="s">
        <v>10</v>
      </c>
      <c r="D1364">
        <v>2012</v>
      </c>
      <c r="E1364" t="s">
        <v>11</v>
      </c>
      <c r="G1364" t="s">
        <v>17</v>
      </c>
      <c r="H1364">
        <v>2567</v>
      </c>
      <c r="I1364">
        <f t="shared" si="21"/>
        <v>1</v>
      </c>
    </row>
    <row r="1365" spans="1:9">
      <c r="A1365">
        <v>2014</v>
      </c>
      <c r="B1365">
        <v>106470871</v>
      </c>
      <c r="C1365" t="s">
        <v>16</v>
      </c>
      <c r="D1365">
        <v>2014</v>
      </c>
      <c r="E1365" t="s">
        <v>11</v>
      </c>
      <c r="F1365" t="s">
        <v>18</v>
      </c>
      <c r="G1365" t="s">
        <v>12</v>
      </c>
      <c r="H1365">
        <v>262</v>
      </c>
      <c r="I1365">
        <f t="shared" si="21"/>
        <v>1</v>
      </c>
    </row>
    <row r="1366" spans="1:9">
      <c r="A1366">
        <v>2012</v>
      </c>
      <c r="B1366">
        <v>106391010</v>
      </c>
      <c r="C1366" t="s">
        <v>10</v>
      </c>
      <c r="D1366">
        <v>2012</v>
      </c>
      <c r="E1366" t="s">
        <v>11</v>
      </c>
      <c r="F1366" t="s">
        <v>18</v>
      </c>
      <c r="G1366" t="s">
        <v>19</v>
      </c>
      <c r="H1366">
        <v>2177</v>
      </c>
      <c r="I1366">
        <f t="shared" si="21"/>
        <v>1</v>
      </c>
    </row>
    <row r="1367" spans="1:9">
      <c r="A1367">
        <v>2014</v>
      </c>
      <c r="B1367">
        <v>106521041</v>
      </c>
      <c r="C1367" t="s">
        <v>16</v>
      </c>
      <c r="D1367">
        <v>2014</v>
      </c>
      <c r="E1367" t="s">
        <v>11</v>
      </c>
      <c r="F1367" t="s">
        <v>18</v>
      </c>
      <c r="G1367" t="s">
        <v>12</v>
      </c>
      <c r="H1367">
        <v>888</v>
      </c>
      <c r="I1367">
        <f t="shared" si="21"/>
        <v>1</v>
      </c>
    </row>
    <row r="1368" spans="1:9">
      <c r="A1368">
        <v>2013</v>
      </c>
      <c r="B1368">
        <v>106431506</v>
      </c>
      <c r="C1368" t="s">
        <v>10</v>
      </c>
      <c r="D1368">
        <v>2013</v>
      </c>
      <c r="E1368" t="s">
        <v>11</v>
      </c>
      <c r="G1368" t="s">
        <v>15</v>
      </c>
      <c r="H1368">
        <v>4914</v>
      </c>
      <c r="I1368">
        <f t="shared" si="21"/>
        <v>1</v>
      </c>
    </row>
    <row r="1369" spans="1:9">
      <c r="A1369">
        <v>2012</v>
      </c>
      <c r="B1369">
        <v>106491064</v>
      </c>
      <c r="C1369" t="s">
        <v>10</v>
      </c>
      <c r="D1369">
        <v>2012</v>
      </c>
      <c r="E1369" t="s">
        <v>11</v>
      </c>
      <c r="F1369" t="s">
        <v>21</v>
      </c>
      <c r="G1369" t="s">
        <v>17</v>
      </c>
      <c r="H1369">
        <v>3538</v>
      </c>
      <c r="I1369">
        <f t="shared" si="21"/>
        <v>1</v>
      </c>
    </row>
    <row r="1370" spans="1:9">
      <c r="A1370">
        <v>2013</v>
      </c>
      <c r="B1370">
        <v>106190758</v>
      </c>
      <c r="C1370" t="s">
        <v>10</v>
      </c>
      <c r="D1370">
        <v>2013</v>
      </c>
      <c r="E1370" t="s">
        <v>11</v>
      </c>
      <c r="G1370" t="s">
        <v>17</v>
      </c>
      <c r="H1370">
        <v>8638</v>
      </c>
      <c r="I1370">
        <f t="shared" si="21"/>
        <v>1</v>
      </c>
    </row>
    <row r="1371" spans="1:9">
      <c r="A1371">
        <v>2012</v>
      </c>
      <c r="B1371">
        <v>106334068</v>
      </c>
      <c r="C1371" t="s">
        <v>10</v>
      </c>
      <c r="D1371">
        <v>2012</v>
      </c>
      <c r="E1371" t="s">
        <v>11</v>
      </c>
      <c r="G1371" t="s">
        <v>20</v>
      </c>
      <c r="H1371">
        <v>11233</v>
      </c>
      <c r="I1371">
        <f t="shared" si="21"/>
        <v>1</v>
      </c>
    </row>
    <row r="1372" spans="1:9">
      <c r="A1372">
        <v>2012</v>
      </c>
      <c r="B1372">
        <v>106361308</v>
      </c>
      <c r="C1372" t="s">
        <v>10</v>
      </c>
      <c r="D1372">
        <v>2012</v>
      </c>
      <c r="E1372" t="s">
        <v>11</v>
      </c>
      <c r="G1372" t="s">
        <v>17</v>
      </c>
      <c r="H1372">
        <v>6141</v>
      </c>
      <c r="I1372">
        <f t="shared" si="21"/>
        <v>1</v>
      </c>
    </row>
    <row r="1373" spans="1:9">
      <c r="A1373">
        <v>2012</v>
      </c>
      <c r="B1373">
        <v>106500967</v>
      </c>
      <c r="C1373" t="s">
        <v>16</v>
      </c>
      <c r="D1373">
        <v>2012</v>
      </c>
      <c r="E1373" t="s">
        <v>11</v>
      </c>
      <c r="G1373" t="s">
        <v>19</v>
      </c>
      <c r="H1373">
        <v>3568</v>
      </c>
      <c r="I1373">
        <f t="shared" si="21"/>
        <v>1</v>
      </c>
    </row>
    <row r="1374" spans="1:9">
      <c r="A1374">
        <v>2012</v>
      </c>
      <c r="B1374">
        <v>106370673</v>
      </c>
      <c r="C1374" t="s">
        <v>10</v>
      </c>
      <c r="D1374">
        <v>2012</v>
      </c>
      <c r="E1374" t="s">
        <v>11</v>
      </c>
      <c r="F1374" t="s">
        <v>23</v>
      </c>
      <c r="G1374" t="s">
        <v>15</v>
      </c>
      <c r="H1374">
        <v>38231</v>
      </c>
      <c r="I1374">
        <f t="shared" si="21"/>
        <v>1</v>
      </c>
    </row>
    <row r="1375" spans="1:9">
      <c r="A1375">
        <v>2013</v>
      </c>
      <c r="B1375">
        <v>106380857</v>
      </c>
      <c r="C1375" t="s">
        <v>10</v>
      </c>
      <c r="D1375">
        <v>2013</v>
      </c>
      <c r="E1375" t="s">
        <v>11</v>
      </c>
      <c r="G1375" t="s">
        <v>20</v>
      </c>
      <c r="H1375">
        <v>6096</v>
      </c>
      <c r="I1375">
        <f t="shared" si="21"/>
        <v>1</v>
      </c>
    </row>
    <row r="1376" spans="1:9">
      <c r="A1376">
        <v>2013</v>
      </c>
      <c r="B1376">
        <v>106191227</v>
      </c>
      <c r="C1376" t="s">
        <v>10</v>
      </c>
      <c r="D1376">
        <v>2013</v>
      </c>
      <c r="E1376" t="s">
        <v>11</v>
      </c>
      <c r="F1376" t="s">
        <v>27</v>
      </c>
      <c r="G1376" t="s">
        <v>12</v>
      </c>
      <c r="H1376">
        <v>9027</v>
      </c>
      <c r="I1376">
        <f t="shared" si="21"/>
        <v>1</v>
      </c>
    </row>
    <row r="1377" spans="1:9">
      <c r="A1377">
        <v>2014</v>
      </c>
      <c r="B1377">
        <v>106334589</v>
      </c>
      <c r="C1377" t="s">
        <v>10</v>
      </c>
      <c r="D1377">
        <v>2014</v>
      </c>
      <c r="E1377" t="s">
        <v>11</v>
      </c>
      <c r="G1377" t="s">
        <v>19</v>
      </c>
      <c r="H1377">
        <v>18153</v>
      </c>
      <c r="I1377">
        <f t="shared" si="21"/>
        <v>1</v>
      </c>
    </row>
    <row r="1378" spans="1:9">
      <c r="A1378">
        <v>2014</v>
      </c>
      <c r="B1378">
        <v>106190883</v>
      </c>
      <c r="C1378" t="s">
        <v>10</v>
      </c>
      <c r="D1378">
        <v>2014</v>
      </c>
      <c r="E1378" t="s">
        <v>11</v>
      </c>
      <c r="G1378" t="s">
        <v>17</v>
      </c>
      <c r="H1378">
        <v>2886</v>
      </c>
      <c r="I1378">
        <f t="shared" si="21"/>
        <v>1</v>
      </c>
    </row>
    <row r="1379" spans="1:9">
      <c r="A1379">
        <v>2014</v>
      </c>
      <c r="B1379">
        <v>106190696</v>
      </c>
      <c r="C1379" t="s">
        <v>10</v>
      </c>
      <c r="D1379">
        <v>2014</v>
      </c>
      <c r="E1379" t="s">
        <v>11</v>
      </c>
      <c r="G1379" t="s">
        <v>20</v>
      </c>
      <c r="H1379">
        <v>617</v>
      </c>
      <c r="I1379">
        <f t="shared" si="21"/>
        <v>1</v>
      </c>
    </row>
    <row r="1380" spans="1:9">
      <c r="A1380">
        <v>2013</v>
      </c>
      <c r="B1380">
        <v>106050932</v>
      </c>
      <c r="C1380" t="s">
        <v>16</v>
      </c>
      <c r="D1380">
        <v>2013</v>
      </c>
      <c r="E1380" t="s">
        <v>11</v>
      </c>
      <c r="G1380" t="s">
        <v>12</v>
      </c>
      <c r="H1380">
        <v>1056</v>
      </c>
      <c r="I1380">
        <f t="shared" si="21"/>
        <v>1</v>
      </c>
    </row>
    <row r="1381" spans="1:9">
      <c r="A1381">
        <v>2012</v>
      </c>
      <c r="B1381">
        <v>106500967</v>
      </c>
      <c r="C1381" t="s">
        <v>16</v>
      </c>
      <c r="D1381">
        <v>2012</v>
      </c>
      <c r="E1381" t="s">
        <v>11</v>
      </c>
      <c r="G1381" t="s">
        <v>12</v>
      </c>
      <c r="H1381">
        <v>384</v>
      </c>
      <c r="I1381">
        <f t="shared" si="21"/>
        <v>1</v>
      </c>
    </row>
    <row r="1382" spans="1:9">
      <c r="A1382">
        <v>2014</v>
      </c>
      <c r="B1382">
        <v>106440755</v>
      </c>
      <c r="C1382" t="s">
        <v>10</v>
      </c>
      <c r="D1382">
        <v>2014</v>
      </c>
      <c r="E1382" t="s">
        <v>11</v>
      </c>
      <c r="G1382" t="s">
        <v>15</v>
      </c>
      <c r="H1382">
        <v>13286</v>
      </c>
      <c r="I1382">
        <f t="shared" si="21"/>
        <v>1</v>
      </c>
    </row>
    <row r="1383" spans="1:9">
      <c r="A1383">
        <v>2012</v>
      </c>
      <c r="B1383">
        <v>106320859</v>
      </c>
      <c r="C1383" t="s">
        <v>13</v>
      </c>
      <c r="D1383">
        <v>2012</v>
      </c>
      <c r="E1383" t="s">
        <v>14</v>
      </c>
      <c r="G1383" t="s">
        <v>12</v>
      </c>
      <c r="H1383">
        <v>72</v>
      </c>
      <c r="I1383">
        <f t="shared" si="21"/>
        <v>2</v>
      </c>
    </row>
    <row r="1384" spans="1:9">
      <c r="A1384">
        <v>2012</v>
      </c>
      <c r="B1384">
        <v>106331326</v>
      </c>
      <c r="C1384" t="s">
        <v>16</v>
      </c>
      <c r="D1384">
        <v>2012</v>
      </c>
      <c r="E1384" t="s">
        <v>11</v>
      </c>
      <c r="G1384" t="s">
        <v>15</v>
      </c>
      <c r="H1384">
        <v>12428</v>
      </c>
      <c r="I1384">
        <f t="shared" si="21"/>
        <v>1</v>
      </c>
    </row>
    <row r="1385" spans="1:9">
      <c r="A1385">
        <v>2012</v>
      </c>
      <c r="B1385">
        <v>106430905</v>
      </c>
      <c r="C1385" t="s">
        <v>10</v>
      </c>
      <c r="D1385">
        <v>2012</v>
      </c>
      <c r="E1385" t="s">
        <v>11</v>
      </c>
      <c r="F1385" t="s">
        <v>27</v>
      </c>
      <c r="G1385" t="s">
        <v>17</v>
      </c>
      <c r="H1385">
        <v>8721</v>
      </c>
      <c r="I1385">
        <f t="shared" si="21"/>
        <v>1</v>
      </c>
    </row>
    <row r="1386" spans="1:9">
      <c r="A1386">
        <v>2014</v>
      </c>
      <c r="B1386">
        <v>106190315</v>
      </c>
      <c r="C1386" t="s">
        <v>10</v>
      </c>
      <c r="D1386">
        <v>2014</v>
      </c>
      <c r="E1386" t="s">
        <v>11</v>
      </c>
      <c r="G1386" t="s">
        <v>12</v>
      </c>
      <c r="H1386">
        <v>290</v>
      </c>
      <c r="I1386">
        <f t="shared" si="21"/>
        <v>1</v>
      </c>
    </row>
    <row r="1387" spans="1:9">
      <c r="A1387">
        <v>2012</v>
      </c>
      <c r="B1387">
        <v>106231396</v>
      </c>
      <c r="C1387" t="s">
        <v>16</v>
      </c>
      <c r="D1387">
        <v>2012</v>
      </c>
      <c r="E1387" t="s">
        <v>11</v>
      </c>
      <c r="F1387" t="s">
        <v>24</v>
      </c>
      <c r="G1387" t="s">
        <v>17</v>
      </c>
      <c r="H1387">
        <v>2423</v>
      </c>
      <c r="I1387">
        <f t="shared" si="21"/>
        <v>1</v>
      </c>
    </row>
    <row r="1388" spans="1:9">
      <c r="A1388">
        <v>2013</v>
      </c>
      <c r="B1388">
        <v>106270875</v>
      </c>
      <c r="C1388" t="s">
        <v>10</v>
      </c>
      <c r="D1388">
        <v>2013</v>
      </c>
      <c r="E1388" t="s">
        <v>11</v>
      </c>
      <c r="G1388" t="s">
        <v>15</v>
      </c>
      <c r="H1388">
        <v>17638</v>
      </c>
      <c r="I1388">
        <f t="shared" si="21"/>
        <v>1</v>
      </c>
    </row>
    <row r="1389" spans="1:9">
      <c r="A1389">
        <v>2012</v>
      </c>
      <c r="B1389">
        <v>106420491</v>
      </c>
      <c r="C1389" t="s">
        <v>16</v>
      </c>
      <c r="D1389">
        <v>2012</v>
      </c>
      <c r="E1389" t="s">
        <v>11</v>
      </c>
      <c r="G1389" t="s">
        <v>17</v>
      </c>
      <c r="H1389">
        <v>2824</v>
      </c>
      <c r="I1389">
        <f t="shared" si="21"/>
        <v>1</v>
      </c>
    </row>
    <row r="1390" spans="1:9">
      <c r="A1390">
        <v>2014</v>
      </c>
      <c r="B1390">
        <v>106010987</v>
      </c>
      <c r="C1390" t="s">
        <v>10</v>
      </c>
      <c r="D1390">
        <v>2014</v>
      </c>
      <c r="E1390" t="s">
        <v>11</v>
      </c>
      <c r="G1390" t="s">
        <v>20</v>
      </c>
      <c r="H1390">
        <v>9680</v>
      </c>
      <c r="I1390">
        <f t="shared" si="21"/>
        <v>1</v>
      </c>
    </row>
    <row r="1391" spans="1:9">
      <c r="A1391">
        <v>2013</v>
      </c>
      <c r="B1391">
        <v>106190328</v>
      </c>
      <c r="C1391" t="s">
        <v>10</v>
      </c>
      <c r="D1391">
        <v>2013</v>
      </c>
      <c r="E1391" t="s">
        <v>11</v>
      </c>
      <c r="G1391" t="s">
        <v>12</v>
      </c>
      <c r="H1391">
        <v>13</v>
      </c>
      <c r="I1391">
        <f t="shared" si="21"/>
        <v>1</v>
      </c>
    </row>
    <row r="1392" spans="1:9">
      <c r="A1392">
        <v>2014</v>
      </c>
      <c r="B1392">
        <v>106301262</v>
      </c>
      <c r="C1392" t="s">
        <v>10</v>
      </c>
      <c r="D1392">
        <v>2014</v>
      </c>
      <c r="E1392" t="s">
        <v>11</v>
      </c>
      <c r="F1392" t="s">
        <v>21</v>
      </c>
      <c r="G1392" t="s">
        <v>17</v>
      </c>
      <c r="H1392">
        <v>3414</v>
      </c>
      <c r="I1392">
        <f t="shared" si="21"/>
        <v>1</v>
      </c>
    </row>
    <row r="1393" spans="1:9">
      <c r="A1393">
        <v>2014</v>
      </c>
      <c r="B1393">
        <v>106121051</v>
      </c>
      <c r="C1393" t="s">
        <v>16</v>
      </c>
      <c r="D1393">
        <v>2014</v>
      </c>
      <c r="E1393" t="s">
        <v>11</v>
      </c>
      <c r="G1393" t="s">
        <v>20</v>
      </c>
      <c r="H1393">
        <v>2595</v>
      </c>
      <c r="I1393">
        <f t="shared" si="21"/>
        <v>1</v>
      </c>
    </row>
    <row r="1394" spans="1:9">
      <c r="A1394">
        <v>2012</v>
      </c>
      <c r="B1394">
        <v>106531059</v>
      </c>
      <c r="C1394" t="s">
        <v>13</v>
      </c>
      <c r="D1394">
        <v>2012</v>
      </c>
      <c r="E1394" t="s">
        <v>14</v>
      </c>
      <c r="G1394" t="s">
        <v>12</v>
      </c>
      <c r="H1394">
        <v>135</v>
      </c>
      <c r="I1394">
        <f t="shared" si="21"/>
        <v>2</v>
      </c>
    </row>
    <row r="1395" spans="1:9">
      <c r="A1395">
        <v>2014</v>
      </c>
      <c r="B1395">
        <v>106301248</v>
      </c>
      <c r="C1395" t="s">
        <v>10</v>
      </c>
      <c r="D1395">
        <v>2014</v>
      </c>
      <c r="E1395" t="s">
        <v>11</v>
      </c>
      <c r="G1395" t="s">
        <v>12</v>
      </c>
      <c r="H1395">
        <v>954</v>
      </c>
      <c r="I1395">
        <f t="shared" si="21"/>
        <v>1</v>
      </c>
    </row>
    <row r="1396" spans="1:9">
      <c r="A1396">
        <v>2013</v>
      </c>
      <c r="B1396">
        <v>106500967</v>
      </c>
      <c r="C1396" t="s">
        <v>16</v>
      </c>
      <c r="D1396">
        <v>2013</v>
      </c>
      <c r="E1396" t="s">
        <v>11</v>
      </c>
      <c r="G1396" t="s">
        <v>15</v>
      </c>
      <c r="H1396">
        <v>9617</v>
      </c>
      <c r="I1396">
        <f t="shared" si="21"/>
        <v>1</v>
      </c>
    </row>
    <row r="1397" spans="1:9">
      <c r="A1397">
        <v>2014</v>
      </c>
      <c r="B1397">
        <v>106150722</v>
      </c>
      <c r="C1397" t="s">
        <v>10</v>
      </c>
      <c r="D1397">
        <v>2014</v>
      </c>
      <c r="E1397" t="s">
        <v>11</v>
      </c>
      <c r="G1397" t="s">
        <v>15</v>
      </c>
      <c r="H1397">
        <v>40733</v>
      </c>
      <c r="I1397">
        <f t="shared" si="21"/>
        <v>1</v>
      </c>
    </row>
    <row r="1398" spans="1:9">
      <c r="A1398">
        <v>2012</v>
      </c>
      <c r="B1398">
        <v>106190081</v>
      </c>
      <c r="C1398" t="s">
        <v>10</v>
      </c>
      <c r="D1398">
        <v>2012</v>
      </c>
      <c r="E1398" t="s">
        <v>11</v>
      </c>
      <c r="G1398" t="s">
        <v>15</v>
      </c>
      <c r="H1398">
        <v>12577</v>
      </c>
      <c r="I1398">
        <f t="shared" si="21"/>
        <v>1</v>
      </c>
    </row>
    <row r="1399" spans="1:9">
      <c r="A1399">
        <v>2014</v>
      </c>
      <c r="B1399">
        <v>106171049</v>
      </c>
      <c r="C1399" t="s">
        <v>16</v>
      </c>
      <c r="D1399">
        <v>2014</v>
      </c>
      <c r="E1399" t="s">
        <v>14</v>
      </c>
      <c r="G1399" t="s">
        <v>20</v>
      </c>
      <c r="H1399">
        <v>5056</v>
      </c>
      <c r="I1399">
        <f t="shared" si="21"/>
        <v>2</v>
      </c>
    </row>
    <row r="1400" spans="1:9">
      <c r="A1400">
        <v>2014</v>
      </c>
      <c r="B1400">
        <v>106490919</v>
      </c>
      <c r="C1400" t="s">
        <v>10</v>
      </c>
      <c r="D1400">
        <v>2014</v>
      </c>
      <c r="E1400" t="s">
        <v>11</v>
      </c>
      <c r="G1400" t="s">
        <v>17</v>
      </c>
      <c r="H1400">
        <v>3235</v>
      </c>
      <c r="I1400">
        <f t="shared" si="21"/>
        <v>1</v>
      </c>
    </row>
    <row r="1401" spans="1:9">
      <c r="A1401">
        <v>2014</v>
      </c>
      <c r="B1401">
        <v>106190522</v>
      </c>
      <c r="C1401" t="s">
        <v>10</v>
      </c>
      <c r="D1401">
        <v>2014</v>
      </c>
      <c r="E1401" t="s">
        <v>11</v>
      </c>
      <c r="G1401" t="s">
        <v>20</v>
      </c>
      <c r="H1401">
        <v>6092</v>
      </c>
      <c r="I1401">
        <f t="shared" si="21"/>
        <v>1</v>
      </c>
    </row>
    <row r="1402" spans="1:9">
      <c r="A1402">
        <v>2014</v>
      </c>
      <c r="B1402">
        <v>106171049</v>
      </c>
      <c r="C1402" t="s">
        <v>16</v>
      </c>
      <c r="D1402">
        <v>2014</v>
      </c>
      <c r="E1402" t="s">
        <v>14</v>
      </c>
      <c r="G1402" t="s">
        <v>19</v>
      </c>
      <c r="H1402">
        <v>2282</v>
      </c>
      <c r="I1402">
        <f t="shared" si="21"/>
        <v>2</v>
      </c>
    </row>
    <row r="1403" spans="1:9">
      <c r="A1403">
        <v>2013</v>
      </c>
      <c r="B1403">
        <v>106390846</v>
      </c>
      <c r="C1403" t="s">
        <v>10</v>
      </c>
      <c r="D1403">
        <v>2013</v>
      </c>
      <c r="E1403" t="s">
        <v>11</v>
      </c>
      <c r="G1403" t="s">
        <v>15</v>
      </c>
      <c r="H1403">
        <v>18597</v>
      </c>
      <c r="I1403">
        <f t="shared" si="21"/>
        <v>1</v>
      </c>
    </row>
    <row r="1404" spans="1:9">
      <c r="A1404">
        <v>2013</v>
      </c>
      <c r="B1404">
        <v>106320859</v>
      </c>
      <c r="C1404" t="s">
        <v>13</v>
      </c>
      <c r="D1404">
        <v>2013</v>
      </c>
      <c r="E1404" t="s">
        <v>14</v>
      </c>
      <c r="G1404" t="s">
        <v>17</v>
      </c>
      <c r="H1404">
        <v>29</v>
      </c>
      <c r="I1404">
        <f t="shared" si="21"/>
        <v>2</v>
      </c>
    </row>
    <row r="1405" spans="1:9">
      <c r="A1405">
        <v>2014</v>
      </c>
      <c r="B1405">
        <v>106190521</v>
      </c>
      <c r="C1405" t="s">
        <v>10</v>
      </c>
      <c r="D1405">
        <v>2014</v>
      </c>
      <c r="E1405" t="s">
        <v>11</v>
      </c>
      <c r="G1405" t="s">
        <v>20</v>
      </c>
      <c r="H1405">
        <v>2227</v>
      </c>
      <c r="I1405">
        <f t="shared" si="21"/>
        <v>1</v>
      </c>
    </row>
    <row r="1406" spans="1:9">
      <c r="A1406">
        <v>2012</v>
      </c>
      <c r="B1406">
        <v>106531059</v>
      </c>
      <c r="C1406" t="s">
        <v>13</v>
      </c>
      <c r="D1406">
        <v>2012</v>
      </c>
      <c r="E1406" t="s">
        <v>14</v>
      </c>
      <c r="G1406" t="s">
        <v>17</v>
      </c>
      <c r="H1406">
        <v>344</v>
      </c>
      <c r="I1406">
        <f t="shared" si="21"/>
        <v>2</v>
      </c>
    </row>
    <row r="1407" spans="1:9">
      <c r="A1407">
        <v>2014</v>
      </c>
      <c r="B1407">
        <v>106190570</v>
      </c>
      <c r="C1407" t="s">
        <v>10</v>
      </c>
      <c r="D1407">
        <v>2014</v>
      </c>
      <c r="E1407" t="s">
        <v>11</v>
      </c>
      <c r="G1407" t="s">
        <v>12</v>
      </c>
      <c r="H1407">
        <v>78</v>
      </c>
      <c r="I1407">
        <f t="shared" si="21"/>
        <v>1</v>
      </c>
    </row>
    <row r="1408" spans="1:9">
      <c r="A1408">
        <v>2012</v>
      </c>
      <c r="B1408">
        <v>106380933</v>
      </c>
      <c r="C1408" t="s">
        <v>10</v>
      </c>
      <c r="D1408">
        <v>2012</v>
      </c>
      <c r="E1408" t="s">
        <v>11</v>
      </c>
      <c r="G1408" t="s">
        <v>12</v>
      </c>
      <c r="H1408">
        <v>430</v>
      </c>
      <c r="I1408">
        <f t="shared" si="21"/>
        <v>1</v>
      </c>
    </row>
    <row r="1409" spans="1:9">
      <c r="A1409">
        <v>2013</v>
      </c>
      <c r="B1409">
        <v>106190413</v>
      </c>
      <c r="C1409" t="s">
        <v>10</v>
      </c>
      <c r="D1409">
        <v>2013</v>
      </c>
      <c r="E1409" t="s">
        <v>11</v>
      </c>
      <c r="G1409" t="s">
        <v>20</v>
      </c>
      <c r="H1409">
        <v>2916</v>
      </c>
      <c r="I1409">
        <f t="shared" si="21"/>
        <v>1</v>
      </c>
    </row>
    <row r="1410" spans="1:9">
      <c r="A1410">
        <v>2014</v>
      </c>
      <c r="B1410">
        <v>106190159</v>
      </c>
      <c r="C1410" t="s">
        <v>10</v>
      </c>
      <c r="D1410">
        <v>2014</v>
      </c>
      <c r="E1410" t="s">
        <v>11</v>
      </c>
      <c r="G1410" t="s">
        <v>19</v>
      </c>
      <c r="H1410">
        <v>1562</v>
      </c>
      <c r="I1410">
        <f t="shared" si="21"/>
        <v>1</v>
      </c>
    </row>
    <row r="1411" spans="1:9">
      <c r="A1411">
        <v>2013</v>
      </c>
      <c r="B1411">
        <v>106350784</v>
      </c>
      <c r="C1411" t="s">
        <v>16</v>
      </c>
      <c r="D1411">
        <v>2013</v>
      </c>
      <c r="E1411" t="s">
        <v>11</v>
      </c>
      <c r="G1411" t="s">
        <v>17</v>
      </c>
      <c r="H1411">
        <v>1797</v>
      </c>
      <c r="I1411">
        <f t="shared" ref="I1411:I1474" si="22">IF(E1411="Emergency - Basic", 1, IF(E1411="Emergency - Standby", 2, 0))</f>
        <v>1</v>
      </c>
    </row>
    <row r="1412" spans="1:9">
      <c r="A1412">
        <v>2014</v>
      </c>
      <c r="B1412">
        <v>106260011</v>
      </c>
      <c r="C1412" t="s">
        <v>16</v>
      </c>
      <c r="D1412">
        <v>2014</v>
      </c>
      <c r="E1412" t="s">
        <v>14</v>
      </c>
      <c r="G1412" t="s">
        <v>19</v>
      </c>
      <c r="H1412">
        <v>4232</v>
      </c>
      <c r="I1412">
        <f t="shared" si="22"/>
        <v>2</v>
      </c>
    </row>
    <row r="1413" spans="1:9">
      <c r="A1413">
        <v>2012</v>
      </c>
      <c r="B1413">
        <v>106190315</v>
      </c>
      <c r="C1413" t="s">
        <v>10</v>
      </c>
      <c r="D1413">
        <v>2012</v>
      </c>
      <c r="E1413" t="s">
        <v>11</v>
      </c>
      <c r="G1413" t="s">
        <v>17</v>
      </c>
      <c r="H1413">
        <v>2277</v>
      </c>
      <c r="I1413">
        <f t="shared" si="22"/>
        <v>1</v>
      </c>
    </row>
    <row r="1414" spans="1:9">
      <c r="A1414">
        <v>2014</v>
      </c>
      <c r="B1414">
        <v>106390846</v>
      </c>
      <c r="C1414" t="s">
        <v>10</v>
      </c>
      <c r="D1414">
        <v>2014</v>
      </c>
      <c r="E1414" t="s">
        <v>11</v>
      </c>
      <c r="G1414" t="s">
        <v>15</v>
      </c>
      <c r="H1414">
        <v>21811</v>
      </c>
      <c r="I1414">
        <f t="shared" si="22"/>
        <v>1</v>
      </c>
    </row>
    <row r="1415" spans="1:9">
      <c r="A1415">
        <v>2013</v>
      </c>
      <c r="B1415">
        <v>106260011</v>
      </c>
      <c r="C1415" t="s">
        <v>16</v>
      </c>
      <c r="D1415">
        <v>2013</v>
      </c>
      <c r="E1415" t="s">
        <v>14</v>
      </c>
      <c r="G1415" t="s">
        <v>15</v>
      </c>
      <c r="H1415">
        <v>716</v>
      </c>
      <c r="I1415">
        <f t="shared" si="22"/>
        <v>2</v>
      </c>
    </row>
    <row r="1416" spans="1:9">
      <c r="A1416">
        <v>2013</v>
      </c>
      <c r="B1416">
        <v>106334018</v>
      </c>
      <c r="C1416" t="s">
        <v>10</v>
      </c>
      <c r="D1416">
        <v>2013</v>
      </c>
      <c r="E1416" t="s">
        <v>11</v>
      </c>
      <c r="G1416" t="s">
        <v>17</v>
      </c>
      <c r="H1416">
        <v>2854</v>
      </c>
      <c r="I1416">
        <f t="shared" si="22"/>
        <v>1</v>
      </c>
    </row>
    <row r="1417" spans="1:9">
      <c r="A1417">
        <v>2012</v>
      </c>
      <c r="B1417">
        <v>106190315</v>
      </c>
      <c r="C1417" t="s">
        <v>10</v>
      </c>
      <c r="D1417">
        <v>2012</v>
      </c>
      <c r="E1417" t="s">
        <v>11</v>
      </c>
      <c r="G1417" t="s">
        <v>12</v>
      </c>
      <c r="H1417">
        <v>386</v>
      </c>
      <c r="I1417">
        <f t="shared" si="22"/>
        <v>1</v>
      </c>
    </row>
    <row r="1418" spans="1:9">
      <c r="A1418">
        <v>2013</v>
      </c>
      <c r="B1418">
        <v>106310791</v>
      </c>
      <c r="C1418" t="s">
        <v>16</v>
      </c>
      <c r="D1418">
        <v>2013</v>
      </c>
      <c r="E1418" t="s">
        <v>11</v>
      </c>
      <c r="G1418" t="s">
        <v>15</v>
      </c>
      <c r="H1418">
        <v>6071</v>
      </c>
      <c r="I1418">
        <f t="shared" si="22"/>
        <v>1</v>
      </c>
    </row>
    <row r="1419" spans="1:9">
      <c r="A1419">
        <v>2013</v>
      </c>
      <c r="B1419">
        <v>106104062</v>
      </c>
      <c r="C1419" t="s">
        <v>10</v>
      </c>
      <c r="D1419">
        <v>2013</v>
      </c>
      <c r="E1419" t="s">
        <v>11</v>
      </c>
      <c r="G1419" t="s">
        <v>12</v>
      </c>
      <c r="H1419">
        <v>475</v>
      </c>
      <c r="I1419">
        <f t="shared" si="22"/>
        <v>1</v>
      </c>
    </row>
    <row r="1420" spans="1:9">
      <c r="A1420">
        <v>2012</v>
      </c>
      <c r="B1420">
        <v>106300225</v>
      </c>
      <c r="C1420" t="s">
        <v>10</v>
      </c>
      <c r="D1420">
        <v>2012</v>
      </c>
      <c r="E1420" t="s">
        <v>11</v>
      </c>
      <c r="G1420" t="s">
        <v>12</v>
      </c>
      <c r="H1420">
        <v>1231</v>
      </c>
      <c r="I1420">
        <f t="shared" si="22"/>
        <v>1</v>
      </c>
    </row>
    <row r="1421" spans="1:9">
      <c r="A1421">
        <v>2013</v>
      </c>
      <c r="B1421">
        <v>106074017</v>
      </c>
      <c r="C1421" t="s">
        <v>10</v>
      </c>
      <c r="D1421">
        <v>2013</v>
      </c>
      <c r="E1421" t="s">
        <v>11</v>
      </c>
      <c r="G1421" t="s">
        <v>19</v>
      </c>
      <c r="H1421">
        <v>9628</v>
      </c>
      <c r="I1421">
        <f t="shared" si="22"/>
        <v>1</v>
      </c>
    </row>
    <row r="1422" spans="1:9">
      <c r="A1422">
        <v>2012</v>
      </c>
      <c r="B1422">
        <v>106371394</v>
      </c>
      <c r="C1422" t="s">
        <v>10</v>
      </c>
      <c r="D1422">
        <v>2012</v>
      </c>
      <c r="E1422" t="s">
        <v>11</v>
      </c>
      <c r="G1422" t="s">
        <v>15</v>
      </c>
      <c r="H1422">
        <v>3928</v>
      </c>
      <c r="I1422">
        <f t="shared" si="22"/>
        <v>1</v>
      </c>
    </row>
    <row r="1423" spans="1:9">
      <c r="A1423">
        <v>2014</v>
      </c>
      <c r="B1423">
        <v>106230949</v>
      </c>
      <c r="C1423" t="s">
        <v>16</v>
      </c>
      <c r="D1423">
        <v>2014</v>
      </c>
      <c r="E1423" t="s">
        <v>14</v>
      </c>
      <c r="G1423" t="s">
        <v>12</v>
      </c>
      <c r="H1423">
        <v>370</v>
      </c>
      <c r="I1423">
        <f t="shared" si="22"/>
        <v>2</v>
      </c>
    </row>
    <row r="1424" spans="1:9">
      <c r="A1424">
        <v>2014</v>
      </c>
      <c r="B1424">
        <v>106196035</v>
      </c>
      <c r="C1424" t="s">
        <v>10</v>
      </c>
      <c r="D1424">
        <v>2014</v>
      </c>
      <c r="E1424" t="s">
        <v>11</v>
      </c>
      <c r="G1424" t="s">
        <v>17</v>
      </c>
      <c r="H1424">
        <v>6451</v>
      </c>
      <c r="I1424">
        <f t="shared" si="22"/>
        <v>1</v>
      </c>
    </row>
    <row r="1425" spans="1:9">
      <c r="A1425">
        <v>2014</v>
      </c>
      <c r="B1425">
        <v>106100899</v>
      </c>
      <c r="C1425" t="s">
        <v>10</v>
      </c>
      <c r="D1425">
        <v>2014</v>
      </c>
      <c r="E1425" t="s">
        <v>11</v>
      </c>
      <c r="G1425" t="s">
        <v>12</v>
      </c>
      <c r="H1425">
        <v>1532</v>
      </c>
      <c r="I1425">
        <f t="shared" si="22"/>
        <v>1</v>
      </c>
    </row>
    <row r="1426" spans="1:9">
      <c r="A1426">
        <v>2012</v>
      </c>
      <c r="B1426">
        <v>106190680</v>
      </c>
      <c r="C1426" t="s">
        <v>10</v>
      </c>
      <c r="D1426">
        <v>2012</v>
      </c>
      <c r="E1426" t="s">
        <v>11</v>
      </c>
      <c r="G1426" t="s">
        <v>17</v>
      </c>
      <c r="H1426">
        <v>4573</v>
      </c>
      <c r="I1426">
        <f t="shared" si="22"/>
        <v>1</v>
      </c>
    </row>
    <row r="1427" spans="1:9">
      <c r="A1427">
        <v>2013</v>
      </c>
      <c r="B1427">
        <v>106484044</v>
      </c>
      <c r="C1427" t="s">
        <v>10</v>
      </c>
      <c r="D1427">
        <v>2013</v>
      </c>
      <c r="E1427" t="s">
        <v>11</v>
      </c>
      <c r="F1427" t="s">
        <v>18</v>
      </c>
      <c r="G1427" t="s">
        <v>19</v>
      </c>
      <c r="H1427">
        <v>18815</v>
      </c>
      <c r="I1427">
        <f t="shared" si="22"/>
        <v>1</v>
      </c>
    </row>
    <row r="1428" spans="1:9">
      <c r="A1428">
        <v>2012</v>
      </c>
      <c r="B1428">
        <v>106430779</v>
      </c>
      <c r="C1428" t="s">
        <v>10</v>
      </c>
      <c r="D1428">
        <v>2012</v>
      </c>
      <c r="E1428" t="s">
        <v>11</v>
      </c>
      <c r="G1428" t="s">
        <v>20</v>
      </c>
      <c r="H1428">
        <v>7367</v>
      </c>
      <c r="I1428">
        <f t="shared" si="22"/>
        <v>1</v>
      </c>
    </row>
    <row r="1429" spans="1:9">
      <c r="A1429">
        <v>2014</v>
      </c>
      <c r="B1429">
        <v>106400466</v>
      </c>
      <c r="C1429" t="s">
        <v>16</v>
      </c>
      <c r="D1429">
        <v>2014</v>
      </c>
      <c r="E1429" t="s">
        <v>11</v>
      </c>
      <c r="G1429" t="s">
        <v>15</v>
      </c>
      <c r="H1429">
        <v>6845</v>
      </c>
      <c r="I1429">
        <f t="shared" si="22"/>
        <v>1</v>
      </c>
    </row>
    <row r="1430" spans="1:9">
      <c r="A1430">
        <v>2014</v>
      </c>
      <c r="B1430">
        <v>106300032</v>
      </c>
      <c r="C1430" t="s">
        <v>10</v>
      </c>
      <c r="D1430">
        <v>2014</v>
      </c>
      <c r="E1430" t="s">
        <v>11</v>
      </c>
      <c r="G1430" t="s">
        <v>12</v>
      </c>
      <c r="H1430">
        <v>1977</v>
      </c>
      <c r="I1430">
        <f t="shared" si="22"/>
        <v>1</v>
      </c>
    </row>
    <row r="1431" spans="1:9">
      <c r="A1431">
        <v>2014</v>
      </c>
      <c r="B1431">
        <v>106014326</v>
      </c>
      <c r="C1431" t="s">
        <v>10</v>
      </c>
      <c r="D1431">
        <v>2014</v>
      </c>
      <c r="E1431" t="s">
        <v>11</v>
      </c>
      <c r="G1431" t="s">
        <v>19</v>
      </c>
      <c r="H1431">
        <v>19790</v>
      </c>
      <c r="I1431">
        <f t="shared" si="22"/>
        <v>1</v>
      </c>
    </row>
    <row r="1432" spans="1:9">
      <c r="A1432">
        <v>2012</v>
      </c>
      <c r="B1432">
        <v>106370652</v>
      </c>
      <c r="C1432" t="s">
        <v>10</v>
      </c>
      <c r="D1432">
        <v>2012</v>
      </c>
      <c r="E1432" t="s">
        <v>11</v>
      </c>
      <c r="G1432" t="s">
        <v>15</v>
      </c>
      <c r="H1432">
        <v>5656</v>
      </c>
      <c r="I1432">
        <f t="shared" si="22"/>
        <v>1</v>
      </c>
    </row>
    <row r="1433" spans="1:9">
      <c r="A1433">
        <v>2012</v>
      </c>
      <c r="B1433">
        <v>106301337</v>
      </c>
      <c r="C1433" t="s">
        <v>10</v>
      </c>
      <c r="D1433">
        <v>2012</v>
      </c>
      <c r="E1433" t="s">
        <v>11</v>
      </c>
      <c r="G1433" t="s">
        <v>20</v>
      </c>
      <c r="H1433">
        <v>2026</v>
      </c>
      <c r="I1433">
        <f t="shared" si="22"/>
        <v>1</v>
      </c>
    </row>
    <row r="1434" spans="1:9">
      <c r="A1434">
        <v>2014</v>
      </c>
      <c r="B1434">
        <v>106190434</v>
      </c>
      <c r="C1434" t="s">
        <v>10</v>
      </c>
      <c r="D1434">
        <v>2014</v>
      </c>
      <c r="E1434" t="s">
        <v>11</v>
      </c>
      <c r="G1434" t="s">
        <v>12</v>
      </c>
      <c r="H1434">
        <v>73</v>
      </c>
      <c r="I1434">
        <f t="shared" si="22"/>
        <v>1</v>
      </c>
    </row>
    <row r="1435" spans="1:9">
      <c r="A1435">
        <v>2014</v>
      </c>
      <c r="B1435">
        <v>106400480</v>
      </c>
      <c r="C1435" t="s">
        <v>16</v>
      </c>
      <c r="D1435">
        <v>2014</v>
      </c>
      <c r="E1435" t="s">
        <v>11</v>
      </c>
      <c r="G1435" t="s">
        <v>17</v>
      </c>
      <c r="H1435">
        <v>1271</v>
      </c>
      <c r="I1435">
        <f t="shared" si="22"/>
        <v>1</v>
      </c>
    </row>
    <row r="1436" spans="1:9">
      <c r="A1436">
        <v>2014</v>
      </c>
      <c r="B1436">
        <v>106190687</v>
      </c>
      <c r="C1436" t="s">
        <v>10</v>
      </c>
      <c r="D1436">
        <v>2014</v>
      </c>
      <c r="E1436" t="s">
        <v>11</v>
      </c>
      <c r="G1436" t="s">
        <v>15</v>
      </c>
      <c r="H1436">
        <v>8707</v>
      </c>
      <c r="I1436">
        <f t="shared" si="22"/>
        <v>1</v>
      </c>
    </row>
    <row r="1437" spans="1:9">
      <c r="A1437">
        <v>2013</v>
      </c>
      <c r="B1437">
        <v>106190429</v>
      </c>
      <c r="C1437" t="s">
        <v>10</v>
      </c>
      <c r="D1437">
        <v>2013</v>
      </c>
      <c r="E1437" t="s">
        <v>11</v>
      </c>
      <c r="G1437" t="s">
        <v>15</v>
      </c>
      <c r="H1437">
        <v>9105</v>
      </c>
      <c r="I1437">
        <f t="shared" si="22"/>
        <v>1</v>
      </c>
    </row>
    <row r="1438" spans="1:9">
      <c r="A1438">
        <v>2014</v>
      </c>
      <c r="B1438">
        <v>106190110</v>
      </c>
      <c r="C1438" t="s">
        <v>10</v>
      </c>
      <c r="D1438">
        <v>2014</v>
      </c>
      <c r="E1438" t="s">
        <v>11</v>
      </c>
      <c r="G1438" t="s">
        <v>15</v>
      </c>
      <c r="H1438">
        <v>1827</v>
      </c>
      <c r="I1438">
        <f t="shared" si="22"/>
        <v>1</v>
      </c>
    </row>
    <row r="1439" spans="1:9">
      <c r="A1439">
        <v>2012</v>
      </c>
      <c r="B1439">
        <v>106100717</v>
      </c>
      <c r="C1439" t="s">
        <v>10</v>
      </c>
      <c r="D1439">
        <v>2012</v>
      </c>
      <c r="E1439" t="s">
        <v>25</v>
      </c>
      <c r="F1439" t="s">
        <v>26</v>
      </c>
      <c r="G1439" t="s">
        <v>17</v>
      </c>
      <c r="H1439">
        <v>15627</v>
      </c>
      <c r="I1439">
        <f t="shared" si="22"/>
        <v>0</v>
      </c>
    </row>
    <row r="1440" spans="1:9">
      <c r="A1440">
        <v>2013</v>
      </c>
      <c r="B1440">
        <v>106074097</v>
      </c>
      <c r="C1440" t="s">
        <v>10</v>
      </c>
      <c r="D1440">
        <v>2013</v>
      </c>
      <c r="E1440" t="s">
        <v>11</v>
      </c>
      <c r="G1440" t="s">
        <v>20</v>
      </c>
      <c r="H1440">
        <v>7824</v>
      </c>
      <c r="I1440">
        <f t="shared" si="22"/>
        <v>1</v>
      </c>
    </row>
    <row r="1441" spans="1:9">
      <c r="A1441">
        <v>2013</v>
      </c>
      <c r="B1441">
        <v>106171395</v>
      </c>
      <c r="C1441" t="s">
        <v>16</v>
      </c>
      <c r="D1441">
        <v>2013</v>
      </c>
      <c r="E1441" t="s">
        <v>11</v>
      </c>
      <c r="F1441" t="s">
        <v>24</v>
      </c>
      <c r="G1441" t="s">
        <v>12</v>
      </c>
      <c r="H1441">
        <v>2252</v>
      </c>
      <c r="I1441">
        <f t="shared" si="22"/>
        <v>1</v>
      </c>
    </row>
    <row r="1442" spans="1:9">
      <c r="A1442">
        <v>2013</v>
      </c>
      <c r="B1442">
        <v>106190045</v>
      </c>
      <c r="C1442" t="s">
        <v>13</v>
      </c>
      <c r="D1442">
        <v>2013</v>
      </c>
      <c r="E1442" t="s">
        <v>14</v>
      </c>
      <c r="G1442" t="s">
        <v>19</v>
      </c>
      <c r="H1442">
        <v>695</v>
      </c>
      <c r="I1442">
        <f t="shared" si="22"/>
        <v>2</v>
      </c>
    </row>
    <row r="1443" spans="1:9">
      <c r="A1443">
        <v>2012</v>
      </c>
      <c r="B1443">
        <v>106190352</v>
      </c>
      <c r="C1443" t="s">
        <v>10</v>
      </c>
      <c r="D1443">
        <v>2012</v>
      </c>
      <c r="E1443" t="s">
        <v>11</v>
      </c>
      <c r="G1443" t="s">
        <v>12</v>
      </c>
      <c r="H1443">
        <v>281</v>
      </c>
      <c r="I1443">
        <f t="shared" si="22"/>
        <v>1</v>
      </c>
    </row>
    <row r="1444" spans="1:9">
      <c r="A1444">
        <v>2013</v>
      </c>
      <c r="B1444">
        <v>106314024</v>
      </c>
      <c r="C1444" t="s">
        <v>10</v>
      </c>
      <c r="D1444">
        <v>2013</v>
      </c>
      <c r="E1444" t="s">
        <v>11</v>
      </c>
      <c r="G1444" t="s">
        <v>17</v>
      </c>
      <c r="H1444">
        <v>5253</v>
      </c>
      <c r="I1444">
        <f t="shared" si="22"/>
        <v>1</v>
      </c>
    </row>
    <row r="1445" spans="1:9">
      <c r="A1445">
        <v>2013</v>
      </c>
      <c r="B1445">
        <v>106214034</v>
      </c>
      <c r="C1445" t="s">
        <v>10</v>
      </c>
      <c r="D1445">
        <v>2013</v>
      </c>
      <c r="E1445" t="s">
        <v>11</v>
      </c>
      <c r="G1445" t="s">
        <v>15</v>
      </c>
      <c r="H1445">
        <v>3465</v>
      </c>
      <c r="I1445">
        <f t="shared" si="22"/>
        <v>1</v>
      </c>
    </row>
    <row r="1446" spans="1:9">
      <c r="A1446">
        <v>2013</v>
      </c>
      <c r="B1446">
        <v>106060870</v>
      </c>
      <c r="C1446" t="s">
        <v>16</v>
      </c>
      <c r="D1446">
        <v>2013</v>
      </c>
      <c r="E1446" t="s">
        <v>14</v>
      </c>
      <c r="F1446" t="s">
        <v>24</v>
      </c>
      <c r="G1446" t="s">
        <v>12</v>
      </c>
      <c r="H1446">
        <v>322</v>
      </c>
      <c r="I1446">
        <f t="shared" si="22"/>
        <v>2</v>
      </c>
    </row>
    <row r="1447" spans="1:9">
      <c r="A1447">
        <v>2012</v>
      </c>
      <c r="B1447">
        <v>106331152</v>
      </c>
      <c r="C1447" t="s">
        <v>10</v>
      </c>
      <c r="D1447">
        <v>2012</v>
      </c>
      <c r="E1447" t="s">
        <v>11</v>
      </c>
      <c r="G1447" t="s">
        <v>20</v>
      </c>
      <c r="H1447">
        <v>5259</v>
      </c>
      <c r="I1447">
        <f t="shared" si="22"/>
        <v>1</v>
      </c>
    </row>
    <row r="1448" spans="1:9">
      <c r="A1448">
        <v>2013</v>
      </c>
      <c r="B1448">
        <v>106364430</v>
      </c>
      <c r="C1448" t="s">
        <v>16</v>
      </c>
      <c r="D1448">
        <v>2013</v>
      </c>
      <c r="E1448" t="s">
        <v>11</v>
      </c>
      <c r="G1448" t="s">
        <v>19</v>
      </c>
      <c r="H1448">
        <v>8052</v>
      </c>
      <c r="I1448">
        <f t="shared" si="22"/>
        <v>1</v>
      </c>
    </row>
    <row r="1449" spans="1:9">
      <c r="A1449">
        <v>2014</v>
      </c>
      <c r="B1449">
        <v>106190328</v>
      </c>
      <c r="C1449" t="s">
        <v>10</v>
      </c>
      <c r="D1449">
        <v>2014</v>
      </c>
      <c r="E1449" t="s">
        <v>11</v>
      </c>
      <c r="G1449" t="s">
        <v>12</v>
      </c>
      <c r="H1449">
        <v>21</v>
      </c>
      <c r="I1449">
        <f t="shared" si="22"/>
        <v>1</v>
      </c>
    </row>
    <row r="1450" spans="1:9">
      <c r="A1450">
        <v>2014</v>
      </c>
      <c r="B1450">
        <v>106382715</v>
      </c>
      <c r="C1450" t="s">
        <v>10</v>
      </c>
      <c r="D1450">
        <v>2014</v>
      </c>
      <c r="E1450" t="s">
        <v>14</v>
      </c>
      <c r="G1450" t="s">
        <v>20</v>
      </c>
      <c r="H1450">
        <v>1302</v>
      </c>
      <c r="I1450">
        <f t="shared" si="22"/>
        <v>2</v>
      </c>
    </row>
    <row r="1451" spans="1:9">
      <c r="A1451">
        <v>2013</v>
      </c>
      <c r="B1451">
        <v>106190570</v>
      </c>
      <c r="C1451" t="s">
        <v>10</v>
      </c>
      <c r="D1451">
        <v>2013</v>
      </c>
      <c r="E1451" t="s">
        <v>11</v>
      </c>
      <c r="G1451" t="s">
        <v>20</v>
      </c>
      <c r="H1451">
        <v>872</v>
      </c>
      <c r="I1451">
        <f t="shared" si="22"/>
        <v>1</v>
      </c>
    </row>
    <row r="1452" spans="1:9">
      <c r="A1452">
        <v>2014</v>
      </c>
      <c r="B1452">
        <v>106364430</v>
      </c>
      <c r="C1452" t="s">
        <v>16</v>
      </c>
      <c r="D1452">
        <v>2014</v>
      </c>
      <c r="E1452" t="s">
        <v>11</v>
      </c>
      <c r="G1452" t="s">
        <v>19</v>
      </c>
      <c r="H1452">
        <v>10829</v>
      </c>
      <c r="I1452">
        <f t="shared" si="22"/>
        <v>1</v>
      </c>
    </row>
    <row r="1453" spans="1:9">
      <c r="A1453">
        <v>2012</v>
      </c>
      <c r="B1453">
        <v>106150808</v>
      </c>
      <c r="C1453" t="s">
        <v>16</v>
      </c>
      <c r="D1453">
        <v>2012</v>
      </c>
      <c r="E1453" t="s">
        <v>14</v>
      </c>
      <c r="G1453" t="s">
        <v>20</v>
      </c>
      <c r="H1453">
        <v>2094</v>
      </c>
      <c r="I1453">
        <f t="shared" si="22"/>
        <v>2</v>
      </c>
    </row>
    <row r="1454" spans="1:9">
      <c r="A1454">
        <v>2013</v>
      </c>
      <c r="B1454">
        <v>106190413</v>
      </c>
      <c r="C1454" t="s">
        <v>10</v>
      </c>
      <c r="D1454">
        <v>2013</v>
      </c>
      <c r="E1454" t="s">
        <v>11</v>
      </c>
      <c r="G1454" t="s">
        <v>17</v>
      </c>
      <c r="H1454">
        <v>3199</v>
      </c>
      <c r="I1454">
        <f t="shared" si="22"/>
        <v>1</v>
      </c>
    </row>
    <row r="1455" spans="1:9">
      <c r="A1455">
        <v>2013</v>
      </c>
      <c r="B1455">
        <v>106164029</v>
      </c>
      <c r="C1455" t="s">
        <v>16</v>
      </c>
      <c r="D1455">
        <v>2013</v>
      </c>
      <c r="E1455" t="s">
        <v>11</v>
      </c>
      <c r="G1455" t="s">
        <v>12</v>
      </c>
      <c r="H1455">
        <v>5615</v>
      </c>
      <c r="I1455">
        <f t="shared" si="22"/>
        <v>1</v>
      </c>
    </row>
    <row r="1456" spans="1:9">
      <c r="A1456">
        <v>2012</v>
      </c>
      <c r="B1456">
        <v>106444013</v>
      </c>
      <c r="C1456" t="s">
        <v>10</v>
      </c>
      <c r="D1456">
        <v>2012</v>
      </c>
      <c r="E1456" t="s">
        <v>11</v>
      </c>
      <c r="G1456" t="s">
        <v>12</v>
      </c>
      <c r="H1456">
        <v>1031</v>
      </c>
      <c r="I1456">
        <f t="shared" si="22"/>
        <v>1</v>
      </c>
    </row>
    <row r="1457" spans="1:9">
      <c r="A1457">
        <v>2012</v>
      </c>
      <c r="B1457">
        <v>106301132</v>
      </c>
      <c r="C1457" t="s">
        <v>10</v>
      </c>
      <c r="D1457">
        <v>2012</v>
      </c>
      <c r="E1457" t="s">
        <v>11</v>
      </c>
      <c r="G1457" t="s">
        <v>20</v>
      </c>
      <c r="H1457">
        <v>14357</v>
      </c>
      <c r="I1457">
        <f t="shared" si="22"/>
        <v>1</v>
      </c>
    </row>
    <row r="1458" spans="1:9">
      <c r="A1458">
        <v>2013</v>
      </c>
      <c r="B1458">
        <v>106340951</v>
      </c>
      <c r="C1458" t="s">
        <v>10</v>
      </c>
      <c r="D1458">
        <v>2013</v>
      </c>
      <c r="E1458" t="s">
        <v>11</v>
      </c>
      <c r="G1458" t="s">
        <v>15</v>
      </c>
      <c r="H1458">
        <v>24332</v>
      </c>
      <c r="I1458">
        <f t="shared" si="22"/>
        <v>1</v>
      </c>
    </row>
    <row r="1459" spans="1:9">
      <c r="A1459">
        <v>2014</v>
      </c>
      <c r="B1459">
        <v>106190812</v>
      </c>
      <c r="C1459" t="s">
        <v>10</v>
      </c>
      <c r="D1459">
        <v>2014</v>
      </c>
      <c r="E1459" t="s">
        <v>11</v>
      </c>
      <c r="G1459" t="s">
        <v>15</v>
      </c>
      <c r="H1459">
        <v>10549</v>
      </c>
      <c r="I1459">
        <f t="shared" si="22"/>
        <v>1</v>
      </c>
    </row>
    <row r="1460" spans="1:9">
      <c r="A1460">
        <v>2012</v>
      </c>
      <c r="B1460">
        <v>106190522</v>
      </c>
      <c r="C1460" t="s">
        <v>10</v>
      </c>
      <c r="D1460">
        <v>2012</v>
      </c>
      <c r="E1460" t="s">
        <v>11</v>
      </c>
      <c r="G1460" t="s">
        <v>20</v>
      </c>
      <c r="H1460">
        <v>5170</v>
      </c>
      <c r="I1460">
        <f t="shared" si="22"/>
        <v>1</v>
      </c>
    </row>
    <row r="1461" spans="1:9">
      <c r="A1461">
        <v>2012</v>
      </c>
      <c r="B1461">
        <v>106301188</v>
      </c>
      <c r="C1461" t="s">
        <v>10</v>
      </c>
      <c r="D1461">
        <v>2012</v>
      </c>
      <c r="E1461" t="s">
        <v>11</v>
      </c>
      <c r="G1461" t="s">
        <v>19</v>
      </c>
      <c r="H1461">
        <v>5785</v>
      </c>
      <c r="I1461">
        <f t="shared" si="22"/>
        <v>1</v>
      </c>
    </row>
    <row r="1462" spans="1:9">
      <c r="A1462">
        <v>2013</v>
      </c>
      <c r="B1462">
        <v>106190854</v>
      </c>
      <c r="C1462" t="s">
        <v>10</v>
      </c>
      <c r="D1462">
        <v>2013</v>
      </c>
      <c r="E1462" t="s">
        <v>11</v>
      </c>
      <c r="G1462" t="s">
        <v>15</v>
      </c>
      <c r="H1462">
        <v>936</v>
      </c>
      <c r="I1462">
        <f t="shared" si="22"/>
        <v>1</v>
      </c>
    </row>
    <row r="1463" spans="1:9">
      <c r="A1463">
        <v>2014</v>
      </c>
      <c r="B1463">
        <v>106190680</v>
      </c>
      <c r="C1463" t="s">
        <v>10</v>
      </c>
      <c r="D1463">
        <v>2014</v>
      </c>
      <c r="E1463" t="s">
        <v>11</v>
      </c>
      <c r="G1463" t="s">
        <v>19</v>
      </c>
      <c r="H1463">
        <v>7719</v>
      </c>
      <c r="I1463">
        <f t="shared" si="22"/>
        <v>1</v>
      </c>
    </row>
    <row r="1464" spans="1:9">
      <c r="A1464">
        <v>2012</v>
      </c>
      <c r="B1464">
        <v>106190878</v>
      </c>
      <c r="C1464" t="s">
        <v>10</v>
      </c>
      <c r="D1464">
        <v>2012</v>
      </c>
      <c r="E1464" t="s">
        <v>11</v>
      </c>
      <c r="G1464" t="s">
        <v>15</v>
      </c>
      <c r="H1464">
        <v>22603</v>
      </c>
      <c r="I1464">
        <f t="shared" si="22"/>
        <v>1</v>
      </c>
    </row>
    <row r="1465" spans="1:9">
      <c r="A1465">
        <v>2012</v>
      </c>
      <c r="B1465">
        <v>106010735</v>
      </c>
      <c r="C1465" t="s">
        <v>10</v>
      </c>
      <c r="D1465">
        <v>2012</v>
      </c>
      <c r="E1465" t="s">
        <v>11</v>
      </c>
      <c r="G1465" t="s">
        <v>20</v>
      </c>
      <c r="H1465">
        <v>2740</v>
      </c>
      <c r="I1465">
        <f t="shared" si="22"/>
        <v>1</v>
      </c>
    </row>
    <row r="1466" spans="1:9">
      <c r="A1466">
        <v>2014</v>
      </c>
      <c r="B1466">
        <v>106560481</v>
      </c>
      <c r="C1466" t="s">
        <v>10</v>
      </c>
      <c r="D1466">
        <v>2014</v>
      </c>
      <c r="E1466" t="s">
        <v>11</v>
      </c>
      <c r="F1466" t="s">
        <v>21</v>
      </c>
      <c r="G1466" t="s">
        <v>19</v>
      </c>
      <c r="H1466">
        <v>7074</v>
      </c>
      <c r="I1466">
        <f t="shared" si="22"/>
        <v>1</v>
      </c>
    </row>
    <row r="1467" spans="1:9">
      <c r="A1467">
        <v>2014</v>
      </c>
      <c r="B1467">
        <v>106190812</v>
      </c>
      <c r="C1467" t="s">
        <v>10</v>
      </c>
      <c r="D1467">
        <v>2014</v>
      </c>
      <c r="E1467" t="s">
        <v>11</v>
      </c>
      <c r="G1467" t="s">
        <v>12</v>
      </c>
      <c r="H1467">
        <v>195</v>
      </c>
      <c r="I1467">
        <f t="shared" si="22"/>
        <v>1</v>
      </c>
    </row>
    <row r="1468" spans="1:9">
      <c r="A1468">
        <v>2012</v>
      </c>
      <c r="B1468">
        <v>106190796</v>
      </c>
      <c r="C1468" t="s">
        <v>10</v>
      </c>
      <c r="D1468">
        <v>2012</v>
      </c>
      <c r="E1468" t="s">
        <v>25</v>
      </c>
      <c r="F1468" t="s">
        <v>28</v>
      </c>
      <c r="G1468" t="s">
        <v>19</v>
      </c>
      <c r="H1468">
        <v>16077</v>
      </c>
      <c r="I1468">
        <f t="shared" si="22"/>
        <v>0</v>
      </c>
    </row>
    <row r="1469" spans="1:9">
      <c r="A1469">
        <v>2013</v>
      </c>
      <c r="B1469">
        <v>106380939</v>
      </c>
      <c r="C1469" t="s">
        <v>10</v>
      </c>
      <c r="D1469">
        <v>2013</v>
      </c>
      <c r="E1469" t="s">
        <v>25</v>
      </c>
      <c r="F1469" t="s">
        <v>26</v>
      </c>
      <c r="G1469" t="s">
        <v>12</v>
      </c>
      <c r="H1469">
        <v>469</v>
      </c>
      <c r="I1469">
        <f t="shared" si="22"/>
        <v>0</v>
      </c>
    </row>
    <row r="1470" spans="1:9">
      <c r="A1470">
        <v>2012</v>
      </c>
      <c r="B1470">
        <v>106361144</v>
      </c>
      <c r="C1470" t="s">
        <v>10</v>
      </c>
      <c r="D1470">
        <v>2012</v>
      </c>
      <c r="E1470" t="s">
        <v>11</v>
      </c>
      <c r="G1470" t="s">
        <v>19</v>
      </c>
      <c r="H1470">
        <v>5301</v>
      </c>
      <c r="I1470">
        <f t="shared" si="22"/>
        <v>1</v>
      </c>
    </row>
    <row r="1471" spans="1:9">
      <c r="A1471">
        <v>2013</v>
      </c>
      <c r="B1471">
        <v>106371394</v>
      </c>
      <c r="C1471" t="s">
        <v>10</v>
      </c>
      <c r="D1471">
        <v>2013</v>
      </c>
      <c r="E1471" t="s">
        <v>11</v>
      </c>
      <c r="G1471" t="s">
        <v>20</v>
      </c>
      <c r="H1471">
        <v>9267</v>
      </c>
      <c r="I1471">
        <f t="shared" si="22"/>
        <v>1</v>
      </c>
    </row>
    <row r="1472" spans="1:9">
      <c r="A1472">
        <v>2012</v>
      </c>
      <c r="B1472">
        <v>106171395</v>
      </c>
      <c r="C1472" t="s">
        <v>16</v>
      </c>
      <c r="D1472">
        <v>2012</v>
      </c>
      <c r="E1472" t="s">
        <v>11</v>
      </c>
      <c r="F1472" t="s">
        <v>24</v>
      </c>
      <c r="G1472" t="s">
        <v>12</v>
      </c>
      <c r="H1472">
        <v>816</v>
      </c>
      <c r="I1472">
        <f t="shared" si="22"/>
        <v>1</v>
      </c>
    </row>
    <row r="1473" spans="1:9">
      <c r="A1473">
        <v>2012</v>
      </c>
      <c r="B1473">
        <v>106481357</v>
      </c>
      <c r="C1473" t="s">
        <v>10</v>
      </c>
      <c r="D1473">
        <v>2012</v>
      </c>
      <c r="E1473" t="s">
        <v>11</v>
      </c>
      <c r="F1473" t="s">
        <v>18</v>
      </c>
      <c r="G1473" t="s">
        <v>12</v>
      </c>
      <c r="H1473">
        <v>1702</v>
      </c>
      <c r="I1473">
        <f t="shared" si="22"/>
        <v>1</v>
      </c>
    </row>
    <row r="1474" spans="1:9">
      <c r="A1474">
        <v>2014</v>
      </c>
      <c r="B1474">
        <v>106190017</v>
      </c>
      <c r="C1474" t="s">
        <v>10</v>
      </c>
      <c r="D1474">
        <v>2014</v>
      </c>
      <c r="E1474" t="s">
        <v>11</v>
      </c>
      <c r="G1474" t="s">
        <v>20</v>
      </c>
      <c r="H1474">
        <v>2125</v>
      </c>
      <c r="I1474">
        <f t="shared" si="22"/>
        <v>1</v>
      </c>
    </row>
    <row r="1475" spans="1:9">
      <c r="A1475">
        <v>2014</v>
      </c>
      <c r="B1475">
        <v>106340950</v>
      </c>
      <c r="C1475" t="s">
        <v>10</v>
      </c>
      <c r="D1475">
        <v>2014</v>
      </c>
      <c r="E1475" t="s">
        <v>11</v>
      </c>
      <c r="F1475" t="s">
        <v>21</v>
      </c>
      <c r="G1475" t="s">
        <v>12</v>
      </c>
      <c r="H1475">
        <v>1331</v>
      </c>
      <c r="I1475">
        <f t="shared" ref="I1475:I1538" si="23">IF(E1475="Emergency - Basic", 1, IF(E1475="Emergency - Standby", 2, 0))</f>
        <v>1</v>
      </c>
    </row>
    <row r="1476" spans="1:9">
      <c r="A1476">
        <v>2014</v>
      </c>
      <c r="B1476">
        <v>106190812</v>
      </c>
      <c r="C1476" t="s">
        <v>10</v>
      </c>
      <c r="D1476">
        <v>2014</v>
      </c>
      <c r="E1476" t="s">
        <v>11</v>
      </c>
      <c r="G1476" t="s">
        <v>19</v>
      </c>
      <c r="H1476">
        <v>35204</v>
      </c>
      <c r="I1476">
        <f t="shared" si="23"/>
        <v>1</v>
      </c>
    </row>
    <row r="1477" spans="1:9">
      <c r="A1477">
        <v>2014</v>
      </c>
      <c r="B1477">
        <v>106190243</v>
      </c>
      <c r="C1477" t="s">
        <v>10</v>
      </c>
      <c r="D1477">
        <v>2014</v>
      </c>
      <c r="E1477" t="s">
        <v>11</v>
      </c>
      <c r="G1477" t="s">
        <v>17</v>
      </c>
      <c r="H1477">
        <v>5467</v>
      </c>
      <c r="I1477">
        <f t="shared" si="23"/>
        <v>1</v>
      </c>
    </row>
    <row r="1478" spans="1:9">
      <c r="A1478">
        <v>2014</v>
      </c>
      <c r="B1478">
        <v>106380929</v>
      </c>
      <c r="C1478" t="s">
        <v>10</v>
      </c>
      <c r="D1478">
        <v>2014</v>
      </c>
      <c r="E1478" t="s">
        <v>11</v>
      </c>
      <c r="G1478" t="s">
        <v>20</v>
      </c>
      <c r="H1478">
        <v>5247</v>
      </c>
      <c r="I1478">
        <f t="shared" si="23"/>
        <v>1</v>
      </c>
    </row>
    <row r="1479" spans="1:9">
      <c r="A1479">
        <v>2012</v>
      </c>
      <c r="B1479">
        <v>106190382</v>
      </c>
      <c r="C1479" t="s">
        <v>10</v>
      </c>
      <c r="D1479">
        <v>2012</v>
      </c>
      <c r="E1479" t="s">
        <v>11</v>
      </c>
      <c r="G1479" t="s">
        <v>20</v>
      </c>
      <c r="H1479">
        <v>2887</v>
      </c>
      <c r="I1479">
        <f t="shared" si="23"/>
        <v>1</v>
      </c>
    </row>
    <row r="1480" spans="1:9">
      <c r="A1480">
        <v>2012</v>
      </c>
      <c r="B1480">
        <v>106190517</v>
      </c>
      <c r="C1480" t="s">
        <v>10</v>
      </c>
      <c r="D1480">
        <v>2012</v>
      </c>
      <c r="E1480" t="s">
        <v>11</v>
      </c>
      <c r="G1480" t="s">
        <v>19</v>
      </c>
      <c r="H1480">
        <v>8595</v>
      </c>
      <c r="I1480">
        <f t="shared" si="23"/>
        <v>1</v>
      </c>
    </row>
    <row r="1481" spans="1:9">
      <c r="A1481">
        <v>2014</v>
      </c>
      <c r="B1481">
        <v>106450949</v>
      </c>
      <c r="C1481" t="s">
        <v>10</v>
      </c>
      <c r="D1481">
        <v>2014</v>
      </c>
      <c r="E1481" t="s">
        <v>11</v>
      </c>
      <c r="F1481" t="s">
        <v>21</v>
      </c>
      <c r="G1481" t="s">
        <v>12</v>
      </c>
      <c r="H1481">
        <v>1239</v>
      </c>
      <c r="I1481">
        <f t="shared" si="23"/>
        <v>1</v>
      </c>
    </row>
    <row r="1482" spans="1:9">
      <c r="A1482">
        <v>2012</v>
      </c>
      <c r="B1482">
        <v>106391056</v>
      </c>
      <c r="C1482" t="s">
        <v>10</v>
      </c>
      <c r="D1482">
        <v>2012</v>
      </c>
      <c r="E1482" t="s">
        <v>11</v>
      </c>
      <c r="G1482" t="s">
        <v>19</v>
      </c>
      <c r="H1482">
        <v>7708</v>
      </c>
      <c r="I1482">
        <f t="shared" si="23"/>
        <v>1</v>
      </c>
    </row>
    <row r="1483" spans="1:9">
      <c r="A1483">
        <v>2013</v>
      </c>
      <c r="B1483">
        <v>106040875</v>
      </c>
      <c r="C1483" t="s">
        <v>16</v>
      </c>
      <c r="D1483">
        <v>2013</v>
      </c>
      <c r="E1483" t="s">
        <v>11</v>
      </c>
      <c r="G1483" t="s">
        <v>20</v>
      </c>
      <c r="H1483">
        <v>6038</v>
      </c>
      <c r="I1483">
        <f t="shared" si="23"/>
        <v>1</v>
      </c>
    </row>
    <row r="1484" spans="1:9">
      <c r="A1484">
        <v>2013</v>
      </c>
      <c r="B1484">
        <v>106171049</v>
      </c>
      <c r="C1484" t="s">
        <v>16</v>
      </c>
      <c r="D1484">
        <v>2013</v>
      </c>
      <c r="E1484" t="s">
        <v>14</v>
      </c>
      <c r="G1484" t="s">
        <v>12</v>
      </c>
      <c r="H1484">
        <v>261</v>
      </c>
      <c r="I1484">
        <f t="shared" si="23"/>
        <v>2</v>
      </c>
    </row>
    <row r="1485" spans="1:9">
      <c r="A1485">
        <v>2014</v>
      </c>
      <c r="B1485">
        <v>106301205</v>
      </c>
      <c r="C1485" t="s">
        <v>10</v>
      </c>
      <c r="D1485">
        <v>2014</v>
      </c>
      <c r="E1485" t="s">
        <v>11</v>
      </c>
      <c r="G1485" t="s">
        <v>19</v>
      </c>
      <c r="H1485">
        <v>44794</v>
      </c>
      <c r="I1485">
        <f t="shared" si="23"/>
        <v>1</v>
      </c>
    </row>
    <row r="1486" spans="1:9">
      <c r="A1486">
        <v>2014</v>
      </c>
      <c r="B1486">
        <v>106121051</v>
      </c>
      <c r="C1486" t="s">
        <v>16</v>
      </c>
      <c r="D1486">
        <v>2014</v>
      </c>
      <c r="E1486" t="s">
        <v>11</v>
      </c>
      <c r="G1486" t="s">
        <v>19</v>
      </c>
      <c r="H1486">
        <v>2024</v>
      </c>
      <c r="I1486">
        <f t="shared" si="23"/>
        <v>1</v>
      </c>
    </row>
    <row r="1487" spans="1:9">
      <c r="A1487">
        <v>2012</v>
      </c>
      <c r="B1487">
        <v>106311000</v>
      </c>
      <c r="C1487" t="s">
        <v>10</v>
      </c>
      <c r="D1487">
        <v>2012</v>
      </c>
      <c r="E1487" t="s">
        <v>11</v>
      </c>
      <c r="F1487" t="s">
        <v>21</v>
      </c>
      <c r="G1487" t="s">
        <v>17</v>
      </c>
      <c r="H1487">
        <v>9464</v>
      </c>
      <c r="I1487">
        <f t="shared" si="23"/>
        <v>1</v>
      </c>
    </row>
    <row r="1488" spans="1:9">
      <c r="A1488">
        <v>2013</v>
      </c>
      <c r="B1488">
        <v>106190125</v>
      </c>
      <c r="C1488" t="s">
        <v>10</v>
      </c>
      <c r="D1488">
        <v>2013</v>
      </c>
      <c r="E1488" t="s">
        <v>11</v>
      </c>
      <c r="F1488" t="s">
        <v>21</v>
      </c>
      <c r="G1488" t="s">
        <v>17</v>
      </c>
      <c r="H1488">
        <v>17209</v>
      </c>
      <c r="I1488">
        <f t="shared" si="23"/>
        <v>1</v>
      </c>
    </row>
    <row r="1489" spans="1:9">
      <c r="A1489">
        <v>2012</v>
      </c>
      <c r="B1489">
        <v>106301340</v>
      </c>
      <c r="C1489" t="s">
        <v>10</v>
      </c>
      <c r="D1489">
        <v>2012</v>
      </c>
      <c r="E1489" t="s">
        <v>11</v>
      </c>
      <c r="G1489" t="s">
        <v>12</v>
      </c>
      <c r="H1489">
        <v>8539</v>
      </c>
      <c r="I1489">
        <f t="shared" si="23"/>
        <v>1</v>
      </c>
    </row>
    <row r="1490" spans="1:9">
      <c r="A1490">
        <v>2014</v>
      </c>
      <c r="B1490">
        <v>106310791</v>
      </c>
      <c r="C1490" t="s">
        <v>16</v>
      </c>
      <c r="D1490">
        <v>2014</v>
      </c>
      <c r="E1490" t="s">
        <v>11</v>
      </c>
      <c r="G1490" t="s">
        <v>12</v>
      </c>
      <c r="H1490">
        <v>995</v>
      </c>
      <c r="I1490">
        <f t="shared" si="23"/>
        <v>1</v>
      </c>
    </row>
    <row r="1491" spans="1:9">
      <c r="A1491">
        <v>2014</v>
      </c>
      <c r="B1491">
        <v>106291023</v>
      </c>
      <c r="C1491" t="s">
        <v>16</v>
      </c>
      <c r="D1491">
        <v>2014</v>
      </c>
      <c r="E1491" t="s">
        <v>11</v>
      </c>
      <c r="G1491" t="s">
        <v>12</v>
      </c>
      <c r="H1491">
        <v>2257</v>
      </c>
      <c r="I1491">
        <f t="shared" si="23"/>
        <v>1</v>
      </c>
    </row>
    <row r="1492" spans="1:9">
      <c r="A1492">
        <v>2013</v>
      </c>
      <c r="B1492">
        <v>106340950</v>
      </c>
      <c r="C1492" t="s">
        <v>10</v>
      </c>
      <c r="D1492">
        <v>2013</v>
      </c>
      <c r="E1492" t="s">
        <v>11</v>
      </c>
      <c r="F1492" t="s">
        <v>21</v>
      </c>
      <c r="G1492" t="s">
        <v>15</v>
      </c>
      <c r="H1492">
        <v>20845</v>
      </c>
      <c r="I1492">
        <f t="shared" si="23"/>
        <v>1</v>
      </c>
    </row>
    <row r="1493" spans="1:9">
      <c r="A1493">
        <v>2012</v>
      </c>
      <c r="B1493">
        <v>106190197</v>
      </c>
      <c r="C1493" t="s">
        <v>10</v>
      </c>
      <c r="D1493">
        <v>2012</v>
      </c>
      <c r="E1493" t="s">
        <v>14</v>
      </c>
      <c r="G1493" t="s">
        <v>15</v>
      </c>
      <c r="H1493">
        <v>17156</v>
      </c>
      <c r="I1493">
        <f t="shared" si="23"/>
        <v>2</v>
      </c>
    </row>
    <row r="1494" spans="1:9">
      <c r="A1494">
        <v>2012</v>
      </c>
      <c r="B1494">
        <v>106150761</v>
      </c>
      <c r="C1494" t="s">
        <v>10</v>
      </c>
      <c r="D1494">
        <v>2012</v>
      </c>
      <c r="E1494" t="s">
        <v>11</v>
      </c>
      <c r="G1494" t="s">
        <v>15</v>
      </c>
      <c r="H1494">
        <v>23501</v>
      </c>
      <c r="I1494">
        <f t="shared" si="23"/>
        <v>1</v>
      </c>
    </row>
    <row r="1495" spans="1:9">
      <c r="A1495">
        <v>2014</v>
      </c>
      <c r="B1495">
        <v>106300032</v>
      </c>
      <c r="C1495" t="s">
        <v>10</v>
      </c>
      <c r="D1495">
        <v>2014</v>
      </c>
      <c r="E1495" t="s">
        <v>11</v>
      </c>
      <c r="G1495" t="s">
        <v>15</v>
      </c>
      <c r="H1495">
        <v>42237</v>
      </c>
      <c r="I1495">
        <f t="shared" si="23"/>
        <v>1</v>
      </c>
    </row>
    <row r="1496" spans="1:9">
      <c r="A1496">
        <v>2012</v>
      </c>
      <c r="B1496">
        <v>106340947</v>
      </c>
      <c r="C1496" t="s">
        <v>10</v>
      </c>
      <c r="D1496">
        <v>2012</v>
      </c>
      <c r="E1496" t="s">
        <v>11</v>
      </c>
      <c r="G1496" t="s">
        <v>20</v>
      </c>
      <c r="H1496">
        <v>7267</v>
      </c>
      <c r="I1496">
        <f t="shared" si="23"/>
        <v>1</v>
      </c>
    </row>
    <row r="1497" spans="1:9">
      <c r="A1497">
        <v>2012</v>
      </c>
      <c r="B1497">
        <v>106190280</v>
      </c>
      <c r="C1497" t="s">
        <v>10</v>
      </c>
      <c r="D1497">
        <v>2012</v>
      </c>
      <c r="E1497" t="s">
        <v>11</v>
      </c>
      <c r="G1497" t="s">
        <v>12</v>
      </c>
      <c r="H1497">
        <v>142</v>
      </c>
      <c r="I1497">
        <f t="shared" si="23"/>
        <v>1</v>
      </c>
    </row>
    <row r="1498" spans="1:9">
      <c r="A1498">
        <v>2013</v>
      </c>
      <c r="B1498">
        <v>106301342</v>
      </c>
      <c r="C1498" t="s">
        <v>10</v>
      </c>
      <c r="D1498">
        <v>2013</v>
      </c>
      <c r="E1498" t="s">
        <v>11</v>
      </c>
      <c r="G1498" t="s">
        <v>12</v>
      </c>
      <c r="H1498">
        <v>3787</v>
      </c>
      <c r="I1498">
        <f t="shared" si="23"/>
        <v>1</v>
      </c>
    </row>
    <row r="1499" spans="1:9">
      <c r="A1499">
        <v>2012</v>
      </c>
      <c r="B1499">
        <v>106440755</v>
      </c>
      <c r="C1499" t="s">
        <v>10</v>
      </c>
      <c r="D1499">
        <v>2012</v>
      </c>
      <c r="E1499" t="s">
        <v>11</v>
      </c>
      <c r="G1499" t="s">
        <v>17</v>
      </c>
      <c r="H1499">
        <v>12118</v>
      </c>
      <c r="I1499">
        <f t="shared" si="23"/>
        <v>1</v>
      </c>
    </row>
    <row r="1500" spans="1:9">
      <c r="A1500">
        <v>2013</v>
      </c>
      <c r="B1500">
        <v>106340951</v>
      </c>
      <c r="C1500" t="s">
        <v>10</v>
      </c>
      <c r="D1500">
        <v>2013</v>
      </c>
      <c r="E1500" t="s">
        <v>11</v>
      </c>
      <c r="G1500" t="s">
        <v>17</v>
      </c>
      <c r="H1500">
        <v>9423</v>
      </c>
      <c r="I1500">
        <f t="shared" si="23"/>
        <v>1</v>
      </c>
    </row>
    <row r="1501" spans="1:9">
      <c r="A1501">
        <v>2012</v>
      </c>
      <c r="B1501">
        <v>106300032</v>
      </c>
      <c r="C1501" t="s">
        <v>10</v>
      </c>
      <c r="D1501">
        <v>2012</v>
      </c>
      <c r="E1501" t="s">
        <v>11</v>
      </c>
      <c r="G1501" t="s">
        <v>20</v>
      </c>
      <c r="H1501">
        <v>6</v>
      </c>
      <c r="I1501">
        <f t="shared" si="23"/>
        <v>1</v>
      </c>
    </row>
    <row r="1502" spans="1:9">
      <c r="A1502">
        <v>2012</v>
      </c>
      <c r="B1502">
        <v>106301342</v>
      </c>
      <c r="C1502" t="s">
        <v>10</v>
      </c>
      <c r="D1502">
        <v>2012</v>
      </c>
      <c r="E1502" t="s">
        <v>11</v>
      </c>
      <c r="G1502" t="s">
        <v>17</v>
      </c>
      <c r="H1502">
        <v>7137</v>
      </c>
      <c r="I1502">
        <f t="shared" si="23"/>
        <v>1</v>
      </c>
    </row>
    <row r="1503" spans="1:9">
      <c r="A1503">
        <v>2014</v>
      </c>
      <c r="B1503">
        <v>106040802</v>
      </c>
      <c r="C1503" t="s">
        <v>16</v>
      </c>
      <c r="D1503">
        <v>2014</v>
      </c>
      <c r="E1503" t="s">
        <v>14</v>
      </c>
      <c r="F1503" t="s">
        <v>24</v>
      </c>
      <c r="G1503" t="s">
        <v>17</v>
      </c>
      <c r="H1503">
        <v>1124</v>
      </c>
      <c r="I1503">
        <f t="shared" si="23"/>
        <v>2</v>
      </c>
    </row>
    <row r="1504" spans="1:9">
      <c r="A1504">
        <v>2014</v>
      </c>
      <c r="B1504">
        <v>106190534</v>
      </c>
      <c r="C1504" t="s">
        <v>10</v>
      </c>
      <c r="D1504">
        <v>2014</v>
      </c>
      <c r="E1504" t="s">
        <v>11</v>
      </c>
      <c r="G1504" t="s">
        <v>15</v>
      </c>
      <c r="H1504">
        <v>10259</v>
      </c>
      <c r="I1504">
        <f t="shared" si="23"/>
        <v>1</v>
      </c>
    </row>
    <row r="1505" spans="1:9">
      <c r="A1505">
        <v>2013</v>
      </c>
      <c r="B1505">
        <v>106104062</v>
      </c>
      <c r="C1505" t="s">
        <v>10</v>
      </c>
      <c r="D1505">
        <v>2013</v>
      </c>
      <c r="E1505" t="s">
        <v>11</v>
      </c>
      <c r="G1505" t="s">
        <v>19</v>
      </c>
      <c r="H1505">
        <v>14336</v>
      </c>
      <c r="I1505">
        <f t="shared" si="23"/>
        <v>1</v>
      </c>
    </row>
    <row r="1506" spans="1:9">
      <c r="A1506">
        <v>2013</v>
      </c>
      <c r="B1506">
        <v>106420522</v>
      </c>
      <c r="C1506" t="s">
        <v>16</v>
      </c>
      <c r="D1506">
        <v>2013</v>
      </c>
      <c r="E1506" t="s">
        <v>14</v>
      </c>
      <c r="G1506" t="s">
        <v>19</v>
      </c>
      <c r="H1506">
        <v>2469</v>
      </c>
      <c r="I1506">
        <f t="shared" si="23"/>
        <v>2</v>
      </c>
    </row>
    <row r="1507" spans="1:9">
      <c r="A1507">
        <v>2013</v>
      </c>
      <c r="B1507">
        <v>106191450</v>
      </c>
      <c r="C1507" t="s">
        <v>10</v>
      </c>
      <c r="D1507">
        <v>2013</v>
      </c>
      <c r="E1507" t="s">
        <v>11</v>
      </c>
      <c r="G1507" t="s">
        <v>17</v>
      </c>
      <c r="H1507">
        <v>3504</v>
      </c>
      <c r="I1507">
        <f t="shared" si="23"/>
        <v>1</v>
      </c>
    </row>
    <row r="1508" spans="1:9">
      <c r="A1508">
        <v>2012</v>
      </c>
      <c r="B1508">
        <v>106010805</v>
      </c>
      <c r="C1508" t="s">
        <v>10</v>
      </c>
      <c r="D1508">
        <v>2012</v>
      </c>
      <c r="E1508" t="s">
        <v>11</v>
      </c>
      <c r="F1508" t="s">
        <v>21</v>
      </c>
      <c r="G1508" t="s">
        <v>19</v>
      </c>
      <c r="H1508">
        <v>9169</v>
      </c>
      <c r="I1508">
        <f t="shared" si="23"/>
        <v>1</v>
      </c>
    </row>
    <row r="1509" spans="1:9">
      <c r="A1509">
        <v>2014</v>
      </c>
      <c r="B1509">
        <v>106391042</v>
      </c>
      <c r="C1509" t="s">
        <v>10</v>
      </c>
      <c r="D1509">
        <v>2014</v>
      </c>
      <c r="E1509" t="s">
        <v>11</v>
      </c>
      <c r="G1509" t="s">
        <v>19</v>
      </c>
      <c r="H1509">
        <v>6109</v>
      </c>
      <c r="I1509">
        <f t="shared" si="23"/>
        <v>1</v>
      </c>
    </row>
    <row r="1510" spans="1:9">
      <c r="A1510">
        <v>2012</v>
      </c>
      <c r="B1510">
        <v>106370744</v>
      </c>
      <c r="C1510" t="s">
        <v>10</v>
      </c>
      <c r="D1510">
        <v>2012</v>
      </c>
      <c r="E1510" t="s">
        <v>11</v>
      </c>
      <c r="F1510" t="s">
        <v>26</v>
      </c>
      <c r="G1510" t="s">
        <v>17</v>
      </c>
      <c r="H1510">
        <v>15496</v>
      </c>
      <c r="I1510">
        <f t="shared" si="23"/>
        <v>1</v>
      </c>
    </row>
    <row r="1511" spans="1:9">
      <c r="A1511">
        <v>2012</v>
      </c>
      <c r="B1511">
        <v>106334487</v>
      </c>
      <c r="C1511" t="s">
        <v>16</v>
      </c>
      <c r="D1511">
        <v>2012</v>
      </c>
      <c r="E1511" t="s">
        <v>11</v>
      </c>
      <c r="F1511" t="s">
        <v>22</v>
      </c>
      <c r="G1511" t="s">
        <v>19</v>
      </c>
      <c r="H1511">
        <v>4329</v>
      </c>
      <c r="I1511">
        <f t="shared" si="23"/>
        <v>1</v>
      </c>
    </row>
    <row r="1512" spans="1:9">
      <c r="A1512">
        <v>2012</v>
      </c>
      <c r="B1512">
        <v>106430705</v>
      </c>
      <c r="C1512" t="s">
        <v>10</v>
      </c>
      <c r="D1512">
        <v>2012</v>
      </c>
      <c r="E1512" t="s">
        <v>11</v>
      </c>
      <c r="F1512" t="s">
        <v>21</v>
      </c>
      <c r="G1512" t="s">
        <v>17</v>
      </c>
      <c r="H1512">
        <v>10473</v>
      </c>
      <c r="I1512">
        <f t="shared" si="23"/>
        <v>1</v>
      </c>
    </row>
    <row r="1513" spans="1:9">
      <c r="A1513">
        <v>2012</v>
      </c>
      <c r="B1513">
        <v>106220733</v>
      </c>
      <c r="C1513" t="s">
        <v>16</v>
      </c>
      <c r="D1513">
        <v>2012</v>
      </c>
      <c r="E1513" t="s">
        <v>14</v>
      </c>
      <c r="G1513" t="s">
        <v>19</v>
      </c>
      <c r="H1513">
        <v>1270</v>
      </c>
      <c r="I1513">
        <f t="shared" si="23"/>
        <v>2</v>
      </c>
    </row>
    <row r="1514" spans="1:9">
      <c r="A1514">
        <v>2013</v>
      </c>
      <c r="B1514">
        <v>106150808</v>
      </c>
      <c r="C1514" t="s">
        <v>16</v>
      </c>
      <c r="D1514">
        <v>2013</v>
      </c>
      <c r="E1514" t="s">
        <v>14</v>
      </c>
      <c r="G1514" t="s">
        <v>19</v>
      </c>
      <c r="H1514">
        <v>3301</v>
      </c>
      <c r="I1514">
        <f t="shared" si="23"/>
        <v>2</v>
      </c>
    </row>
    <row r="1515" spans="1:9">
      <c r="A1515">
        <v>2013</v>
      </c>
      <c r="B1515">
        <v>106211006</v>
      </c>
      <c r="C1515" t="s">
        <v>10</v>
      </c>
      <c r="D1515">
        <v>2013</v>
      </c>
      <c r="E1515" t="s">
        <v>11</v>
      </c>
      <c r="F1515" t="s">
        <v>18</v>
      </c>
      <c r="G1515" t="s">
        <v>20</v>
      </c>
      <c r="H1515">
        <v>5834</v>
      </c>
      <c r="I1515">
        <f t="shared" si="23"/>
        <v>1</v>
      </c>
    </row>
    <row r="1516" spans="1:9">
      <c r="A1516">
        <v>2012</v>
      </c>
      <c r="B1516">
        <v>106314024</v>
      </c>
      <c r="C1516" t="s">
        <v>10</v>
      </c>
      <c r="D1516">
        <v>2012</v>
      </c>
      <c r="E1516" t="s">
        <v>11</v>
      </c>
      <c r="G1516" t="s">
        <v>17</v>
      </c>
      <c r="H1516">
        <v>4767</v>
      </c>
      <c r="I1516">
        <f t="shared" si="23"/>
        <v>1</v>
      </c>
    </row>
    <row r="1517" spans="1:9">
      <c r="A1517">
        <v>2014</v>
      </c>
      <c r="B1517">
        <v>106361339</v>
      </c>
      <c r="C1517" t="s">
        <v>10</v>
      </c>
      <c r="D1517">
        <v>2014</v>
      </c>
      <c r="E1517" t="s">
        <v>11</v>
      </c>
      <c r="G1517" t="s">
        <v>17</v>
      </c>
      <c r="H1517">
        <v>9800</v>
      </c>
      <c r="I1517">
        <f t="shared" si="23"/>
        <v>1</v>
      </c>
    </row>
    <row r="1518" spans="1:9">
      <c r="A1518">
        <v>2012</v>
      </c>
      <c r="B1518">
        <v>106314024</v>
      </c>
      <c r="C1518" t="s">
        <v>10</v>
      </c>
      <c r="D1518">
        <v>2012</v>
      </c>
      <c r="E1518" t="s">
        <v>11</v>
      </c>
      <c r="G1518" t="s">
        <v>12</v>
      </c>
      <c r="H1518">
        <v>758</v>
      </c>
      <c r="I1518">
        <f t="shared" si="23"/>
        <v>1</v>
      </c>
    </row>
    <row r="1519" spans="1:9">
      <c r="A1519">
        <v>2014</v>
      </c>
      <c r="B1519">
        <v>106150706</v>
      </c>
      <c r="C1519" t="s">
        <v>16</v>
      </c>
      <c r="D1519">
        <v>2014</v>
      </c>
      <c r="E1519" t="s">
        <v>11</v>
      </c>
      <c r="G1519" t="s">
        <v>19</v>
      </c>
      <c r="H1519">
        <v>3263</v>
      </c>
      <c r="I1519">
        <f t="shared" si="23"/>
        <v>1</v>
      </c>
    </row>
    <row r="1520" spans="1:9">
      <c r="A1520">
        <v>2014</v>
      </c>
      <c r="B1520">
        <v>106430763</v>
      </c>
      <c r="C1520" t="s">
        <v>10</v>
      </c>
      <c r="D1520">
        <v>2014</v>
      </c>
      <c r="E1520" t="s">
        <v>11</v>
      </c>
      <c r="G1520" t="s">
        <v>12</v>
      </c>
      <c r="H1520">
        <v>2794</v>
      </c>
      <c r="I1520">
        <f t="shared" si="23"/>
        <v>1</v>
      </c>
    </row>
    <row r="1521" spans="1:9">
      <c r="A1521">
        <v>2012</v>
      </c>
      <c r="B1521">
        <v>106301140</v>
      </c>
      <c r="C1521" t="s">
        <v>10</v>
      </c>
      <c r="D1521">
        <v>2012</v>
      </c>
      <c r="E1521" t="s">
        <v>11</v>
      </c>
      <c r="G1521" t="s">
        <v>12</v>
      </c>
      <c r="H1521">
        <v>918</v>
      </c>
      <c r="I1521">
        <f t="shared" si="23"/>
        <v>1</v>
      </c>
    </row>
    <row r="1522" spans="1:9">
      <c r="A1522">
        <v>2012</v>
      </c>
      <c r="B1522">
        <v>106320986</v>
      </c>
      <c r="C1522" t="s">
        <v>13</v>
      </c>
      <c r="D1522">
        <v>2012</v>
      </c>
      <c r="E1522" t="s">
        <v>14</v>
      </c>
      <c r="G1522" t="s">
        <v>17</v>
      </c>
      <c r="H1522">
        <v>734</v>
      </c>
      <c r="I1522">
        <f t="shared" si="23"/>
        <v>2</v>
      </c>
    </row>
    <row r="1523" spans="1:9">
      <c r="A1523">
        <v>2012</v>
      </c>
      <c r="B1523">
        <v>106190045</v>
      </c>
      <c r="C1523" t="s">
        <v>13</v>
      </c>
      <c r="D1523">
        <v>2012</v>
      </c>
      <c r="E1523" t="s">
        <v>14</v>
      </c>
      <c r="G1523" t="s">
        <v>17</v>
      </c>
      <c r="H1523">
        <v>358</v>
      </c>
      <c r="I1523">
        <f t="shared" si="23"/>
        <v>2</v>
      </c>
    </row>
    <row r="1524" spans="1:9">
      <c r="A1524">
        <v>2014</v>
      </c>
      <c r="B1524">
        <v>106090793</v>
      </c>
      <c r="C1524" t="s">
        <v>16</v>
      </c>
      <c r="D1524">
        <v>2014</v>
      </c>
      <c r="E1524" t="s">
        <v>11</v>
      </c>
      <c r="G1524" t="s">
        <v>15</v>
      </c>
      <c r="H1524">
        <v>6676</v>
      </c>
      <c r="I1524">
        <f t="shared" si="23"/>
        <v>1</v>
      </c>
    </row>
    <row r="1525" spans="1:9">
      <c r="A1525">
        <v>2014</v>
      </c>
      <c r="B1525">
        <v>106331326</v>
      </c>
      <c r="C1525" t="s">
        <v>16</v>
      </c>
      <c r="D1525">
        <v>2014</v>
      </c>
      <c r="E1525" t="s">
        <v>11</v>
      </c>
      <c r="G1525" t="s">
        <v>19</v>
      </c>
      <c r="H1525">
        <v>3052</v>
      </c>
      <c r="I1525">
        <f t="shared" si="23"/>
        <v>1</v>
      </c>
    </row>
    <row r="1526" spans="1:9">
      <c r="A1526">
        <v>2014</v>
      </c>
      <c r="B1526">
        <v>106164029</v>
      </c>
      <c r="C1526" t="s">
        <v>16</v>
      </c>
      <c r="D1526">
        <v>2014</v>
      </c>
      <c r="E1526" t="s">
        <v>11</v>
      </c>
      <c r="G1526" t="s">
        <v>20</v>
      </c>
      <c r="H1526">
        <v>11880</v>
      </c>
      <c r="I1526">
        <f t="shared" si="23"/>
        <v>1</v>
      </c>
    </row>
    <row r="1527" spans="1:9">
      <c r="A1527">
        <v>2013</v>
      </c>
      <c r="B1527">
        <v>106370652</v>
      </c>
      <c r="C1527" t="s">
        <v>10</v>
      </c>
      <c r="D1527">
        <v>2013</v>
      </c>
      <c r="E1527" t="s">
        <v>11</v>
      </c>
      <c r="G1527" t="s">
        <v>20</v>
      </c>
      <c r="H1527">
        <v>3995</v>
      </c>
      <c r="I1527">
        <f t="shared" si="23"/>
        <v>1</v>
      </c>
    </row>
    <row r="1528" spans="1:9">
      <c r="A1528">
        <v>2012</v>
      </c>
      <c r="B1528">
        <v>106190949</v>
      </c>
      <c r="C1528" t="s">
        <v>10</v>
      </c>
      <c r="D1528">
        <v>2012</v>
      </c>
      <c r="E1528" t="s">
        <v>11</v>
      </c>
      <c r="F1528" t="s">
        <v>21</v>
      </c>
      <c r="G1528" t="s">
        <v>20</v>
      </c>
      <c r="H1528">
        <v>5541</v>
      </c>
      <c r="I1528">
        <f t="shared" si="23"/>
        <v>1</v>
      </c>
    </row>
    <row r="1529" spans="1:9">
      <c r="A1529">
        <v>2014</v>
      </c>
      <c r="B1529">
        <v>106554011</v>
      </c>
      <c r="C1529" t="s">
        <v>16</v>
      </c>
      <c r="D1529">
        <v>2014</v>
      </c>
      <c r="E1529" t="s">
        <v>11</v>
      </c>
      <c r="G1529" t="s">
        <v>20</v>
      </c>
      <c r="H1529">
        <v>8588</v>
      </c>
      <c r="I1529">
        <f t="shared" si="23"/>
        <v>1</v>
      </c>
    </row>
    <row r="1530" spans="1:9">
      <c r="A1530">
        <v>2014</v>
      </c>
      <c r="B1530">
        <v>106341052</v>
      </c>
      <c r="C1530" t="s">
        <v>10</v>
      </c>
      <c r="D1530">
        <v>2014</v>
      </c>
      <c r="E1530" t="s">
        <v>11</v>
      </c>
      <c r="G1530" t="s">
        <v>17</v>
      </c>
      <c r="H1530">
        <v>2837</v>
      </c>
      <c r="I1530">
        <f t="shared" si="23"/>
        <v>1</v>
      </c>
    </row>
    <row r="1531" spans="1:9">
      <c r="A1531">
        <v>2014</v>
      </c>
      <c r="B1531">
        <v>106190470</v>
      </c>
      <c r="C1531" t="s">
        <v>10</v>
      </c>
      <c r="D1531">
        <v>2014</v>
      </c>
      <c r="E1531" t="s">
        <v>11</v>
      </c>
      <c r="G1531" t="s">
        <v>15</v>
      </c>
      <c r="H1531">
        <v>23563</v>
      </c>
      <c r="I1531">
        <f t="shared" si="23"/>
        <v>1</v>
      </c>
    </row>
    <row r="1532" spans="1:9">
      <c r="A1532">
        <v>2013</v>
      </c>
      <c r="B1532">
        <v>106190470</v>
      </c>
      <c r="C1532" t="s">
        <v>10</v>
      </c>
      <c r="D1532">
        <v>2013</v>
      </c>
      <c r="E1532" t="s">
        <v>11</v>
      </c>
      <c r="G1532" t="s">
        <v>12</v>
      </c>
      <c r="H1532">
        <v>3857</v>
      </c>
      <c r="I1532">
        <f t="shared" si="23"/>
        <v>1</v>
      </c>
    </row>
    <row r="1533" spans="1:9">
      <c r="A1533">
        <v>2014</v>
      </c>
      <c r="B1533">
        <v>106201281</v>
      </c>
      <c r="C1533" t="s">
        <v>16</v>
      </c>
      <c r="D1533">
        <v>2014</v>
      </c>
      <c r="E1533" t="s">
        <v>11</v>
      </c>
      <c r="G1533" t="s">
        <v>19</v>
      </c>
      <c r="H1533">
        <v>4561</v>
      </c>
      <c r="I1533">
        <f t="shared" si="23"/>
        <v>1</v>
      </c>
    </row>
    <row r="1534" spans="1:9">
      <c r="A1534">
        <v>2014</v>
      </c>
      <c r="B1534">
        <v>106150761</v>
      </c>
      <c r="C1534" t="s">
        <v>10</v>
      </c>
      <c r="D1534">
        <v>2014</v>
      </c>
      <c r="E1534" t="s">
        <v>11</v>
      </c>
      <c r="G1534" t="s">
        <v>12</v>
      </c>
      <c r="H1534">
        <v>1257</v>
      </c>
      <c r="I1534">
        <f t="shared" si="23"/>
        <v>1</v>
      </c>
    </row>
    <row r="1535" spans="1:9">
      <c r="A1535">
        <v>2012</v>
      </c>
      <c r="B1535">
        <v>106190148</v>
      </c>
      <c r="C1535" t="s">
        <v>10</v>
      </c>
      <c r="D1535">
        <v>2012</v>
      </c>
      <c r="E1535" t="s">
        <v>11</v>
      </c>
      <c r="G1535" t="s">
        <v>15</v>
      </c>
      <c r="H1535">
        <v>23147</v>
      </c>
      <c r="I1535">
        <f t="shared" si="23"/>
        <v>1</v>
      </c>
    </row>
    <row r="1536" spans="1:9">
      <c r="A1536">
        <v>2014</v>
      </c>
      <c r="B1536">
        <v>106190432</v>
      </c>
      <c r="C1536" t="s">
        <v>10</v>
      </c>
      <c r="D1536">
        <v>2014</v>
      </c>
      <c r="E1536" t="s">
        <v>11</v>
      </c>
      <c r="G1536" t="s">
        <v>17</v>
      </c>
      <c r="H1536">
        <v>6454</v>
      </c>
      <c r="I1536">
        <f t="shared" si="23"/>
        <v>1</v>
      </c>
    </row>
    <row r="1537" spans="1:9">
      <c r="A1537">
        <v>2012</v>
      </c>
      <c r="B1537">
        <v>106121031</v>
      </c>
      <c r="C1537" t="s">
        <v>13</v>
      </c>
      <c r="D1537">
        <v>2012</v>
      </c>
      <c r="E1537" t="s">
        <v>14</v>
      </c>
      <c r="G1537" t="s">
        <v>12</v>
      </c>
      <c r="H1537">
        <v>85</v>
      </c>
      <c r="I1537">
        <f t="shared" si="23"/>
        <v>2</v>
      </c>
    </row>
    <row r="1538" spans="1:9">
      <c r="A1538">
        <v>2014</v>
      </c>
      <c r="B1538">
        <v>106190352</v>
      </c>
      <c r="C1538" t="s">
        <v>10</v>
      </c>
      <c r="D1538">
        <v>2014</v>
      </c>
      <c r="E1538" t="s">
        <v>11</v>
      </c>
      <c r="G1538" t="s">
        <v>19</v>
      </c>
      <c r="H1538">
        <v>8926</v>
      </c>
      <c r="I1538">
        <f t="shared" si="23"/>
        <v>1</v>
      </c>
    </row>
    <row r="1539" spans="1:9">
      <c r="A1539">
        <v>2013</v>
      </c>
      <c r="B1539">
        <v>106301188</v>
      </c>
      <c r="C1539" t="s">
        <v>10</v>
      </c>
      <c r="D1539">
        <v>2013</v>
      </c>
      <c r="E1539" t="s">
        <v>11</v>
      </c>
      <c r="G1539" t="s">
        <v>12</v>
      </c>
      <c r="H1539">
        <v>1558</v>
      </c>
      <c r="I1539">
        <f t="shared" ref="I1539:I1602" si="24">IF(E1539="Emergency - Basic", 1, IF(E1539="Emergency - Standby", 2, 0))</f>
        <v>1</v>
      </c>
    </row>
    <row r="1540" spans="1:9">
      <c r="A1540">
        <v>2012</v>
      </c>
      <c r="B1540">
        <v>106291023</v>
      </c>
      <c r="C1540" t="s">
        <v>16</v>
      </c>
      <c r="D1540">
        <v>2012</v>
      </c>
      <c r="E1540" t="s">
        <v>11</v>
      </c>
      <c r="G1540" t="s">
        <v>12</v>
      </c>
      <c r="H1540">
        <v>2852</v>
      </c>
      <c r="I1540">
        <f t="shared" si="24"/>
        <v>1</v>
      </c>
    </row>
    <row r="1541" spans="1:9">
      <c r="A1541">
        <v>2013</v>
      </c>
      <c r="B1541">
        <v>106190081</v>
      </c>
      <c r="C1541" t="s">
        <v>10</v>
      </c>
      <c r="D1541">
        <v>2013</v>
      </c>
      <c r="E1541" t="s">
        <v>11</v>
      </c>
      <c r="G1541" t="s">
        <v>17</v>
      </c>
      <c r="H1541">
        <v>5350</v>
      </c>
      <c r="I1541">
        <f t="shared" si="24"/>
        <v>1</v>
      </c>
    </row>
    <row r="1542" spans="1:9">
      <c r="A1542">
        <v>2014</v>
      </c>
      <c r="B1542">
        <v>106370705</v>
      </c>
      <c r="C1542" t="s">
        <v>16</v>
      </c>
      <c r="D1542">
        <v>2014</v>
      </c>
      <c r="E1542" t="s">
        <v>11</v>
      </c>
      <c r="G1542" t="s">
        <v>19</v>
      </c>
      <c r="H1542">
        <v>2277</v>
      </c>
      <c r="I1542">
        <f t="shared" si="24"/>
        <v>1</v>
      </c>
    </row>
    <row r="1543" spans="1:9">
      <c r="A1543">
        <v>2013</v>
      </c>
      <c r="B1543">
        <v>106490964</v>
      </c>
      <c r="C1543" t="s">
        <v>16</v>
      </c>
      <c r="D1543">
        <v>2013</v>
      </c>
      <c r="E1543" t="s">
        <v>14</v>
      </c>
      <c r="G1543" t="s">
        <v>19</v>
      </c>
      <c r="H1543">
        <v>1936</v>
      </c>
      <c r="I1543">
        <f t="shared" si="24"/>
        <v>2</v>
      </c>
    </row>
    <row r="1544" spans="1:9">
      <c r="A1544">
        <v>2014</v>
      </c>
      <c r="B1544">
        <v>106331164</v>
      </c>
      <c r="C1544" t="s">
        <v>10</v>
      </c>
      <c r="D1544">
        <v>2014</v>
      </c>
      <c r="E1544" t="s">
        <v>25</v>
      </c>
      <c r="F1544" t="s">
        <v>21</v>
      </c>
      <c r="G1544" t="s">
        <v>20</v>
      </c>
      <c r="H1544">
        <v>10343</v>
      </c>
      <c r="I1544">
        <f t="shared" si="24"/>
        <v>0</v>
      </c>
    </row>
    <row r="1545" spans="1:9">
      <c r="A1545">
        <v>2014</v>
      </c>
      <c r="B1545">
        <v>106090933</v>
      </c>
      <c r="C1545" t="s">
        <v>16</v>
      </c>
      <c r="D1545">
        <v>2014</v>
      </c>
      <c r="E1545" t="s">
        <v>11</v>
      </c>
      <c r="F1545" t="s">
        <v>18</v>
      </c>
      <c r="G1545" t="s">
        <v>12</v>
      </c>
      <c r="H1545">
        <v>5265</v>
      </c>
      <c r="I1545">
        <f t="shared" si="24"/>
        <v>1</v>
      </c>
    </row>
    <row r="1546" spans="1:9">
      <c r="A1546">
        <v>2013</v>
      </c>
      <c r="B1546">
        <v>106361323</v>
      </c>
      <c r="C1546" t="s">
        <v>10</v>
      </c>
      <c r="D1546">
        <v>2013</v>
      </c>
      <c r="E1546" t="s">
        <v>11</v>
      </c>
      <c r="G1546" t="s">
        <v>17</v>
      </c>
      <c r="H1546">
        <v>9709</v>
      </c>
      <c r="I1546">
        <f t="shared" si="24"/>
        <v>1</v>
      </c>
    </row>
    <row r="1547" spans="1:9">
      <c r="A1547">
        <v>2012</v>
      </c>
      <c r="B1547">
        <v>106334048</v>
      </c>
      <c r="C1547" t="s">
        <v>16</v>
      </c>
      <c r="D1547">
        <v>2012</v>
      </c>
      <c r="E1547" t="s">
        <v>11</v>
      </c>
      <c r="G1547" t="s">
        <v>15</v>
      </c>
      <c r="H1547">
        <v>10952</v>
      </c>
      <c r="I1547">
        <f t="shared" si="24"/>
        <v>1</v>
      </c>
    </row>
    <row r="1548" spans="1:9">
      <c r="A1548">
        <v>2013</v>
      </c>
      <c r="B1548">
        <v>106190470</v>
      </c>
      <c r="C1548" t="s">
        <v>10</v>
      </c>
      <c r="D1548">
        <v>2013</v>
      </c>
      <c r="E1548" t="s">
        <v>11</v>
      </c>
      <c r="G1548" t="s">
        <v>15</v>
      </c>
      <c r="H1548">
        <v>18004</v>
      </c>
      <c r="I1548">
        <f t="shared" si="24"/>
        <v>1</v>
      </c>
    </row>
    <row r="1549" spans="1:9">
      <c r="A1549">
        <v>2012</v>
      </c>
      <c r="B1549">
        <v>106484044</v>
      </c>
      <c r="C1549" t="s">
        <v>10</v>
      </c>
      <c r="D1549">
        <v>2012</v>
      </c>
      <c r="E1549" t="s">
        <v>11</v>
      </c>
      <c r="F1549" t="s">
        <v>18</v>
      </c>
      <c r="G1549" t="s">
        <v>12</v>
      </c>
      <c r="H1549">
        <v>524</v>
      </c>
      <c r="I1549">
        <f t="shared" si="24"/>
        <v>1</v>
      </c>
    </row>
    <row r="1550" spans="1:9">
      <c r="A1550">
        <v>2013</v>
      </c>
      <c r="B1550">
        <v>106560492</v>
      </c>
      <c r="C1550" t="s">
        <v>10</v>
      </c>
      <c r="D1550">
        <v>2013</v>
      </c>
      <c r="E1550" t="s">
        <v>11</v>
      </c>
      <c r="F1550" t="s">
        <v>21</v>
      </c>
      <c r="G1550" t="s">
        <v>17</v>
      </c>
      <c r="H1550">
        <v>4109</v>
      </c>
      <c r="I1550">
        <f t="shared" si="24"/>
        <v>1</v>
      </c>
    </row>
    <row r="1551" spans="1:9">
      <c r="A1551">
        <v>2014</v>
      </c>
      <c r="B1551">
        <v>106190045</v>
      </c>
      <c r="C1551" t="s">
        <v>13</v>
      </c>
      <c r="D1551">
        <v>2014</v>
      </c>
      <c r="E1551" t="s">
        <v>14</v>
      </c>
      <c r="G1551" t="s">
        <v>15</v>
      </c>
      <c r="H1551">
        <v>347</v>
      </c>
      <c r="I1551">
        <f t="shared" si="24"/>
        <v>2</v>
      </c>
    </row>
    <row r="1552" spans="1:9">
      <c r="A1552">
        <v>2012</v>
      </c>
      <c r="B1552">
        <v>106370977</v>
      </c>
      <c r="C1552" t="s">
        <v>10</v>
      </c>
      <c r="D1552">
        <v>2012</v>
      </c>
      <c r="E1552" t="s">
        <v>11</v>
      </c>
      <c r="G1552" t="s">
        <v>17</v>
      </c>
      <c r="H1552">
        <v>2591</v>
      </c>
      <c r="I1552">
        <f t="shared" si="24"/>
        <v>1</v>
      </c>
    </row>
    <row r="1553" spans="1:9">
      <c r="A1553">
        <v>2012</v>
      </c>
      <c r="B1553">
        <v>106281047</v>
      </c>
      <c r="C1553" t="s">
        <v>10</v>
      </c>
      <c r="D1553">
        <v>2012</v>
      </c>
      <c r="E1553" t="s">
        <v>11</v>
      </c>
      <c r="F1553" t="s">
        <v>18</v>
      </c>
      <c r="G1553" t="s">
        <v>12</v>
      </c>
      <c r="H1553">
        <v>3431</v>
      </c>
      <c r="I1553">
        <f t="shared" si="24"/>
        <v>1</v>
      </c>
    </row>
    <row r="1554" spans="1:9">
      <c r="A1554">
        <v>2013</v>
      </c>
      <c r="B1554">
        <v>106371394</v>
      </c>
      <c r="C1554" t="s">
        <v>10</v>
      </c>
      <c r="D1554">
        <v>2013</v>
      </c>
      <c r="E1554" t="s">
        <v>11</v>
      </c>
      <c r="G1554" t="s">
        <v>17</v>
      </c>
      <c r="H1554">
        <v>3858</v>
      </c>
      <c r="I1554">
        <f t="shared" si="24"/>
        <v>1</v>
      </c>
    </row>
    <row r="1555" spans="1:9">
      <c r="A1555">
        <v>2014</v>
      </c>
      <c r="B1555">
        <v>106560501</v>
      </c>
      <c r="C1555" t="s">
        <v>16</v>
      </c>
      <c r="D1555">
        <v>2014</v>
      </c>
      <c r="E1555" t="s">
        <v>14</v>
      </c>
      <c r="G1555" t="s">
        <v>20</v>
      </c>
      <c r="H1555">
        <v>2062</v>
      </c>
      <c r="I1555">
        <f t="shared" si="24"/>
        <v>2</v>
      </c>
    </row>
    <row r="1556" spans="1:9">
      <c r="A1556">
        <v>2013</v>
      </c>
      <c r="B1556">
        <v>106301317</v>
      </c>
      <c r="C1556" t="s">
        <v>10</v>
      </c>
      <c r="D1556">
        <v>2013</v>
      </c>
      <c r="E1556" t="s">
        <v>11</v>
      </c>
      <c r="G1556" t="s">
        <v>19</v>
      </c>
      <c r="H1556">
        <v>13558</v>
      </c>
      <c r="I1556">
        <f t="shared" si="24"/>
        <v>1</v>
      </c>
    </row>
    <row r="1557" spans="1:9">
      <c r="A1557">
        <v>2012</v>
      </c>
      <c r="B1557">
        <v>106281078</v>
      </c>
      <c r="C1557" t="s">
        <v>16</v>
      </c>
      <c r="D1557">
        <v>2012</v>
      </c>
      <c r="E1557" t="s">
        <v>14</v>
      </c>
      <c r="G1557" t="s">
        <v>20</v>
      </c>
      <c r="H1557">
        <v>1134</v>
      </c>
      <c r="I1557">
        <f t="shared" si="24"/>
        <v>2</v>
      </c>
    </row>
    <row r="1558" spans="1:9">
      <c r="A1558">
        <v>2013</v>
      </c>
      <c r="B1558">
        <v>106274043</v>
      </c>
      <c r="C1558" t="s">
        <v>10</v>
      </c>
      <c r="D1558">
        <v>2013</v>
      </c>
      <c r="E1558" t="s">
        <v>11</v>
      </c>
      <c r="G1558" t="s">
        <v>19</v>
      </c>
      <c r="H1558">
        <v>4506</v>
      </c>
      <c r="I1558">
        <f t="shared" si="24"/>
        <v>1</v>
      </c>
    </row>
    <row r="1559" spans="1:9">
      <c r="A1559">
        <v>2012</v>
      </c>
      <c r="B1559">
        <v>106410828</v>
      </c>
      <c r="C1559" t="s">
        <v>16</v>
      </c>
      <c r="D1559">
        <v>2012</v>
      </c>
      <c r="E1559" t="s">
        <v>14</v>
      </c>
      <c r="G1559" t="s">
        <v>19</v>
      </c>
      <c r="H1559">
        <v>1040</v>
      </c>
      <c r="I1559">
        <f t="shared" si="24"/>
        <v>2</v>
      </c>
    </row>
    <row r="1560" spans="1:9">
      <c r="A1560">
        <v>2013</v>
      </c>
      <c r="B1560">
        <v>106361308</v>
      </c>
      <c r="C1560" t="s">
        <v>10</v>
      </c>
      <c r="D1560">
        <v>2013</v>
      </c>
      <c r="E1560" t="s">
        <v>11</v>
      </c>
      <c r="G1560" t="s">
        <v>17</v>
      </c>
      <c r="H1560">
        <v>6060</v>
      </c>
      <c r="I1560">
        <f t="shared" si="24"/>
        <v>1</v>
      </c>
    </row>
    <row r="1561" spans="1:9">
      <c r="A1561">
        <v>2012</v>
      </c>
      <c r="B1561">
        <v>106071018</v>
      </c>
      <c r="C1561" t="s">
        <v>10</v>
      </c>
      <c r="D1561">
        <v>2012</v>
      </c>
      <c r="E1561" t="s">
        <v>11</v>
      </c>
      <c r="G1561" t="s">
        <v>20</v>
      </c>
      <c r="H1561">
        <v>8944</v>
      </c>
      <c r="I1561">
        <f t="shared" si="24"/>
        <v>1</v>
      </c>
    </row>
    <row r="1562" spans="1:9">
      <c r="A1562">
        <v>2013</v>
      </c>
      <c r="B1562">
        <v>106331194</v>
      </c>
      <c r="C1562" t="s">
        <v>10</v>
      </c>
      <c r="D1562">
        <v>2013</v>
      </c>
      <c r="E1562" t="s">
        <v>11</v>
      </c>
      <c r="G1562" t="s">
        <v>20</v>
      </c>
      <c r="H1562">
        <v>6967</v>
      </c>
      <c r="I1562">
        <f t="shared" si="24"/>
        <v>1</v>
      </c>
    </row>
    <row r="1563" spans="1:9">
      <c r="A1563">
        <v>2012</v>
      </c>
      <c r="B1563">
        <v>106344029</v>
      </c>
      <c r="C1563" t="s">
        <v>10</v>
      </c>
      <c r="D1563">
        <v>2012</v>
      </c>
      <c r="E1563" t="s">
        <v>11</v>
      </c>
      <c r="G1563" t="s">
        <v>15</v>
      </c>
      <c r="H1563">
        <v>7749</v>
      </c>
      <c r="I1563">
        <f t="shared" si="24"/>
        <v>1</v>
      </c>
    </row>
    <row r="1564" spans="1:9">
      <c r="A1564">
        <v>2014</v>
      </c>
      <c r="B1564">
        <v>106190200</v>
      </c>
      <c r="C1564" t="s">
        <v>10</v>
      </c>
      <c r="D1564">
        <v>2014</v>
      </c>
      <c r="E1564" t="s">
        <v>11</v>
      </c>
      <c r="G1564" t="s">
        <v>15</v>
      </c>
      <c r="H1564">
        <v>1918</v>
      </c>
      <c r="I1564">
        <f t="shared" si="24"/>
        <v>1</v>
      </c>
    </row>
    <row r="1565" spans="1:9">
      <c r="A1565">
        <v>2014</v>
      </c>
      <c r="B1565">
        <v>106190413</v>
      </c>
      <c r="C1565" t="s">
        <v>10</v>
      </c>
      <c r="D1565">
        <v>2014</v>
      </c>
      <c r="E1565" t="s">
        <v>11</v>
      </c>
      <c r="G1565" t="s">
        <v>15</v>
      </c>
      <c r="H1565">
        <v>1265</v>
      </c>
      <c r="I1565">
        <f t="shared" si="24"/>
        <v>1</v>
      </c>
    </row>
    <row r="1566" spans="1:9">
      <c r="A1566">
        <v>2013</v>
      </c>
      <c r="B1566">
        <v>106190766</v>
      </c>
      <c r="C1566" t="s">
        <v>10</v>
      </c>
      <c r="D1566">
        <v>2013</v>
      </c>
      <c r="E1566" t="s">
        <v>11</v>
      </c>
      <c r="G1566" t="s">
        <v>15</v>
      </c>
      <c r="H1566">
        <v>901</v>
      </c>
      <c r="I1566">
        <f t="shared" si="24"/>
        <v>1</v>
      </c>
    </row>
    <row r="1567" spans="1:9">
      <c r="A1567">
        <v>2012</v>
      </c>
      <c r="B1567">
        <v>106281078</v>
      </c>
      <c r="C1567" t="s">
        <v>16</v>
      </c>
      <c r="D1567">
        <v>2012</v>
      </c>
      <c r="E1567" t="s">
        <v>14</v>
      </c>
      <c r="G1567" t="s">
        <v>19</v>
      </c>
      <c r="H1567">
        <v>3409</v>
      </c>
      <c r="I1567">
        <f t="shared" si="24"/>
        <v>2</v>
      </c>
    </row>
    <row r="1568" spans="1:9">
      <c r="A1568">
        <v>2013</v>
      </c>
      <c r="B1568">
        <v>106281047</v>
      </c>
      <c r="C1568" t="s">
        <v>10</v>
      </c>
      <c r="D1568">
        <v>2013</v>
      </c>
      <c r="E1568" t="s">
        <v>11</v>
      </c>
      <c r="F1568" t="s">
        <v>18</v>
      </c>
      <c r="G1568" t="s">
        <v>19</v>
      </c>
      <c r="H1568">
        <v>6975</v>
      </c>
      <c r="I1568">
        <f t="shared" si="24"/>
        <v>1</v>
      </c>
    </row>
    <row r="1569" spans="1:9">
      <c r="A1569">
        <v>2012</v>
      </c>
      <c r="B1569">
        <v>106190159</v>
      </c>
      <c r="C1569" t="s">
        <v>10</v>
      </c>
      <c r="D1569">
        <v>2012</v>
      </c>
      <c r="E1569" t="s">
        <v>11</v>
      </c>
      <c r="G1569" t="s">
        <v>17</v>
      </c>
      <c r="H1569">
        <v>1574</v>
      </c>
      <c r="I1569">
        <f t="shared" si="24"/>
        <v>1</v>
      </c>
    </row>
    <row r="1570" spans="1:9">
      <c r="A1570">
        <v>2012</v>
      </c>
      <c r="B1570">
        <v>106491001</v>
      </c>
      <c r="C1570" t="s">
        <v>10</v>
      </c>
      <c r="D1570">
        <v>2012</v>
      </c>
      <c r="E1570" t="s">
        <v>11</v>
      </c>
      <c r="G1570" t="s">
        <v>20</v>
      </c>
      <c r="H1570">
        <v>2450</v>
      </c>
      <c r="I1570">
        <f t="shared" si="24"/>
        <v>1</v>
      </c>
    </row>
    <row r="1571" spans="1:9">
      <c r="A1571">
        <v>2012</v>
      </c>
      <c r="B1571">
        <v>106060870</v>
      </c>
      <c r="C1571" t="s">
        <v>16</v>
      </c>
      <c r="D1571">
        <v>2012</v>
      </c>
      <c r="E1571" t="s">
        <v>14</v>
      </c>
      <c r="F1571" t="s">
        <v>24</v>
      </c>
      <c r="G1571" t="s">
        <v>19</v>
      </c>
      <c r="H1571">
        <v>1561</v>
      </c>
      <c r="I1571">
        <f t="shared" si="24"/>
        <v>2</v>
      </c>
    </row>
    <row r="1572" spans="1:9">
      <c r="A1572">
        <v>2013</v>
      </c>
      <c r="B1572">
        <v>106410806</v>
      </c>
      <c r="C1572" t="s">
        <v>10</v>
      </c>
      <c r="D1572">
        <v>2013</v>
      </c>
      <c r="E1572" t="s">
        <v>11</v>
      </c>
      <c r="G1572" t="s">
        <v>12</v>
      </c>
      <c r="H1572">
        <v>946</v>
      </c>
      <c r="I1572">
        <f t="shared" si="24"/>
        <v>1</v>
      </c>
    </row>
    <row r="1573" spans="1:9">
      <c r="A1573">
        <v>2012</v>
      </c>
      <c r="B1573">
        <v>106164029</v>
      </c>
      <c r="C1573" t="s">
        <v>16</v>
      </c>
      <c r="D1573">
        <v>2012</v>
      </c>
      <c r="E1573" t="s">
        <v>11</v>
      </c>
      <c r="G1573" t="s">
        <v>17</v>
      </c>
      <c r="H1573">
        <v>12675</v>
      </c>
      <c r="I1573">
        <f t="shared" si="24"/>
        <v>1</v>
      </c>
    </row>
    <row r="1574" spans="1:9">
      <c r="A1574">
        <v>2012</v>
      </c>
      <c r="B1574">
        <v>106361458</v>
      </c>
      <c r="C1574" t="s">
        <v>13</v>
      </c>
      <c r="D1574">
        <v>2012</v>
      </c>
      <c r="E1574" t="s">
        <v>11</v>
      </c>
      <c r="G1574" t="s">
        <v>19</v>
      </c>
      <c r="H1574">
        <v>1377</v>
      </c>
      <c r="I1574">
        <f t="shared" si="24"/>
        <v>1</v>
      </c>
    </row>
    <row r="1575" spans="1:9">
      <c r="A1575">
        <v>2013</v>
      </c>
      <c r="B1575">
        <v>106204019</v>
      </c>
      <c r="C1575" t="s">
        <v>16</v>
      </c>
      <c r="D1575">
        <v>2013</v>
      </c>
      <c r="E1575" t="s">
        <v>11</v>
      </c>
      <c r="G1575" t="s">
        <v>15</v>
      </c>
      <c r="H1575">
        <v>67724</v>
      </c>
      <c r="I1575">
        <f t="shared" si="24"/>
        <v>1</v>
      </c>
    </row>
    <row r="1576" spans="1:9">
      <c r="A1576">
        <v>2014</v>
      </c>
      <c r="B1576">
        <v>106311000</v>
      </c>
      <c r="C1576" t="s">
        <v>10</v>
      </c>
      <c r="D1576">
        <v>2014</v>
      </c>
      <c r="E1576" t="s">
        <v>11</v>
      </c>
      <c r="F1576" t="s">
        <v>21</v>
      </c>
      <c r="G1576" t="s">
        <v>15</v>
      </c>
      <c r="H1576">
        <v>13076</v>
      </c>
      <c r="I1576">
        <f t="shared" si="24"/>
        <v>1</v>
      </c>
    </row>
    <row r="1577" spans="1:9">
      <c r="A1577">
        <v>2012</v>
      </c>
      <c r="B1577">
        <v>106301262</v>
      </c>
      <c r="C1577" t="s">
        <v>10</v>
      </c>
      <c r="D1577">
        <v>2012</v>
      </c>
      <c r="E1577" t="s">
        <v>11</v>
      </c>
      <c r="F1577" t="s">
        <v>21</v>
      </c>
      <c r="G1577" t="s">
        <v>15</v>
      </c>
      <c r="H1577">
        <v>3346</v>
      </c>
      <c r="I1577">
        <f t="shared" si="24"/>
        <v>1</v>
      </c>
    </row>
    <row r="1578" spans="1:9">
      <c r="A1578">
        <v>2012</v>
      </c>
      <c r="B1578">
        <v>106521041</v>
      </c>
      <c r="C1578" t="s">
        <v>16</v>
      </c>
      <c r="D1578">
        <v>2012</v>
      </c>
      <c r="E1578" t="s">
        <v>11</v>
      </c>
      <c r="F1578" t="s">
        <v>18</v>
      </c>
      <c r="G1578" t="s">
        <v>19</v>
      </c>
      <c r="H1578">
        <v>4583</v>
      </c>
      <c r="I1578">
        <f t="shared" si="24"/>
        <v>1</v>
      </c>
    </row>
    <row r="1579" spans="1:9">
      <c r="A1579">
        <v>2012</v>
      </c>
      <c r="B1579">
        <v>106150782</v>
      </c>
      <c r="C1579" t="s">
        <v>16</v>
      </c>
      <c r="D1579">
        <v>2012</v>
      </c>
      <c r="E1579" t="s">
        <v>11</v>
      </c>
      <c r="G1579" t="s">
        <v>12</v>
      </c>
      <c r="H1579">
        <v>1519</v>
      </c>
      <c r="I1579">
        <f t="shared" si="24"/>
        <v>1</v>
      </c>
    </row>
    <row r="1580" spans="1:9">
      <c r="A1580">
        <v>2013</v>
      </c>
      <c r="B1580">
        <v>106362041</v>
      </c>
      <c r="C1580" t="s">
        <v>16</v>
      </c>
      <c r="D1580">
        <v>2013</v>
      </c>
      <c r="E1580" t="s">
        <v>11</v>
      </c>
      <c r="G1580" t="s">
        <v>19</v>
      </c>
      <c r="H1580">
        <v>3985</v>
      </c>
      <c r="I1580">
        <f t="shared" si="24"/>
        <v>1</v>
      </c>
    </row>
    <row r="1581" spans="1:9">
      <c r="A1581">
        <v>2013</v>
      </c>
      <c r="B1581">
        <v>106196405</v>
      </c>
      <c r="C1581" t="s">
        <v>10</v>
      </c>
      <c r="D1581">
        <v>2013</v>
      </c>
      <c r="E1581" t="s">
        <v>11</v>
      </c>
      <c r="G1581" t="s">
        <v>12</v>
      </c>
      <c r="H1581">
        <v>2282</v>
      </c>
      <c r="I1581">
        <f t="shared" si="24"/>
        <v>1</v>
      </c>
    </row>
    <row r="1582" spans="1:9">
      <c r="A1582">
        <v>2013</v>
      </c>
      <c r="B1582">
        <v>106190280</v>
      </c>
      <c r="C1582" t="s">
        <v>10</v>
      </c>
      <c r="D1582">
        <v>2013</v>
      </c>
      <c r="E1582" t="s">
        <v>11</v>
      </c>
      <c r="G1582" t="s">
        <v>19</v>
      </c>
      <c r="H1582">
        <v>2192</v>
      </c>
      <c r="I1582">
        <f t="shared" si="24"/>
        <v>1</v>
      </c>
    </row>
    <row r="1583" spans="1:9">
      <c r="A1583">
        <v>2012</v>
      </c>
      <c r="B1583">
        <v>106410806</v>
      </c>
      <c r="C1583" t="s">
        <v>10</v>
      </c>
      <c r="D1583">
        <v>2012</v>
      </c>
      <c r="E1583" t="s">
        <v>11</v>
      </c>
      <c r="G1583" t="s">
        <v>17</v>
      </c>
      <c r="H1583">
        <v>2175</v>
      </c>
      <c r="I1583">
        <f t="shared" si="24"/>
        <v>1</v>
      </c>
    </row>
    <row r="1584" spans="1:9">
      <c r="A1584">
        <v>2013</v>
      </c>
      <c r="B1584">
        <v>106040875</v>
      </c>
      <c r="C1584" t="s">
        <v>16</v>
      </c>
      <c r="D1584">
        <v>2013</v>
      </c>
      <c r="E1584" t="s">
        <v>11</v>
      </c>
      <c r="G1584" t="s">
        <v>15</v>
      </c>
      <c r="H1584">
        <v>8196</v>
      </c>
      <c r="I1584">
        <f t="shared" si="24"/>
        <v>1</v>
      </c>
    </row>
    <row r="1585" spans="1:9">
      <c r="A1585">
        <v>2012</v>
      </c>
      <c r="B1585">
        <v>106370771</v>
      </c>
      <c r="C1585" t="s">
        <v>10</v>
      </c>
      <c r="D1585">
        <v>2012</v>
      </c>
      <c r="E1585" t="s">
        <v>11</v>
      </c>
      <c r="F1585" t="s">
        <v>21</v>
      </c>
      <c r="G1585" t="s">
        <v>17</v>
      </c>
      <c r="H1585">
        <v>2061</v>
      </c>
      <c r="I1585">
        <f t="shared" si="24"/>
        <v>1</v>
      </c>
    </row>
    <row r="1586" spans="1:9">
      <c r="A1586">
        <v>2013</v>
      </c>
      <c r="B1586">
        <v>106481094</v>
      </c>
      <c r="C1586" t="s">
        <v>10</v>
      </c>
      <c r="D1586">
        <v>2013</v>
      </c>
      <c r="E1586" t="s">
        <v>11</v>
      </c>
      <c r="G1586" t="s">
        <v>12</v>
      </c>
      <c r="H1586">
        <v>734</v>
      </c>
      <c r="I1586">
        <f t="shared" si="24"/>
        <v>1</v>
      </c>
    </row>
    <row r="1587" spans="1:9">
      <c r="A1587">
        <v>2014</v>
      </c>
      <c r="B1587">
        <v>106190298</v>
      </c>
      <c r="C1587" t="s">
        <v>10</v>
      </c>
      <c r="D1587">
        <v>2014</v>
      </c>
      <c r="E1587" t="s">
        <v>11</v>
      </c>
      <c r="G1587" t="s">
        <v>15</v>
      </c>
      <c r="H1587">
        <v>2065</v>
      </c>
      <c r="I1587">
        <f t="shared" si="24"/>
        <v>1</v>
      </c>
    </row>
    <row r="1588" spans="1:9">
      <c r="A1588">
        <v>2014</v>
      </c>
      <c r="B1588">
        <v>106090933</v>
      </c>
      <c r="C1588" t="s">
        <v>16</v>
      </c>
      <c r="D1588">
        <v>2014</v>
      </c>
      <c r="E1588" t="s">
        <v>11</v>
      </c>
      <c r="F1588" t="s">
        <v>18</v>
      </c>
      <c r="G1588" t="s">
        <v>19</v>
      </c>
      <c r="H1588">
        <v>8184</v>
      </c>
      <c r="I1588">
        <f t="shared" si="24"/>
        <v>1</v>
      </c>
    </row>
    <row r="1589" spans="1:9">
      <c r="A1589">
        <v>2012</v>
      </c>
      <c r="B1589">
        <v>106130699</v>
      </c>
      <c r="C1589" t="s">
        <v>16</v>
      </c>
      <c r="D1589">
        <v>2012</v>
      </c>
      <c r="E1589" t="s">
        <v>11</v>
      </c>
      <c r="F1589" t="s">
        <v>24</v>
      </c>
      <c r="G1589" t="s">
        <v>20</v>
      </c>
      <c r="H1589">
        <v>7625</v>
      </c>
      <c r="I1589">
        <f t="shared" si="24"/>
        <v>1</v>
      </c>
    </row>
    <row r="1590" spans="1:9">
      <c r="A1590">
        <v>2013</v>
      </c>
      <c r="B1590">
        <v>106400524</v>
      </c>
      <c r="C1590" t="s">
        <v>16</v>
      </c>
      <c r="D1590">
        <v>2013</v>
      </c>
      <c r="E1590" t="s">
        <v>11</v>
      </c>
      <c r="F1590" t="s">
        <v>18</v>
      </c>
      <c r="G1590" t="s">
        <v>15</v>
      </c>
      <c r="H1590">
        <v>549</v>
      </c>
      <c r="I1590">
        <f t="shared" si="24"/>
        <v>1</v>
      </c>
    </row>
    <row r="1591" spans="1:9">
      <c r="A1591">
        <v>2014</v>
      </c>
      <c r="B1591">
        <v>106071018</v>
      </c>
      <c r="C1591" t="s">
        <v>10</v>
      </c>
      <c r="D1591">
        <v>2014</v>
      </c>
      <c r="E1591" t="s">
        <v>11</v>
      </c>
      <c r="G1591" t="s">
        <v>17</v>
      </c>
      <c r="H1591">
        <v>7585</v>
      </c>
      <c r="I1591">
        <f t="shared" si="24"/>
        <v>1</v>
      </c>
    </row>
    <row r="1592" spans="1:9">
      <c r="A1592">
        <v>2013</v>
      </c>
      <c r="B1592">
        <v>106190422</v>
      </c>
      <c r="C1592" t="s">
        <v>10</v>
      </c>
      <c r="D1592">
        <v>2013</v>
      </c>
      <c r="E1592" t="s">
        <v>11</v>
      </c>
      <c r="G1592" t="s">
        <v>20</v>
      </c>
      <c r="H1592">
        <v>10344</v>
      </c>
      <c r="I1592">
        <f t="shared" si="24"/>
        <v>1</v>
      </c>
    </row>
    <row r="1593" spans="1:9">
      <c r="A1593">
        <v>2014</v>
      </c>
      <c r="B1593">
        <v>106190125</v>
      </c>
      <c r="C1593" t="s">
        <v>10</v>
      </c>
      <c r="D1593">
        <v>2014</v>
      </c>
      <c r="E1593" t="s">
        <v>11</v>
      </c>
      <c r="F1593" t="s">
        <v>21</v>
      </c>
      <c r="G1593" t="s">
        <v>17</v>
      </c>
      <c r="H1593">
        <v>14189</v>
      </c>
      <c r="I1593">
        <f t="shared" si="24"/>
        <v>1</v>
      </c>
    </row>
    <row r="1594" spans="1:9">
      <c r="A1594">
        <v>2013</v>
      </c>
      <c r="B1594">
        <v>106301209</v>
      </c>
      <c r="C1594" t="s">
        <v>10</v>
      </c>
      <c r="D1594">
        <v>2013</v>
      </c>
      <c r="E1594" t="s">
        <v>11</v>
      </c>
      <c r="G1594" t="s">
        <v>20</v>
      </c>
      <c r="H1594">
        <v>1893</v>
      </c>
      <c r="I1594">
        <f t="shared" si="24"/>
        <v>1</v>
      </c>
    </row>
    <row r="1595" spans="1:9">
      <c r="A1595">
        <v>2014</v>
      </c>
      <c r="B1595">
        <v>106370771</v>
      </c>
      <c r="C1595" t="s">
        <v>10</v>
      </c>
      <c r="D1595">
        <v>2014</v>
      </c>
      <c r="E1595" t="s">
        <v>11</v>
      </c>
      <c r="F1595" t="s">
        <v>21</v>
      </c>
      <c r="G1595" t="s">
        <v>15</v>
      </c>
      <c r="H1595">
        <v>4631</v>
      </c>
      <c r="I1595">
        <f t="shared" si="24"/>
        <v>1</v>
      </c>
    </row>
    <row r="1596" spans="1:9">
      <c r="A1596">
        <v>2014</v>
      </c>
      <c r="B1596">
        <v>106191228</v>
      </c>
      <c r="C1596" t="s">
        <v>10</v>
      </c>
      <c r="D1596">
        <v>2014</v>
      </c>
      <c r="E1596" t="s">
        <v>25</v>
      </c>
      <c r="F1596" t="s">
        <v>27</v>
      </c>
      <c r="G1596" t="s">
        <v>20</v>
      </c>
      <c r="H1596">
        <v>5688</v>
      </c>
      <c r="I1596">
        <f t="shared" si="24"/>
        <v>0</v>
      </c>
    </row>
    <row r="1597" spans="1:9">
      <c r="A1597">
        <v>2014</v>
      </c>
      <c r="B1597">
        <v>106164029</v>
      </c>
      <c r="C1597" t="s">
        <v>16</v>
      </c>
      <c r="D1597">
        <v>2014</v>
      </c>
      <c r="E1597" t="s">
        <v>11</v>
      </c>
      <c r="G1597" t="s">
        <v>19</v>
      </c>
      <c r="H1597">
        <v>14313</v>
      </c>
      <c r="I1597">
        <f t="shared" si="24"/>
        <v>1</v>
      </c>
    </row>
    <row r="1598" spans="1:9">
      <c r="A1598">
        <v>2014</v>
      </c>
      <c r="B1598">
        <v>106410782</v>
      </c>
      <c r="C1598" t="s">
        <v>10</v>
      </c>
      <c r="D1598">
        <v>2014</v>
      </c>
      <c r="E1598" t="s">
        <v>11</v>
      </c>
      <c r="G1598" t="s">
        <v>15</v>
      </c>
      <c r="H1598">
        <v>24096</v>
      </c>
      <c r="I1598">
        <f t="shared" si="24"/>
        <v>1</v>
      </c>
    </row>
    <row r="1599" spans="1:9">
      <c r="A1599">
        <v>2013</v>
      </c>
      <c r="B1599">
        <v>106191228</v>
      </c>
      <c r="C1599" t="s">
        <v>10</v>
      </c>
      <c r="D1599">
        <v>2013</v>
      </c>
      <c r="E1599" t="s">
        <v>25</v>
      </c>
      <c r="F1599" t="s">
        <v>27</v>
      </c>
      <c r="G1599" t="s">
        <v>19</v>
      </c>
      <c r="H1599">
        <v>4070</v>
      </c>
      <c r="I1599">
        <f t="shared" si="24"/>
        <v>0</v>
      </c>
    </row>
    <row r="1600" spans="1:9">
      <c r="A1600">
        <v>2013</v>
      </c>
      <c r="B1600">
        <v>106571086</v>
      </c>
      <c r="C1600" t="s">
        <v>10</v>
      </c>
      <c r="D1600">
        <v>2013</v>
      </c>
      <c r="E1600" t="s">
        <v>11</v>
      </c>
      <c r="G1600" t="s">
        <v>17</v>
      </c>
      <c r="H1600">
        <v>2245</v>
      </c>
      <c r="I1600">
        <f t="shared" si="24"/>
        <v>1</v>
      </c>
    </row>
    <row r="1601" spans="1:9">
      <c r="A1601">
        <v>2012</v>
      </c>
      <c r="B1601">
        <v>106301337</v>
      </c>
      <c r="C1601" t="s">
        <v>10</v>
      </c>
      <c r="D1601">
        <v>2012</v>
      </c>
      <c r="E1601" t="s">
        <v>11</v>
      </c>
      <c r="G1601" t="s">
        <v>17</v>
      </c>
      <c r="H1601">
        <v>1299</v>
      </c>
      <c r="I1601">
        <f t="shared" si="24"/>
        <v>1</v>
      </c>
    </row>
    <row r="1602" spans="1:9">
      <c r="A1602">
        <v>2014</v>
      </c>
      <c r="B1602">
        <v>106574010</v>
      </c>
      <c r="C1602" t="s">
        <v>10</v>
      </c>
      <c r="D1602">
        <v>2014</v>
      </c>
      <c r="E1602" t="s">
        <v>11</v>
      </c>
      <c r="G1602" t="s">
        <v>19</v>
      </c>
      <c r="H1602">
        <v>8425</v>
      </c>
      <c r="I1602">
        <f t="shared" si="24"/>
        <v>1</v>
      </c>
    </row>
    <row r="1603" spans="1:9">
      <c r="A1603">
        <v>2012</v>
      </c>
      <c r="B1603">
        <v>106190854</v>
      </c>
      <c r="C1603" t="s">
        <v>10</v>
      </c>
      <c r="D1603">
        <v>2012</v>
      </c>
      <c r="E1603" t="s">
        <v>11</v>
      </c>
      <c r="G1603" t="s">
        <v>17</v>
      </c>
      <c r="H1603">
        <v>868</v>
      </c>
      <c r="I1603">
        <f t="shared" ref="I1603:I1666" si="25">IF(E1603="Emergency - Basic", 1, IF(E1603="Emergency - Standby", 2, 0))</f>
        <v>1</v>
      </c>
    </row>
    <row r="1604" spans="1:9">
      <c r="A1604">
        <v>2012</v>
      </c>
      <c r="B1604">
        <v>106370689</v>
      </c>
      <c r="C1604" t="s">
        <v>10</v>
      </c>
      <c r="D1604">
        <v>2012</v>
      </c>
      <c r="E1604" t="s">
        <v>11</v>
      </c>
      <c r="G1604" t="s">
        <v>15</v>
      </c>
      <c r="H1604">
        <v>2005</v>
      </c>
      <c r="I1604">
        <f t="shared" si="25"/>
        <v>1</v>
      </c>
    </row>
    <row r="1605" spans="1:9">
      <c r="A1605">
        <v>2013</v>
      </c>
      <c r="B1605">
        <v>106010987</v>
      </c>
      <c r="C1605" t="s">
        <v>10</v>
      </c>
      <c r="D1605">
        <v>2013</v>
      </c>
      <c r="E1605" t="s">
        <v>11</v>
      </c>
      <c r="G1605" t="s">
        <v>12</v>
      </c>
      <c r="H1605">
        <v>1631</v>
      </c>
      <c r="I1605">
        <f t="shared" si="25"/>
        <v>1</v>
      </c>
    </row>
    <row r="1606" spans="1:9">
      <c r="A1606">
        <v>2014</v>
      </c>
      <c r="B1606">
        <v>106190280</v>
      </c>
      <c r="C1606" t="s">
        <v>10</v>
      </c>
      <c r="D1606">
        <v>2014</v>
      </c>
      <c r="E1606" t="s">
        <v>11</v>
      </c>
      <c r="G1606" t="s">
        <v>20</v>
      </c>
      <c r="H1606">
        <v>1607</v>
      </c>
      <c r="I1606">
        <f t="shared" si="25"/>
        <v>1</v>
      </c>
    </row>
    <row r="1607" spans="1:9">
      <c r="A1607">
        <v>2014</v>
      </c>
      <c r="B1607">
        <v>106291053</v>
      </c>
      <c r="C1607" t="s">
        <v>16</v>
      </c>
      <c r="D1607">
        <v>2014</v>
      </c>
      <c r="E1607" t="s">
        <v>11</v>
      </c>
      <c r="G1607" t="s">
        <v>19</v>
      </c>
      <c r="H1607">
        <v>7100</v>
      </c>
      <c r="I1607">
        <f t="shared" si="25"/>
        <v>1</v>
      </c>
    </row>
    <row r="1608" spans="1:9">
      <c r="A1608">
        <v>2012</v>
      </c>
      <c r="B1608">
        <v>106334589</v>
      </c>
      <c r="C1608" t="s">
        <v>10</v>
      </c>
      <c r="D1608">
        <v>2012</v>
      </c>
      <c r="E1608" t="s">
        <v>11</v>
      </c>
      <c r="G1608" t="s">
        <v>12</v>
      </c>
      <c r="H1608">
        <v>2442</v>
      </c>
      <c r="I1608">
        <f t="shared" si="25"/>
        <v>1</v>
      </c>
    </row>
    <row r="1609" spans="1:9">
      <c r="A1609">
        <v>2013</v>
      </c>
      <c r="B1609">
        <v>106350784</v>
      </c>
      <c r="C1609" t="s">
        <v>16</v>
      </c>
      <c r="D1609">
        <v>2013</v>
      </c>
      <c r="E1609" t="s">
        <v>11</v>
      </c>
      <c r="G1609" t="s">
        <v>20</v>
      </c>
      <c r="H1609">
        <v>1976</v>
      </c>
      <c r="I1609">
        <f t="shared" si="25"/>
        <v>1</v>
      </c>
    </row>
    <row r="1610" spans="1:9">
      <c r="A1610">
        <v>2014</v>
      </c>
      <c r="B1610">
        <v>106430905</v>
      </c>
      <c r="C1610" t="s">
        <v>10</v>
      </c>
      <c r="D1610">
        <v>2014</v>
      </c>
      <c r="E1610" t="s">
        <v>11</v>
      </c>
      <c r="F1610" t="s">
        <v>27</v>
      </c>
      <c r="G1610" t="s">
        <v>20</v>
      </c>
      <c r="H1610">
        <v>2997</v>
      </c>
      <c r="I1610">
        <f t="shared" si="25"/>
        <v>1</v>
      </c>
    </row>
    <row r="1611" spans="1:9">
      <c r="A1611">
        <v>2012</v>
      </c>
      <c r="B1611">
        <v>106321016</v>
      </c>
      <c r="C1611" t="s">
        <v>13</v>
      </c>
      <c r="D1611">
        <v>2012</v>
      </c>
      <c r="E1611" t="s">
        <v>14</v>
      </c>
      <c r="F1611" t="s">
        <v>24</v>
      </c>
      <c r="G1611" t="s">
        <v>12</v>
      </c>
      <c r="H1611">
        <v>149</v>
      </c>
      <c r="I1611">
        <f t="shared" si="25"/>
        <v>2</v>
      </c>
    </row>
    <row r="1612" spans="1:9">
      <c r="A1612">
        <v>2014</v>
      </c>
      <c r="B1612">
        <v>106331293</v>
      </c>
      <c r="C1612" t="s">
        <v>10</v>
      </c>
      <c r="D1612">
        <v>2014</v>
      </c>
      <c r="E1612" t="s">
        <v>11</v>
      </c>
      <c r="G1612" t="s">
        <v>15</v>
      </c>
      <c r="H1612">
        <v>21722</v>
      </c>
      <c r="I1612">
        <f t="shared" si="25"/>
        <v>1</v>
      </c>
    </row>
    <row r="1613" spans="1:9">
      <c r="A1613">
        <v>2013</v>
      </c>
      <c r="B1613">
        <v>106430905</v>
      </c>
      <c r="C1613" t="s">
        <v>10</v>
      </c>
      <c r="D1613">
        <v>2013</v>
      </c>
      <c r="E1613" t="s">
        <v>11</v>
      </c>
      <c r="F1613" t="s">
        <v>27</v>
      </c>
      <c r="G1613" t="s">
        <v>19</v>
      </c>
      <c r="H1613">
        <v>15067</v>
      </c>
      <c r="I1613">
        <f t="shared" si="25"/>
        <v>1</v>
      </c>
    </row>
    <row r="1614" spans="1:9">
      <c r="A1614">
        <v>2012</v>
      </c>
      <c r="B1614">
        <v>106341052</v>
      </c>
      <c r="C1614" t="s">
        <v>10</v>
      </c>
      <c r="D1614">
        <v>2012</v>
      </c>
      <c r="E1614" t="s">
        <v>11</v>
      </c>
      <c r="G1614" t="s">
        <v>15</v>
      </c>
      <c r="H1614">
        <v>7715</v>
      </c>
      <c r="I1614">
        <f t="shared" si="25"/>
        <v>1</v>
      </c>
    </row>
    <row r="1615" spans="1:9">
      <c r="A1615">
        <v>2014</v>
      </c>
      <c r="B1615">
        <v>106190400</v>
      </c>
      <c r="C1615" t="s">
        <v>10</v>
      </c>
      <c r="D1615">
        <v>2014</v>
      </c>
      <c r="E1615" t="s">
        <v>11</v>
      </c>
      <c r="F1615" t="s">
        <v>21</v>
      </c>
      <c r="G1615" t="s">
        <v>12</v>
      </c>
      <c r="H1615">
        <v>10329</v>
      </c>
      <c r="I1615">
        <f t="shared" si="25"/>
        <v>1</v>
      </c>
    </row>
    <row r="1616" spans="1:9">
      <c r="A1616">
        <v>2014</v>
      </c>
      <c r="B1616">
        <v>106370977</v>
      </c>
      <c r="C1616" t="s">
        <v>10</v>
      </c>
      <c r="D1616">
        <v>2014</v>
      </c>
      <c r="E1616" t="s">
        <v>11</v>
      </c>
      <c r="G1616" t="s">
        <v>20</v>
      </c>
      <c r="H1616">
        <v>5946</v>
      </c>
      <c r="I1616">
        <f t="shared" si="25"/>
        <v>1</v>
      </c>
    </row>
    <row r="1617" spans="1:9">
      <c r="A1617">
        <v>2014</v>
      </c>
      <c r="B1617">
        <v>106010846</v>
      </c>
      <c r="C1617" t="s">
        <v>10</v>
      </c>
      <c r="D1617">
        <v>2014</v>
      </c>
      <c r="E1617" t="s">
        <v>11</v>
      </c>
      <c r="F1617" t="s">
        <v>21</v>
      </c>
      <c r="G1617" t="s">
        <v>17</v>
      </c>
      <c r="H1617">
        <v>17602</v>
      </c>
      <c r="I1617">
        <f t="shared" si="25"/>
        <v>1</v>
      </c>
    </row>
    <row r="1618" spans="1:9">
      <c r="A1618">
        <v>2012</v>
      </c>
      <c r="B1618">
        <v>106380929</v>
      </c>
      <c r="C1618" t="s">
        <v>10</v>
      </c>
      <c r="D1618">
        <v>2012</v>
      </c>
      <c r="E1618" t="s">
        <v>11</v>
      </c>
      <c r="G1618" t="s">
        <v>12</v>
      </c>
      <c r="H1618">
        <v>268</v>
      </c>
      <c r="I1618">
        <f t="shared" si="25"/>
        <v>1</v>
      </c>
    </row>
    <row r="1619" spans="1:9">
      <c r="A1619">
        <v>2014</v>
      </c>
      <c r="B1619">
        <v>106560501</v>
      </c>
      <c r="C1619" t="s">
        <v>16</v>
      </c>
      <c r="D1619">
        <v>2014</v>
      </c>
      <c r="E1619" t="s">
        <v>14</v>
      </c>
      <c r="G1619" t="s">
        <v>17</v>
      </c>
      <c r="H1619">
        <v>854</v>
      </c>
      <c r="I1619">
        <f t="shared" si="25"/>
        <v>2</v>
      </c>
    </row>
    <row r="1620" spans="1:9">
      <c r="A1620">
        <v>2013</v>
      </c>
      <c r="B1620">
        <v>106370714</v>
      </c>
      <c r="C1620" t="s">
        <v>10</v>
      </c>
      <c r="D1620">
        <v>2013</v>
      </c>
      <c r="E1620" t="s">
        <v>11</v>
      </c>
      <c r="G1620" t="s">
        <v>19</v>
      </c>
      <c r="H1620">
        <v>15392</v>
      </c>
      <c r="I1620">
        <f t="shared" si="25"/>
        <v>1</v>
      </c>
    </row>
    <row r="1621" spans="1:9">
      <c r="A1621">
        <v>2012</v>
      </c>
      <c r="B1621">
        <v>106184008</v>
      </c>
      <c r="C1621" t="s">
        <v>16</v>
      </c>
      <c r="D1621">
        <v>2012</v>
      </c>
      <c r="E1621" t="s">
        <v>11</v>
      </c>
      <c r="G1621" t="s">
        <v>20</v>
      </c>
      <c r="H1621">
        <v>1800</v>
      </c>
      <c r="I1621">
        <f t="shared" si="25"/>
        <v>1</v>
      </c>
    </row>
    <row r="1622" spans="1:9">
      <c r="A1622">
        <v>2012</v>
      </c>
      <c r="B1622">
        <v>106450940</v>
      </c>
      <c r="C1622" t="s">
        <v>10</v>
      </c>
      <c r="D1622">
        <v>2012</v>
      </c>
      <c r="E1622" t="s">
        <v>11</v>
      </c>
      <c r="F1622" t="s">
        <v>18</v>
      </c>
      <c r="G1622" t="s">
        <v>12</v>
      </c>
      <c r="H1622">
        <v>903</v>
      </c>
      <c r="I1622">
        <f t="shared" si="25"/>
        <v>1</v>
      </c>
    </row>
    <row r="1623" spans="1:9">
      <c r="A1623">
        <v>2013</v>
      </c>
      <c r="B1623">
        <v>106334068</v>
      </c>
      <c r="C1623" t="s">
        <v>10</v>
      </c>
      <c r="D1623">
        <v>2013</v>
      </c>
      <c r="E1623" t="s">
        <v>11</v>
      </c>
      <c r="G1623" t="s">
        <v>15</v>
      </c>
      <c r="H1623">
        <v>19976</v>
      </c>
      <c r="I1623">
        <f t="shared" si="25"/>
        <v>1</v>
      </c>
    </row>
    <row r="1624" spans="1:9">
      <c r="A1624">
        <v>2014</v>
      </c>
      <c r="B1624">
        <v>106190298</v>
      </c>
      <c r="C1624" t="s">
        <v>10</v>
      </c>
      <c r="D1624">
        <v>2014</v>
      </c>
      <c r="E1624" t="s">
        <v>11</v>
      </c>
      <c r="G1624" t="s">
        <v>20</v>
      </c>
      <c r="H1624">
        <v>2736</v>
      </c>
      <c r="I1624">
        <f t="shared" si="25"/>
        <v>1</v>
      </c>
    </row>
    <row r="1625" spans="1:9">
      <c r="A1625">
        <v>2012</v>
      </c>
      <c r="B1625">
        <v>106342344</v>
      </c>
      <c r="C1625" t="s">
        <v>10</v>
      </c>
      <c r="D1625">
        <v>2012</v>
      </c>
      <c r="E1625" t="s">
        <v>11</v>
      </c>
      <c r="F1625" t="s">
        <v>21</v>
      </c>
      <c r="G1625" t="s">
        <v>17</v>
      </c>
      <c r="H1625">
        <v>9113</v>
      </c>
      <c r="I1625">
        <f t="shared" si="25"/>
        <v>1</v>
      </c>
    </row>
    <row r="1626" spans="1:9">
      <c r="A1626">
        <v>2014</v>
      </c>
      <c r="B1626">
        <v>106500867</v>
      </c>
      <c r="C1626" t="s">
        <v>10</v>
      </c>
      <c r="D1626">
        <v>2014</v>
      </c>
      <c r="E1626" t="s">
        <v>11</v>
      </c>
      <c r="G1626" t="s">
        <v>12</v>
      </c>
      <c r="H1626">
        <v>1076</v>
      </c>
      <c r="I1626">
        <f t="shared" si="25"/>
        <v>1</v>
      </c>
    </row>
    <row r="1627" spans="1:9">
      <c r="A1627">
        <v>2013</v>
      </c>
      <c r="B1627">
        <v>106196035</v>
      </c>
      <c r="C1627" t="s">
        <v>10</v>
      </c>
      <c r="D1627">
        <v>2013</v>
      </c>
      <c r="E1627" t="s">
        <v>11</v>
      </c>
      <c r="G1627" t="s">
        <v>15</v>
      </c>
      <c r="H1627">
        <v>13361</v>
      </c>
      <c r="I1627">
        <f t="shared" si="25"/>
        <v>1</v>
      </c>
    </row>
    <row r="1628" spans="1:9">
      <c r="A1628">
        <v>2013</v>
      </c>
      <c r="B1628">
        <v>106370705</v>
      </c>
      <c r="C1628" t="s">
        <v>16</v>
      </c>
      <c r="D1628">
        <v>2013</v>
      </c>
      <c r="E1628" t="s">
        <v>11</v>
      </c>
      <c r="G1628" t="s">
        <v>17</v>
      </c>
      <c r="H1628">
        <v>1117</v>
      </c>
      <c r="I1628">
        <f t="shared" si="25"/>
        <v>1</v>
      </c>
    </row>
    <row r="1629" spans="1:9">
      <c r="A1629">
        <v>2014</v>
      </c>
      <c r="B1629">
        <v>106196035</v>
      </c>
      <c r="C1629" t="s">
        <v>10</v>
      </c>
      <c r="D1629">
        <v>2014</v>
      </c>
      <c r="E1629" t="s">
        <v>11</v>
      </c>
      <c r="G1629" t="s">
        <v>20</v>
      </c>
      <c r="H1629">
        <v>13393</v>
      </c>
      <c r="I1629">
        <f t="shared" si="25"/>
        <v>1</v>
      </c>
    </row>
    <row r="1630" spans="1:9">
      <c r="A1630">
        <v>2012</v>
      </c>
      <c r="B1630">
        <v>106320859</v>
      </c>
      <c r="C1630" t="s">
        <v>13</v>
      </c>
      <c r="D1630">
        <v>2012</v>
      </c>
      <c r="E1630" t="s">
        <v>14</v>
      </c>
      <c r="G1630" t="s">
        <v>20</v>
      </c>
      <c r="H1630">
        <v>1213</v>
      </c>
      <c r="I1630">
        <f t="shared" si="25"/>
        <v>2</v>
      </c>
    </row>
    <row r="1631" spans="1:9">
      <c r="A1631">
        <v>2013</v>
      </c>
      <c r="B1631">
        <v>106010967</v>
      </c>
      <c r="C1631" t="s">
        <v>10</v>
      </c>
      <c r="D1631">
        <v>2013</v>
      </c>
      <c r="E1631" t="s">
        <v>11</v>
      </c>
      <c r="G1631" t="s">
        <v>15</v>
      </c>
      <c r="H1631">
        <v>14135</v>
      </c>
      <c r="I1631">
        <f t="shared" si="25"/>
        <v>1</v>
      </c>
    </row>
    <row r="1632" spans="1:9">
      <c r="A1632">
        <v>2013</v>
      </c>
      <c r="B1632">
        <v>106190568</v>
      </c>
      <c r="C1632" t="s">
        <v>10</v>
      </c>
      <c r="D1632">
        <v>2013</v>
      </c>
      <c r="E1632" t="s">
        <v>11</v>
      </c>
      <c r="F1632" t="s">
        <v>22</v>
      </c>
      <c r="G1632" t="s">
        <v>15</v>
      </c>
      <c r="H1632">
        <v>20233</v>
      </c>
      <c r="I1632">
        <f t="shared" si="25"/>
        <v>1</v>
      </c>
    </row>
    <row r="1633" spans="1:9">
      <c r="A1633">
        <v>2012</v>
      </c>
      <c r="B1633">
        <v>106334487</v>
      </c>
      <c r="C1633" t="s">
        <v>16</v>
      </c>
      <c r="D1633">
        <v>2012</v>
      </c>
      <c r="E1633" t="s">
        <v>11</v>
      </c>
      <c r="F1633" t="s">
        <v>22</v>
      </c>
      <c r="G1633" t="s">
        <v>20</v>
      </c>
      <c r="H1633">
        <v>3489</v>
      </c>
      <c r="I1633">
        <f t="shared" si="25"/>
        <v>1</v>
      </c>
    </row>
    <row r="1634" spans="1:9">
      <c r="A1634">
        <v>2013</v>
      </c>
      <c r="B1634">
        <v>106190475</v>
      </c>
      <c r="C1634" t="s">
        <v>10</v>
      </c>
      <c r="D1634">
        <v>2013</v>
      </c>
      <c r="E1634" t="s">
        <v>11</v>
      </c>
      <c r="G1634" t="s">
        <v>19</v>
      </c>
      <c r="H1634">
        <v>4899</v>
      </c>
      <c r="I1634">
        <f t="shared" si="25"/>
        <v>1</v>
      </c>
    </row>
    <row r="1635" spans="1:9">
      <c r="A1635">
        <v>2013</v>
      </c>
      <c r="B1635">
        <v>106440755</v>
      </c>
      <c r="C1635" t="s">
        <v>10</v>
      </c>
      <c r="D1635">
        <v>2013</v>
      </c>
      <c r="E1635" t="s">
        <v>11</v>
      </c>
      <c r="G1635" t="s">
        <v>12</v>
      </c>
      <c r="H1635">
        <v>1847</v>
      </c>
      <c r="I1635">
        <f t="shared" si="25"/>
        <v>1</v>
      </c>
    </row>
    <row r="1636" spans="1:9">
      <c r="A1636">
        <v>2014</v>
      </c>
      <c r="B1636">
        <v>106190197</v>
      </c>
      <c r="C1636" t="s">
        <v>10</v>
      </c>
      <c r="D1636">
        <v>2014</v>
      </c>
      <c r="E1636" t="s">
        <v>14</v>
      </c>
      <c r="G1636" t="s">
        <v>19</v>
      </c>
      <c r="H1636">
        <v>194</v>
      </c>
      <c r="I1636">
        <f t="shared" si="25"/>
        <v>2</v>
      </c>
    </row>
    <row r="1637" spans="1:9">
      <c r="A1637">
        <v>2013</v>
      </c>
      <c r="B1637">
        <v>106334487</v>
      </c>
      <c r="C1637" t="s">
        <v>16</v>
      </c>
      <c r="D1637">
        <v>2013</v>
      </c>
      <c r="E1637" t="s">
        <v>11</v>
      </c>
      <c r="F1637" t="s">
        <v>22</v>
      </c>
      <c r="G1637" t="s">
        <v>17</v>
      </c>
      <c r="H1637">
        <v>26476</v>
      </c>
      <c r="I1637">
        <f t="shared" si="25"/>
        <v>1</v>
      </c>
    </row>
    <row r="1638" spans="1:9">
      <c r="A1638">
        <v>2013</v>
      </c>
      <c r="B1638">
        <v>106320859</v>
      </c>
      <c r="C1638" t="s">
        <v>13</v>
      </c>
      <c r="D1638">
        <v>2013</v>
      </c>
      <c r="E1638" t="s">
        <v>14</v>
      </c>
      <c r="G1638" t="s">
        <v>19</v>
      </c>
      <c r="H1638">
        <v>972</v>
      </c>
      <c r="I1638">
        <f t="shared" si="25"/>
        <v>2</v>
      </c>
    </row>
    <row r="1639" spans="1:9">
      <c r="A1639">
        <v>2013</v>
      </c>
      <c r="B1639">
        <v>106370780</v>
      </c>
      <c r="C1639" t="s">
        <v>10</v>
      </c>
      <c r="D1639">
        <v>2013</v>
      </c>
      <c r="E1639" t="s">
        <v>11</v>
      </c>
      <c r="G1639" t="s">
        <v>19</v>
      </c>
      <c r="H1639">
        <v>11547</v>
      </c>
      <c r="I1639">
        <f t="shared" si="25"/>
        <v>1</v>
      </c>
    </row>
    <row r="1640" spans="1:9">
      <c r="A1640">
        <v>2014</v>
      </c>
      <c r="B1640">
        <v>106484044</v>
      </c>
      <c r="C1640" t="s">
        <v>10</v>
      </c>
      <c r="D1640">
        <v>2014</v>
      </c>
      <c r="E1640" t="s">
        <v>11</v>
      </c>
      <c r="F1640" t="s">
        <v>18</v>
      </c>
      <c r="G1640" t="s">
        <v>20</v>
      </c>
      <c r="H1640">
        <v>6937</v>
      </c>
      <c r="I1640">
        <f t="shared" si="25"/>
        <v>1</v>
      </c>
    </row>
    <row r="1641" spans="1:9">
      <c r="A1641">
        <v>2013</v>
      </c>
      <c r="B1641">
        <v>106190696</v>
      </c>
      <c r="C1641" t="s">
        <v>10</v>
      </c>
      <c r="D1641">
        <v>2013</v>
      </c>
      <c r="E1641" t="s">
        <v>11</v>
      </c>
      <c r="G1641" t="s">
        <v>19</v>
      </c>
      <c r="H1641">
        <v>5317</v>
      </c>
      <c r="I1641">
        <f t="shared" si="25"/>
        <v>1</v>
      </c>
    </row>
    <row r="1642" spans="1:9">
      <c r="A1642">
        <v>2014</v>
      </c>
      <c r="B1642">
        <v>106014326</v>
      </c>
      <c r="C1642" t="s">
        <v>10</v>
      </c>
      <c r="D1642">
        <v>2014</v>
      </c>
      <c r="E1642" t="s">
        <v>11</v>
      </c>
      <c r="G1642" t="s">
        <v>15</v>
      </c>
      <c r="H1642">
        <v>11056</v>
      </c>
      <c r="I1642">
        <f t="shared" si="25"/>
        <v>1</v>
      </c>
    </row>
    <row r="1643" spans="1:9">
      <c r="A1643">
        <v>2014</v>
      </c>
      <c r="B1643">
        <v>106370780</v>
      </c>
      <c r="C1643" t="s">
        <v>10</v>
      </c>
      <c r="D1643">
        <v>2014</v>
      </c>
      <c r="E1643" t="s">
        <v>11</v>
      </c>
      <c r="G1643" t="s">
        <v>12</v>
      </c>
      <c r="H1643">
        <v>2848</v>
      </c>
      <c r="I1643">
        <f t="shared" si="25"/>
        <v>1</v>
      </c>
    </row>
    <row r="1644" spans="1:9">
      <c r="A1644">
        <v>2012</v>
      </c>
      <c r="B1644">
        <v>106521041</v>
      </c>
      <c r="C1644" t="s">
        <v>16</v>
      </c>
      <c r="D1644">
        <v>2012</v>
      </c>
      <c r="E1644" t="s">
        <v>11</v>
      </c>
      <c r="F1644" t="s">
        <v>18</v>
      </c>
      <c r="G1644" t="s">
        <v>12</v>
      </c>
      <c r="H1644">
        <v>594</v>
      </c>
      <c r="I1644">
        <f t="shared" si="25"/>
        <v>1</v>
      </c>
    </row>
    <row r="1645" spans="1:9">
      <c r="A1645">
        <v>2012</v>
      </c>
      <c r="B1645">
        <v>106344029</v>
      </c>
      <c r="C1645" t="s">
        <v>10</v>
      </c>
      <c r="D1645">
        <v>2012</v>
      </c>
      <c r="E1645" t="s">
        <v>11</v>
      </c>
      <c r="G1645" t="s">
        <v>20</v>
      </c>
      <c r="H1645">
        <v>4840</v>
      </c>
      <c r="I1645">
        <f t="shared" si="25"/>
        <v>1</v>
      </c>
    </row>
    <row r="1646" spans="1:9">
      <c r="A1646">
        <v>2014</v>
      </c>
      <c r="B1646">
        <v>106164029</v>
      </c>
      <c r="C1646" t="s">
        <v>16</v>
      </c>
      <c r="D1646">
        <v>2014</v>
      </c>
      <c r="E1646" t="s">
        <v>11</v>
      </c>
      <c r="G1646" t="s">
        <v>17</v>
      </c>
      <c r="H1646">
        <v>12855</v>
      </c>
      <c r="I1646">
        <f t="shared" si="25"/>
        <v>1</v>
      </c>
    </row>
    <row r="1647" spans="1:9">
      <c r="A1647">
        <v>2012</v>
      </c>
      <c r="B1647">
        <v>106190240</v>
      </c>
      <c r="C1647" t="s">
        <v>10</v>
      </c>
      <c r="D1647">
        <v>2012</v>
      </c>
      <c r="E1647" t="s">
        <v>11</v>
      </c>
      <c r="G1647" t="s">
        <v>20</v>
      </c>
      <c r="H1647">
        <v>7687</v>
      </c>
      <c r="I1647">
        <f t="shared" si="25"/>
        <v>1</v>
      </c>
    </row>
    <row r="1648" spans="1:9">
      <c r="A1648">
        <v>2014</v>
      </c>
      <c r="B1648">
        <v>106301566</v>
      </c>
      <c r="C1648" t="s">
        <v>10</v>
      </c>
      <c r="D1648">
        <v>2014</v>
      </c>
      <c r="E1648" t="s">
        <v>11</v>
      </c>
      <c r="F1648" t="s">
        <v>21</v>
      </c>
      <c r="G1648" t="s">
        <v>20</v>
      </c>
      <c r="H1648">
        <v>2133</v>
      </c>
      <c r="I1648">
        <f t="shared" si="25"/>
        <v>1</v>
      </c>
    </row>
    <row r="1649" spans="1:9">
      <c r="A1649">
        <v>2014</v>
      </c>
      <c r="B1649">
        <v>106340951</v>
      </c>
      <c r="C1649" t="s">
        <v>10</v>
      </c>
      <c r="D1649">
        <v>2014</v>
      </c>
      <c r="E1649" t="s">
        <v>11</v>
      </c>
      <c r="G1649" t="s">
        <v>17</v>
      </c>
      <c r="H1649">
        <v>5733</v>
      </c>
      <c r="I1649">
        <f t="shared" si="25"/>
        <v>1</v>
      </c>
    </row>
    <row r="1650" spans="1:9">
      <c r="A1650">
        <v>2013</v>
      </c>
      <c r="B1650">
        <v>106370755</v>
      </c>
      <c r="C1650" t="s">
        <v>10</v>
      </c>
      <c r="D1650">
        <v>2013</v>
      </c>
      <c r="E1650" t="s">
        <v>11</v>
      </c>
      <c r="F1650" t="s">
        <v>21</v>
      </c>
      <c r="G1650" t="s">
        <v>17</v>
      </c>
      <c r="H1650">
        <v>10795</v>
      </c>
      <c r="I1650">
        <f t="shared" si="25"/>
        <v>1</v>
      </c>
    </row>
    <row r="1651" spans="1:9">
      <c r="A1651">
        <v>2012</v>
      </c>
      <c r="B1651">
        <v>106380960</v>
      </c>
      <c r="C1651" t="s">
        <v>10</v>
      </c>
      <c r="D1651">
        <v>2012</v>
      </c>
      <c r="E1651" t="s">
        <v>11</v>
      </c>
      <c r="G1651" t="s">
        <v>12</v>
      </c>
      <c r="H1651">
        <v>5023</v>
      </c>
      <c r="I1651">
        <f t="shared" si="25"/>
        <v>1</v>
      </c>
    </row>
    <row r="1652" spans="1:9">
      <c r="A1652">
        <v>2012</v>
      </c>
      <c r="B1652">
        <v>106430837</v>
      </c>
      <c r="C1652" t="s">
        <v>10</v>
      </c>
      <c r="D1652">
        <v>2012</v>
      </c>
      <c r="E1652" t="s">
        <v>11</v>
      </c>
      <c r="G1652" t="s">
        <v>17</v>
      </c>
      <c r="H1652">
        <v>6116</v>
      </c>
      <c r="I1652">
        <f t="shared" si="25"/>
        <v>1</v>
      </c>
    </row>
    <row r="1653" spans="1:9">
      <c r="A1653">
        <v>2013</v>
      </c>
      <c r="B1653">
        <v>106196403</v>
      </c>
      <c r="C1653" t="s">
        <v>10</v>
      </c>
      <c r="D1653">
        <v>2013</v>
      </c>
      <c r="E1653" t="s">
        <v>11</v>
      </c>
      <c r="G1653" t="s">
        <v>20</v>
      </c>
      <c r="H1653">
        <v>14252</v>
      </c>
      <c r="I1653">
        <f t="shared" si="25"/>
        <v>1</v>
      </c>
    </row>
    <row r="1654" spans="1:9">
      <c r="A1654">
        <v>2013</v>
      </c>
      <c r="B1654">
        <v>106481357</v>
      </c>
      <c r="C1654" t="s">
        <v>10</v>
      </c>
      <c r="D1654">
        <v>2013</v>
      </c>
      <c r="E1654" t="s">
        <v>11</v>
      </c>
      <c r="F1654" t="s">
        <v>18</v>
      </c>
      <c r="G1654" t="s">
        <v>20</v>
      </c>
      <c r="H1654">
        <v>10025</v>
      </c>
      <c r="I1654">
        <f t="shared" si="25"/>
        <v>1</v>
      </c>
    </row>
    <row r="1655" spans="1:9">
      <c r="A1655">
        <v>2014</v>
      </c>
      <c r="B1655">
        <v>106301342</v>
      </c>
      <c r="C1655" t="s">
        <v>10</v>
      </c>
      <c r="D1655">
        <v>2014</v>
      </c>
      <c r="E1655" t="s">
        <v>11</v>
      </c>
      <c r="G1655" t="s">
        <v>12</v>
      </c>
      <c r="H1655">
        <v>1105</v>
      </c>
      <c r="I1655">
        <f t="shared" si="25"/>
        <v>1</v>
      </c>
    </row>
    <row r="1656" spans="1:9">
      <c r="A1656">
        <v>2013</v>
      </c>
      <c r="B1656">
        <v>106361318</v>
      </c>
      <c r="C1656" t="s">
        <v>10</v>
      </c>
      <c r="D1656">
        <v>2013</v>
      </c>
      <c r="E1656" t="s">
        <v>11</v>
      </c>
      <c r="G1656" t="s">
        <v>17</v>
      </c>
      <c r="H1656">
        <v>11432</v>
      </c>
      <c r="I1656">
        <f t="shared" si="25"/>
        <v>1</v>
      </c>
    </row>
    <row r="1657" spans="1:9">
      <c r="A1657">
        <v>2014</v>
      </c>
      <c r="B1657">
        <v>106380933</v>
      </c>
      <c r="C1657" t="s">
        <v>10</v>
      </c>
      <c r="D1657">
        <v>2014</v>
      </c>
      <c r="E1657" t="s">
        <v>11</v>
      </c>
      <c r="G1657" t="s">
        <v>17</v>
      </c>
      <c r="H1657">
        <v>1921</v>
      </c>
      <c r="I1657">
        <f t="shared" si="25"/>
        <v>1</v>
      </c>
    </row>
    <row r="1658" spans="1:9">
      <c r="A1658">
        <v>2013</v>
      </c>
      <c r="B1658">
        <v>106190529</v>
      </c>
      <c r="C1658" t="s">
        <v>10</v>
      </c>
      <c r="D1658">
        <v>2013</v>
      </c>
      <c r="E1658" t="s">
        <v>11</v>
      </c>
      <c r="G1658" t="s">
        <v>17</v>
      </c>
      <c r="H1658">
        <v>6040</v>
      </c>
      <c r="I1658">
        <f t="shared" si="25"/>
        <v>1</v>
      </c>
    </row>
    <row r="1659" spans="1:9">
      <c r="A1659">
        <v>2014</v>
      </c>
      <c r="B1659">
        <v>106250955</v>
      </c>
      <c r="C1659" t="s">
        <v>13</v>
      </c>
      <c r="D1659">
        <v>2014</v>
      </c>
      <c r="E1659" t="s">
        <v>14</v>
      </c>
      <c r="G1659" t="s">
        <v>12</v>
      </c>
      <c r="H1659">
        <v>9</v>
      </c>
      <c r="I1659">
        <f t="shared" si="25"/>
        <v>2</v>
      </c>
    </row>
    <row r="1660" spans="1:9">
      <c r="A1660">
        <v>2014</v>
      </c>
      <c r="B1660">
        <v>106190256</v>
      </c>
      <c r="C1660" t="s">
        <v>10</v>
      </c>
      <c r="D1660">
        <v>2014</v>
      </c>
      <c r="E1660" t="s">
        <v>11</v>
      </c>
      <c r="G1660" t="s">
        <v>19</v>
      </c>
      <c r="H1660">
        <v>244</v>
      </c>
      <c r="I1660">
        <f t="shared" si="25"/>
        <v>1</v>
      </c>
    </row>
    <row r="1661" spans="1:9">
      <c r="A1661">
        <v>2013</v>
      </c>
      <c r="B1661">
        <v>106204019</v>
      </c>
      <c r="C1661" t="s">
        <v>16</v>
      </c>
      <c r="D1661">
        <v>2013</v>
      </c>
      <c r="E1661" t="s">
        <v>11</v>
      </c>
      <c r="G1661" t="s">
        <v>12</v>
      </c>
      <c r="H1661">
        <v>645</v>
      </c>
      <c r="I1661">
        <f t="shared" si="25"/>
        <v>1</v>
      </c>
    </row>
    <row r="1662" spans="1:9">
      <c r="A1662">
        <v>2012</v>
      </c>
      <c r="B1662">
        <v>106334048</v>
      </c>
      <c r="C1662" t="s">
        <v>16</v>
      </c>
      <c r="D1662">
        <v>2012</v>
      </c>
      <c r="E1662" t="s">
        <v>11</v>
      </c>
      <c r="G1662" t="s">
        <v>19</v>
      </c>
      <c r="H1662">
        <v>10110</v>
      </c>
      <c r="I1662">
        <f t="shared" si="25"/>
        <v>1</v>
      </c>
    </row>
    <row r="1663" spans="1:9">
      <c r="A1663">
        <v>2013</v>
      </c>
      <c r="B1663">
        <v>106190198</v>
      </c>
      <c r="C1663" t="s">
        <v>10</v>
      </c>
      <c r="D1663">
        <v>2013</v>
      </c>
      <c r="E1663" t="s">
        <v>14</v>
      </c>
      <c r="G1663" t="s">
        <v>20</v>
      </c>
      <c r="H1663">
        <v>479</v>
      </c>
      <c r="I1663">
        <f t="shared" si="25"/>
        <v>2</v>
      </c>
    </row>
    <row r="1664" spans="1:9">
      <c r="A1664">
        <v>2013</v>
      </c>
      <c r="B1664">
        <v>106070990</v>
      </c>
      <c r="C1664" t="s">
        <v>10</v>
      </c>
      <c r="D1664">
        <v>2013</v>
      </c>
      <c r="E1664" t="s">
        <v>11</v>
      </c>
      <c r="G1664" t="s">
        <v>12</v>
      </c>
      <c r="H1664">
        <v>504</v>
      </c>
      <c r="I1664">
        <f t="shared" si="25"/>
        <v>1</v>
      </c>
    </row>
    <row r="1665" spans="1:9">
      <c r="A1665">
        <v>2014</v>
      </c>
      <c r="B1665">
        <v>106410891</v>
      </c>
      <c r="C1665" t="s">
        <v>10</v>
      </c>
      <c r="D1665">
        <v>2014</v>
      </c>
      <c r="E1665" t="s">
        <v>11</v>
      </c>
      <c r="G1665" t="s">
        <v>12</v>
      </c>
      <c r="H1665">
        <v>716</v>
      </c>
      <c r="I1665">
        <f t="shared" si="25"/>
        <v>1</v>
      </c>
    </row>
    <row r="1666" spans="1:9">
      <c r="A1666">
        <v>2012</v>
      </c>
      <c r="B1666">
        <v>106150736</v>
      </c>
      <c r="C1666" t="s">
        <v>10</v>
      </c>
      <c r="D1666">
        <v>2012</v>
      </c>
      <c r="E1666" t="s">
        <v>11</v>
      </c>
      <c r="F1666" t="s">
        <v>21</v>
      </c>
      <c r="G1666" t="s">
        <v>15</v>
      </c>
      <c r="H1666">
        <v>17570</v>
      </c>
      <c r="I1666">
        <f t="shared" si="25"/>
        <v>1</v>
      </c>
    </row>
    <row r="1667" spans="1:9">
      <c r="A1667">
        <v>2014</v>
      </c>
      <c r="B1667">
        <v>106490919</v>
      </c>
      <c r="C1667" t="s">
        <v>10</v>
      </c>
      <c r="D1667">
        <v>2014</v>
      </c>
      <c r="E1667" t="s">
        <v>11</v>
      </c>
      <c r="G1667" t="s">
        <v>15</v>
      </c>
      <c r="H1667">
        <v>9347</v>
      </c>
      <c r="I1667">
        <f t="shared" ref="I1667:I1730" si="26">IF(E1667="Emergency - Basic", 1, IF(E1667="Emergency - Standby", 2, 0))</f>
        <v>1</v>
      </c>
    </row>
    <row r="1668" spans="1:9">
      <c r="A1668">
        <v>2012</v>
      </c>
      <c r="B1668">
        <v>106190429</v>
      </c>
      <c r="C1668" t="s">
        <v>10</v>
      </c>
      <c r="D1668">
        <v>2012</v>
      </c>
      <c r="E1668" t="s">
        <v>11</v>
      </c>
      <c r="G1668" t="s">
        <v>15</v>
      </c>
      <c r="H1668">
        <v>7288</v>
      </c>
      <c r="I1668">
        <f t="shared" si="26"/>
        <v>1</v>
      </c>
    </row>
    <row r="1669" spans="1:9">
      <c r="A1669">
        <v>2012</v>
      </c>
      <c r="B1669">
        <v>106190422</v>
      </c>
      <c r="C1669" t="s">
        <v>10</v>
      </c>
      <c r="D1669">
        <v>2012</v>
      </c>
      <c r="E1669" t="s">
        <v>11</v>
      </c>
      <c r="G1669" t="s">
        <v>17</v>
      </c>
      <c r="H1669">
        <v>4275</v>
      </c>
      <c r="I1669">
        <f t="shared" si="26"/>
        <v>1</v>
      </c>
    </row>
    <row r="1670" spans="1:9">
      <c r="A1670">
        <v>2012</v>
      </c>
      <c r="B1670">
        <v>106190680</v>
      </c>
      <c r="C1670" t="s">
        <v>10</v>
      </c>
      <c r="D1670">
        <v>2012</v>
      </c>
      <c r="E1670" t="s">
        <v>11</v>
      </c>
      <c r="G1670" t="s">
        <v>20</v>
      </c>
      <c r="H1670">
        <v>5110</v>
      </c>
      <c r="I1670">
        <f t="shared" si="26"/>
        <v>1</v>
      </c>
    </row>
    <row r="1671" spans="1:9">
      <c r="A1671">
        <v>2012</v>
      </c>
      <c r="B1671">
        <v>106010735</v>
      </c>
      <c r="C1671" t="s">
        <v>10</v>
      </c>
      <c r="D1671">
        <v>2012</v>
      </c>
      <c r="E1671" t="s">
        <v>11</v>
      </c>
      <c r="G1671" t="s">
        <v>19</v>
      </c>
      <c r="H1671">
        <v>4339</v>
      </c>
      <c r="I1671">
        <f t="shared" si="26"/>
        <v>1</v>
      </c>
    </row>
    <row r="1672" spans="1:9">
      <c r="A1672">
        <v>2014</v>
      </c>
      <c r="B1672">
        <v>106190812</v>
      </c>
      <c r="C1672" t="s">
        <v>10</v>
      </c>
      <c r="D1672">
        <v>2014</v>
      </c>
      <c r="E1672" t="s">
        <v>11</v>
      </c>
      <c r="G1672" t="s">
        <v>17</v>
      </c>
      <c r="H1672">
        <v>6181</v>
      </c>
      <c r="I1672">
        <f t="shared" si="26"/>
        <v>1</v>
      </c>
    </row>
    <row r="1673" spans="1:9">
      <c r="A1673">
        <v>2013</v>
      </c>
      <c r="B1673">
        <v>106191228</v>
      </c>
      <c r="C1673" t="s">
        <v>10</v>
      </c>
      <c r="D1673">
        <v>2013</v>
      </c>
      <c r="E1673" t="s">
        <v>25</v>
      </c>
      <c r="F1673" t="s">
        <v>27</v>
      </c>
      <c r="G1673" t="s">
        <v>12</v>
      </c>
      <c r="H1673">
        <v>46254</v>
      </c>
      <c r="I1673">
        <f t="shared" si="26"/>
        <v>0</v>
      </c>
    </row>
    <row r="1674" spans="1:9">
      <c r="A1674">
        <v>2012</v>
      </c>
      <c r="B1674">
        <v>106010967</v>
      </c>
      <c r="C1674" t="s">
        <v>10</v>
      </c>
      <c r="D1674">
        <v>2012</v>
      </c>
      <c r="E1674" t="s">
        <v>11</v>
      </c>
      <c r="G1674" t="s">
        <v>19</v>
      </c>
      <c r="H1674">
        <v>3503</v>
      </c>
      <c r="I1674">
        <f t="shared" si="26"/>
        <v>1</v>
      </c>
    </row>
    <row r="1675" spans="1:9">
      <c r="A1675">
        <v>2014</v>
      </c>
      <c r="B1675">
        <v>106070924</v>
      </c>
      <c r="C1675" t="s">
        <v>10</v>
      </c>
      <c r="D1675">
        <v>2014</v>
      </c>
      <c r="E1675" t="s">
        <v>11</v>
      </c>
      <c r="G1675" t="s">
        <v>15</v>
      </c>
      <c r="H1675">
        <v>28224</v>
      </c>
      <c r="I1675">
        <f t="shared" si="26"/>
        <v>1</v>
      </c>
    </row>
    <row r="1676" spans="1:9">
      <c r="A1676">
        <v>2012</v>
      </c>
      <c r="B1676">
        <v>106391042</v>
      </c>
      <c r="C1676" t="s">
        <v>10</v>
      </c>
      <c r="D1676">
        <v>2012</v>
      </c>
      <c r="E1676" t="s">
        <v>11</v>
      </c>
      <c r="G1676" t="s">
        <v>20</v>
      </c>
      <c r="H1676">
        <v>8935</v>
      </c>
      <c r="I1676">
        <f t="shared" si="26"/>
        <v>1</v>
      </c>
    </row>
    <row r="1677" spans="1:9">
      <c r="A1677">
        <v>2014</v>
      </c>
      <c r="B1677">
        <v>106050932</v>
      </c>
      <c r="C1677" t="s">
        <v>16</v>
      </c>
      <c r="D1677">
        <v>2014</v>
      </c>
      <c r="E1677" t="s">
        <v>11</v>
      </c>
      <c r="G1677" t="s">
        <v>19</v>
      </c>
      <c r="H1677">
        <v>2058</v>
      </c>
      <c r="I1677">
        <f t="shared" si="26"/>
        <v>1</v>
      </c>
    </row>
    <row r="1678" spans="1:9">
      <c r="A1678">
        <v>2012</v>
      </c>
      <c r="B1678">
        <v>106190198</v>
      </c>
      <c r="C1678" t="s">
        <v>10</v>
      </c>
      <c r="D1678">
        <v>2012</v>
      </c>
      <c r="E1678" t="s">
        <v>14</v>
      </c>
      <c r="G1678" t="s">
        <v>12</v>
      </c>
      <c r="H1678">
        <v>92</v>
      </c>
      <c r="I1678">
        <f t="shared" si="26"/>
        <v>2</v>
      </c>
    </row>
    <row r="1679" spans="1:9">
      <c r="A1679">
        <v>2013</v>
      </c>
      <c r="B1679">
        <v>106090933</v>
      </c>
      <c r="C1679" t="s">
        <v>16</v>
      </c>
      <c r="D1679">
        <v>2013</v>
      </c>
      <c r="E1679" t="s">
        <v>11</v>
      </c>
      <c r="F1679" t="s">
        <v>18</v>
      </c>
      <c r="G1679" t="s">
        <v>15</v>
      </c>
      <c r="H1679">
        <v>7657</v>
      </c>
      <c r="I1679">
        <f t="shared" si="26"/>
        <v>1</v>
      </c>
    </row>
    <row r="1680" spans="1:9">
      <c r="A1680">
        <v>2012</v>
      </c>
      <c r="B1680">
        <v>106301140</v>
      </c>
      <c r="C1680" t="s">
        <v>10</v>
      </c>
      <c r="D1680">
        <v>2012</v>
      </c>
      <c r="E1680" t="s">
        <v>11</v>
      </c>
      <c r="G1680" t="s">
        <v>17</v>
      </c>
      <c r="H1680">
        <v>1299</v>
      </c>
      <c r="I1680">
        <f t="shared" si="26"/>
        <v>1</v>
      </c>
    </row>
    <row r="1681" spans="1:9">
      <c r="A1681">
        <v>2013</v>
      </c>
      <c r="B1681">
        <v>106150761</v>
      </c>
      <c r="C1681" t="s">
        <v>10</v>
      </c>
      <c r="D1681">
        <v>2013</v>
      </c>
      <c r="E1681" t="s">
        <v>11</v>
      </c>
      <c r="G1681" t="s">
        <v>19</v>
      </c>
      <c r="H1681">
        <v>14479</v>
      </c>
      <c r="I1681">
        <f t="shared" si="26"/>
        <v>1</v>
      </c>
    </row>
    <row r="1682" spans="1:9">
      <c r="A1682">
        <v>2013</v>
      </c>
      <c r="B1682">
        <v>106341051</v>
      </c>
      <c r="C1682" t="s">
        <v>10</v>
      </c>
      <c r="D1682">
        <v>2013</v>
      </c>
      <c r="E1682" t="s">
        <v>11</v>
      </c>
      <c r="G1682" t="s">
        <v>12</v>
      </c>
      <c r="H1682">
        <v>1934</v>
      </c>
      <c r="I1682">
        <f t="shared" si="26"/>
        <v>1</v>
      </c>
    </row>
    <row r="1683" spans="1:9">
      <c r="A1683">
        <v>2012</v>
      </c>
      <c r="B1683">
        <v>106150722</v>
      </c>
      <c r="C1683" t="s">
        <v>10</v>
      </c>
      <c r="D1683">
        <v>2012</v>
      </c>
      <c r="E1683" t="s">
        <v>11</v>
      </c>
      <c r="G1683" t="s">
        <v>20</v>
      </c>
      <c r="H1683">
        <v>6477</v>
      </c>
      <c r="I1683">
        <f t="shared" si="26"/>
        <v>1</v>
      </c>
    </row>
    <row r="1684" spans="1:9">
      <c r="A1684">
        <v>2012</v>
      </c>
      <c r="B1684">
        <v>106190883</v>
      </c>
      <c r="C1684" t="s">
        <v>10</v>
      </c>
      <c r="D1684">
        <v>2012</v>
      </c>
      <c r="E1684" t="s">
        <v>11</v>
      </c>
      <c r="G1684" t="s">
        <v>12</v>
      </c>
      <c r="H1684">
        <v>434</v>
      </c>
      <c r="I1684">
        <f t="shared" si="26"/>
        <v>1</v>
      </c>
    </row>
    <row r="1685" spans="1:9">
      <c r="A1685">
        <v>2013</v>
      </c>
      <c r="B1685">
        <v>106301234</v>
      </c>
      <c r="C1685" t="s">
        <v>10</v>
      </c>
      <c r="D1685">
        <v>2013</v>
      </c>
      <c r="E1685" t="s">
        <v>11</v>
      </c>
      <c r="G1685" t="s">
        <v>12</v>
      </c>
      <c r="H1685">
        <v>642</v>
      </c>
      <c r="I1685">
        <f t="shared" si="26"/>
        <v>1</v>
      </c>
    </row>
    <row r="1686" spans="1:9">
      <c r="A1686">
        <v>2014</v>
      </c>
      <c r="B1686">
        <v>106301234</v>
      </c>
      <c r="C1686" t="s">
        <v>10</v>
      </c>
      <c r="D1686">
        <v>2014</v>
      </c>
      <c r="E1686" t="s">
        <v>11</v>
      </c>
      <c r="G1686" t="s">
        <v>19</v>
      </c>
      <c r="H1686">
        <v>3264</v>
      </c>
      <c r="I1686">
        <f t="shared" si="26"/>
        <v>1</v>
      </c>
    </row>
    <row r="1687" spans="1:9">
      <c r="A1687">
        <v>2014</v>
      </c>
      <c r="B1687">
        <v>106190766</v>
      </c>
      <c r="C1687" t="s">
        <v>10</v>
      </c>
      <c r="D1687">
        <v>2014</v>
      </c>
      <c r="E1687" t="s">
        <v>11</v>
      </c>
      <c r="G1687" t="s">
        <v>15</v>
      </c>
      <c r="H1687">
        <v>1527</v>
      </c>
      <c r="I1687">
        <f t="shared" si="26"/>
        <v>1</v>
      </c>
    </row>
    <row r="1688" spans="1:9">
      <c r="A1688">
        <v>2013</v>
      </c>
      <c r="B1688">
        <v>106190796</v>
      </c>
      <c r="C1688" t="s">
        <v>10</v>
      </c>
      <c r="D1688">
        <v>2013</v>
      </c>
      <c r="E1688" t="s">
        <v>25</v>
      </c>
      <c r="F1688" t="s">
        <v>28</v>
      </c>
      <c r="G1688" t="s">
        <v>19</v>
      </c>
      <c r="H1688">
        <v>14871</v>
      </c>
      <c r="I1688">
        <f t="shared" si="26"/>
        <v>0</v>
      </c>
    </row>
    <row r="1689" spans="1:9">
      <c r="A1689">
        <v>2014</v>
      </c>
      <c r="B1689">
        <v>106250955</v>
      </c>
      <c r="C1689" t="s">
        <v>13</v>
      </c>
      <c r="D1689">
        <v>2014</v>
      </c>
      <c r="E1689" t="s">
        <v>14</v>
      </c>
      <c r="G1689" t="s">
        <v>15</v>
      </c>
      <c r="H1689">
        <v>102</v>
      </c>
      <c r="I1689">
        <f t="shared" si="26"/>
        <v>2</v>
      </c>
    </row>
    <row r="1690" spans="1:9">
      <c r="A1690">
        <v>2014</v>
      </c>
      <c r="B1690">
        <v>106361110</v>
      </c>
      <c r="C1690" t="s">
        <v>16</v>
      </c>
      <c r="D1690">
        <v>2014</v>
      </c>
      <c r="E1690" t="s">
        <v>14</v>
      </c>
      <c r="G1690" t="s">
        <v>19</v>
      </c>
      <c r="H1690">
        <v>3501</v>
      </c>
      <c r="I1690">
        <f t="shared" si="26"/>
        <v>2</v>
      </c>
    </row>
    <row r="1691" spans="1:9">
      <c r="A1691">
        <v>2014</v>
      </c>
      <c r="B1691">
        <v>106301188</v>
      </c>
      <c r="C1691" t="s">
        <v>10</v>
      </c>
      <c r="D1691">
        <v>2014</v>
      </c>
      <c r="E1691" t="s">
        <v>11</v>
      </c>
      <c r="G1691" t="s">
        <v>20</v>
      </c>
      <c r="H1691">
        <v>1148</v>
      </c>
      <c r="I1691">
        <f t="shared" si="26"/>
        <v>1</v>
      </c>
    </row>
    <row r="1692" spans="1:9">
      <c r="A1692">
        <v>2014</v>
      </c>
      <c r="B1692">
        <v>106190859</v>
      </c>
      <c r="C1692" t="s">
        <v>10</v>
      </c>
      <c r="D1692">
        <v>2014</v>
      </c>
      <c r="E1692" t="s">
        <v>11</v>
      </c>
      <c r="G1692" t="s">
        <v>20</v>
      </c>
      <c r="H1692">
        <v>6774</v>
      </c>
      <c r="I1692">
        <f t="shared" si="26"/>
        <v>1</v>
      </c>
    </row>
    <row r="1693" spans="1:9">
      <c r="A1693">
        <v>2012</v>
      </c>
      <c r="B1693">
        <v>106190200</v>
      </c>
      <c r="C1693" t="s">
        <v>10</v>
      </c>
      <c r="D1693">
        <v>2012</v>
      </c>
      <c r="E1693" t="s">
        <v>11</v>
      </c>
      <c r="G1693" t="s">
        <v>17</v>
      </c>
      <c r="H1693">
        <v>2852</v>
      </c>
      <c r="I1693">
        <f t="shared" si="26"/>
        <v>1</v>
      </c>
    </row>
    <row r="1694" spans="1:9">
      <c r="A1694">
        <v>2013</v>
      </c>
      <c r="B1694">
        <v>106334048</v>
      </c>
      <c r="C1694" t="s">
        <v>16</v>
      </c>
      <c r="D1694">
        <v>2013</v>
      </c>
      <c r="E1694" t="s">
        <v>11</v>
      </c>
      <c r="G1694" t="s">
        <v>15</v>
      </c>
      <c r="H1694">
        <v>12000</v>
      </c>
      <c r="I1694">
        <f t="shared" si="26"/>
        <v>1</v>
      </c>
    </row>
    <row r="1695" spans="1:9">
      <c r="A1695">
        <v>2012</v>
      </c>
      <c r="B1695">
        <v>106190125</v>
      </c>
      <c r="C1695" t="s">
        <v>10</v>
      </c>
      <c r="D1695">
        <v>2012</v>
      </c>
      <c r="E1695" t="s">
        <v>11</v>
      </c>
      <c r="F1695" t="s">
        <v>21</v>
      </c>
      <c r="G1695" t="s">
        <v>15</v>
      </c>
      <c r="H1695">
        <v>27485</v>
      </c>
      <c r="I1695">
        <f t="shared" si="26"/>
        <v>1</v>
      </c>
    </row>
    <row r="1696" spans="1:9">
      <c r="A1696">
        <v>2013</v>
      </c>
      <c r="B1696">
        <v>106410806</v>
      </c>
      <c r="C1696" t="s">
        <v>10</v>
      </c>
      <c r="D1696">
        <v>2013</v>
      </c>
      <c r="E1696" t="s">
        <v>11</v>
      </c>
      <c r="G1696" t="s">
        <v>19</v>
      </c>
      <c r="H1696">
        <v>18173</v>
      </c>
      <c r="I1696">
        <f t="shared" si="26"/>
        <v>1</v>
      </c>
    </row>
    <row r="1697" spans="1:9">
      <c r="A1697">
        <v>2014</v>
      </c>
      <c r="B1697">
        <v>106382715</v>
      </c>
      <c r="C1697" t="s">
        <v>10</v>
      </c>
      <c r="D1697">
        <v>2014</v>
      </c>
      <c r="E1697" t="s">
        <v>14</v>
      </c>
      <c r="G1697" t="s">
        <v>19</v>
      </c>
      <c r="H1697">
        <v>2017</v>
      </c>
      <c r="I1697">
        <f t="shared" si="26"/>
        <v>2</v>
      </c>
    </row>
    <row r="1698" spans="1:9">
      <c r="A1698">
        <v>2013</v>
      </c>
      <c r="B1698">
        <v>106100697</v>
      </c>
      <c r="C1698" t="s">
        <v>16</v>
      </c>
      <c r="D1698">
        <v>2013</v>
      </c>
      <c r="E1698" t="s">
        <v>14</v>
      </c>
      <c r="G1698" t="s">
        <v>20</v>
      </c>
      <c r="H1698">
        <v>787</v>
      </c>
      <c r="I1698">
        <f t="shared" si="26"/>
        <v>2</v>
      </c>
    </row>
    <row r="1699" spans="1:9">
      <c r="A1699">
        <v>2012</v>
      </c>
      <c r="B1699">
        <v>106301188</v>
      </c>
      <c r="C1699" t="s">
        <v>10</v>
      </c>
      <c r="D1699">
        <v>2012</v>
      </c>
      <c r="E1699" t="s">
        <v>11</v>
      </c>
      <c r="G1699" t="s">
        <v>15</v>
      </c>
      <c r="H1699">
        <v>367</v>
      </c>
      <c r="I1699">
        <f t="shared" si="26"/>
        <v>1</v>
      </c>
    </row>
    <row r="1700" spans="1:9">
      <c r="A1700">
        <v>2014</v>
      </c>
      <c r="B1700">
        <v>106190949</v>
      </c>
      <c r="C1700" t="s">
        <v>10</v>
      </c>
      <c r="D1700">
        <v>2014</v>
      </c>
      <c r="E1700" t="s">
        <v>11</v>
      </c>
      <c r="F1700" t="s">
        <v>21</v>
      </c>
      <c r="G1700" t="s">
        <v>12</v>
      </c>
      <c r="H1700">
        <v>1876</v>
      </c>
      <c r="I1700">
        <f t="shared" si="26"/>
        <v>1</v>
      </c>
    </row>
    <row r="1701" spans="1:9">
      <c r="A1701">
        <v>2012</v>
      </c>
      <c r="B1701">
        <v>106340951</v>
      </c>
      <c r="C1701" t="s">
        <v>10</v>
      </c>
      <c r="D1701">
        <v>2012</v>
      </c>
      <c r="E1701" t="s">
        <v>11</v>
      </c>
      <c r="G1701" t="s">
        <v>15</v>
      </c>
      <c r="H1701">
        <v>23856</v>
      </c>
      <c r="I1701">
        <f t="shared" si="26"/>
        <v>1</v>
      </c>
    </row>
    <row r="1702" spans="1:9">
      <c r="A1702">
        <v>2012</v>
      </c>
      <c r="B1702">
        <v>106361370</v>
      </c>
      <c r="C1702" t="s">
        <v>10</v>
      </c>
      <c r="D1702">
        <v>2012</v>
      </c>
      <c r="E1702" t="s">
        <v>11</v>
      </c>
      <c r="G1702" t="s">
        <v>17</v>
      </c>
      <c r="H1702">
        <v>6477</v>
      </c>
      <c r="I1702">
        <f t="shared" si="26"/>
        <v>1</v>
      </c>
    </row>
    <row r="1703" spans="1:9">
      <c r="A1703">
        <v>2012</v>
      </c>
      <c r="B1703">
        <v>106574010</v>
      </c>
      <c r="C1703" t="s">
        <v>10</v>
      </c>
      <c r="D1703">
        <v>2012</v>
      </c>
      <c r="E1703" t="s">
        <v>11</v>
      </c>
      <c r="G1703" t="s">
        <v>20</v>
      </c>
      <c r="H1703">
        <v>4108</v>
      </c>
      <c r="I1703">
        <f t="shared" si="26"/>
        <v>1</v>
      </c>
    </row>
    <row r="1704" spans="1:9">
      <c r="A1704">
        <v>2014</v>
      </c>
      <c r="B1704">
        <v>106090933</v>
      </c>
      <c r="C1704" t="s">
        <v>16</v>
      </c>
      <c r="D1704">
        <v>2014</v>
      </c>
      <c r="E1704" t="s">
        <v>11</v>
      </c>
      <c r="F1704" t="s">
        <v>18</v>
      </c>
      <c r="G1704" t="s">
        <v>20</v>
      </c>
      <c r="H1704">
        <v>5911</v>
      </c>
      <c r="I1704">
        <f t="shared" si="26"/>
        <v>1</v>
      </c>
    </row>
    <row r="1705" spans="1:9">
      <c r="A1705">
        <v>2012</v>
      </c>
      <c r="B1705">
        <v>106431506</v>
      </c>
      <c r="C1705" t="s">
        <v>10</v>
      </c>
      <c r="D1705">
        <v>2012</v>
      </c>
      <c r="E1705" t="s">
        <v>11</v>
      </c>
      <c r="G1705" t="s">
        <v>19</v>
      </c>
      <c r="H1705">
        <v>26229</v>
      </c>
      <c r="I1705">
        <f t="shared" si="26"/>
        <v>1</v>
      </c>
    </row>
    <row r="1706" spans="1:9">
      <c r="A1706">
        <v>2012</v>
      </c>
      <c r="B1706">
        <v>106410891</v>
      </c>
      <c r="C1706" t="s">
        <v>10</v>
      </c>
      <c r="D1706">
        <v>2012</v>
      </c>
      <c r="E1706" t="s">
        <v>11</v>
      </c>
      <c r="G1706" t="s">
        <v>12</v>
      </c>
      <c r="H1706">
        <v>598</v>
      </c>
      <c r="I1706">
        <f t="shared" si="26"/>
        <v>1</v>
      </c>
    </row>
    <row r="1707" spans="1:9">
      <c r="A1707">
        <v>2014</v>
      </c>
      <c r="B1707">
        <v>106364144</v>
      </c>
      <c r="C1707" t="s">
        <v>10</v>
      </c>
      <c r="D1707">
        <v>2014</v>
      </c>
      <c r="E1707" t="s">
        <v>11</v>
      </c>
      <c r="G1707" t="s">
        <v>15</v>
      </c>
      <c r="H1707">
        <v>4343</v>
      </c>
      <c r="I1707">
        <f t="shared" si="26"/>
        <v>1</v>
      </c>
    </row>
    <row r="1708" spans="1:9">
      <c r="A1708">
        <v>2012</v>
      </c>
      <c r="B1708">
        <v>106490964</v>
      </c>
      <c r="C1708" t="s">
        <v>16</v>
      </c>
      <c r="D1708">
        <v>2012</v>
      </c>
      <c r="E1708" t="s">
        <v>14</v>
      </c>
      <c r="G1708" t="s">
        <v>12</v>
      </c>
      <c r="H1708">
        <v>698</v>
      </c>
      <c r="I1708">
        <f t="shared" si="26"/>
        <v>2</v>
      </c>
    </row>
    <row r="1709" spans="1:9">
      <c r="A1709">
        <v>2013</v>
      </c>
      <c r="B1709">
        <v>106190198</v>
      </c>
      <c r="C1709" t="s">
        <v>10</v>
      </c>
      <c r="D1709">
        <v>2013</v>
      </c>
      <c r="E1709" t="s">
        <v>14</v>
      </c>
      <c r="G1709" t="s">
        <v>12</v>
      </c>
      <c r="H1709">
        <v>30</v>
      </c>
      <c r="I1709">
        <f t="shared" si="26"/>
        <v>2</v>
      </c>
    </row>
    <row r="1710" spans="1:9">
      <c r="A1710">
        <v>2014</v>
      </c>
      <c r="B1710">
        <v>106040875</v>
      </c>
      <c r="C1710" t="s">
        <v>16</v>
      </c>
      <c r="D1710">
        <v>2014</v>
      </c>
      <c r="E1710" t="s">
        <v>11</v>
      </c>
      <c r="G1710" t="s">
        <v>17</v>
      </c>
      <c r="H1710">
        <v>1368</v>
      </c>
      <c r="I1710">
        <f t="shared" si="26"/>
        <v>1</v>
      </c>
    </row>
    <row r="1711" spans="1:9">
      <c r="A1711">
        <v>2012</v>
      </c>
      <c r="B1711">
        <v>106410804</v>
      </c>
      <c r="C1711" t="s">
        <v>10</v>
      </c>
      <c r="D1711">
        <v>2012</v>
      </c>
      <c r="E1711" t="s">
        <v>11</v>
      </c>
      <c r="G1711" t="s">
        <v>20</v>
      </c>
      <c r="H1711">
        <v>5516</v>
      </c>
      <c r="I1711">
        <f t="shared" si="26"/>
        <v>1</v>
      </c>
    </row>
    <row r="1712" spans="1:9">
      <c r="A1712">
        <v>2013</v>
      </c>
      <c r="B1712">
        <v>106190431</v>
      </c>
      <c r="C1712" t="s">
        <v>10</v>
      </c>
      <c r="D1712">
        <v>2013</v>
      </c>
      <c r="E1712" t="s">
        <v>11</v>
      </c>
      <c r="G1712" t="s">
        <v>20</v>
      </c>
      <c r="H1712">
        <v>11958</v>
      </c>
      <c r="I1712">
        <f t="shared" si="26"/>
        <v>1</v>
      </c>
    </row>
    <row r="1713" spans="1:9">
      <c r="A1713">
        <v>2013</v>
      </c>
      <c r="B1713">
        <v>106190280</v>
      </c>
      <c r="C1713" t="s">
        <v>10</v>
      </c>
      <c r="D1713">
        <v>2013</v>
      </c>
      <c r="E1713" t="s">
        <v>11</v>
      </c>
      <c r="G1713" t="s">
        <v>17</v>
      </c>
      <c r="H1713">
        <v>1853</v>
      </c>
      <c r="I1713">
        <f t="shared" si="26"/>
        <v>1</v>
      </c>
    </row>
    <row r="1714" spans="1:9">
      <c r="A1714">
        <v>2012</v>
      </c>
      <c r="B1714">
        <v>106070934</v>
      </c>
      <c r="C1714" t="s">
        <v>10</v>
      </c>
      <c r="D1714">
        <v>2012</v>
      </c>
      <c r="E1714" t="s">
        <v>11</v>
      </c>
      <c r="G1714" t="s">
        <v>20</v>
      </c>
      <c r="H1714">
        <v>6569</v>
      </c>
      <c r="I1714">
        <f t="shared" si="26"/>
        <v>1</v>
      </c>
    </row>
    <row r="1715" spans="1:9">
      <c r="A1715">
        <v>2014</v>
      </c>
      <c r="B1715">
        <v>106070924</v>
      </c>
      <c r="C1715" t="s">
        <v>10</v>
      </c>
      <c r="D1715">
        <v>2014</v>
      </c>
      <c r="E1715" t="s">
        <v>11</v>
      </c>
      <c r="G1715" t="s">
        <v>19</v>
      </c>
      <c r="H1715">
        <v>5099</v>
      </c>
      <c r="I1715">
        <f t="shared" si="26"/>
        <v>1</v>
      </c>
    </row>
    <row r="1716" spans="1:9">
      <c r="A1716">
        <v>2012</v>
      </c>
      <c r="B1716">
        <v>106013619</v>
      </c>
      <c r="C1716" t="s">
        <v>10</v>
      </c>
      <c r="D1716">
        <v>2012</v>
      </c>
      <c r="E1716" t="s">
        <v>11</v>
      </c>
      <c r="G1716" t="s">
        <v>19</v>
      </c>
      <c r="H1716">
        <v>2570</v>
      </c>
      <c r="I1716">
        <f t="shared" si="26"/>
        <v>1</v>
      </c>
    </row>
    <row r="1717" spans="1:9">
      <c r="A1717">
        <v>2014</v>
      </c>
      <c r="B1717">
        <v>106190431</v>
      </c>
      <c r="C1717" t="s">
        <v>10</v>
      </c>
      <c r="D1717">
        <v>2014</v>
      </c>
      <c r="E1717" t="s">
        <v>11</v>
      </c>
      <c r="G1717" t="s">
        <v>12</v>
      </c>
      <c r="H1717">
        <v>148</v>
      </c>
      <c r="I1717">
        <f t="shared" si="26"/>
        <v>1</v>
      </c>
    </row>
    <row r="1718" spans="1:9">
      <c r="A1718">
        <v>2012</v>
      </c>
      <c r="B1718">
        <v>106250955</v>
      </c>
      <c r="C1718" t="s">
        <v>13</v>
      </c>
      <c r="D1718">
        <v>2012</v>
      </c>
      <c r="E1718" t="s">
        <v>14</v>
      </c>
      <c r="G1718" t="s">
        <v>12</v>
      </c>
      <c r="H1718">
        <v>12</v>
      </c>
      <c r="I1718">
        <f t="shared" si="26"/>
        <v>2</v>
      </c>
    </row>
    <row r="1719" spans="1:9">
      <c r="A1719">
        <v>2013</v>
      </c>
      <c r="B1719">
        <v>106190630</v>
      </c>
      <c r="C1719" t="s">
        <v>10</v>
      </c>
      <c r="D1719">
        <v>2013</v>
      </c>
      <c r="E1719" t="s">
        <v>11</v>
      </c>
      <c r="G1719" t="s">
        <v>19</v>
      </c>
      <c r="H1719">
        <v>12338</v>
      </c>
      <c r="I1719">
        <f t="shared" si="26"/>
        <v>1</v>
      </c>
    </row>
    <row r="1720" spans="1:9">
      <c r="A1720">
        <v>2012</v>
      </c>
      <c r="B1720">
        <v>106190352</v>
      </c>
      <c r="C1720" t="s">
        <v>10</v>
      </c>
      <c r="D1720">
        <v>2012</v>
      </c>
      <c r="E1720" t="s">
        <v>11</v>
      </c>
      <c r="G1720" t="s">
        <v>15</v>
      </c>
      <c r="H1720">
        <v>2367</v>
      </c>
      <c r="I1720">
        <f t="shared" si="26"/>
        <v>1</v>
      </c>
    </row>
    <row r="1721" spans="1:9">
      <c r="A1721">
        <v>2012</v>
      </c>
      <c r="B1721">
        <v>106361110</v>
      </c>
      <c r="C1721" t="s">
        <v>16</v>
      </c>
      <c r="D1721">
        <v>2012</v>
      </c>
      <c r="E1721" t="s">
        <v>14</v>
      </c>
      <c r="G1721" t="s">
        <v>12</v>
      </c>
      <c r="H1721">
        <v>241</v>
      </c>
      <c r="I1721">
        <f t="shared" si="26"/>
        <v>2</v>
      </c>
    </row>
    <row r="1722" spans="1:9">
      <c r="A1722">
        <v>2013</v>
      </c>
      <c r="B1722">
        <v>106301283</v>
      </c>
      <c r="C1722" t="s">
        <v>10</v>
      </c>
      <c r="D1722">
        <v>2013</v>
      </c>
      <c r="E1722" t="s">
        <v>11</v>
      </c>
      <c r="G1722" t="s">
        <v>15</v>
      </c>
      <c r="H1722">
        <v>10486</v>
      </c>
      <c r="I1722">
        <f t="shared" si="26"/>
        <v>1</v>
      </c>
    </row>
    <row r="1723" spans="1:9">
      <c r="A1723">
        <v>2014</v>
      </c>
      <c r="B1723">
        <v>106150736</v>
      </c>
      <c r="C1723" t="s">
        <v>10</v>
      </c>
      <c r="D1723">
        <v>2014</v>
      </c>
      <c r="E1723" t="s">
        <v>11</v>
      </c>
      <c r="F1723" t="s">
        <v>21</v>
      </c>
      <c r="G1723" t="s">
        <v>15</v>
      </c>
      <c r="H1723">
        <v>25652</v>
      </c>
      <c r="I1723">
        <f t="shared" si="26"/>
        <v>1</v>
      </c>
    </row>
    <row r="1724" spans="1:9">
      <c r="A1724">
        <v>2013</v>
      </c>
      <c r="B1724">
        <v>106121002</v>
      </c>
      <c r="C1724" t="s">
        <v>16</v>
      </c>
      <c r="D1724">
        <v>2013</v>
      </c>
      <c r="E1724" t="s">
        <v>11</v>
      </c>
      <c r="G1724" t="s">
        <v>15</v>
      </c>
      <c r="H1724">
        <v>3409</v>
      </c>
      <c r="I1724">
        <f t="shared" si="26"/>
        <v>1</v>
      </c>
    </row>
    <row r="1725" spans="1:9">
      <c r="A1725">
        <v>2014</v>
      </c>
      <c r="B1725">
        <v>106014233</v>
      </c>
      <c r="C1725" t="s">
        <v>10</v>
      </c>
      <c r="D1725">
        <v>2014</v>
      </c>
      <c r="E1725" t="s">
        <v>11</v>
      </c>
      <c r="F1725" t="s">
        <v>21</v>
      </c>
      <c r="G1725" t="s">
        <v>17</v>
      </c>
      <c r="H1725">
        <v>4105</v>
      </c>
      <c r="I1725">
        <f t="shared" si="26"/>
        <v>1</v>
      </c>
    </row>
    <row r="1726" spans="1:9">
      <c r="A1726">
        <v>2014</v>
      </c>
      <c r="B1726">
        <v>106370759</v>
      </c>
      <c r="C1726" t="s">
        <v>10</v>
      </c>
      <c r="D1726">
        <v>2014</v>
      </c>
      <c r="E1726" t="s">
        <v>11</v>
      </c>
      <c r="G1726" t="s">
        <v>20</v>
      </c>
      <c r="H1726">
        <v>4838</v>
      </c>
      <c r="I1726">
        <f t="shared" si="26"/>
        <v>1</v>
      </c>
    </row>
    <row r="1727" spans="1:9">
      <c r="A1727">
        <v>2013</v>
      </c>
      <c r="B1727">
        <v>106540816</v>
      </c>
      <c r="C1727" t="s">
        <v>16</v>
      </c>
      <c r="D1727">
        <v>2013</v>
      </c>
      <c r="E1727" t="s">
        <v>11</v>
      </c>
      <c r="G1727" t="s">
        <v>12</v>
      </c>
      <c r="H1727">
        <v>1142</v>
      </c>
      <c r="I1727">
        <f t="shared" si="26"/>
        <v>1</v>
      </c>
    </row>
    <row r="1728" spans="1:9">
      <c r="A1728">
        <v>2012</v>
      </c>
      <c r="B1728">
        <v>106040962</v>
      </c>
      <c r="C1728" t="s">
        <v>10</v>
      </c>
      <c r="D1728">
        <v>2012</v>
      </c>
      <c r="E1728" t="s">
        <v>11</v>
      </c>
      <c r="F1728" t="s">
        <v>21</v>
      </c>
      <c r="G1728" t="s">
        <v>15</v>
      </c>
      <c r="H1728">
        <v>9746</v>
      </c>
      <c r="I1728">
        <f t="shared" si="26"/>
        <v>1</v>
      </c>
    </row>
    <row r="1729" spans="1:9">
      <c r="A1729">
        <v>2012</v>
      </c>
      <c r="B1729">
        <v>106150761</v>
      </c>
      <c r="C1729" t="s">
        <v>10</v>
      </c>
      <c r="D1729">
        <v>2012</v>
      </c>
      <c r="E1729" t="s">
        <v>11</v>
      </c>
      <c r="G1729" t="s">
        <v>12</v>
      </c>
      <c r="H1729">
        <v>1538</v>
      </c>
      <c r="I1729">
        <f t="shared" si="26"/>
        <v>1</v>
      </c>
    </row>
    <row r="1730" spans="1:9">
      <c r="A1730">
        <v>2014</v>
      </c>
      <c r="B1730">
        <v>106410891</v>
      </c>
      <c r="C1730" t="s">
        <v>10</v>
      </c>
      <c r="D1730">
        <v>2014</v>
      </c>
      <c r="E1730" t="s">
        <v>11</v>
      </c>
      <c r="G1730" t="s">
        <v>20</v>
      </c>
      <c r="H1730">
        <v>4485</v>
      </c>
      <c r="I1730">
        <f t="shared" si="26"/>
        <v>1</v>
      </c>
    </row>
    <row r="1731" spans="1:9">
      <c r="A1731">
        <v>2012</v>
      </c>
      <c r="B1731">
        <v>106420493</v>
      </c>
      <c r="C1731" t="s">
        <v>10</v>
      </c>
      <c r="D1731">
        <v>2012</v>
      </c>
      <c r="E1731" t="s">
        <v>11</v>
      </c>
      <c r="F1731" t="s">
        <v>18</v>
      </c>
      <c r="G1731" t="s">
        <v>15</v>
      </c>
      <c r="H1731">
        <v>23601</v>
      </c>
      <c r="I1731">
        <f t="shared" ref="I1731:I1794" si="27">IF(E1731="Emergency - Basic", 1, IF(E1731="Emergency - Standby", 2, 0))</f>
        <v>1</v>
      </c>
    </row>
    <row r="1732" spans="1:9">
      <c r="A1732">
        <v>2012</v>
      </c>
      <c r="B1732">
        <v>106190529</v>
      </c>
      <c r="C1732" t="s">
        <v>10</v>
      </c>
      <c r="D1732">
        <v>2012</v>
      </c>
      <c r="E1732" t="s">
        <v>11</v>
      </c>
      <c r="G1732" t="s">
        <v>17</v>
      </c>
      <c r="H1732">
        <v>5029</v>
      </c>
      <c r="I1732">
        <f t="shared" si="27"/>
        <v>1</v>
      </c>
    </row>
    <row r="1733" spans="1:9">
      <c r="A1733">
        <v>2014</v>
      </c>
      <c r="B1733">
        <v>106334025</v>
      </c>
      <c r="C1733" t="s">
        <v>10</v>
      </c>
      <c r="D1733">
        <v>2014</v>
      </c>
      <c r="E1733" t="s">
        <v>11</v>
      </c>
      <c r="G1733" t="s">
        <v>19</v>
      </c>
      <c r="H1733">
        <v>19010</v>
      </c>
      <c r="I1733">
        <f t="shared" si="27"/>
        <v>1</v>
      </c>
    </row>
    <row r="1734" spans="1:9">
      <c r="A1734">
        <v>2013</v>
      </c>
      <c r="B1734">
        <v>106291053</v>
      </c>
      <c r="C1734" t="s">
        <v>16</v>
      </c>
      <c r="D1734">
        <v>2013</v>
      </c>
      <c r="E1734" t="s">
        <v>11</v>
      </c>
      <c r="G1734" t="s">
        <v>12</v>
      </c>
      <c r="H1734">
        <v>569</v>
      </c>
      <c r="I1734">
        <f t="shared" si="27"/>
        <v>1</v>
      </c>
    </row>
    <row r="1735" spans="1:9">
      <c r="A1735">
        <v>2013</v>
      </c>
      <c r="B1735">
        <v>106190883</v>
      </c>
      <c r="C1735" t="s">
        <v>10</v>
      </c>
      <c r="D1735">
        <v>2013</v>
      </c>
      <c r="E1735" t="s">
        <v>11</v>
      </c>
      <c r="G1735" t="s">
        <v>20</v>
      </c>
      <c r="H1735">
        <v>2557</v>
      </c>
      <c r="I1735">
        <f t="shared" si="27"/>
        <v>1</v>
      </c>
    </row>
    <row r="1736" spans="1:9">
      <c r="A1736">
        <v>2012</v>
      </c>
      <c r="B1736">
        <v>106450940</v>
      </c>
      <c r="C1736" t="s">
        <v>10</v>
      </c>
      <c r="D1736">
        <v>2012</v>
      </c>
      <c r="E1736" t="s">
        <v>11</v>
      </c>
      <c r="F1736" t="s">
        <v>18</v>
      </c>
      <c r="G1736" t="s">
        <v>20</v>
      </c>
      <c r="H1736">
        <v>6733</v>
      </c>
      <c r="I1736">
        <f t="shared" si="27"/>
        <v>1</v>
      </c>
    </row>
    <row r="1737" spans="1:9">
      <c r="A1737">
        <v>2014</v>
      </c>
      <c r="B1737">
        <v>106121080</v>
      </c>
      <c r="C1737" t="s">
        <v>16</v>
      </c>
      <c r="D1737">
        <v>2014</v>
      </c>
      <c r="E1737" t="s">
        <v>11</v>
      </c>
      <c r="G1737" t="s">
        <v>15</v>
      </c>
      <c r="H1737">
        <v>11554</v>
      </c>
      <c r="I1737">
        <f t="shared" si="27"/>
        <v>1</v>
      </c>
    </row>
    <row r="1738" spans="1:9">
      <c r="A1738">
        <v>2014</v>
      </c>
      <c r="B1738">
        <v>106190708</v>
      </c>
      <c r="C1738" t="s">
        <v>10</v>
      </c>
      <c r="D1738">
        <v>2014</v>
      </c>
      <c r="E1738" t="s">
        <v>11</v>
      </c>
      <c r="G1738" t="s">
        <v>17</v>
      </c>
      <c r="H1738">
        <v>3647</v>
      </c>
      <c r="I1738">
        <f t="shared" si="27"/>
        <v>1</v>
      </c>
    </row>
    <row r="1739" spans="1:9">
      <c r="A1739">
        <v>2012</v>
      </c>
      <c r="B1739">
        <v>106301279</v>
      </c>
      <c r="C1739" t="s">
        <v>10</v>
      </c>
      <c r="D1739">
        <v>2012</v>
      </c>
      <c r="E1739" t="s">
        <v>25</v>
      </c>
      <c r="F1739" t="s">
        <v>26</v>
      </c>
      <c r="G1739" t="s">
        <v>12</v>
      </c>
      <c r="H1739">
        <v>5294</v>
      </c>
      <c r="I1739">
        <f t="shared" si="27"/>
        <v>0</v>
      </c>
    </row>
    <row r="1740" spans="1:9">
      <c r="A1740">
        <v>2013</v>
      </c>
      <c r="B1740">
        <v>106301342</v>
      </c>
      <c r="C1740" t="s">
        <v>10</v>
      </c>
      <c r="D1740">
        <v>2013</v>
      </c>
      <c r="E1740" t="s">
        <v>11</v>
      </c>
      <c r="G1740" t="s">
        <v>19</v>
      </c>
      <c r="H1740">
        <v>18051</v>
      </c>
      <c r="I1740">
        <f t="shared" si="27"/>
        <v>1</v>
      </c>
    </row>
    <row r="1741" spans="1:9">
      <c r="A1741">
        <v>2012</v>
      </c>
      <c r="B1741">
        <v>106040802</v>
      </c>
      <c r="C1741" t="s">
        <v>16</v>
      </c>
      <c r="D1741">
        <v>2012</v>
      </c>
      <c r="E1741" t="s">
        <v>14</v>
      </c>
      <c r="F1741" t="s">
        <v>24</v>
      </c>
      <c r="G1741" t="s">
        <v>12</v>
      </c>
      <c r="H1741">
        <v>78</v>
      </c>
      <c r="I1741">
        <f t="shared" si="27"/>
        <v>2</v>
      </c>
    </row>
    <row r="1742" spans="1:9">
      <c r="A1742">
        <v>2014</v>
      </c>
      <c r="B1742">
        <v>106010846</v>
      </c>
      <c r="C1742" t="s">
        <v>10</v>
      </c>
      <c r="D1742">
        <v>2014</v>
      </c>
      <c r="E1742" t="s">
        <v>11</v>
      </c>
      <c r="F1742" t="s">
        <v>21</v>
      </c>
      <c r="G1742" t="s">
        <v>19</v>
      </c>
      <c r="H1742">
        <v>1847</v>
      </c>
      <c r="I1742">
        <f t="shared" si="27"/>
        <v>1</v>
      </c>
    </row>
    <row r="1743" spans="1:9">
      <c r="A1743">
        <v>2012</v>
      </c>
      <c r="B1743">
        <v>106090793</v>
      </c>
      <c r="C1743" t="s">
        <v>16</v>
      </c>
      <c r="D1743">
        <v>2012</v>
      </c>
      <c r="E1743" t="s">
        <v>11</v>
      </c>
      <c r="G1743" t="s">
        <v>20</v>
      </c>
      <c r="H1743">
        <v>2078</v>
      </c>
      <c r="I1743">
        <f t="shared" si="27"/>
        <v>1</v>
      </c>
    </row>
    <row r="1744" spans="1:9">
      <c r="A1744">
        <v>2012</v>
      </c>
      <c r="B1744">
        <v>106150737</v>
      </c>
      <c r="C1744" t="s">
        <v>13</v>
      </c>
      <c r="D1744">
        <v>2012</v>
      </c>
      <c r="E1744" t="s">
        <v>14</v>
      </c>
      <c r="G1744" t="s">
        <v>17</v>
      </c>
      <c r="H1744">
        <v>800</v>
      </c>
      <c r="I1744">
        <f t="shared" si="27"/>
        <v>2</v>
      </c>
    </row>
    <row r="1745" spans="1:9">
      <c r="A1745">
        <v>2014</v>
      </c>
      <c r="B1745">
        <v>106301297</v>
      </c>
      <c r="C1745" t="s">
        <v>10</v>
      </c>
      <c r="D1745">
        <v>2014</v>
      </c>
      <c r="E1745" t="s">
        <v>11</v>
      </c>
      <c r="G1745" t="s">
        <v>19</v>
      </c>
      <c r="H1745">
        <v>15971</v>
      </c>
      <c r="I1745">
        <f t="shared" si="27"/>
        <v>1</v>
      </c>
    </row>
    <row r="1746" spans="1:9">
      <c r="A1746">
        <v>2013</v>
      </c>
      <c r="B1746">
        <v>106334564</v>
      </c>
      <c r="C1746" t="s">
        <v>10</v>
      </c>
      <c r="D1746">
        <v>2013</v>
      </c>
      <c r="E1746" t="s">
        <v>11</v>
      </c>
      <c r="G1746" t="s">
        <v>17</v>
      </c>
      <c r="H1746">
        <v>580</v>
      </c>
      <c r="I1746">
        <f t="shared" si="27"/>
        <v>1</v>
      </c>
    </row>
    <row r="1747" spans="1:9">
      <c r="A1747">
        <v>2012</v>
      </c>
      <c r="B1747">
        <v>106301234</v>
      </c>
      <c r="C1747" t="s">
        <v>10</v>
      </c>
      <c r="D1747">
        <v>2012</v>
      </c>
      <c r="E1747" t="s">
        <v>11</v>
      </c>
      <c r="G1747" t="s">
        <v>19</v>
      </c>
      <c r="H1747">
        <v>3359</v>
      </c>
      <c r="I1747">
        <f t="shared" si="27"/>
        <v>1</v>
      </c>
    </row>
    <row r="1748" spans="1:9">
      <c r="A1748">
        <v>2014</v>
      </c>
      <c r="B1748">
        <v>106334048</v>
      </c>
      <c r="C1748" t="s">
        <v>16</v>
      </c>
      <c r="D1748">
        <v>2014</v>
      </c>
      <c r="E1748" t="s">
        <v>11</v>
      </c>
      <c r="G1748" t="s">
        <v>20</v>
      </c>
      <c r="H1748">
        <v>4802</v>
      </c>
      <c r="I1748">
        <f t="shared" si="27"/>
        <v>1</v>
      </c>
    </row>
    <row r="1749" spans="1:9">
      <c r="A1749">
        <v>2012</v>
      </c>
      <c r="B1749">
        <v>106484044</v>
      </c>
      <c r="C1749" t="s">
        <v>10</v>
      </c>
      <c r="D1749">
        <v>2012</v>
      </c>
      <c r="E1749" t="s">
        <v>11</v>
      </c>
      <c r="F1749" t="s">
        <v>18</v>
      </c>
      <c r="G1749" t="s">
        <v>15</v>
      </c>
      <c r="H1749">
        <v>3125</v>
      </c>
      <c r="I1749">
        <f t="shared" si="27"/>
        <v>1</v>
      </c>
    </row>
    <row r="1750" spans="1:9">
      <c r="A1750">
        <v>2014</v>
      </c>
      <c r="B1750">
        <v>106190883</v>
      </c>
      <c r="C1750" t="s">
        <v>10</v>
      </c>
      <c r="D1750">
        <v>2014</v>
      </c>
      <c r="E1750" t="s">
        <v>11</v>
      </c>
      <c r="G1750" t="s">
        <v>12</v>
      </c>
      <c r="H1750">
        <v>319</v>
      </c>
      <c r="I1750">
        <f t="shared" si="27"/>
        <v>1</v>
      </c>
    </row>
    <row r="1751" spans="1:9">
      <c r="A1751">
        <v>2014</v>
      </c>
      <c r="B1751">
        <v>106420483</v>
      </c>
      <c r="C1751" t="s">
        <v>10</v>
      </c>
      <c r="D1751">
        <v>2014</v>
      </c>
      <c r="E1751" t="s">
        <v>11</v>
      </c>
      <c r="G1751" t="s">
        <v>19</v>
      </c>
      <c r="H1751">
        <v>7884</v>
      </c>
      <c r="I1751">
        <f t="shared" si="27"/>
        <v>1</v>
      </c>
    </row>
    <row r="1752" spans="1:9">
      <c r="A1752">
        <v>2012</v>
      </c>
      <c r="B1752">
        <v>106190392</v>
      </c>
      <c r="C1752" t="s">
        <v>10</v>
      </c>
      <c r="D1752">
        <v>2012</v>
      </c>
      <c r="E1752" t="s">
        <v>11</v>
      </c>
      <c r="G1752" t="s">
        <v>20</v>
      </c>
      <c r="H1752">
        <v>3493</v>
      </c>
      <c r="I1752">
        <f t="shared" si="27"/>
        <v>1</v>
      </c>
    </row>
    <row r="1753" spans="1:9">
      <c r="A1753">
        <v>2013</v>
      </c>
      <c r="B1753">
        <v>106391056</v>
      </c>
      <c r="C1753" t="s">
        <v>10</v>
      </c>
      <c r="D1753">
        <v>2013</v>
      </c>
      <c r="E1753" t="s">
        <v>11</v>
      </c>
      <c r="G1753" t="s">
        <v>15</v>
      </c>
      <c r="H1753">
        <v>11597</v>
      </c>
      <c r="I1753">
        <f t="shared" si="27"/>
        <v>1</v>
      </c>
    </row>
    <row r="1754" spans="1:9">
      <c r="A1754">
        <v>2012</v>
      </c>
      <c r="B1754">
        <v>106010937</v>
      </c>
      <c r="C1754" t="s">
        <v>10</v>
      </c>
      <c r="D1754">
        <v>2012</v>
      </c>
      <c r="E1754" t="s">
        <v>11</v>
      </c>
      <c r="G1754" t="s">
        <v>12</v>
      </c>
      <c r="H1754">
        <v>1395</v>
      </c>
      <c r="I1754">
        <f t="shared" si="27"/>
        <v>1</v>
      </c>
    </row>
    <row r="1755" spans="1:9">
      <c r="A1755">
        <v>2014</v>
      </c>
      <c r="B1755">
        <v>106540816</v>
      </c>
      <c r="C1755" t="s">
        <v>16</v>
      </c>
      <c r="D1755">
        <v>2014</v>
      </c>
      <c r="E1755" t="s">
        <v>11</v>
      </c>
      <c r="G1755" t="s">
        <v>20</v>
      </c>
      <c r="H1755">
        <v>3108</v>
      </c>
      <c r="I1755">
        <f t="shared" si="27"/>
        <v>1</v>
      </c>
    </row>
    <row r="1756" spans="1:9">
      <c r="A1756">
        <v>2013</v>
      </c>
      <c r="B1756">
        <v>106331326</v>
      </c>
      <c r="C1756" t="s">
        <v>16</v>
      </c>
      <c r="D1756">
        <v>2013</v>
      </c>
      <c r="E1756" t="s">
        <v>11</v>
      </c>
      <c r="G1756" t="s">
        <v>15</v>
      </c>
      <c r="H1756">
        <v>13227</v>
      </c>
      <c r="I1756">
        <f t="shared" si="27"/>
        <v>1</v>
      </c>
    </row>
    <row r="1757" spans="1:9">
      <c r="A1757">
        <v>2012</v>
      </c>
      <c r="B1757">
        <v>106150706</v>
      </c>
      <c r="C1757" t="s">
        <v>16</v>
      </c>
      <c r="D1757">
        <v>2012</v>
      </c>
      <c r="E1757" t="s">
        <v>11</v>
      </c>
      <c r="G1757" t="s">
        <v>19</v>
      </c>
      <c r="H1757">
        <v>2966</v>
      </c>
      <c r="I1757">
        <f t="shared" si="27"/>
        <v>1</v>
      </c>
    </row>
    <row r="1758" spans="1:9">
      <c r="A1758">
        <v>2012</v>
      </c>
      <c r="B1758">
        <v>106010937</v>
      </c>
      <c r="C1758" t="s">
        <v>10</v>
      </c>
      <c r="D1758">
        <v>2012</v>
      </c>
      <c r="E1758" t="s">
        <v>11</v>
      </c>
      <c r="G1758" t="s">
        <v>17</v>
      </c>
      <c r="H1758">
        <v>5953</v>
      </c>
      <c r="I1758">
        <f t="shared" si="27"/>
        <v>1</v>
      </c>
    </row>
    <row r="1759" spans="1:9">
      <c r="A1759">
        <v>2014</v>
      </c>
      <c r="B1759">
        <v>106074017</v>
      </c>
      <c r="C1759" t="s">
        <v>10</v>
      </c>
      <c r="D1759">
        <v>2014</v>
      </c>
      <c r="E1759" t="s">
        <v>11</v>
      </c>
      <c r="G1759" t="s">
        <v>19</v>
      </c>
      <c r="H1759">
        <v>9856</v>
      </c>
      <c r="I1759">
        <f t="shared" si="27"/>
        <v>1</v>
      </c>
    </row>
    <row r="1760" spans="1:9">
      <c r="A1760">
        <v>2013</v>
      </c>
      <c r="B1760">
        <v>106090933</v>
      </c>
      <c r="C1760" t="s">
        <v>16</v>
      </c>
      <c r="D1760">
        <v>2013</v>
      </c>
      <c r="E1760" t="s">
        <v>11</v>
      </c>
      <c r="F1760" t="s">
        <v>18</v>
      </c>
      <c r="G1760" t="s">
        <v>12</v>
      </c>
      <c r="H1760">
        <v>1078</v>
      </c>
      <c r="I1760">
        <f t="shared" si="27"/>
        <v>1</v>
      </c>
    </row>
    <row r="1761" spans="1:9">
      <c r="A1761">
        <v>2014</v>
      </c>
      <c r="B1761">
        <v>106071018</v>
      </c>
      <c r="C1761" t="s">
        <v>10</v>
      </c>
      <c r="D1761">
        <v>2014</v>
      </c>
      <c r="E1761" t="s">
        <v>11</v>
      </c>
      <c r="G1761" t="s">
        <v>19</v>
      </c>
      <c r="H1761">
        <v>9121</v>
      </c>
      <c r="I1761">
        <f t="shared" si="27"/>
        <v>1</v>
      </c>
    </row>
    <row r="1762" spans="1:9">
      <c r="A1762">
        <v>2014</v>
      </c>
      <c r="B1762">
        <v>106191231</v>
      </c>
      <c r="C1762" t="s">
        <v>10</v>
      </c>
      <c r="D1762">
        <v>2014</v>
      </c>
      <c r="E1762" t="s">
        <v>11</v>
      </c>
      <c r="G1762" t="s">
        <v>12</v>
      </c>
      <c r="H1762">
        <v>232</v>
      </c>
      <c r="I1762">
        <f t="shared" si="27"/>
        <v>1</v>
      </c>
    </row>
    <row r="1763" spans="1:9">
      <c r="A1763">
        <v>2014</v>
      </c>
      <c r="B1763">
        <v>106190525</v>
      </c>
      <c r="C1763" t="s">
        <v>10</v>
      </c>
      <c r="D1763">
        <v>2014</v>
      </c>
      <c r="E1763" t="s">
        <v>11</v>
      </c>
      <c r="F1763" t="s">
        <v>22</v>
      </c>
      <c r="G1763" t="s">
        <v>17</v>
      </c>
      <c r="H1763">
        <v>9080</v>
      </c>
      <c r="I1763">
        <f t="shared" si="27"/>
        <v>1</v>
      </c>
    </row>
    <row r="1764" spans="1:9">
      <c r="A1764">
        <v>2013</v>
      </c>
      <c r="B1764">
        <v>106190555</v>
      </c>
      <c r="C1764" t="s">
        <v>10</v>
      </c>
      <c r="D1764">
        <v>2013</v>
      </c>
      <c r="E1764" t="s">
        <v>11</v>
      </c>
      <c r="F1764" t="s">
        <v>27</v>
      </c>
      <c r="G1764" t="s">
        <v>12</v>
      </c>
      <c r="H1764">
        <v>1958</v>
      </c>
      <c r="I1764">
        <f t="shared" si="27"/>
        <v>1</v>
      </c>
    </row>
    <row r="1765" spans="1:9">
      <c r="A1765">
        <v>2014</v>
      </c>
      <c r="B1765">
        <v>106580996</v>
      </c>
      <c r="C1765" t="s">
        <v>16</v>
      </c>
      <c r="D1765">
        <v>2014</v>
      </c>
      <c r="E1765" t="s">
        <v>11</v>
      </c>
      <c r="F1765" t="s">
        <v>18</v>
      </c>
      <c r="G1765" t="s">
        <v>12</v>
      </c>
      <c r="H1765">
        <v>2077</v>
      </c>
      <c r="I1765">
        <f t="shared" si="27"/>
        <v>1</v>
      </c>
    </row>
    <row r="1766" spans="1:9">
      <c r="A1766">
        <v>2013</v>
      </c>
      <c r="B1766">
        <v>106430905</v>
      </c>
      <c r="C1766" t="s">
        <v>10</v>
      </c>
      <c r="D1766">
        <v>2013</v>
      </c>
      <c r="E1766" t="s">
        <v>11</v>
      </c>
      <c r="F1766" t="s">
        <v>27</v>
      </c>
      <c r="G1766" t="s">
        <v>17</v>
      </c>
      <c r="H1766">
        <v>5522</v>
      </c>
      <c r="I1766">
        <f t="shared" si="27"/>
        <v>1</v>
      </c>
    </row>
    <row r="1767" spans="1:9">
      <c r="A1767">
        <v>2012</v>
      </c>
      <c r="B1767">
        <v>106370714</v>
      </c>
      <c r="C1767" t="s">
        <v>10</v>
      </c>
      <c r="D1767">
        <v>2012</v>
      </c>
      <c r="E1767" t="s">
        <v>11</v>
      </c>
      <c r="G1767" t="s">
        <v>17</v>
      </c>
      <c r="H1767">
        <v>14255</v>
      </c>
      <c r="I1767">
        <f t="shared" si="27"/>
        <v>1</v>
      </c>
    </row>
    <row r="1768" spans="1:9">
      <c r="A1768">
        <v>2014</v>
      </c>
      <c r="B1768">
        <v>106060870</v>
      </c>
      <c r="C1768" t="s">
        <v>16</v>
      </c>
      <c r="D1768">
        <v>2014</v>
      </c>
      <c r="E1768" t="s">
        <v>14</v>
      </c>
      <c r="F1768" t="s">
        <v>24</v>
      </c>
      <c r="G1768" t="s">
        <v>17</v>
      </c>
      <c r="H1768">
        <v>448</v>
      </c>
      <c r="I1768">
        <f t="shared" si="27"/>
        <v>2</v>
      </c>
    </row>
    <row r="1769" spans="1:9">
      <c r="A1769">
        <v>2013</v>
      </c>
      <c r="B1769">
        <v>106320986</v>
      </c>
      <c r="C1769" t="s">
        <v>13</v>
      </c>
      <c r="D1769">
        <v>2013</v>
      </c>
      <c r="E1769" t="s">
        <v>14</v>
      </c>
      <c r="G1769" t="s">
        <v>19</v>
      </c>
      <c r="H1769">
        <v>878</v>
      </c>
      <c r="I1769">
        <f t="shared" si="27"/>
        <v>2</v>
      </c>
    </row>
    <row r="1770" spans="1:9">
      <c r="A1770">
        <v>2012</v>
      </c>
      <c r="B1770">
        <v>106201281</v>
      </c>
      <c r="C1770" t="s">
        <v>16</v>
      </c>
      <c r="D1770">
        <v>2012</v>
      </c>
      <c r="E1770" t="s">
        <v>11</v>
      </c>
      <c r="G1770" t="s">
        <v>15</v>
      </c>
      <c r="H1770">
        <v>19344</v>
      </c>
      <c r="I1770">
        <f t="shared" si="27"/>
        <v>1</v>
      </c>
    </row>
    <row r="1771" spans="1:9">
      <c r="A1771">
        <v>2012</v>
      </c>
      <c r="B1771">
        <v>106090793</v>
      </c>
      <c r="C1771" t="s">
        <v>16</v>
      </c>
      <c r="D1771">
        <v>2012</v>
      </c>
      <c r="E1771" t="s">
        <v>11</v>
      </c>
      <c r="G1771" t="s">
        <v>15</v>
      </c>
      <c r="H1771">
        <v>4966</v>
      </c>
      <c r="I1771">
        <f t="shared" si="27"/>
        <v>1</v>
      </c>
    </row>
    <row r="1772" spans="1:9">
      <c r="A1772">
        <v>2013</v>
      </c>
      <c r="B1772">
        <v>106500867</v>
      </c>
      <c r="C1772" t="s">
        <v>10</v>
      </c>
      <c r="D1772">
        <v>2013</v>
      </c>
      <c r="E1772" t="s">
        <v>11</v>
      </c>
      <c r="G1772" t="s">
        <v>12</v>
      </c>
      <c r="H1772">
        <v>1219</v>
      </c>
      <c r="I1772">
        <f t="shared" si="27"/>
        <v>1</v>
      </c>
    </row>
    <row r="1773" spans="1:9">
      <c r="A1773">
        <v>2014</v>
      </c>
      <c r="B1773">
        <v>106371394</v>
      </c>
      <c r="C1773" t="s">
        <v>10</v>
      </c>
      <c r="D1773">
        <v>2014</v>
      </c>
      <c r="E1773" t="s">
        <v>11</v>
      </c>
      <c r="G1773" t="s">
        <v>20</v>
      </c>
      <c r="H1773">
        <v>9445</v>
      </c>
      <c r="I1773">
        <f t="shared" si="27"/>
        <v>1</v>
      </c>
    </row>
    <row r="1774" spans="1:9">
      <c r="A1774">
        <v>2014</v>
      </c>
      <c r="B1774">
        <v>106104062</v>
      </c>
      <c r="C1774" t="s">
        <v>10</v>
      </c>
      <c r="D1774">
        <v>2014</v>
      </c>
      <c r="E1774" t="s">
        <v>11</v>
      </c>
      <c r="G1774" t="s">
        <v>17</v>
      </c>
      <c r="H1774">
        <v>1304</v>
      </c>
      <c r="I1774">
        <f t="shared" si="27"/>
        <v>1</v>
      </c>
    </row>
    <row r="1775" spans="1:9">
      <c r="A1775">
        <v>2013</v>
      </c>
      <c r="B1775">
        <v>106150782</v>
      </c>
      <c r="C1775" t="s">
        <v>16</v>
      </c>
      <c r="D1775">
        <v>2013</v>
      </c>
      <c r="E1775" t="s">
        <v>11</v>
      </c>
      <c r="G1775" t="s">
        <v>17</v>
      </c>
      <c r="H1775">
        <v>2122</v>
      </c>
      <c r="I1775">
        <f t="shared" si="27"/>
        <v>1</v>
      </c>
    </row>
    <row r="1776" spans="1:9">
      <c r="A1776">
        <v>2012</v>
      </c>
      <c r="B1776">
        <v>106434138</v>
      </c>
      <c r="C1776" t="s">
        <v>16</v>
      </c>
      <c r="D1776">
        <v>2012</v>
      </c>
      <c r="E1776" t="s">
        <v>11</v>
      </c>
      <c r="G1776" t="s">
        <v>20</v>
      </c>
      <c r="H1776">
        <v>3034</v>
      </c>
      <c r="I1776">
        <f t="shared" si="27"/>
        <v>1</v>
      </c>
    </row>
    <row r="1777" spans="1:9">
      <c r="A1777">
        <v>2014</v>
      </c>
      <c r="B1777">
        <v>106070990</v>
      </c>
      <c r="C1777" t="s">
        <v>10</v>
      </c>
      <c r="D1777">
        <v>2014</v>
      </c>
      <c r="E1777" t="s">
        <v>11</v>
      </c>
      <c r="G1777" t="s">
        <v>15</v>
      </c>
      <c r="H1777">
        <v>2153</v>
      </c>
      <c r="I1777">
        <f t="shared" si="27"/>
        <v>1</v>
      </c>
    </row>
    <row r="1778" spans="1:9">
      <c r="A1778">
        <v>2013</v>
      </c>
      <c r="B1778">
        <v>106331293</v>
      </c>
      <c r="C1778" t="s">
        <v>10</v>
      </c>
      <c r="D1778">
        <v>2013</v>
      </c>
      <c r="E1778" t="s">
        <v>11</v>
      </c>
      <c r="G1778" t="s">
        <v>20</v>
      </c>
      <c r="H1778">
        <v>4011</v>
      </c>
      <c r="I1778">
        <f t="shared" si="27"/>
        <v>1</v>
      </c>
    </row>
    <row r="1779" spans="1:9">
      <c r="A1779">
        <v>2012</v>
      </c>
      <c r="B1779">
        <v>106301097</v>
      </c>
      <c r="C1779" t="s">
        <v>10</v>
      </c>
      <c r="D1779">
        <v>2012</v>
      </c>
      <c r="E1779" t="s">
        <v>11</v>
      </c>
      <c r="G1779" t="s">
        <v>17</v>
      </c>
      <c r="H1779">
        <v>4149</v>
      </c>
      <c r="I1779">
        <f t="shared" si="27"/>
        <v>1</v>
      </c>
    </row>
    <row r="1780" spans="1:9">
      <c r="A1780">
        <v>2014</v>
      </c>
      <c r="B1780">
        <v>106420491</v>
      </c>
      <c r="C1780" t="s">
        <v>16</v>
      </c>
      <c r="D1780">
        <v>2014</v>
      </c>
      <c r="E1780" t="s">
        <v>11</v>
      </c>
      <c r="G1780" t="s">
        <v>15</v>
      </c>
      <c r="H1780">
        <v>9392</v>
      </c>
      <c r="I1780">
        <f t="shared" si="27"/>
        <v>1</v>
      </c>
    </row>
    <row r="1781" spans="1:9">
      <c r="A1781">
        <v>2012</v>
      </c>
      <c r="B1781">
        <v>106240924</v>
      </c>
      <c r="C1781" t="s">
        <v>16</v>
      </c>
      <c r="D1781">
        <v>2012</v>
      </c>
      <c r="E1781" t="s">
        <v>11</v>
      </c>
      <c r="G1781" t="s">
        <v>20</v>
      </c>
      <c r="H1781">
        <v>3584</v>
      </c>
      <c r="I1781">
        <f t="shared" si="27"/>
        <v>1</v>
      </c>
    </row>
    <row r="1782" spans="1:9">
      <c r="A1782">
        <v>2013</v>
      </c>
      <c r="B1782">
        <v>106410804</v>
      </c>
      <c r="C1782" t="s">
        <v>10</v>
      </c>
      <c r="D1782">
        <v>2013</v>
      </c>
      <c r="E1782" t="s">
        <v>11</v>
      </c>
      <c r="G1782" t="s">
        <v>20</v>
      </c>
      <c r="H1782">
        <v>5479</v>
      </c>
      <c r="I1782">
        <f t="shared" si="27"/>
        <v>1</v>
      </c>
    </row>
    <row r="1783" spans="1:9">
      <c r="A1783">
        <v>2012</v>
      </c>
      <c r="B1783">
        <v>106300032</v>
      </c>
      <c r="C1783" t="s">
        <v>10</v>
      </c>
      <c r="D1783">
        <v>2012</v>
      </c>
      <c r="E1783" t="s">
        <v>11</v>
      </c>
      <c r="G1783" t="s">
        <v>12</v>
      </c>
      <c r="H1783">
        <v>4910</v>
      </c>
      <c r="I1783">
        <f t="shared" si="27"/>
        <v>1</v>
      </c>
    </row>
    <row r="1784" spans="1:9">
      <c r="A1784">
        <v>2013</v>
      </c>
      <c r="B1784">
        <v>106010987</v>
      </c>
      <c r="C1784" t="s">
        <v>10</v>
      </c>
      <c r="D1784">
        <v>2013</v>
      </c>
      <c r="E1784" t="s">
        <v>11</v>
      </c>
      <c r="G1784" t="s">
        <v>15</v>
      </c>
      <c r="H1784">
        <v>15630</v>
      </c>
      <c r="I1784">
        <f t="shared" si="27"/>
        <v>1</v>
      </c>
    </row>
    <row r="1785" spans="1:9">
      <c r="A1785">
        <v>2014</v>
      </c>
      <c r="B1785">
        <v>106300225</v>
      </c>
      <c r="C1785" t="s">
        <v>10</v>
      </c>
      <c r="D1785">
        <v>2014</v>
      </c>
      <c r="E1785" t="s">
        <v>11</v>
      </c>
      <c r="G1785" t="s">
        <v>15</v>
      </c>
      <c r="H1785">
        <v>6017</v>
      </c>
      <c r="I1785">
        <f t="shared" si="27"/>
        <v>1</v>
      </c>
    </row>
    <row r="1786" spans="1:9">
      <c r="A1786">
        <v>2013</v>
      </c>
      <c r="B1786">
        <v>106390846</v>
      </c>
      <c r="C1786" t="s">
        <v>10</v>
      </c>
      <c r="D1786">
        <v>2013</v>
      </c>
      <c r="E1786" t="s">
        <v>11</v>
      </c>
      <c r="G1786" t="s">
        <v>20</v>
      </c>
      <c r="H1786">
        <v>6503</v>
      </c>
      <c r="I1786">
        <f t="shared" si="27"/>
        <v>1</v>
      </c>
    </row>
    <row r="1787" spans="1:9">
      <c r="A1787">
        <v>2012</v>
      </c>
      <c r="B1787">
        <v>106370771</v>
      </c>
      <c r="C1787" t="s">
        <v>10</v>
      </c>
      <c r="D1787">
        <v>2012</v>
      </c>
      <c r="E1787" t="s">
        <v>11</v>
      </c>
      <c r="F1787" t="s">
        <v>21</v>
      </c>
      <c r="G1787" t="s">
        <v>15</v>
      </c>
      <c r="H1787">
        <v>1622</v>
      </c>
      <c r="I1787">
        <f t="shared" si="27"/>
        <v>1</v>
      </c>
    </row>
    <row r="1788" spans="1:9">
      <c r="A1788">
        <v>2014</v>
      </c>
      <c r="B1788">
        <v>106342344</v>
      </c>
      <c r="C1788" t="s">
        <v>10</v>
      </c>
      <c r="D1788">
        <v>2014</v>
      </c>
      <c r="E1788" t="s">
        <v>11</v>
      </c>
      <c r="F1788" t="s">
        <v>21</v>
      </c>
      <c r="G1788" t="s">
        <v>12</v>
      </c>
      <c r="H1788">
        <v>1345</v>
      </c>
      <c r="I1788">
        <f t="shared" si="27"/>
        <v>1</v>
      </c>
    </row>
    <row r="1789" spans="1:9">
      <c r="A1789">
        <v>2013</v>
      </c>
      <c r="B1789">
        <v>106321016</v>
      </c>
      <c r="C1789" t="s">
        <v>13</v>
      </c>
      <c r="D1789">
        <v>2013</v>
      </c>
      <c r="E1789" t="s">
        <v>14</v>
      </c>
      <c r="F1789" t="s">
        <v>24</v>
      </c>
      <c r="G1789" t="s">
        <v>19</v>
      </c>
      <c r="H1789">
        <v>815</v>
      </c>
      <c r="I1789">
        <f t="shared" si="27"/>
        <v>2</v>
      </c>
    </row>
    <row r="1790" spans="1:9">
      <c r="A1790">
        <v>2012</v>
      </c>
      <c r="B1790">
        <v>106231396</v>
      </c>
      <c r="C1790" t="s">
        <v>16</v>
      </c>
      <c r="D1790">
        <v>2012</v>
      </c>
      <c r="E1790" t="s">
        <v>11</v>
      </c>
      <c r="F1790" t="s">
        <v>24</v>
      </c>
      <c r="G1790" t="s">
        <v>12</v>
      </c>
      <c r="H1790">
        <v>902</v>
      </c>
      <c r="I1790">
        <f t="shared" si="27"/>
        <v>1</v>
      </c>
    </row>
    <row r="1791" spans="1:9">
      <c r="A1791">
        <v>2012</v>
      </c>
      <c r="B1791">
        <v>106190500</v>
      </c>
      <c r="C1791" t="s">
        <v>10</v>
      </c>
      <c r="D1791">
        <v>2012</v>
      </c>
      <c r="E1791" t="s">
        <v>11</v>
      </c>
      <c r="G1791" t="s">
        <v>19</v>
      </c>
      <c r="H1791">
        <v>10369</v>
      </c>
      <c r="I1791">
        <f t="shared" si="27"/>
        <v>1</v>
      </c>
    </row>
    <row r="1792" spans="1:9">
      <c r="A1792">
        <v>2013</v>
      </c>
      <c r="B1792">
        <v>106430837</v>
      </c>
      <c r="C1792" t="s">
        <v>10</v>
      </c>
      <c r="D1792">
        <v>2013</v>
      </c>
      <c r="E1792" t="s">
        <v>11</v>
      </c>
      <c r="G1792" t="s">
        <v>15</v>
      </c>
      <c r="H1792">
        <v>23194</v>
      </c>
      <c r="I1792">
        <f t="shared" si="27"/>
        <v>1</v>
      </c>
    </row>
    <row r="1793" spans="1:9">
      <c r="A1793">
        <v>2012</v>
      </c>
      <c r="B1793">
        <v>106370714</v>
      </c>
      <c r="C1793" t="s">
        <v>10</v>
      </c>
      <c r="D1793">
        <v>2012</v>
      </c>
      <c r="E1793" t="s">
        <v>11</v>
      </c>
      <c r="G1793" t="s">
        <v>20</v>
      </c>
      <c r="H1793">
        <v>13830</v>
      </c>
      <c r="I1793">
        <f t="shared" si="27"/>
        <v>1</v>
      </c>
    </row>
    <row r="1794" spans="1:9">
      <c r="A1794">
        <v>2014</v>
      </c>
      <c r="B1794">
        <v>106390923</v>
      </c>
      <c r="C1794" t="s">
        <v>10</v>
      </c>
      <c r="D1794">
        <v>2014</v>
      </c>
      <c r="E1794" t="s">
        <v>11</v>
      </c>
      <c r="G1794" t="s">
        <v>19</v>
      </c>
      <c r="H1794">
        <v>6481</v>
      </c>
      <c r="I1794">
        <f t="shared" si="27"/>
        <v>1</v>
      </c>
    </row>
    <row r="1795" spans="1:9">
      <c r="A1795">
        <v>2012</v>
      </c>
      <c r="B1795">
        <v>106560529</v>
      </c>
      <c r="C1795" t="s">
        <v>10</v>
      </c>
      <c r="D1795">
        <v>2012</v>
      </c>
      <c r="E1795" t="s">
        <v>11</v>
      </c>
      <c r="G1795" t="s">
        <v>20</v>
      </c>
      <c r="H1795">
        <v>7179</v>
      </c>
      <c r="I1795">
        <f t="shared" ref="I1795:I1858" si="28">IF(E1795="Emergency - Basic", 1, IF(E1795="Emergency - Standby", 2, 0))</f>
        <v>1</v>
      </c>
    </row>
    <row r="1796" spans="1:9">
      <c r="A1796">
        <v>2012</v>
      </c>
      <c r="B1796">
        <v>106014050</v>
      </c>
      <c r="C1796" t="s">
        <v>10</v>
      </c>
      <c r="D1796">
        <v>2012</v>
      </c>
      <c r="E1796" t="s">
        <v>11</v>
      </c>
      <c r="G1796" t="s">
        <v>15</v>
      </c>
      <c r="H1796">
        <v>4712</v>
      </c>
      <c r="I1796">
        <f t="shared" si="28"/>
        <v>1</v>
      </c>
    </row>
    <row r="1797" spans="1:9">
      <c r="A1797">
        <v>2013</v>
      </c>
      <c r="B1797">
        <v>106380960</v>
      </c>
      <c r="C1797" t="s">
        <v>10</v>
      </c>
      <c r="D1797">
        <v>2013</v>
      </c>
      <c r="E1797" t="s">
        <v>11</v>
      </c>
      <c r="G1797" t="s">
        <v>20</v>
      </c>
      <c r="H1797">
        <v>5674</v>
      </c>
      <c r="I1797">
        <f t="shared" si="28"/>
        <v>1</v>
      </c>
    </row>
    <row r="1798" spans="1:9">
      <c r="A1798">
        <v>2014</v>
      </c>
      <c r="B1798">
        <v>106494106</v>
      </c>
      <c r="C1798" t="s">
        <v>10</v>
      </c>
      <c r="D1798">
        <v>2014</v>
      </c>
      <c r="E1798" t="s">
        <v>11</v>
      </c>
      <c r="G1798" t="s">
        <v>20</v>
      </c>
      <c r="H1798">
        <v>817</v>
      </c>
      <c r="I1798">
        <f t="shared" si="28"/>
        <v>1</v>
      </c>
    </row>
    <row r="1799" spans="1:9">
      <c r="A1799">
        <v>2012</v>
      </c>
      <c r="B1799">
        <v>106361266</v>
      </c>
      <c r="C1799" t="s">
        <v>16</v>
      </c>
      <c r="D1799">
        <v>2012</v>
      </c>
      <c r="E1799" t="s">
        <v>14</v>
      </c>
      <c r="G1799" t="s">
        <v>15</v>
      </c>
      <c r="H1799">
        <v>1801</v>
      </c>
      <c r="I1799">
        <f t="shared" si="28"/>
        <v>2</v>
      </c>
    </row>
    <row r="1800" spans="1:9">
      <c r="A1800">
        <v>2014</v>
      </c>
      <c r="B1800">
        <v>106370759</v>
      </c>
      <c r="C1800" t="s">
        <v>10</v>
      </c>
      <c r="D1800">
        <v>2014</v>
      </c>
      <c r="E1800" t="s">
        <v>11</v>
      </c>
      <c r="G1800" t="s">
        <v>17</v>
      </c>
      <c r="H1800">
        <v>3711</v>
      </c>
      <c r="I1800">
        <f t="shared" si="28"/>
        <v>1</v>
      </c>
    </row>
    <row r="1801" spans="1:9">
      <c r="A1801">
        <v>2014</v>
      </c>
      <c r="B1801">
        <v>106010739</v>
      </c>
      <c r="C1801" t="s">
        <v>10</v>
      </c>
      <c r="D1801">
        <v>2014</v>
      </c>
      <c r="E1801" t="s">
        <v>11</v>
      </c>
      <c r="G1801" t="s">
        <v>20</v>
      </c>
      <c r="H1801">
        <v>8916</v>
      </c>
      <c r="I1801">
        <f t="shared" si="28"/>
        <v>1</v>
      </c>
    </row>
    <row r="1802" spans="1:9">
      <c r="A1802">
        <v>2013</v>
      </c>
      <c r="B1802">
        <v>106190522</v>
      </c>
      <c r="C1802" t="s">
        <v>10</v>
      </c>
      <c r="D1802">
        <v>2013</v>
      </c>
      <c r="E1802" t="s">
        <v>11</v>
      </c>
      <c r="G1802" t="s">
        <v>15</v>
      </c>
      <c r="H1802">
        <v>12759</v>
      </c>
      <c r="I1802">
        <f t="shared" si="28"/>
        <v>1</v>
      </c>
    </row>
    <row r="1803" spans="1:9">
      <c r="A1803">
        <v>2014</v>
      </c>
      <c r="B1803">
        <v>106040962</v>
      </c>
      <c r="C1803" t="s">
        <v>10</v>
      </c>
      <c r="D1803">
        <v>2014</v>
      </c>
      <c r="E1803" t="s">
        <v>11</v>
      </c>
      <c r="F1803" t="s">
        <v>21</v>
      </c>
      <c r="G1803" t="s">
        <v>19</v>
      </c>
      <c r="H1803">
        <v>9185</v>
      </c>
      <c r="I1803">
        <f t="shared" si="28"/>
        <v>1</v>
      </c>
    </row>
    <row r="1804" spans="1:9">
      <c r="A1804">
        <v>2014</v>
      </c>
      <c r="B1804">
        <v>106121002</v>
      </c>
      <c r="C1804" t="s">
        <v>16</v>
      </c>
      <c r="D1804">
        <v>2014</v>
      </c>
      <c r="E1804" t="s">
        <v>11</v>
      </c>
      <c r="G1804" t="s">
        <v>15</v>
      </c>
      <c r="H1804">
        <v>5726</v>
      </c>
      <c r="I1804">
        <f t="shared" si="28"/>
        <v>1</v>
      </c>
    </row>
    <row r="1805" spans="1:9">
      <c r="A1805">
        <v>2012</v>
      </c>
      <c r="B1805">
        <v>106214034</v>
      </c>
      <c r="C1805" t="s">
        <v>10</v>
      </c>
      <c r="D1805">
        <v>2012</v>
      </c>
      <c r="E1805" t="s">
        <v>11</v>
      </c>
      <c r="G1805" t="s">
        <v>19</v>
      </c>
      <c r="H1805">
        <v>3986</v>
      </c>
      <c r="I1805">
        <f t="shared" si="28"/>
        <v>1</v>
      </c>
    </row>
    <row r="1806" spans="1:9">
      <c r="A1806">
        <v>2014</v>
      </c>
      <c r="B1806">
        <v>106190756</v>
      </c>
      <c r="C1806" t="s">
        <v>10</v>
      </c>
      <c r="D1806">
        <v>2014</v>
      </c>
      <c r="E1806" t="s">
        <v>11</v>
      </c>
      <c r="G1806" t="s">
        <v>19</v>
      </c>
      <c r="H1806">
        <v>8912</v>
      </c>
      <c r="I1806">
        <f t="shared" si="28"/>
        <v>1</v>
      </c>
    </row>
    <row r="1807" spans="1:9">
      <c r="A1807">
        <v>2012</v>
      </c>
      <c r="B1807">
        <v>106410817</v>
      </c>
      <c r="C1807" t="s">
        <v>10</v>
      </c>
      <c r="D1807">
        <v>2012</v>
      </c>
      <c r="E1807" t="s">
        <v>11</v>
      </c>
      <c r="G1807" t="s">
        <v>15</v>
      </c>
      <c r="H1807">
        <v>5879</v>
      </c>
      <c r="I1807">
        <f t="shared" si="28"/>
        <v>1</v>
      </c>
    </row>
    <row r="1808" spans="1:9">
      <c r="A1808">
        <v>2012</v>
      </c>
      <c r="B1808">
        <v>106410817</v>
      </c>
      <c r="C1808" t="s">
        <v>10</v>
      </c>
      <c r="D1808">
        <v>2012</v>
      </c>
      <c r="E1808" t="s">
        <v>11</v>
      </c>
      <c r="G1808" t="s">
        <v>17</v>
      </c>
      <c r="H1808">
        <v>2748</v>
      </c>
      <c r="I1808">
        <f t="shared" si="28"/>
        <v>1</v>
      </c>
    </row>
    <row r="1809" spans="1:9">
      <c r="A1809">
        <v>2012</v>
      </c>
      <c r="B1809">
        <v>106301566</v>
      </c>
      <c r="C1809" t="s">
        <v>10</v>
      </c>
      <c r="D1809">
        <v>2012</v>
      </c>
      <c r="E1809" t="s">
        <v>11</v>
      </c>
      <c r="F1809" t="s">
        <v>21</v>
      </c>
      <c r="G1809" t="s">
        <v>19</v>
      </c>
      <c r="H1809">
        <v>8961</v>
      </c>
      <c r="I1809">
        <f t="shared" si="28"/>
        <v>1</v>
      </c>
    </row>
    <row r="1810" spans="1:9">
      <c r="A1810">
        <v>2014</v>
      </c>
      <c r="B1810">
        <v>106331164</v>
      </c>
      <c r="C1810" t="s">
        <v>10</v>
      </c>
      <c r="D1810">
        <v>2014</v>
      </c>
      <c r="E1810" t="s">
        <v>25</v>
      </c>
      <c r="F1810" t="s">
        <v>21</v>
      </c>
      <c r="G1810" t="s">
        <v>12</v>
      </c>
      <c r="H1810">
        <v>1930</v>
      </c>
      <c r="I1810">
        <f t="shared" si="28"/>
        <v>0</v>
      </c>
    </row>
    <row r="1811" spans="1:9">
      <c r="A1811">
        <v>2013</v>
      </c>
      <c r="B1811">
        <v>106560501</v>
      </c>
      <c r="C1811" t="s">
        <v>16</v>
      </c>
      <c r="D1811">
        <v>2013</v>
      </c>
      <c r="E1811" t="s">
        <v>14</v>
      </c>
      <c r="G1811" t="s">
        <v>19</v>
      </c>
      <c r="H1811">
        <v>2425</v>
      </c>
      <c r="I1811">
        <f t="shared" si="28"/>
        <v>2</v>
      </c>
    </row>
    <row r="1812" spans="1:9">
      <c r="A1812">
        <v>2012</v>
      </c>
      <c r="B1812">
        <v>106560525</v>
      </c>
      <c r="C1812" t="s">
        <v>10</v>
      </c>
      <c r="D1812">
        <v>2012</v>
      </c>
      <c r="E1812" t="s">
        <v>11</v>
      </c>
      <c r="G1812" t="s">
        <v>19</v>
      </c>
      <c r="H1812">
        <v>11440</v>
      </c>
      <c r="I1812">
        <f t="shared" si="28"/>
        <v>1</v>
      </c>
    </row>
    <row r="1813" spans="1:9">
      <c r="A1813">
        <v>2013</v>
      </c>
      <c r="B1813">
        <v>106184008</v>
      </c>
      <c r="C1813" t="s">
        <v>16</v>
      </c>
      <c r="D1813">
        <v>2013</v>
      </c>
      <c r="E1813" t="s">
        <v>11</v>
      </c>
      <c r="G1813" t="s">
        <v>19</v>
      </c>
      <c r="H1813">
        <v>2355</v>
      </c>
      <c r="I1813">
        <f t="shared" si="28"/>
        <v>1</v>
      </c>
    </row>
    <row r="1814" spans="1:9">
      <c r="A1814">
        <v>2013</v>
      </c>
      <c r="B1814">
        <v>106331216</v>
      </c>
      <c r="C1814" t="s">
        <v>16</v>
      </c>
      <c r="D1814">
        <v>2013</v>
      </c>
      <c r="E1814" t="s">
        <v>11</v>
      </c>
      <c r="G1814" t="s">
        <v>19</v>
      </c>
      <c r="H1814">
        <v>15815</v>
      </c>
      <c r="I1814">
        <f t="shared" si="28"/>
        <v>1</v>
      </c>
    </row>
    <row r="1815" spans="1:9">
      <c r="A1815">
        <v>2013</v>
      </c>
      <c r="B1815">
        <v>106190766</v>
      </c>
      <c r="C1815" t="s">
        <v>10</v>
      </c>
      <c r="D1815">
        <v>2013</v>
      </c>
      <c r="E1815" t="s">
        <v>11</v>
      </c>
      <c r="G1815" t="s">
        <v>19</v>
      </c>
      <c r="H1815">
        <v>376</v>
      </c>
      <c r="I1815">
        <f t="shared" si="28"/>
        <v>1</v>
      </c>
    </row>
    <row r="1816" spans="1:9">
      <c r="A1816">
        <v>2012</v>
      </c>
      <c r="B1816">
        <v>106034002</v>
      </c>
      <c r="C1816" t="s">
        <v>16</v>
      </c>
      <c r="D1816">
        <v>2012</v>
      </c>
      <c r="E1816" t="s">
        <v>11</v>
      </c>
      <c r="G1816" t="s">
        <v>12</v>
      </c>
      <c r="H1816">
        <v>688</v>
      </c>
      <c r="I1816">
        <f t="shared" si="28"/>
        <v>1</v>
      </c>
    </row>
    <row r="1817" spans="1:9">
      <c r="A1817">
        <v>2014</v>
      </c>
      <c r="B1817">
        <v>106190517</v>
      </c>
      <c r="C1817" t="s">
        <v>10</v>
      </c>
      <c r="D1817">
        <v>2014</v>
      </c>
      <c r="E1817" t="s">
        <v>11</v>
      </c>
      <c r="G1817" t="s">
        <v>17</v>
      </c>
      <c r="H1817">
        <v>3853</v>
      </c>
      <c r="I1817">
        <f t="shared" si="28"/>
        <v>1</v>
      </c>
    </row>
    <row r="1818" spans="1:9">
      <c r="A1818">
        <v>2014</v>
      </c>
      <c r="B1818">
        <v>106190034</v>
      </c>
      <c r="C1818" t="s">
        <v>10</v>
      </c>
      <c r="D1818">
        <v>2014</v>
      </c>
      <c r="E1818" t="s">
        <v>11</v>
      </c>
      <c r="F1818" t="s">
        <v>21</v>
      </c>
      <c r="G1818" t="s">
        <v>20</v>
      </c>
      <c r="H1818">
        <v>12393</v>
      </c>
      <c r="I1818">
        <f t="shared" si="28"/>
        <v>1</v>
      </c>
    </row>
    <row r="1819" spans="1:9">
      <c r="A1819">
        <v>2012</v>
      </c>
      <c r="B1819">
        <v>106070924</v>
      </c>
      <c r="C1819" t="s">
        <v>10</v>
      </c>
      <c r="D1819">
        <v>2012</v>
      </c>
      <c r="E1819" t="s">
        <v>11</v>
      </c>
      <c r="G1819" t="s">
        <v>19</v>
      </c>
      <c r="H1819">
        <v>12305</v>
      </c>
      <c r="I1819">
        <f t="shared" si="28"/>
        <v>1</v>
      </c>
    </row>
    <row r="1820" spans="1:9">
      <c r="A1820">
        <v>2013</v>
      </c>
      <c r="B1820">
        <v>106301248</v>
      </c>
      <c r="C1820" t="s">
        <v>10</v>
      </c>
      <c r="D1820">
        <v>2013</v>
      </c>
      <c r="E1820" t="s">
        <v>11</v>
      </c>
      <c r="G1820" t="s">
        <v>15</v>
      </c>
      <c r="H1820">
        <v>624</v>
      </c>
      <c r="I1820">
        <f t="shared" si="28"/>
        <v>1</v>
      </c>
    </row>
    <row r="1821" spans="1:9">
      <c r="A1821">
        <v>2012</v>
      </c>
      <c r="B1821">
        <v>106100797</v>
      </c>
      <c r="C1821" t="s">
        <v>16</v>
      </c>
      <c r="D1821">
        <v>2012</v>
      </c>
      <c r="E1821" t="s">
        <v>14</v>
      </c>
      <c r="G1821" t="s">
        <v>20</v>
      </c>
      <c r="H1821">
        <v>1811</v>
      </c>
      <c r="I1821">
        <f t="shared" si="28"/>
        <v>2</v>
      </c>
    </row>
    <row r="1822" spans="1:9">
      <c r="A1822">
        <v>2012</v>
      </c>
      <c r="B1822">
        <v>106190429</v>
      </c>
      <c r="C1822" t="s">
        <v>10</v>
      </c>
      <c r="D1822">
        <v>2012</v>
      </c>
      <c r="E1822" t="s">
        <v>11</v>
      </c>
      <c r="G1822" t="s">
        <v>19</v>
      </c>
      <c r="H1822">
        <v>35123</v>
      </c>
      <c r="I1822">
        <f t="shared" si="28"/>
        <v>1</v>
      </c>
    </row>
    <row r="1823" spans="1:9">
      <c r="A1823">
        <v>2013</v>
      </c>
      <c r="B1823">
        <v>106420522</v>
      </c>
      <c r="C1823" t="s">
        <v>16</v>
      </c>
      <c r="D1823">
        <v>2013</v>
      </c>
      <c r="E1823" t="s">
        <v>14</v>
      </c>
      <c r="G1823" t="s">
        <v>12</v>
      </c>
      <c r="H1823">
        <v>403</v>
      </c>
      <c r="I1823">
        <f t="shared" si="28"/>
        <v>2</v>
      </c>
    </row>
    <row r="1824" spans="1:9">
      <c r="A1824">
        <v>2014</v>
      </c>
      <c r="B1824">
        <v>106331152</v>
      </c>
      <c r="C1824" t="s">
        <v>10</v>
      </c>
      <c r="D1824">
        <v>2014</v>
      </c>
      <c r="E1824" t="s">
        <v>11</v>
      </c>
      <c r="G1824" t="s">
        <v>12</v>
      </c>
      <c r="H1824">
        <v>857</v>
      </c>
      <c r="I1824">
        <f t="shared" si="28"/>
        <v>1</v>
      </c>
    </row>
    <row r="1825" spans="1:9">
      <c r="A1825">
        <v>2014</v>
      </c>
      <c r="B1825">
        <v>106010776</v>
      </c>
      <c r="C1825" t="s">
        <v>10</v>
      </c>
      <c r="D1825">
        <v>2014</v>
      </c>
      <c r="E1825" t="s">
        <v>11</v>
      </c>
      <c r="F1825" t="s">
        <v>29</v>
      </c>
      <c r="G1825" t="s">
        <v>19</v>
      </c>
      <c r="H1825">
        <v>5030</v>
      </c>
      <c r="I1825">
        <f t="shared" si="28"/>
        <v>1</v>
      </c>
    </row>
    <row r="1826" spans="1:9">
      <c r="A1826">
        <v>2014</v>
      </c>
      <c r="B1826">
        <v>106190878</v>
      </c>
      <c r="C1826" t="s">
        <v>10</v>
      </c>
      <c r="D1826">
        <v>2014</v>
      </c>
      <c r="E1826" t="s">
        <v>11</v>
      </c>
      <c r="G1826" t="s">
        <v>17</v>
      </c>
      <c r="H1826">
        <v>2776</v>
      </c>
      <c r="I1826">
        <f t="shared" si="28"/>
        <v>1</v>
      </c>
    </row>
    <row r="1827" spans="1:9">
      <c r="A1827">
        <v>2013</v>
      </c>
      <c r="B1827">
        <v>106340947</v>
      </c>
      <c r="C1827" t="s">
        <v>10</v>
      </c>
      <c r="D1827">
        <v>2013</v>
      </c>
      <c r="E1827" t="s">
        <v>11</v>
      </c>
      <c r="G1827" t="s">
        <v>19</v>
      </c>
      <c r="H1827">
        <v>6151</v>
      </c>
      <c r="I1827">
        <f t="shared" si="28"/>
        <v>1</v>
      </c>
    </row>
    <row r="1828" spans="1:9">
      <c r="A1828">
        <v>2012</v>
      </c>
      <c r="B1828">
        <v>106010846</v>
      </c>
      <c r="C1828" t="s">
        <v>10</v>
      </c>
      <c r="D1828">
        <v>2012</v>
      </c>
      <c r="E1828" t="s">
        <v>11</v>
      </c>
      <c r="F1828" t="s">
        <v>21</v>
      </c>
      <c r="G1828" t="s">
        <v>12</v>
      </c>
      <c r="H1828">
        <v>35836</v>
      </c>
      <c r="I1828">
        <f t="shared" si="28"/>
        <v>1</v>
      </c>
    </row>
    <row r="1829" spans="1:9">
      <c r="A1829">
        <v>2013</v>
      </c>
      <c r="B1829">
        <v>106334487</v>
      </c>
      <c r="C1829" t="s">
        <v>16</v>
      </c>
      <c r="D1829">
        <v>2013</v>
      </c>
      <c r="E1829" t="s">
        <v>11</v>
      </c>
      <c r="F1829" t="s">
        <v>22</v>
      </c>
      <c r="G1829" t="s">
        <v>19</v>
      </c>
      <c r="H1829">
        <v>4284</v>
      </c>
      <c r="I1829">
        <f t="shared" si="28"/>
        <v>1</v>
      </c>
    </row>
    <row r="1830" spans="1:9">
      <c r="A1830">
        <v>2013</v>
      </c>
      <c r="B1830">
        <v>106190636</v>
      </c>
      <c r="C1830" t="s">
        <v>10</v>
      </c>
      <c r="D1830">
        <v>2013</v>
      </c>
      <c r="E1830" t="s">
        <v>11</v>
      </c>
      <c r="G1830" t="s">
        <v>12</v>
      </c>
      <c r="H1830">
        <v>977</v>
      </c>
      <c r="I1830">
        <f t="shared" si="28"/>
        <v>1</v>
      </c>
    </row>
    <row r="1831" spans="1:9">
      <c r="A1831">
        <v>2013</v>
      </c>
      <c r="B1831">
        <v>106410852</v>
      </c>
      <c r="C1831" t="s">
        <v>10</v>
      </c>
      <c r="D1831">
        <v>2013</v>
      </c>
      <c r="E1831" t="s">
        <v>11</v>
      </c>
      <c r="G1831" t="s">
        <v>19</v>
      </c>
      <c r="H1831">
        <v>16059</v>
      </c>
      <c r="I1831">
        <f t="shared" si="28"/>
        <v>1</v>
      </c>
    </row>
    <row r="1832" spans="1:9">
      <c r="A1832">
        <v>2012</v>
      </c>
      <c r="B1832">
        <v>106010987</v>
      </c>
      <c r="C1832" t="s">
        <v>10</v>
      </c>
      <c r="D1832">
        <v>2012</v>
      </c>
      <c r="E1832" t="s">
        <v>11</v>
      </c>
      <c r="G1832" t="s">
        <v>12</v>
      </c>
      <c r="H1832">
        <v>1947</v>
      </c>
      <c r="I1832">
        <f t="shared" si="28"/>
        <v>1</v>
      </c>
    </row>
    <row r="1833" spans="1:9">
      <c r="A1833">
        <v>2012</v>
      </c>
      <c r="B1833">
        <v>106301566</v>
      </c>
      <c r="C1833" t="s">
        <v>10</v>
      </c>
      <c r="D1833">
        <v>2012</v>
      </c>
      <c r="E1833" t="s">
        <v>11</v>
      </c>
      <c r="F1833" t="s">
        <v>21</v>
      </c>
      <c r="G1833" t="s">
        <v>20</v>
      </c>
      <c r="H1833">
        <v>4715</v>
      </c>
      <c r="I1833">
        <f t="shared" si="28"/>
        <v>1</v>
      </c>
    </row>
    <row r="1834" spans="1:9">
      <c r="A1834">
        <v>2014</v>
      </c>
      <c r="B1834">
        <v>106274043</v>
      </c>
      <c r="C1834" t="s">
        <v>10</v>
      </c>
      <c r="D1834">
        <v>2014</v>
      </c>
      <c r="E1834" t="s">
        <v>11</v>
      </c>
      <c r="G1834" t="s">
        <v>19</v>
      </c>
      <c r="H1834">
        <v>4890</v>
      </c>
      <c r="I1834">
        <f t="shared" si="28"/>
        <v>1</v>
      </c>
    </row>
    <row r="1835" spans="1:9">
      <c r="A1835">
        <v>2012</v>
      </c>
      <c r="B1835">
        <v>106190159</v>
      </c>
      <c r="C1835" t="s">
        <v>10</v>
      </c>
      <c r="D1835">
        <v>2012</v>
      </c>
      <c r="E1835" t="s">
        <v>11</v>
      </c>
      <c r="G1835" t="s">
        <v>12</v>
      </c>
      <c r="H1835">
        <v>355</v>
      </c>
      <c r="I1835">
        <f t="shared" si="28"/>
        <v>1</v>
      </c>
    </row>
    <row r="1836" spans="1:9">
      <c r="A1836">
        <v>2013</v>
      </c>
      <c r="B1836">
        <v>106110889</v>
      </c>
      <c r="C1836" t="s">
        <v>13</v>
      </c>
      <c r="D1836">
        <v>2013</v>
      </c>
      <c r="E1836" t="s">
        <v>14</v>
      </c>
      <c r="F1836" t="s">
        <v>24</v>
      </c>
      <c r="G1836" t="s">
        <v>17</v>
      </c>
      <c r="H1836">
        <v>754</v>
      </c>
      <c r="I1836">
        <f t="shared" si="28"/>
        <v>2</v>
      </c>
    </row>
    <row r="1837" spans="1:9">
      <c r="A1837">
        <v>2012</v>
      </c>
      <c r="B1837">
        <v>106190547</v>
      </c>
      <c r="C1837" t="s">
        <v>10</v>
      </c>
      <c r="D1837">
        <v>2012</v>
      </c>
      <c r="E1837" t="s">
        <v>11</v>
      </c>
      <c r="G1837" t="s">
        <v>20</v>
      </c>
      <c r="H1837">
        <v>1726</v>
      </c>
      <c r="I1837">
        <f t="shared" si="28"/>
        <v>1</v>
      </c>
    </row>
    <row r="1838" spans="1:9">
      <c r="A1838">
        <v>2012</v>
      </c>
      <c r="B1838">
        <v>106190696</v>
      </c>
      <c r="C1838" t="s">
        <v>10</v>
      </c>
      <c r="D1838">
        <v>2012</v>
      </c>
      <c r="E1838" t="s">
        <v>11</v>
      </c>
      <c r="G1838" t="s">
        <v>15</v>
      </c>
      <c r="H1838">
        <v>2444</v>
      </c>
      <c r="I1838">
        <f t="shared" si="28"/>
        <v>1</v>
      </c>
    </row>
    <row r="1839" spans="1:9">
      <c r="A1839">
        <v>2012</v>
      </c>
      <c r="B1839">
        <v>106380933</v>
      </c>
      <c r="C1839" t="s">
        <v>10</v>
      </c>
      <c r="D1839">
        <v>2012</v>
      </c>
      <c r="E1839" t="s">
        <v>11</v>
      </c>
      <c r="G1839" t="s">
        <v>15</v>
      </c>
      <c r="H1839">
        <v>1408</v>
      </c>
      <c r="I1839">
        <f t="shared" si="28"/>
        <v>1</v>
      </c>
    </row>
    <row r="1840" spans="1:9">
      <c r="A1840">
        <v>2014</v>
      </c>
      <c r="B1840">
        <v>106420493</v>
      </c>
      <c r="C1840" t="s">
        <v>10</v>
      </c>
      <c r="D1840">
        <v>2014</v>
      </c>
      <c r="E1840" t="s">
        <v>11</v>
      </c>
      <c r="F1840" t="s">
        <v>18</v>
      </c>
      <c r="G1840" t="s">
        <v>17</v>
      </c>
      <c r="H1840">
        <v>6888</v>
      </c>
      <c r="I1840">
        <f t="shared" si="28"/>
        <v>1</v>
      </c>
    </row>
    <row r="1841" spans="1:9">
      <c r="A1841">
        <v>2012</v>
      </c>
      <c r="B1841">
        <v>106474007</v>
      </c>
      <c r="C1841" t="s">
        <v>16</v>
      </c>
      <c r="D1841">
        <v>2012</v>
      </c>
      <c r="E1841" t="s">
        <v>11</v>
      </c>
      <c r="F1841" t="s">
        <v>24</v>
      </c>
      <c r="G1841" t="s">
        <v>20</v>
      </c>
      <c r="H1841">
        <v>3371</v>
      </c>
      <c r="I1841">
        <f t="shared" si="28"/>
        <v>1</v>
      </c>
    </row>
    <row r="1842" spans="1:9">
      <c r="A1842">
        <v>2013</v>
      </c>
      <c r="B1842">
        <v>106070988</v>
      </c>
      <c r="C1842" t="s">
        <v>10</v>
      </c>
      <c r="D1842">
        <v>2013</v>
      </c>
      <c r="E1842" t="s">
        <v>11</v>
      </c>
      <c r="F1842" t="s">
        <v>21</v>
      </c>
      <c r="G1842" t="s">
        <v>12</v>
      </c>
      <c r="H1842">
        <v>3085</v>
      </c>
      <c r="I1842">
        <f t="shared" si="28"/>
        <v>1</v>
      </c>
    </row>
    <row r="1843" spans="1:9">
      <c r="A1843">
        <v>2012</v>
      </c>
      <c r="B1843">
        <v>106190240</v>
      </c>
      <c r="C1843" t="s">
        <v>10</v>
      </c>
      <c r="D1843">
        <v>2012</v>
      </c>
      <c r="E1843" t="s">
        <v>11</v>
      </c>
      <c r="G1843" t="s">
        <v>17</v>
      </c>
      <c r="H1843">
        <v>8104</v>
      </c>
      <c r="I1843">
        <f t="shared" si="28"/>
        <v>1</v>
      </c>
    </row>
    <row r="1844" spans="1:9">
      <c r="A1844">
        <v>2012</v>
      </c>
      <c r="B1844">
        <v>106010937</v>
      </c>
      <c r="C1844" t="s">
        <v>10</v>
      </c>
      <c r="D1844">
        <v>2012</v>
      </c>
      <c r="E1844" t="s">
        <v>11</v>
      </c>
      <c r="G1844" t="s">
        <v>15</v>
      </c>
      <c r="H1844">
        <v>11115</v>
      </c>
      <c r="I1844">
        <f t="shared" si="28"/>
        <v>1</v>
      </c>
    </row>
    <row r="1845" spans="1:9">
      <c r="A1845">
        <v>2013</v>
      </c>
      <c r="B1845">
        <v>106034002</v>
      </c>
      <c r="C1845" t="s">
        <v>16</v>
      </c>
      <c r="D1845">
        <v>2013</v>
      </c>
      <c r="E1845" t="s">
        <v>11</v>
      </c>
      <c r="G1845" t="s">
        <v>17</v>
      </c>
      <c r="H1845">
        <v>1802</v>
      </c>
      <c r="I1845">
        <f t="shared" si="28"/>
        <v>1</v>
      </c>
    </row>
    <row r="1846" spans="1:9">
      <c r="A1846">
        <v>2012</v>
      </c>
      <c r="B1846">
        <v>106211006</v>
      </c>
      <c r="C1846" t="s">
        <v>10</v>
      </c>
      <c r="D1846">
        <v>2012</v>
      </c>
      <c r="E1846" t="s">
        <v>11</v>
      </c>
      <c r="F1846" t="s">
        <v>18</v>
      </c>
      <c r="G1846" t="s">
        <v>15</v>
      </c>
      <c r="H1846">
        <v>5990</v>
      </c>
      <c r="I1846">
        <f t="shared" si="28"/>
        <v>1</v>
      </c>
    </row>
    <row r="1847" spans="1:9">
      <c r="A1847">
        <v>2014</v>
      </c>
      <c r="B1847">
        <v>106190883</v>
      </c>
      <c r="C1847" t="s">
        <v>10</v>
      </c>
      <c r="D1847">
        <v>2014</v>
      </c>
      <c r="E1847" t="s">
        <v>11</v>
      </c>
      <c r="G1847" t="s">
        <v>15</v>
      </c>
      <c r="H1847">
        <v>2526</v>
      </c>
      <c r="I1847">
        <f t="shared" si="28"/>
        <v>1</v>
      </c>
    </row>
    <row r="1848" spans="1:9">
      <c r="A1848">
        <v>2014</v>
      </c>
      <c r="B1848">
        <v>106190328</v>
      </c>
      <c r="C1848" t="s">
        <v>10</v>
      </c>
      <c r="D1848">
        <v>2014</v>
      </c>
      <c r="E1848" t="s">
        <v>11</v>
      </c>
      <c r="G1848" t="s">
        <v>17</v>
      </c>
      <c r="H1848">
        <v>437</v>
      </c>
      <c r="I1848">
        <f t="shared" si="28"/>
        <v>1</v>
      </c>
    </row>
    <row r="1849" spans="1:9">
      <c r="A1849">
        <v>2014</v>
      </c>
      <c r="B1849">
        <v>106281078</v>
      </c>
      <c r="C1849" t="s">
        <v>16</v>
      </c>
      <c r="D1849">
        <v>2014</v>
      </c>
      <c r="E1849" t="s">
        <v>14</v>
      </c>
      <c r="G1849" t="s">
        <v>20</v>
      </c>
      <c r="H1849">
        <v>1235</v>
      </c>
      <c r="I1849">
        <f t="shared" si="28"/>
        <v>2</v>
      </c>
    </row>
    <row r="1850" spans="1:9">
      <c r="A1850">
        <v>2014</v>
      </c>
      <c r="B1850">
        <v>106196035</v>
      </c>
      <c r="C1850" t="s">
        <v>10</v>
      </c>
      <c r="D1850">
        <v>2014</v>
      </c>
      <c r="E1850" t="s">
        <v>11</v>
      </c>
      <c r="G1850" t="s">
        <v>15</v>
      </c>
      <c r="H1850">
        <v>16707</v>
      </c>
      <c r="I1850">
        <f t="shared" si="28"/>
        <v>1</v>
      </c>
    </row>
    <row r="1851" spans="1:9">
      <c r="A1851">
        <v>2014</v>
      </c>
      <c r="B1851">
        <v>106350784</v>
      </c>
      <c r="C1851" t="s">
        <v>16</v>
      </c>
      <c r="D1851">
        <v>2014</v>
      </c>
      <c r="E1851" t="s">
        <v>11</v>
      </c>
      <c r="G1851" t="s">
        <v>17</v>
      </c>
      <c r="H1851">
        <v>1033</v>
      </c>
      <c r="I1851">
        <f t="shared" si="28"/>
        <v>1</v>
      </c>
    </row>
    <row r="1852" spans="1:9">
      <c r="A1852">
        <v>2012</v>
      </c>
      <c r="B1852">
        <v>106190256</v>
      </c>
      <c r="C1852" t="s">
        <v>10</v>
      </c>
      <c r="D1852">
        <v>2012</v>
      </c>
      <c r="E1852" t="s">
        <v>11</v>
      </c>
      <c r="G1852" t="s">
        <v>12</v>
      </c>
      <c r="H1852">
        <v>275</v>
      </c>
      <c r="I1852">
        <f t="shared" si="28"/>
        <v>1</v>
      </c>
    </row>
    <row r="1853" spans="1:9">
      <c r="A1853">
        <v>2014</v>
      </c>
      <c r="B1853">
        <v>106370782</v>
      </c>
      <c r="C1853" t="s">
        <v>10</v>
      </c>
      <c r="D1853">
        <v>2014</v>
      </c>
      <c r="E1853" t="s">
        <v>25</v>
      </c>
      <c r="F1853" t="s">
        <v>26</v>
      </c>
      <c r="G1853" t="s">
        <v>19</v>
      </c>
      <c r="H1853">
        <v>15070</v>
      </c>
      <c r="I1853">
        <f t="shared" si="28"/>
        <v>0</v>
      </c>
    </row>
    <row r="1854" spans="1:9">
      <c r="A1854">
        <v>2013</v>
      </c>
      <c r="B1854">
        <v>106531059</v>
      </c>
      <c r="C1854" t="s">
        <v>13</v>
      </c>
      <c r="D1854">
        <v>2013</v>
      </c>
      <c r="E1854" t="s">
        <v>14</v>
      </c>
      <c r="G1854" t="s">
        <v>12</v>
      </c>
      <c r="H1854">
        <v>123</v>
      </c>
      <c r="I1854">
        <f t="shared" si="28"/>
        <v>2</v>
      </c>
    </row>
    <row r="1855" spans="1:9">
      <c r="A1855">
        <v>2013</v>
      </c>
      <c r="B1855">
        <v>106291023</v>
      </c>
      <c r="C1855" t="s">
        <v>16</v>
      </c>
      <c r="D1855">
        <v>2013</v>
      </c>
      <c r="E1855" t="s">
        <v>11</v>
      </c>
      <c r="G1855" t="s">
        <v>20</v>
      </c>
      <c r="H1855">
        <v>6899</v>
      </c>
      <c r="I1855">
        <f t="shared" si="28"/>
        <v>1</v>
      </c>
    </row>
    <row r="1856" spans="1:9">
      <c r="A1856">
        <v>2012</v>
      </c>
      <c r="B1856">
        <v>106491338</v>
      </c>
      <c r="C1856" t="s">
        <v>16</v>
      </c>
      <c r="D1856">
        <v>2012</v>
      </c>
      <c r="E1856" t="s">
        <v>14</v>
      </c>
      <c r="G1856" t="s">
        <v>17</v>
      </c>
      <c r="H1856">
        <v>1251</v>
      </c>
      <c r="I1856">
        <f t="shared" si="28"/>
        <v>2</v>
      </c>
    </row>
    <row r="1857" spans="1:9">
      <c r="A1857">
        <v>2012</v>
      </c>
      <c r="B1857">
        <v>106071018</v>
      </c>
      <c r="C1857" t="s">
        <v>10</v>
      </c>
      <c r="D1857">
        <v>2012</v>
      </c>
      <c r="E1857" t="s">
        <v>11</v>
      </c>
      <c r="G1857" t="s">
        <v>12</v>
      </c>
      <c r="H1857">
        <v>1682</v>
      </c>
      <c r="I1857">
        <f t="shared" si="28"/>
        <v>1</v>
      </c>
    </row>
    <row r="1858" spans="1:9">
      <c r="A1858">
        <v>2012</v>
      </c>
      <c r="B1858">
        <v>106420493</v>
      </c>
      <c r="C1858" t="s">
        <v>10</v>
      </c>
      <c r="D1858">
        <v>2012</v>
      </c>
      <c r="E1858" t="s">
        <v>11</v>
      </c>
      <c r="F1858" t="s">
        <v>18</v>
      </c>
      <c r="G1858" t="s">
        <v>17</v>
      </c>
      <c r="H1858">
        <v>7434</v>
      </c>
      <c r="I1858">
        <f t="shared" si="28"/>
        <v>1</v>
      </c>
    </row>
    <row r="1859" spans="1:9">
      <c r="A1859">
        <v>2012</v>
      </c>
      <c r="B1859">
        <v>106361343</v>
      </c>
      <c r="C1859" t="s">
        <v>10</v>
      </c>
      <c r="D1859">
        <v>2012</v>
      </c>
      <c r="E1859" t="s">
        <v>11</v>
      </c>
      <c r="G1859" t="s">
        <v>20</v>
      </c>
      <c r="H1859">
        <v>5670</v>
      </c>
      <c r="I1859">
        <f t="shared" ref="I1859:I1922" si="29">IF(E1859="Emergency - Basic", 1, IF(E1859="Emergency - Standby", 2, 0))</f>
        <v>1</v>
      </c>
    </row>
    <row r="1860" spans="1:9">
      <c r="A1860">
        <v>2013</v>
      </c>
      <c r="B1860">
        <v>106370755</v>
      </c>
      <c r="C1860" t="s">
        <v>10</v>
      </c>
      <c r="D1860">
        <v>2013</v>
      </c>
      <c r="E1860" t="s">
        <v>11</v>
      </c>
      <c r="F1860" t="s">
        <v>21</v>
      </c>
      <c r="G1860" t="s">
        <v>12</v>
      </c>
      <c r="H1860">
        <v>5630</v>
      </c>
      <c r="I1860">
        <f t="shared" si="29"/>
        <v>1</v>
      </c>
    </row>
    <row r="1861" spans="1:9">
      <c r="A1861">
        <v>2012</v>
      </c>
      <c r="B1861">
        <v>106334025</v>
      </c>
      <c r="C1861" t="s">
        <v>10</v>
      </c>
      <c r="D1861">
        <v>2012</v>
      </c>
      <c r="E1861" t="s">
        <v>11</v>
      </c>
      <c r="G1861" t="s">
        <v>17</v>
      </c>
      <c r="H1861">
        <v>2836</v>
      </c>
      <c r="I1861">
        <f t="shared" si="29"/>
        <v>1</v>
      </c>
    </row>
    <row r="1862" spans="1:9">
      <c r="A1862">
        <v>2014</v>
      </c>
      <c r="B1862">
        <v>106150722</v>
      </c>
      <c r="C1862" t="s">
        <v>10</v>
      </c>
      <c r="D1862">
        <v>2014</v>
      </c>
      <c r="E1862" t="s">
        <v>11</v>
      </c>
      <c r="G1862" t="s">
        <v>20</v>
      </c>
      <c r="H1862">
        <v>7162</v>
      </c>
      <c r="I1862">
        <f t="shared" si="29"/>
        <v>1</v>
      </c>
    </row>
    <row r="1863" spans="1:9">
      <c r="A1863">
        <v>2012</v>
      </c>
      <c r="B1863">
        <v>106190110</v>
      </c>
      <c r="C1863" t="s">
        <v>10</v>
      </c>
      <c r="D1863">
        <v>2012</v>
      </c>
      <c r="E1863" t="s">
        <v>11</v>
      </c>
      <c r="G1863" t="s">
        <v>15</v>
      </c>
      <c r="H1863">
        <v>1040</v>
      </c>
      <c r="I1863">
        <f t="shared" si="29"/>
        <v>1</v>
      </c>
    </row>
    <row r="1864" spans="1:9">
      <c r="A1864">
        <v>2012</v>
      </c>
      <c r="B1864">
        <v>106381154</v>
      </c>
      <c r="C1864" t="s">
        <v>10</v>
      </c>
      <c r="D1864">
        <v>2012</v>
      </c>
      <c r="E1864" t="s">
        <v>11</v>
      </c>
      <c r="G1864" t="s">
        <v>20</v>
      </c>
      <c r="H1864">
        <v>5917</v>
      </c>
      <c r="I1864">
        <f t="shared" si="29"/>
        <v>1</v>
      </c>
    </row>
    <row r="1865" spans="1:9">
      <c r="A1865">
        <v>2014</v>
      </c>
      <c r="B1865">
        <v>106434138</v>
      </c>
      <c r="C1865" t="s">
        <v>16</v>
      </c>
      <c r="D1865">
        <v>2014</v>
      </c>
      <c r="E1865" t="s">
        <v>11</v>
      </c>
      <c r="G1865" t="s">
        <v>15</v>
      </c>
      <c r="H1865">
        <v>12925</v>
      </c>
      <c r="I1865">
        <f t="shared" si="29"/>
        <v>1</v>
      </c>
    </row>
    <row r="1866" spans="1:9">
      <c r="A1866">
        <v>2014</v>
      </c>
      <c r="B1866">
        <v>106370744</v>
      </c>
      <c r="C1866" t="s">
        <v>10</v>
      </c>
      <c r="D1866">
        <v>2014</v>
      </c>
      <c r="E1866" t="s">
        <v>11</v>
      </c>
      <c r="F1866" t="s">
        <v>26</v>
      </c>
      <c r="G1866" t="s">
        <v>15</v>
      </c>
      <c r="H1866">
        <v>45489</v>
      </c>
      <c r="I1866">
        <f t="shared" si="29"/>
        <v>1</v>
      </c>
    </row>
    <row r="1867" spans="1:9">
      <c r="A1867">
        <v>2012</v>
      </c>
      <c r="B1867">
        <v>106560525</v>
      </c>
      <c r="C1867" t="s">
        <v>10</v>
      </c>
      <c r="D1867">
        <v>2012</v>
      </c>
      <c r="E1867" t="s">
        <v>11</v>
      </c>
      <c r="G1867" t="s">
        <v>20</v>
      </c>
      <c r="H1867">
        <v>3008</v>
      </c>
      <c r="I1867">
        <f t="shared" si="29"/>
        <v>1</v>
      </c>
    </row>
    <row r="1868" spans="1:9">
      <c r="A1868">
        <v>2012</v>
      </c>
      <c r="B1868">
        <v>106331326</v>
      </c>
      <c r="C1868" t="s">
        <v>16</v>
      </c>
      <c r="D1868">
        <v>2012</v>
      </c>
      <c r="E1868" t="s">
        <v>11</v>
      </c>
      <c r="G1868" t="s">
        <v>19</v>
      </c>
      <c r="H1868">
        <v>2975</v>
      </c>
      <c r="I1868">
        <f t="shared" si="29"/>
        <v>1</v>
      </c>
    </row>
    <row r="1869" spans="1:9">
      <c r="A1869">
        <v>2012</v>
      </c>
      <c r="B1869">
        <v>106540816</v>
      </c>
      <c r="C1869" t="s">
        <v>16</v>
      </c>
      <c r="D1869">
        <v>2012</v>
      </c>
      <c r="E1869" t="s">
        <v>11</v>
      </c>
      <c r="G1869" t="s">
        <v>12</v>
      </c>
      <c r="H1869">
        <v>1056</v>
      </c>
      <c r="I1869">
        <f t="shared" si="29"/>
        <v>1</v>
      </c>
    </row>
    <row r="1870" spans="1:9">
      <c r="A1870">
        <v>2014</v>
      </c>
      <c r="B1870">
        <v>106196405</v>
      </c>
      <c r="C1870" t="s">
        <v>10</v>
      </c>
      <c r="D1870">
        <v>2014</v>
      </c>
      <c r="E1870" t="s">
        <v>11</v>
      </c>
      <c r="G1870" t="s">
        <v>20</v>
      </c>
      <c r="H1870">
        <v>7659</v>
      </c>
      <c r="I1870">
        <f t="shared" si="29"/>
        <v>1</v>
      </c>
    </row>
    <row r="1871" spans="1:9">
      <c r="A1871">
        <v>2012</v>
      </c>
      <c r="B1871">
        <v>106331168</v>
      </c>
      <c r="C1871" t="s">
        <v>10</v>
      </c>
      <c r="D1871">
        <v>2012</v>
      </c>
      <c r="E1871" t="s">
        <v>11</v>
      </c>
      <c r="G1871" t="s">
        <v>17</v>
      </c>
      <c r="H1871">
        <v>6938</v>
      </c>
      <c r="I1871">
        <f t="shared" si="29"/>
        <v>1</v>
      </c>
    </row>
    <row r="1872" spans="1:9">
      <c r="A1872">
        <v>2014</v>
      </c>
      <c r="B1872">
        <v>106380857</v>
      </c>
      <c r="C1872" t="s">
        <v>10</v>
      </c>
      <c r="D1872">
        <v>2014</v>
      </c>
      <c r="E1872" t="s">
        <v>11</v>
      </c>
      <c r="G1872" t="s">
        <v>20</v>
      </c>
      <c r="H1872">
        <v>6521</v>
      </c>
      <c r="I1872">
        <f t="shared" si="29"/>
        <v>1</v>
      </c>
    </row>
    <row r="1873" spans="1:9">
      <c r="A1873">
        <v>2012</v>
      </c>
      <c r="B1873">
        <v>106334068</v>
      </c>
      <c r="C1873" t="s">
        <v>10</v>
      </c>
      <c r="D1873">
        <v>2012</v>
      </c>
      <c r="E1873" t="s">
        <v>11</v>
      </c>
      <c r="G1873" t="s">
        <v>15</v>
      </c>
      <c r="H1873">
        <v>17207</v>
      </c>
      <c r="I1873">
        <f t="shared" si="29"/>
        <v>1</v>
      </c>
    </row>
    <row r="1874" spans="1:9">
      <c r="A1874">
        <v>2013</v>
      </c>
      <c r="B1874">
        <v>106190859</v>
      </c>
      <c r="C1874" t="s">
        <v>10</v>
      </c>
      <c r="D1874">
        <v>2013</v>
      </c>
      <c r="E1874" t="s">
        <v>11</v>
      </c>
      <c r="G1874" t="s">
        <v>19</v>
      </c>
      <c r="H1874">
        <v>11346</v>
      </c>
      <c r="I1874">
        <f t="shared" si="29"/>
        <v>1</v>
      </c>
    </row>
    <row r="1875" spans="1:9">
      <c r="A1875">
        <v>2012</v>
      </c>
      <c r="B1875">
        <v>106560492</v>
      </c>
      <c r="C1875" t="s">
        <v>10</v>
      </c>
      <c r="D1875">
        <v>2012</v>
      </c>
      <c r="E1875" t="s">
        <v>11</v>
      </c>
      <c r="F1875" t="s">
        <v>21</v>
      </c>
      <c r="G1875" t="s">
        <v>15</v>
      </c>
      <c r="H1875">
        <v>602</v>
      </c>
      <c r="I1875">
        <f t="shared" si="29"/>
        <v>1</v>
      </c>
    </row>
    <row r="1876" spans="1:9">
      <c r="A1876">
        <v>2013</v>
      </c>
      <c r="B1876">
        <v>106190680</v>
      </c>
      <c r="C1876" t="s">
        <v>10</v>
      </c>
      <c r="D1876">
        <v>2013</v>
      </c>
      <c r="E1876" t="s">
        <v>11</v>
      </c>
      <c r="G1876" t="s">
        <v>19</v>
      </c>
      <c r="H1876">
        <v>7429</v>
      </c>
      <c r="I1876">
        <f t="shared" si="29"/>
        <v>1</v>
      </c>
    </row>
    <row r="1877" spans="1:9">
      <c r="A1877">
        <v>2014</v>
      </c>
      <c r="B1877">
        <v>106010937</v>
      </c>
      <c r="C1877" t="s">
        <v>10</v>
      </c>
      <c r="D1877">
        <v>2014</v>
      </c>
      <c r="E1877" t="s">
        <v>11</v>
      </c>
      <c r="G1877" t="s">
        <v>12</v>
      </c>
      <c r="H1877">
        <v>577</v>
      </c>
      <c r="I1877">
        <f t="shared" si="29"/>
        <v>1</v>
      </c>
    </row>
    <row r="1878" spans="1:9">
      <c r="A1878">
        <v>2013</v>
      </c>
      <c r="B1878">
        <v>106301279</v>
      </c>
      <c r="C1878" t="s">
        <v>10</v>
      </c>
      <c r="D1878">
        <v>2013</v>
      </c>
      <c r="E1878" t="s">
        <v>25</v>
      </c>
      <c r="F1878" t="s">
        <v>26</v>
      </c>
      <c r="G1878" t="s">
        <v>12</v>
      </c>
      <c r="H1878">
        <v>5462</v>
      </c>
      <c r="I1878">
        <f t="shared" si="29"/>
        <v>0</v>
      </c>
    </row>
    <row r="1879" spans="1:9">
      <c r="A1879">
        <v>2014</v>
      </c>
      <c r="B1879">
        <v>106344029</v>
      </c>
      <c r="C1879" t="s">
        <v>10</v>
      </c>
      <c r="D1879">
        <v>2014</v>
      </c>
      <c r="E1879" t="s">
        <v>11</v>
      </c>
      <c r="G1879" t="s">
        <v>12</v>
      </c>
      <c r="H1879">
        <v>1007</v>
      </c>
      <c r="I1879">
        <f t="shared" si="29"/>
        <v>1</v>
      </c>
    </row>
    <row r="1880" spans="1:9">
      <c r="A1880">
        <v>2012</v>
      </c>
      <c r="B1880">
        <v>106494019</v>
      </c>
      <c r="C1880" t="s">
        <v>10</v>
      </c>
      <c r="D1880">
        <v>2012</v>
      </c>
      <c r="E1880" t="s">
        <v>11</v>
      </c>
      <c r="G1880" t="s">
        <v>17</v>
      </c>
      <c r="H1880">
        <v>1944</v>
      </c>
      <c r="I1880">
        <f t="shared" si="29"/>
        <v>1</v>
      </c>
    </row>
    <row r="1881" spans="1:9">
      <c r="A1881">
        <v>2014</v>
      </c>
      <c r="B1881">
        <v>106014233</v>
      </c>
      <c r="C1881" t="s">
        <v>10</v>
      </c>
      <c r="D1881">
        <v>2014</v>
      </c>
      <c r="E1881" t="s">
        <v>11</v>
      </c>
      <c r="F1881" t="s">
        <v>21</v>
      </c>
      <c r="G1881" t="s">
        <v>20</v>
      </c>
      <c r="H1881">
        <v>6515</v>
      </c>
      <c r="I1881">
        <f t="shared" si="29"/>
        <v>1</v>
      </c>
    </row>
    <row r="1882" spans="1:9">
      <c r="A1882">
        <v>2012</v>
      </c>
      <c r="B1882">
        <v>106040962</v>
      </c>
      <c r="C1882" t="s">
        <v>10</v>
      </c>
      <c r="D1882">
        <v>2012</v>
      </c>
      <c r="E1882" t="s">
        <v>11</v>
      </c>
      <c r="F1882" t="s">
        <v>21</v>
      </c>
      <c r="G1882" t="s">
        <v>12</v>
      </c>
      <c r="H1882">
        <v>3001</v>
      </c>
      <c r="I1882">
        <f t="shared" si="29"/>
        <v>1</v>
      </c>
    </row>
    <row r="1883" spans="1:9">
      <c r="A1883">
        <v>2013</v>
      </c>
      <c r="B1883">
        <v>106260011</v>
      </c>
      <c r="C1883" t="s">
        <v>16</v>
      </c>
      <c r="D1883">
        <v>2013</v>
      </c>
      <c r="E1883" t="s">
        <v>14</v>
      </c>
      <c r="G1883" t="s">
        <v>19</v>
      </c>
      <c r="H1883">
        <v>4670</v>
      </c>
      <c r="I1883">
        <f t="shared" si="29"/>
        <v>2</v>
      </c>
    </row>
    <row r="1884" spans="1:9">
      <c r="A1884">
        <v>2013</v>
      </c>
      <c r="B1884">
        <v>106281078</v>
      </c>
      <c r="C1884" t="s">
        <v>16</v>
      </c>
      <c r="D1884">
        <v>2013</v>
      </c>
      <c r="E1884" t="s">
        <v>14</v>
      </c>
      <c r="G1884" t="s">
        <v>17</v>
      </c>
      <c r="H1884">
        <v>669</v>
      </c>
      <c r="I1884">
        <f t="shared" si="29"/>
        <v>2</v>
      </c>
    </row>
    <row r="1885" spans="1:9">
      <c r="A1885">
        <v>2014</v>
      </c>
      <c r="B1885">
        <v>106481094</v>
      </c>
      <c r="C1885" t="s">
        <v>10</v>
      </c>
      <c r="D1885">
        <v>2014</v>
      </c>
      <c r="E1885" t="s">
        <v>11</v>
      </c>
      <c r="G1885" t="s">
        <v>19</v>
      </c>
      <c r="H1885">
        <v>4868</v>
      </c>
      <c r="I1885">
        <f t="shared" si="29"/>
        <v>1</v>
      </c>
    </row>
    <row r="1886" spans="1:9">
      <c r="A1886">
        <v>2014</v>
      </c>
      <c r="B1886">
        <v>106190382</v>
      </c>
      <c r="C1886" t="s">
        <v>10</v>
      </c>
      <c r="D1886">
        <v>2014</v>
      </c>
      <c r="E1886" t="s">
        <v>11</v>
      </c>
      <c r="G1886" t="s">
        <v>12</v>
      </c>
      <c r="H1886">
        <v>174</v>
      </c>
      <c r="I1886">
        <f t="shared" si="29"/>
        <v>1</v>
      </c>
    </row>
    <row r="1887" spans="1:9">
      <c r="A1887">
        <v>2013</v>
      </c>
      <c r="B1887">
        <v>106084001</v>
      </c>
      <c r="C1887" t="s">
        <v>16</v>
      </c>
      <c r="D1887">
        <v>2013</v>
      </c>
      <c r="E1887" t="s">
        <v>11</v>
      </c>
      <c r="F1887" t="s">
        <v>24</v>
      </c>
      <c r="G1887" t="s">
        <v>17</v>
      </c>
      <c r="H1887">
        <v>1959</v>
      </c>
      <c r="I1887">
        <f t="shared" si="29"/>
        <v>1</v>
      </c>
    </row>
    <row r="1888" spans="1:9">
      <c r="A1888">
        <v>2014</v>
      </c>
      <c r="B1888">
        <v>106190197</v>
      </c>
      <c r="C1888" t="s">
        <v>10</v>
      </c>
      <c r="D1888">
        <v>2014</v>
      </c>
      <c r="E1888" t="s">
        <v>14</v>
      </c>
      <c r="G1888" t="s">
        <v>12</v>
      </c>
      <c r="H1888">
        <v>80</v>
      </c>
      <c r="I1888">
        <f t="shared" si="29"/>
        <v>2</v>
      </c>
    </row>
    <row r="1889" spans="1:9">
      <c r="A1889">
        <v>2014</v>
      </c>
      <c r="B1889">
        <v>106190522</v>
      </c>
      <c r="C1889" t="s">
        <v>10</v>
      </c>
      <c r="D1889">
        <v>2014</v>
      </c>
      <c r="E1889" t="s">
        <v>11</v>
      </c>
      <c r="G1889" t="s">
        <v>17</v>
      </c>
      <c r="H1889">
        <v>3547</v>
      </c>
      <c r="I1889">
        <f t="shared" si="29"/>
        <v>1</v>
      </c>
    </row>
    <row r="1890" spans="1:9">
      <c r="A1890">
        <v>2013</v>
      </c>
      <c r="B1890">
        <v>106190636</v>
      </c>
      <c r="C1890" t="s">
        <v>10</v>
      </c>
      <c r="D1890">
        <v>2013</v>
      </c>
      <c r="E1890" t="s">
        <v>11</v>
      </c>
      <c r="G1890" t="s">
        <v>17</v>
      </c>
      <c r="H1890">
        <v>10318</v>
      </c>
      <c r="I1890">
        <f t="shared" si="29"/>
        <v>1</v>
      </c>
    </row>
    <row r="1891" spans="1:9">
      <c r="A1891">
        <v>2014</v>
      </c>
      <c r="B1891">
        <v>106350784</v>
      </c>
      <c r="C1891" t="s">
        <v>16</v>
      </c>
      <c r="D1891">
        <v>2014</v>
      </c>
      <c r="E1891" t="s">
        <v>11</v>
      </c>
      <c r="G1891" t="s">
        <v>15</v>
      </c>
      <c r="H1891">
        <v>7805</v>
      </c>
      <c r="I1891">
        <f t="shared" si="29"/>
        <v>1</v>
      </c>
    </row>
    <row r="1892" spans="1:9">
      <c r="A1892">
        <v>2013</v>
      </c>
      <c r="B1892">
        <v>106420491</v>
      </c>
      <c r="C1892" t="s">
        <v>16</v>
      </c>
      <c r="D1892">
        <v>2013</v>
      </c>
      <c r="E1892" t="s">
        <v>11</v>
      </c>
      <c r="G1892" t="s">
        <v>19</v>
      </c>
      <c r="H1892">
        <v>3201</v>
      </c>
      <c r="I1892">
        <f t="shared" si="29"/>
        <v>1</v>
      </c>
    </row>
    <row r="1893" spans="1:9">
      <c r="A1893">
        <v>2014</v>
      </c>
      <c r="B1893">
        <v>106164029</v>
      </c>
      <c r="C1893" t="s">
        <v>16</v>
      </c>
      <c r="D1893">
        <v>2014</v>
      </c>
      <c r="E1893" t="s">
        <v>11</v>
      </c>
      <c r="G1893" t="s">
        <v>12</v>
      </c>
      <c r="H1893">
        <v>5258</v>
      </c>
      <c r="I1893">
        <f t="shared" si="29"/>
        <v>1</v>
      </c>
    </row>
    <row r="1894" spans="1:9">
      <c r="A1894">
        <v>2014</v>
      </c>
      <c r="B1894">
        <v>106571086</v>
      </c>
      <c r="C1894" t="s">
        <v>10</v>
      </c>
      <c r="D1894">
        <v>2014</v>
      </c>
      <c r="E1894" t="s">
        <v>11</v>
      </c>
      <c r="G1894" t="s">
        <v>17</v>
      </c>
      <c r="H1894">
        <v>1623</v>
      </c>
      <c r="I1894">
        <f t="shared" si="29"/>
        <v>1</v>
      </c>
    </row>
    <row r="1895" spans="1:9">
      <c r="A1895">
        <v>2013</v>
      </c>
      <c r="B1895">
        <v>106450949</v>
      </c>
      <c r="C1895" t="s">
        <v>10</v>
      </c>
      <c r="D1895">
        <v>2013</v>
      </c>
      <c r="E1895" t="s">
        <v>11</v>
      </c>
      <c r="F1895" t="s">
        <v>21</v>
      </c>
      <c r="G1895" t="s">
        <v>19</v>
      </c>
      <c r="H1895">
        <v>7308</v>
      </c>
      <c r="I1895">
        <f t="shared" si="29"/>
        <v>1</v>
      </c>
    </row>
    <row r="1896" spans="1:9">
      <c r="A1896">
        <v>2012</v>
      </c>
      <c r="B1896">
        <v>106154101</v>
      </c>
      <c r="C1896" t="s">
        <v>10</v>
      </c>
      <c r="D1896">
        <v>2012</v>
      </c>
      <c r="E1896" t="s">
        <v>11</v>
      </c>
      <c r="G1896" t="s">
        <v>20</v>
      </c>
      <c r="H1896">
        <v>2645</v>
      </c>
      <c r="I1896">
        <f t="shared" si="29"/>
        <v>1</v>
      </c>
    </row>
    <row r="1897" spans="1:9">
      <c r="A1897">
        <v>2013</v>
      </c>
      <c r="B1897">
        <v>106060870</v>
      </c>
      <c r="C1897" t="s">
        <v>16</v>
      </c>
      <c r="D1897">
        <v>2013</v>
      </c>
      <c r="E1897" t="s">
        <v>14</v>
      </c>
      <c r="F1897" t="s">
        <v>24</v>
      </c>
      <c r="G1897" t="s">
        <v>20</v>
      </c>
      <c r="H1897">
        <v>1257</v>
      </c>
      <c r="I1897">
        <f t="shared" si="29"/>
        <v>2</v>
      </c>
    </row>
    <row r="1898" spans="1:9">
      <c r="A1898">
        <v>2012</v>
      </c>
      <c r="B1898">
        <v>106191228</v>
      </c>
      <c r="C1898" t="s">
        <v>10</v>
      </c>
      <c r="D1898">
        <v>2012</v>
      </c>
      <c r="E1898" t="s">
        <v>25</v>
      </c>
      <c r="F1898" t="s">
        <v>27</v>
      </c>
      <c r="G1898" t="s">
        <v>12</v>
      </c>
      <c r="H1898">
        <v>41437</v>
      </c>
      <c r="I1898">
        <f t="shared" si="29"/>
        <v>0</v>
      </c>
    </row>
    <row r="1899" spans="1:9">
      <c r="A1899">
        <v>2013</v>
      </c>
      <c r="B1899">
        <v>106391042</v>
      </c>
      <c r="C1899" t="s">
        <v>10</v>
      </c>
      <c r="D1899">
        <v>2013</v>
      </c>
      <c r="E1899" t="s">
        <v>11</v>
      </c>
      <c r="G1899" t="s">
        <v>12</v>
      </c>
      <c r="H1899">
        <v>1050</v>
      </c>
      <c r="I1899">
        <f t="shared" si="29"/>
        <v>1</v>
      </c>
    </row>
    <row r="1900" spans="1:9">
      <c r="A1900">
        <v>2014</v>
      </c>
      <c r="B1900">
        <v>106420493</v>
      </c>
      <c r="C1900" t="s">
        <v>10</v>
      </c>
      <c r="D1900">
        <v>2014</v>
      </c>
      <c r="E1900" t="s">
        <v>11</v>
      </c>
      <c r="F1900" t="s">
        <v>18</v>
      </c>
      <c r="G1900" t="s">
        <v>19</v>
      </c>
      <c r="H1900">
        <v>11442</v>
      </c>
      <c r="I1900">
        <f t="shared" si="29"/>
        <v>1</v>
      </c>
    </row>
    <row r="1901" spans="1:9">
      <c r="A1901">
        <v>2012</v>
      </c>
      <c r="B1901">
        <v>106382715</v>
      </c>
      <c r="C1901" t="s">
        <v>10</v>
      </c>
      <c r="D1901">
        <v>2012</v>
      </c>
      <c r="E1901" t="s">
        <v>14</v>
      </c>
      <c r="G1901" t="s">
        <v>20</v>
      </c>
      <c r="H1901">
        <v>1366</v>
      </c>
      <c r="I1901">
        <f t="shared" si="29"/>
        <v>2</v>
      </c>
    </row>
    <row r="1902" spans="1:9">
      <c r="A1902">
        <v>2014</v>
      </c>
      <c r="B1902">
        <v>106190170</v>
      </c>
      <c r="C1902" t="s">
        <v>10</v>
      </c>
      <c r="D1902">
        <v>2014</v>
      </c>
      <c r="E1902" t="s">
        <v>11</v>
      </c>
      <c r="F1902" t="s">
        <v>29</v>
      </c>
      <c r="G1902" t="s">
        <v>12</v>
      </c>
      <c r="H1902">
        <v>220</v>
      </c>
      <c r="I1902">
        <f t="shared" si="29"/>
        <v>1</v>
      </c>
    </row>
    <row r="1903" spans="1:9">
      <c r="A1903">
        <v>2012</v>
      </c>
      <c r="B1903">
        <v>106171395</v>
      </c>
      <c r="C1903" t="s">
        <v>16</v>
      </c>
      <c r="D1903">
        <v>2012</v>
      </c>
      <c r="E1903" t="s">
        <v>11</v>
      </c>
      <c r="F1903" t="s">
        <v>24</v>
      </c>
      <c r="G1903" t="s">
        <v>19</v>
      </c>
      <c r="H1903">
        <v>2967</v>
      </c>
      <c r="I1903">
        <f t="shared" si="29"/>
        <v>1</v>
      </c>
    </row>
    <row r="1904" spans="1:9">
      <c r="A1904">
        <v>2014</v>
      </c>
      <c r="B1904">
        <v>106390846</v>
      </c>
      <c r="C1904" t="s">
        <v>10</v>
      </c>
      <c r="D1904">
        <v>2014</v>
      </c>
      <c r="E1904" t="s">
        <v>11</v>
      </c>
      <c r="G1904" t="s">
        <v>20</v>
      </c>
      <c r="H1904">
        <v>6109</v>
      </c>
      <c r="I1904">
        <f t="shared" si="29"/>
        <v>1</v>
      </c>
    </row>
    <row r="1905" spans="1:9">
      <c r="A1905">
        <v>2013</v>
      </c>
      <c r="B1905">
        <v>106580996</v>
      </c>
      <c r="C1905" t="s">
        <v>16</v>
      </c>
      <c r="D1905">
        <v>2013</v>
      </c>
      <c r="E1905" t="s">
        <v>11</v>
      </c>
      <c r="F1905" t="s">
        <v>18</v>
      </c>
      <c r="G1905" t="s">
        <v>20</v>
      </c>
      <c r="H1905">
        <v>7274</v>
      </c>
      <c r="I1905">
        <f t="shared" si="29"/>
        <v>1</v>
      </c>
    </row>
    <row r="1906" spans="1:9">
      <c r="A1906">
        <v>2012</v>
      </c>
      <c r="B1906">
        <v>106341051</v>
      </c>
      <c r="C1906" t="s">
        <v>10</v>
      </c>
      <c r="D1906">
        <v>2012</v>
      </c>
      <c r="E1906" t="s">
        <v>11</v>
      </c>
      <c r="G1906" t="s">
        <v>17</v>
      </c>
      <c r="H1906">
        <v>12066</v>
      </c>
      <c r="I1906">
        <f t="shared" si="29"/>
        <v>1</v>
      </c>
    </row>
    <row r="1907" spans="1:9">
      <c r="A1907">
        <v>2012</v>
      </c>
      <c r="B1907">
        <v>106210992</v>
      </c>
      <c r="C1907" t="s">
        <v>10</v>
      </c>
      <c r="D1907">
        <v>2012</v>
      </c>
      <c r="E1907" t="s">
        <v>11</v>
      </c>
      <c r="G1907" t="s">
        <v>19</v>
      </c>
      <c r="H1907">
        <v>12184</v>
      </c>
      <c r="I1907">
        <f t="shared" si="29"/>
        <v>1</v>
      </c>
    </row>
    <row r="1908" spans="1:9">
      <c r="A1908">
        <v>2012</v>
      </c>
      <c r="B1908">
        <v>106190315</v>
      </c>
      <c r="C1908" t="s">
        <v>10</v>
      </c>
      <c r="D1908">
        <v>2012</v>
      </c>
      <c r="E1908" t="s">
        <v>11</v>
      </c>
      <c r="G1908" t="s">
        <v>20</v>
      </c>
      <c r="H1908">
        <v>3002</v>
      </c>
      <c r="I1908">
        <f t="shared" si="29"/>
        <v>1</v>
      </c>
    </row>
    <row r="1909" spans="1:9">
      <c r="A1909">
        <v>2012</v>
      </c>
      <c r="B1909">
        <v>106190529</v>
      </c>
      <c r="C1909" t="s">
        <v>10</v>
      </c>
      <c r="D1909">
        <v>2012</v>
      </c>
      <c r="E1909" t="s">
        <v>11</v>
      </c>
      <c r="G1909" t="s">
        <v>12</v>
      </c>
      <c r="H1909">
        <v>542</v>
      </c>
      <c r="I1909">
        <f t="shared" si="29"/>
        <v>1</v>
      </c>
    </row>
    <row r="1910" spans="1:9">
      <c r="A1910">
        <v>2012</v>
      </c>
      <c r="B1910">
        <v>106560481</v>
      </c>
      <c r="C1910" t="s">
        <v>10</v>
      </c>
      <c r="D1910">
        <v>2012</v>
      </c>
      <c r="E1910" t="s">
        <v>11</v>
      </c>
      <c r="F1910" t="s">
        <v>21</v>
      </c>
      <c r="G1910" t="s">
        <v>20</v>
      </c>
      <c r="H1910">
        <v>4479</v>
      </c>
      <c r="I1910">
        <f t="shared" si="29"/>
        <v>1</v>
      </c>
    </row>
    <row r="1911" spans="1:9">
      <c r="A1911">
        <v>2014</v>
      </c>
      <c r="B1911">
        <v>106320859</v>
      </c>
      <c r="C1911" t="s">
        <v>13</v>
      </c>
      <c r="D1911">
        <v>2014</v>
      </c>
      <c r="E1911" t="s">
        <v>14</v>
      </c>
      <c r="G1911" t="s">
        <v>15</v>
      </c>
      <c r="H1911">
        <v>382</v>
      </c>
      <c r="I1911">
        <f t="shared" si="29"/>
        <v>2</v>
      </c>
    </row>
    <row r="1912" spans="1:9">
      <c r="A1912">
        <v>2012</v>
      </c>
      <c r="B1912">
        <v>106190521</v>
      </c>
      <c r="C1912" t="s">
        <v>10</v>
      </c>
      <c r="D1912">
        <v>2012</v>
      </c>
      <c r="E1912" t="s">
        <v>11</v>
      </c>
      <c r="G1912" t="s">
        <v>19</v>
      </c>
      <c r="H1912">
        <v>2685</v>
      </c>
      <c r="I1912">
        <f t="shared" si="29"/>
        <v>1</v>
      </c>
    </row>
    <row r="1913" spans="1:9">
      <c r="A1913">
        <v>2012</v>
      </c>
      <c r="B1913">
        <v>106334068</v>
      </c>
      <c r="C1913" t="s">
        <v>10</v>
      </c>
      <c r="D1913">
        <v>2012</v>
      </c>
      <c r="E1913" t="s">
        <v>11</v>
      </c>
      <c r="G1913" t="s">
        <v>19</v>
      </c>
      <c r="H1913">
        <v>21960</v>
      </c>
      <c r="I1913">
        <f t="shared" si="29"/>
        <v>1</v>
      </c>
    </row>
    <row r="1914" spans="1:9">
      <c r="A1914">
        <v>2013</v>
      </c>
      <c r="B1914">
        <v>106190200</v>
      </c>
      <c r="C1914" t="s">
        <v>10</v>
      </c>
      <c r="D1914">
        <v>2013</v>
      </c>
      <c r="E1914" t="s">
        <v>11</v>
      </c>
      <c r="G1914" t="s">
        <v>20</v>
      </c>
      <c r="H1914">
        <v>3182</v>
      </c>
      <c r="I1914">
        <f t="shared" si="29"/>
        <v>1</v>
      </c>
    </row>
    <row r="1915" spans="1:9">
      <c r="A1915">
        <v>2013</v>
      </c>
      <c r="B1915">
        <v>106381154</v>
      </c>
      <c r="C1915" t="s">
        <v>10</v>
      </c>
      <c r="D1915">
        <v>2013</v>
      </c>
      <c r="E1915" t="s">
        <v>11</v>
      </c>
      <c r="G1915" t="s">
        <v>12</v>
      </c>
      <c r="H1915">
        <v>657</v>
      </c>
      <c r="I1915">
        <f t="shared" si="29"/>
        <v>1</v>
      </c>
    </row>
    <row r="1916" spans="1:9">
      <c r="A1916">
        <v>2013</v>
      </c>
      <c r="B1916">
        <v>106040802</v>
      </c>
      <c r="C1916" t="s">
        <v>16</v>
      </c>
      <c r="D1916">
        <v>2013</v>
      </c>
      <c r="E1916" t="s">
        <v>14</v>
      </c>
      <c r="F1916" t="s">
        <v>24</v>
      </c>
      <c r="G1916" t="s">
        <v>12</v>
      </c>
      <c r="H1916">
        <v>30</v>
      </c>
      <c r="I1916">
        <f t="shared" si="29"/>
        <v>2</v>
      </c>
    </row>
    <row r="1917" spans="1:9">
      <c r="A1917">
        <v>2014</v>
      </c>
      <c r="B1917">
        <v>106340951</v>
      </c>
      <c r="C1917" t="s">
        <v>10</v>
      </c>
      <c r="D1917">
        <v>2014</v>
      </c>
      <c r="E1917" t="s">
        <v>11</v>
      </c>
      <c r="G1917" t="s">
        <v>12</v>
      </c>
      <c r="H1917">
        <v>809</v>
      </c>
      <c r="I1917">
        <f t="shared" si="29"/>
        <v>1</v>
      </c>
    </row>
    <row r="1918" spans="1:9">
      <c r="A1918">
        <v>2013</v>
      </c>
      <c r="B1918">
        <v>106491001</v>
      </c>
      <c r="C1918" t="s">
        <v>10</v>
      </c>
      <c r="D1918">
        <v>2013</v>
      </c>
      <c r="E1918" t="s">
        <v>11</v>
      </c>
      <c r="G1918" t="s">
        <v>12</v>
      </c>
      <c r="H1918">
        <v>1720</v>
      </c>
      <c r="I1918">
        <f t="shared" si="29"/>
        <v>1</v>
      </c>
    </row>
    <row r="1919" spans="1:9">
      <c r="A1919">
        <v>2013</v>
      </c>
      <c r="B1919">
        <v>106100899</v>
      </c>
      <c r="C1919" t="s">
        <v>10</v>
      </c>
      <c r="D1919">
        <v>2013</v>
      </c>
      <c r="E1919" t="s">
        <v>11</v>
      </c>
      <c r="G1919" t="s">
        <v>15</v>
      </c>
      <c r="H1919">
        <v>23941</v>
      </c>
      <c r="I1919">
        <f t="shared" si="29"/>
        <v>1</v>
      </c>
    </row>
    <row r="1920" spans="1:9">
      <c r="A1920">
        <v>2013</v>
      </c>
      <c r="B1920">
        <v>106491076</v>
      </c>
      <c r="C1920" t="s">
        <v>16</v>
      </c>
      <c r="D1920">
        <v>2013</v>
      </c>
      <c r="E1920" t="s">
        <v>11</v>
      </c>
      <c r="G1920" t="s">
        <v>12</v>
      </c>
      <c r="H1920">
        <v>295</v>
      </c>
      <c r="I1920">
        <f t="shared" si="29"/>
        <v>1</v>
      </c>
    </row>
    <row r="1921" spans="1:9">
      <c r="A1921">
        <v>2013</v>
      </c>
      <c r="B1921">
        <v>106190673</v>
      </c>
      <c r="C1921" t="s">
        <v>10</v>
      </c>
      <c r="D1921">
        <v>2013</v>
      </c>
      <c r="E1921" t="s">
        <v>11</v>
      </c>
      <c r="G1921" t="s">
        <v>17</v>
      </c>
      <c r="H1921">
        <v>2112</v>
      </c>
      <c r="I1921">
        <f t="shared" si="29"/>
        <v>1</v>
      </c>
    </row>
    <row r="1922" spans="1:9">
      <c r="A1922">
        <v>2014</v>
      </c>
      <c r="B1922">
        <v>106392287</v>
      </c>
      <c r="C1922" t="s">
        <v>10</v>
      </c>
      <c r="D1922">
        <v>2014</v>
      </c>
      <c r="E1922" t="s">
        <v>11</v>
      </c>
      <c r="G1922" t="s">
        <v>17</v>
      </c>
      <c r="H1922">
        <v>1743</v>
      </c>
      <c r="I1922">
        <f t="shared" si="29"/>
        <v>1</v>
      </c>
    </row>
    <row r="1923" spans="1:9">
      <c r="A1923">
        <v>2014</v>
      </c>
      <c r="B1923">
        <v>106141273</v>
      </c>
      <c r="C1923" t="s">
        <v>16</v>
      </c>
      <c r="D1923">
        <v>2014</v>
      </c>
      <c r="E1923" t="s">
        <v>11</v>
      </c>
      <c r="G1923" t="s">
        <v>19</v>
      </c>
      <c r="H1923">
        <v>3027</v>
      </c>
      <c r="I1923">
        <f t="shared" ref="I1923:I1986" si="30">IF(E1923="Emergency - Basic", 1, IF(E1923="Emergency - Standby", 2, 0))</f>
        <v>1</v>
      </c>
    </row>
    <row r="1924" spans="1:9">
      <c r="A1924">
        <v>2014</v>
      </c>
      <c r="B1924">
        <v>106190432</v>
      </c>
      <c r="C1924" t="s">
        <v>10</v>
      </c>
      <c r="D1924">
        <v>2014</v>
      </c>
      <c r="E1924" t="s">
        <v>11</v>
      </c>
      <c r="G1924" t="s">
        <v>20</v>
      </c>
      <c r="H1924">
        <v>12502</v>
      </c>
      <c r="I1924">
        <f t="shared" si="30"/>
        <v>1</v>
      </c>
    </row>
    <row r="1925" spans="1:9">
      <c r="A1925">
        <v>2014</v>
      </c>
      <c r="B1925">
        <v>106190818</v>
      </c>
      <c r="C1925" t="s">
        <v>10</v>
      </c>
      <c r="D1925">
        <v>2014</v>
      </c>
      <c r="E1925" t="s">
        <v>11</v>
      </c>
      <c r="G1925" t="s">
        <v>12</v>
      </c>
      <c r="H1925">
        <v>399</v>
      </c>
      <c r="I1925">
        <f t="shared" si="30"/>
        <v>1</v>
      </c>
    </row>
    <row r="1926" spans="1:9">
      <c r="A1926">
        <v>2013</v>
      </c>
      <c r="B1926">
        <v>106560508</v>
      </c>
      <c r="C1926" t="s">
        <v>10</v>
      </c>
      <c r="D1926">
        <v>2013</v>
      </c>
      <c r="E1926" t="s">
        <v>11</v>
      </c>
      <c r="G1926" t="s">
        <v>17</v>
      </c>
      <c r="H1926">
        <v>2281</v>
      </c>
      <c r="I1926">
        <f t="shared" si="30"/>
        <v>1</v>
      </c>
    </row>
    <row r="1927" spans="1:9">
      <c r="A1927">
        <v>2013</v>
      </c>
      <c r="B1927">
        <v>106301379</v>
      </c>
      <c r="C1927" t="s">
        <v>10</v>
      </c>
      <c r="D1927">
        <v>2013</v>
      </c>
      <c r="E1927" t="s">
        <v>11</v>
      </c>
      <c r="G1927" t="s">
        <v>12</v>
      </c>
      <c r="H1927">
        <v>2557</v>
      </c>
      <c r="I1927">
        <f t="shared" si="30"/>
        <v>1</v>
      </c>
    </row>
    <row r="1928" spans="1:9">
      <c r="A1928">
        <v>2013</v>
      </c>
      <c r="B1928">
        <v>106300032</v>
      </c>
      <c r="C1928" t="s">
        <v>10</v>
      </c>
      <c r="D1928">
        <v>2013</v>
      </c>
      <c r="E1928" t="s">
        <v>11</v>
      </c>
      <c r="G1928" t="s">
        <v>19</v>
      </c>
      <c r="H1928">
        <v>9294</v>
      </c>
      <c r="I1928">
        <f t="shared" si="30"/>
        <v>1</v>
      </c>
    </row>
    <row r="1929" spans="1:9">
      <c r="A1929">
        <v>2012</v>
      </c>
      <c r="B1929">
        <v>106301566</v>
      </c>
      <c r="C1929" t="s">
        <v>10</v>
      </c>
      <c r="D1929">
        <v>2012</v>
      </c>
      <c r="E1929" t="s">
        <v>11</v>
      </c>
      <c r="F1929" t="s">
        <v>21</v>
      </c>
      <c r="G1929" t="s">
        <v>15</v>
      </c>
      <c r="H1929">
        <v>99</v>
      </c>
      <c r="I1929">
        <f t="shared" si="30"/>
        <v>1</v>
      </c>
    </row>
    <row r="1930" spans="1:9">
      <c r="A1930">
        <v>2012</v>
      </c>
      <c r="B1930">
        <v>106190756</v>
      </c>
      <c r="C1930" t="s">
        <v>10</v>
      </c>
      <c r="D1930">
        <v>2012</v>
      </c>
      <c r="E1930" t="s">
        <v>11</v>
      </c>
      <c r="G1930" t="s">
        <v>20</v>
      </c>
      <c r="H1930">
        <v>5615</v>
      </c>
      <c r="I1930">
        <f t="shared" si="30"/>
        <v>1</v>
      </c>
    </row>
    <row r="1931" spans="1:9">
      <c r="A1931">
        <v>2013</v>
      </c>
      <c r="B1931">
        <v>106500852</v>
      </c>
      <c r="C1931" t="s">
        <v>10</v>
      </c>
      <c r="D1931">
        <v>2013</v>
      </c>
      <c r="E1931" t="s">
        <v>11</v>
      </c>
      <c r="F1931" t="s">
        <v>21</v>
      </c>
      <c r="G1931" t="s">
        <v>12</v>
      </c>
      <c r="H1931">
        <v>11105</v>
      </c>
      <c r="I1931">
        <f t="shared" si="30"/>
        <v>1</v>
      </c>
    </row>
    <row r="1932" spans="1:9">
      <c r="A1932">
        <v>2014</v>
      </c>
      <c r="B1932">
        <v>106190017</v>
      </c>
      <c r="C1932" t="s">
        <v>10</v>
      </c>
      <c r="D1932">
        <v>2014</v>
      </c>
      <c r="E1932" t="s">
        <v>11</v>
      </c>
      <c r="G1932" t="s">
        <v>17</v>
      </c>
      <c r="H1932">
        <v>917</v>
      </c>
      <c r="I1932">
        <f t="shared" si="30"/>
        <v>1</v>
      </c>
    </row>
    <row r="1933" spans="1:9">
      <c r="A1933">
        <v>2012</v>
      </c>
      <c r="B1933">
        <v>106560473</v>
      </c>
      <c r="C1933" t="s">
        <v>10</v>
      </c>
      <c r="D1933">
        <v>2012</v>
      </c>
      <c r="E1933" t="s">
        <v>11</v>
      </c>
      <c r="G1933" t="s">
        <v>19</v>
      </c>
      <c r="H1933">
        <v>15047</v>
      </c>
      <c r="I1933">
        <f t="shared" si="30"/>
        <v>1</v>
      </c>
    </row>
    <row r="1934" spans="1:9">
      <c r="A1934">
        <v>2012</v>
      </c>
      <c r="B1934">
        <v>106490919</v>
      </c>
      <c r="C1934" t="s">
        <v>10</v>
      </c>
      <c r="D1934">
        <v>2012</v>
      </c>
      <c r="E1934" t="s">
        <v>11</v>
      </c>
      <c r="G1934" t="s">
        <v>19</v>
      </c>
      <c r="H1934">
        <v>4018</v>
      </c>
      <c r="I1934">
        <f t="shared" si="30"/>
        <v>1</v>
      </c>
    </row>
    <row r="1935" spans="1:9">
      <c r="A1935">
        <v>2013</v>
      </c>
      <c r="B1935">
        <v>106390923</v>
      </c>
      <c r="C1935" t="s">
        <v>10</v>
      </c>
      <c r="D1935">
        <v>2013</v>
      </c>
      <c r="E1935" t="s">
        <v>11</v>
      </c>
      <c r="G1935" t="s">
        <v>15</v>
      </c>
      <c r="H1935">
        <v>10978</v>
      </c>
      <c r="I1935">
        <f t="shared" si="30"/>
        <v>1</v>
      </c>
    </row>
    <row r="1936" spans="1:9">
      <c r="A1936">
        <v>2013</v>
      </c>
      <c r="B1936">
        <v>106491064</v>
      </c>
      <c r="C1936" t="s">
        <v>10</v>
      </c>
      <c r="D1936">
        <v>2013</v>
      </c>
      <c r="E1936" t="s">
        <v>11</v>
      </c>
      <c r="F1936" t="s">
        <v>21</v>
      </c>
      <c r="G1936" t="s">
        <v>19</v>
      </c>
      <c r="H1936">
        <v>5536</v>
      </c>
      <c r="I1936">
        <f t="shared" si="30"/>
        <v>1</v>
      </c>
    </row>
    <row r="1937" spans="1:9">
      <c r="A1937">
        <v>2013</v>
      </c>
      <c r="B1937">
        <v>106070990</v>
      </c>
      <c r="C1937" t="s">
        <v>10</v>
      </c>
      <c r="D1937">
        <v>2013</v>
      </c>
      <c r="E1937" t="s">
        <v>11</v>
      </c>
      <c r="G1937" t="s">
        <v>19</v>
      </c>
      <c r="H1937">
        <v>28100</v>
      </c>
      <c r="I1937">
        <f t="shared" si="30"/>
        <v>1</v>
      </c>
    </row>
    <row r="1938" spans="1:9">
      <c r="A1938">
        <v>2013</v>
      </c>
      <c r="B1938">
        <v>106491001</v>
      </c>
      <c r="C1938" t="s">
        <v>10</v>
      </c>
      <c r="D1938">
        <v>2013</v>
      </c>
      <c r="E1938" t="s">
        <v>11</v>
      </c>
      <c r="G1938" t="s">
        <v>19</v>
      </c>
      <c r="H1938">
        <v>4181</v>
      </c>
      <c r="I1938">
        <f t="shared" si="30"/>
        <v>1</v>
      </c>
    </row>
    <row r="1939" spans="1:9">
      <c r="A1939">
        <v>2012</v>
      </c>
      <c r="B1939">
        <v>106391042</v>
      </c>
      <c r="C1939" t="s">
        <v>10</v>
      </c>
      <c r="D1939">
        <v>2012</v>
      </c>
      <c r="E1939" t="s">
        <v>11</v>
      </c>
      <c r="G1939" t="s">
        <v>12</v>
      </c>
      <c r="H1939">
        <v>1310</v>
      </c>
      <c r="I1939">
        <f t="shared" si="30"/>
        <v>1</v>
      </c>
    </row>
    <row r="1940" spans="1:9">
      <c r="A1940">
        <v>2013</v>
      </c>
      <c r="B1940">
        <v>106362041</v>
      </c>
      <c r="C1940" t="s">
        <v>16</v>
      </c>
      <c r="D1940">
        <v>2013</v>
      </c>
      <c r="E1940" t="s">
        <v>11</v>
      </c>
      <c r="G1940" t="s">
        <v>20</v>
      </c>
      <c r="H1940">
        <v>3947</v>
      </c>
      <c r="I1940">
        <f t="shared" si="30"/>
        <v>1</v>
      </c>
    </row>
    <row r="1941" spans="1:9">
      <c r="A1941">
        <v>2012</v>
      </c>
      <c r="B1941">
        <v>106190555</v>
      </c>
      <c r="C1941" t="s">
        <v>10</v>
      </c>
      <c r="D1941">
        <v>2012</v>
      </c>
      <c r="E1941" t="s">
        <v>11</v>
      </c>
      <c r="F1941" t="s">
        <v>27</v>
      </c>
      <c r="G1941" t="s">
        <v>19</v>
      </c>
      <c r="H1941">
        <v>25299</v>
      </c>
      <c r="I1941">
        <f t="shared" si="30"/>
        <v>1</v>
      </c>
    </row>
    <row r="1942" spans="1:9">
      <c r="A1942">
        <v>2014</v>
      </c>
      <c r="B1942">
        <v>106434153</v>
      </c>
      <c r="C1942" t="s">
        <v>10</v>
      </c>
      <c r="D1942">
        <v>2014</v>
      </c>
      <c r="E1942" t="s">
        <v>11</v>
      </c>
      <c r="G1942" t="s">
        <v>17</v>
      </c>
      <c r="H1942">
        <v>2880</v>
      </c>
      <c r="I1942">
        <f t="shared" si="30"/>
        <v>1</v>
      </c>
    </row>
    <row r="1943" spans="1:9">
      <c r="A1943">
        <v>2013</v>
      </c>
      <c r="B1943">
        <v>106210992</v>
      </c>
      <c r="C1943" t="s">
        <v>10</v>
      </c>
      <c r="D1943">
        <v>2013</v>
      </c>
      <c r="E1943" t="s">
        <v>11</v>
      </c>
      <c r="G1943" t="s">
        <v>19</v>
      </c>
      <c r="H1943">
        <v>11880</v>
      </c>
      <c r="I1943">
        <f t="shared" si="30"/>
        <v>1</v>
      </c>
    </row>
    <row r="1944" spans="1:9">
      <c r="A1944">
        <v>2014</v>
      </c>
      <c r="B1944">
        <v>106450949</v>
      </c>
      <c r="C1944" t="s">
        <v>10</v>
      </c>
      <c r="D1944">
        <v>2014</v>
      </c>
      <c r="E1944" t="s">
        <v>11</v>
      </c>
      <c r="F1944" t="s">
        <v>21</v>
      </c>
      <c r="G1944" t="s">
        <v>20</v>
      </c>
      <c r="H1944">
        <v>10601</v>
      </c>
      <c r="I1944">
        <f t="shared" si="30"/>
        <v>1</v>
      </c>
    </row>
    <row r="1945" spans="1:9">
      <c r="A1945">
        <v>2013</v>
      </c>
      <c r="B1945">
        <v>106431506</v>
      </c>
      <c r="C1945" t="s">
        <v>10</v>
      </c>
      <c r="D1945">
        <v>2013</v>
      </c>
      <c r="E1945" t="s">
        <v>11</v>
      </c>
      <c r="G1945" t="s">
        <v>17</v>
      </c>
      <c r="H1945">
        <v>4311</v>
      </c>
      <c r="I1945">
        <f t="shared" si="30"/>
        <v>1</v>
      </c>
    </row>
    <row r="1946" spans="1:9">
      <c r="A1946">
        <v>2012</v>
      </c>
      <c r="B1946">
        <v>106380939</v>
      </c>
      <c r="C1946" t="s">
        <v>10</v>
      </c>
      <c r="D1946">
        <v>2012</v>
      </c>
      <c r="E1946" t="s">
        <v>25</v>
      </c>
      <c r="F1946" t="s">
        <v>26</v>
      </c>
      <c r="G1946" t="s">
        <v>15</v>
      </c>
      <c r="H1946">
        <v>18146</v>
      </c>
      <c r="I1946">
        <f t="shared" si="30"/>
        <v>0</v>
      </c>
    </row>
    <row r="1947" spans="1:9">
      <c r="A1947">
        <v>2014</v>
      </c>
      <c r="B1947">
        <v>106190434</v>
      </c>
      <c r="C1947" t="s">
        <v>10</v>
      </c>
      <c r="D1947">
        <v>2014</v>
      </c>
      <c r="E1947" t="s">
        <v>11</v>
      </c>
      <c r="G1947" t="s">
        <v>19</v>
      </c>
      <c r="H1947">
        <v>23569</v>
      </c>
      <c r="I1947">
        <f t="shared" si="30"/>
        <v>1</v>
      </c>
    </row>
    <row r="1948" spans="1:9">
      <c r="A1948">
        <v>2012</v>
      </c>
      <c r="B1948">
        <v>106370730</v>
      </c>
      <c r="C1948" t="s">
        <v>10</v>
      </c>
      <c r="D1948">
        <v>2012</v>
      </c>
      <c r="E1948" t="s">
        <v>11</v>
      </c>
      <c r="G1948" t="s">
        <v>15</v>
      </c>
      <c r="H1948">
        <v>4859</v>
      </c>
      <c r="I1948">
        <f t="shared" si="30"/>
        <v>1</v>
      </c>
    </row>
    <row r="1949" spans="1:9">
      <c r="A1949">
        <v>2013</v>
      </c>
      <c r="B1949">
        <v>106010967</v>
      </c>
      <c r="C1949" t="s">
        <v>10</v>
      </c>
      <c r="D1949">
        <v>2013</v>
      </c>
      <c r="E1949" t="s">
        <v>11</v>
      </c>
      <c r="G1949" t="s">
        <v>20</v>
      </c>
      <c r="H1949">
        <v>4360</v>
      </c>
      <c r="I1949">
        <f t="shared" si="30"/>
        <v>1</v>
      </c>
    </row>
    <row r="1950" spans="1:9">
      <c r="A1950">
        <v>2014</v>
      </c>
      <c r="B1950">
        <v>106291053</v>
      </c>
      <c r="C1950" t="s">
        <v>16</v>
      </c>
      <c r="D1950">
        <v>2014</v>
      </c>
      <c r="E1950" t="s">
        <v>11</v>
      </c>
      <c r="G1950" t="s">
        <v>17</v>
      </c>
      <c r="H1950">
        <v>1354</v>
      </c>
      <c r="I1950">
        <f t="shared" si="30"/>
        <v>1</v>
      </c>
    </row>
    <row r="1951" spans="1:9">
      <c r="A1951">
        <v>2014</v>
      </c>
      <c r="B1951">
        <v>106500967</v>
      </c>
      <c r="C1951" t="s">
        <v>16</v>
      </c>
      <c r="D1951">
        <v>2014</v>
      </c>
      <c r="E1951" t="s">
        <v>11</v>
      </c>
      <c r="G1951" t="s">
        <v>17</v>
      </c>
      <c r="H1951">
        <v>2911</v>
      </c>
      <c r="I1951">
        <f t="shared" si="30"/>
        <v>1</v>
      </c>
    </row>
    <row r="1952" spans="1:9">
      <c r="A1952">
        <v>2013</v>
      </c>
      <c r="B1952">
        <v>106434153</v>
      </c>
      <c r="C1952" t="s">
        <v>10</v>
      </c>
      <c r="D1952">
        <v>2013</v>
      </c>
      <c r="E1952" t="s">
        <v>11</v>
      </c>
      <c r="G1952" t="s">
        <v>12</v>
      </c>
      <c r="H1952">
        <v>1188</v>
      </c>
      <c r="I1952">
        <f t="shared" si="30"/>
        <v>1</v>
      </c>
    </row>
    <row r="1953" spans="1:9">
      <c r="A1953">
        <v>2013</v>
      </c>
      <c r="B1953">
        <v>106361266</v>
      </c>
      <c r="C1953" t="s">
        <v>16</v>
      </c>
      <c r="D1953">
        <v>2013</v>
      </c>
      <c r="E1953" t="s">
        <v>14</v>
      </c>
      <c r="G1953" t="s">
        <v>15</v>
      </c>
      <c r="H1953">
        <v>1835</v>
      </c>
      <c r="I1953">
        <f t="shared" si="30"/>
        <v>2</v>
      </c>
    </row>
    <row r="1954" spans="1:9">
      <c r="A1954">
        <v>2012</v>
      </c>
      <c r="B1954">
        <v>106150736</v>
      </c>
      <c r="C1954" t="s">
        <v>10</v>
      </c>
      <c r="D1954">
        <v>2012</v>
      </c>
      <c r="E1954" t="s">
        <v>11</v>
      </c>
      <c r="F1954" t="s">
        <v>21</v>
      </c>
      <c r="G1954" t="s">
        <v>12</v>
      </c>
      <c r="H1954">
        <v>748</v>
      </c>
      <c r="I1954">
        <f t="shared" si="30"/>
        <v>1</v>
      </c>
    </row>
    <row r="1955" spans="1:9">
      <c r="A1955">
        <v>2014</v>
      </c>
      <c r="B1955">
        <v>106190400</v>
      </c>
      <c r="C1955" t="s">
        <v>10</v>
      </c>
      <c r="D1955">
        <v>2014</v>
      </c>
      <c r="E1955" t="s">
        <v>11</v>
      </c>
      <c r="F1955" t="s">
        <v>21</v>
      </c>
      <c r="G1955" t="s">
        <v>19</v>
      </c>
      <c r="H1955">
        <v>14855</v>
      </c>
      <c r="I1955">
        <f t="shared" si="30"/>
        <v>1</v>
      </c>
    </row>
    <row r="1956" spans="1:9">
      <c r="A1956">
        <v>2012</v>
      </c>
      <c r="B1956">
        <v>106362041</v>
      </c>
      <c r="C1956" t="s">
        <v>16</v>
      </c>
      <c r="D1956">
        <v>2012</v>
      </c>
      <c r="E1956" t="s">
        <v>11</v>
      </c>
      <c r="G1956" t="s">
        <v>12</v>
      </c>
      <c r="H1956">
        <v>2538</v>
      </c>
      <c r="I1956">
        <f t="shared" si="30"/>
        <v>1</v>
      </c>
    </row>
    <row r="1957" spans="1:9">
      <c r="A1957">
        <v>2012</v>
      </c>
      <c r="B1957">
        <v>106070988</v>
      </c>
      <c r="C1957" t="s">
        <v>10</v>
      </c>
      <c r="D1957">
        <v>2012</v>
      </c>
      <c r="E1957" t="s">
        <v>11</v>
      </c>
      <c r="F1957" t="s">
        <v>21</v>
      </c>
      <c r="G1957" t="s">
        <v>12</v>
      </c>
      <c r="H1957">
        <v>2982</v>
      </c>
      <c r="I1957">
        <f t="shared" si="30"/>
        <v>1</v>
      </c>
    </row>
    <row r="1958" spans="1:9">
      <c r="A1958">
        <v>2012</v>
      </c>
      <c r="B1958">
        <v>106190053</v>
      </c>
      <c r="C1958" t="s">
        <v>10</v>
      </c>
      <c r="D1958">
        <v>2012</v>
      </c>
      <c r="E1958" t="s">
        <v>11</v>
      </c>
      <c r="F1958" t="s">
        <v>21</v>
      </c>
      <c r="G1958" t="s">
        <v>19</v>
      </c>
      <c r="H1958">
        <v>3531</v>
      </c>
      <c r="I1958">
        <f t="shared" si="30"/>
        <v>1</v>
      </c>
    </row>
    <row r="1959" spans="1:9">
      <c r="A1959">
        <v>2012</v>
      </c>
      <c r="B1959">
        <v>106190431</v>
      </c>
      <c r="C1959" t="s">
        <v>10</v>
      </c>
      <c r="D1959">
        <v>2012</v>
      </c>
      <c r="E1959" t="s">
        <v>11</v>
      </c>
      <c r="G1959" t="s">
        <v>20</v>
      </c>
      <c r="H1959">
        <v>11453</v>
      </c>
      <c r="I1959">
        <f t="shared" si="30"/>
        <v>1</v>
      </c>
    </row>
    <row r="1960" spans="1:9">
      <c r="A1960">
        <v>2014</v>
      </c>
      <c r="B1960">
        <v>106340913</v>
      </c>
      <c r="C1960" t="s">
        <v>10</v>
      </c>
      <c r="D1960">
        <v>2014</v>
      </c>
      <c r="E1960" t="s">
        <v>11</v>
      </c>
      <c r="G1960" t="s">
        <v>15</v>
      </c>
      <c r="H1960">
        <v>30130</v>
      </c>
      <c r="I1960">
        <f t="shared" si="30"/>
        <v>1</v>
      </c>
    </row>
    <row r="1961" spans="1:9">
      <c r="A1961">
        <v>2013</v>
      </c>
      <c r="B1961">
        <v>106270875</v>
      </c>
      <c r="C1961" t="s">
        <v>10</v>
      </c>
      <c r="D1961">
        <v>2013</v>
      </c>
      <c r="E1961" t="s">
        <v>11</v>
      </c>
      <c r="G1961" t="s">
        <v>20</v>
      </c>
      <c r="H1961">
        <v>6040</v>
      </c>
      <c r="I1961">
        <f t="shared" si="30"/>
        <v>1</v>
      </c>
    </row>
    <row r="1962" spans="1:9">
      <c r="A1962">
        <v>2012</v>
      </c>
      <c r="B1962">
        <v>106190687</v>
      </c>
      <c r="C1962" t="s">
        <v>10</v>
      </c>
      <c r="D1962">
        <v>2012</v>
      </c>
      <c r="E1962" t="s">
        <v>11</v>
      </c>
      <c r="G1962" t="s">
        <v>15</v>
      </c>
      <c r="H1962">
        <v>6097</v>
      </c>
      <c r="I1962">
        <f t="shared" si="30"/>
        <v>1</v>
      </c>
    </row>
    <row r="1963" spans="1:9">
      <c r="A1963">
        <v>2012</v>
      </c>
      <c r="B1963">
        <v>106301279</v>
      </c>
      <c r="C1963" t="s">
        <v>10</v>
      </c>
      <c r="D1963">
        <v>2012</v>
      </c>
      <c r="E1963" t="s">
        <v>25</v>
      </c>
      <c r="F1963" t="s">
        <v>26</v>
      </c>
      <c r="G1963" t="s">
        <v>20</v>
      </c>
      <c r="H1963">
        <v>4172</v>
      </c>
      <c r="I1963">
        <f t="shared" si="30"/>
        <v>0</v>
      </c>
    </row>
    <row r="1964" spans="1:9">
      <c r="A1964">
        <v>2014</v>
      </c>
      <c r="B1964">
        <v>106014050</v>
      </c>
      <c r="C1964" t="s">
        <v>10</v>
      </c>
      <c r="D1964">
        <v>2014</v>
      </c>
      <c r="E1964" t="s">
        <v>11</v>
      </c>
      <c r="G1964" t="s">
        <v>20</v>
      </c>
      <c r="H1964">
        <v>4130</v>
      </c>
      <c r="I1964">
        <f t="shared" si="30"/>
        <v>1</v>
      </c>
    </row>
    <row r="1965" spans="1:9">
      <c r="A1965">
        <v>2014</v>
      </c>
      <c r="B1965">
        <v>106334564</v>
      </c>
      <c r="C1965" t="s">
        <v>10</v>
      </c>
      <c r="D1965">
        <v>2014</v>
      </c>
      <c r="E1965" t="s">
        <v>11</v>
      </c>
      <c r="G1965" t="s">
        <v>12</v>
      </c>
      <c r="H1965">
        <v>2484</v>
      </c>
      <c r="I1965">
        <f t="shared" si="30"/>
        <v>1</v>
      </c>
    </row>
    <row r="1966" spans="1:9">
      <c r="A1966">
        <v>2014</v>
      </c>
      <c r="B1966">
        <v>106190631</v>
      </c>
      <c r="C1966" t="s">
        <v>10</v>
      </c>
      <c r="D1966">
        <v>2014</v>
      </c>
      <c r="E1966" t="s">
        <v>11</v>
      </c>
      <c r="G1966" t="s">
        <v>12</v>
      </c>
      <c r="H1966">
        <v>1190</v>
      </c>
      <c r="I1966">
        <f t="shared" si="30"/>
        <v>1</v>
      </c>
    </row>
    <row r="1967" spans="1:9">
      <c r="A1967">
        <v>2014</v>
      </c>
      <c r="B1967">
        <v>106150737</v>
      </c>
      <c r="C1967" t="s">
        <v>13</v>
      </c>
      <c r="D1967">
        <v>2014</v>
      </c>
      <c r="E1967" t="s">
        <v>14</v>
      </c>
      <c r="G1967" t="s">
        <v>12</v>
      </c>
      <c r="H1967">
        <v>81</v>
      </c>
      <c r="I1967">
        <f t="shared" si="30"/>
        <v>2</v>
      </c>
    </row>
    <row r="1968" spans="1:9">
      <c r="A1968">
        <v>2013</v>
      </c>
      <c r="B1968">
        <v>106100717</v>
      </c>
      <c r="C1968" t="s">
        <v>10</v>
      </c>
      <c r="D1968">
        <v>2013</v>
      </c>
      <c r="E1968" t="s">
        <v>25</v>
      </c>
      <c r="F1968" t="s">
        <v>26</v>
      </c>
      <c r="G1968" t="s">
        <v>17</v>
      </c>
      <c r="H1968">
        <v>19527</v>
      </c>
      <c r="I1968">
        <f t="shared" si="30"/>
        <v>0</v>
      </c>
    </row>
    <row r="1969" spans="1:9">
      <c r="A1969">
        <v>2014</v>
      </c>
      <c r="B1969">
        <v>106301209</v>
      </c>
      <c r="C1969" t="s">
        <v>10</v>
      </c>
      <c r="D1969">
        <v>2014</v>
      </c>
      <c r="E1969" t="s">
        <v>11</v>
      </c>
      <c r="G1969" t="s">
        <v>15</v>
      </c>
      <c r="H1969">
        <v>6198</v>
      </c>
      <c r="I1969">
        <f t="shared" si="30"/>
        <v>1</v>
      </c>
    </row>
    <row r="1970" spans="1:9">
      <c r="A1970">
        <v>2012</v>
      </c>
      <c r="B1970">
        <v>106391010</v>
      </c>
      <c r="C1970" t="s">
        <v>10</v>
      </c>
      <c r="D1970">
        <v>2012</v>
      </c>
      <c r="E1970" t="s">
        <v>11</v>
      </c>
      <c r="F1970" t="s">
        <v>18</v>
      </c>
      <c r="G1970" t="s">
        <v>12</v>
      </c>
      <c r="H1970">
        <v>3992</v>
      </c>
      <c r="I1970">
        <f t="shared" si="30"/>
        <v>1</v>
      </c>
    </row>
    <row r="1971" spans="1:9">
      <c r="A1971">
        <v>2013</v>
      </c>
      <c r="B1971">
        <v>106364430</v>
      </c>
      <c r="C1971" t="s">
        <v>16</v>
      </c>
      <c r="D1971">
        <v>2013</v>
      </c>
      <c r="E1971" t="s">
        <v>11</v>
      </c>
      <c r="G1971" t="s">
        <v>15</v>
      </c>
      <c r="H1971">
        <v>6252</v>
      </c>
      <c r="I1971">
        <f t="shared" si="30"/>
        <v>1</v>
      </c>
    </row>
    <row r="1972" spans="1:9">
      <c r="A1972">
        <v>2014</v>
      </c>
      <c r="B1972">
        <v>106190434</v>
      </c>
      <c r="C1972" t="s">
        <v>10</v>
      </c>
      <c r="D1972">
        <v>2014</v>
      </c>
      <c r="E1972" t="s">
        <v>11</v>
      </c>
      <c r="G1972" t="s">
        <v>17</v>
      </c>
      <c r="H1972">
        <v>8564</v>
      </c>
      <c r="I1972">
        <f t="shared" si="30"/>
        <v>1</v>
      </c>
    </row>
    <row r="1973" spans="1:9">
      <c r="A1973">
        <v>2014</v>
      </c>
      <c r="B1973">
        <v>106231013</v>
      </c>
      <c r="C1973" t="s">
        <v>16</v>
      </c>
      <c r="D1973">
        <v>2014</v>
      </c>
      <c r="E1973" t="s">
        <v>14</v>
      </c>
      <c r="G1973" t="s">
        <v>15</v>
      </c>
      <c r="H1973">
        <v>505</v>
      </c>
      <c r="I1973">
        <f t="shared" si="30"/>
        <v>2</v>
      </c>
    </row>
    <row r="1974" spans="1:9">
      <c r="A1974">
        <v>2014</v>
      </c>
      <c r="B1974">
        <v>106190382</v>
      </c>
      <c r="C1974" t="s">
        <v>10</v>
      </c>
      <c r="D1974">
        <v>2014</v>
      </c>
      <c r="E1974" t="s">
        <v>11</v>
      </c>
      <c r="G1974" t="s">
        <v>17</v>
      </c>
      <c r="H1974">
        <v>6865</v>
      </c>
      <c r="I1974">
        <f t="shared" si="30"/>
        <v>1</v>
      </c>
    </row>
    <row r="1975" spans="1:9">
      <c r="A1975">
        <v>2014</v>
      </c>
      <c r="B1975">
        <v>106361323</v>
      </c>
      <c r="C1975" t="s">
        <v>10</v>
      </c>
      <c r="D1975">
        <v>2014</v>
      </c>
      <c r="E1975" t="s">
        <v>11</v>
      </c>
      <c r="G1975" t="s">
        <v>12</v>
      </c>
      <c r="H1975">
        <v>950</v>
      </c>
      <c r="I1975">
        <f t="shared" si="30"/>
        <v>1</v>
      </c>
    </row>
    <row r="1976" spans="1:9">
      <c r="A1976">
        <v>2013</v>
      </c>
      <c r="B1976">
        <v>106190547</v>
      </c>
      <c r="C1976" t="s">
        <v>10</v>
      </c>
      <c r="D1976">
        <v>2013</v>
      </c>
      <c r="E1976" t="s">
        <v>11</v>
      </c>
      <c r="G1976" t="s">
        <v>19</v>
      </c>
      <c r="H1976">
        <v>7380</v>
      </c>
      <c r="I1976">
        <f t="shared" si="30"/>
        <v>1</v>
      </c>
    </row>
    <row r="1977" spans="1:9">
      <c r="A1977">
        <v>2013</v>
      </c>
      <c r="B1977">
        <v>106361166</v>
      </c>
      <c r="C1977" t="s">
        <v>10</v>
      </c>
      <c r="D1977">
        <v>2013</v>
      </c>
      <c r="E1977" t="s">
        <v>11</v>
      </c>
      <c r="G1977" t="s">
        <v>20</v>
      </c>
      <c r="H1977">
        <v>1281</v>
      </c>
      <c r="I1977">
        <f t="shared" si="30"/>
        <v>1</v>
      </c>
    </row>
    <row r="1978" spans="1:9">
      <c r="A1978">
        <v>2013</v>
      </c>
      <c r="B1978">
        <v>106130760</v>
      </c>
      <c r="C1978" t="s">
        <v>16</v>
      </c>
      <c r="D1978">
        <v>2013</v>
      </c>
      <c r="E1978" t="s">
        <v>11</v>
      </c>
      <c r="F1978" t="s">
        <v>24</v>
      </c>
      <c r="G1978" t="s">
        <v>19</v>
      </c>
      <c r="H1978">
        <v>12707</v>
      </c>
      <c r="I1978">
        <f t="shared" si="30"/>
        <v>1</v>
      </c>
    </row>
    <row r="1979" spans="1:9">
      <c r="A1979">
        <v>2014</v>
      </c>
      <c r="B1979">
        <v>106490919</v>
      </c>
      <c r="C1979" t="s">
        <v>10</v>
      </c>
      <c r="D1979">
        <v>2014</v>
      </c>
      <c r="E1979" t="s">
        <v>11</v>
      </c>
      <c r="G1979" t="s">
        <v>12</v>
      </c>
      <c r="H1979">
        <v>1261</v>
      </c>
      <c r="I1979">
        <f t="shared" si="30"/>
        <v>1</v>
      </c>
    </row>
    <row r="1980" spans="1:9">
      <c r="A1980">
        <v>2013</v>
      </c>
      <c r="B1980">
        <v>106190818</v>
      </c>
      <c r="C1980" t="s">
        <v>10</v>
      </c>
      <c r="D1980">
        <v>2013</v>
      </c>
      <c r="E1980" t="s">
        <v>11</v>
      </c>
      <c r="G1980" t="s">
        <v>19</v>
      </c>
      <c r="H1980">
        <v>6808</v>
      </c>
      <c r="I1980">
        <f t="shared" si="30"/>
        <v>1</v>
      </c>
    </row>
    <row r="1981" spans="1:9">
      <c r="A1981">
        <v>2014</v>
      </c>
      <c r="B1981">
        <v>106100697</v>
      </c>
      <c r="C1981" t="s">
        <v>16</v>
      </c>
      <c r="D1981">
        <v>2014</v>
      </c>
      <c r="E1981" t="s">
        <v>14</v>
      </c>
      <c r="G1981" t="s">
        <v>12</v>
      </c>
      <c r="H1981">
        <v>672</v>
      </c>
      <c r="I1981">
        <f t="shared" si="30"/>
        <v>2</v>
      </c>
    </row>
    <row r="1982" spans="1:9">
      <c r="A1982">
        <v>2013</v>
      </c>
      <c r="B1982">
        <v>106190475</v>
      </c>
      <c r="C1982" t="s">
        <v>10</v>
      </c>
      <c r="D1982">
        <v>2013</v>
      </c>
      <c r="E1982" t="s">
        <v>11</v>
      </c>
      <c r="G1982" t="s">
        <v>20</v>
      </c>
      <c r="H1982">
        <v>3088</v>
      </c>
      <c r="I1982">
        <f t="shared" si="30"/>
        <v>1</v>
      </c>
    </row>
    <row r="1983" spans="1:9">
      <c r="A1983">
        <v>2013</v>
      </c>
      <c r="B1983">
        <v>106190524</v>
      </c>
      <c r="C1983" t="s">
        <v>10</v>
      </c>
      <c r="D1983">
        <v>2013</v>
      </c>
      <c r="E1983" t="s">
        <v>11</v>
      </c>
      <c r="G1983" t="s">
        <v>19</v>
      </c>
      <c r="H1983">
        <v>777</v>
      </c>
      <c r="I1983">
        <f t="shared" si="30"/>
        <v>1</v>
      </c>
    </row>
    <row r="1984" spans="1:9">
      <c r="A1984">
        <v>2013</v>
      </c>
      <c r="B1984">
        <v>106340947</v>
      </c>
      <c r="C1984" t="s">
        <v>10</v>
      </c>
      <c r="D1984">
        <v>2013</v>
      </c>
      <c r="E1984" t="s">
        <v>11</v>
      </c>
      <c r="G1984" t="s">
        <v>12</v>
      </c>
      <c r="H1984">
        <v>2063</v>
      </c>
      <c r="I1984">
        <f t="shared" si="30"/>
        <v>1</v>
      </c>
    </row>
    <row r="1985" spans="1:9">
      <c r="A1985">
        <v>2013</v>
      </c>
      <c r="B1985">
        <v>106331312</v>
      </c>
      <c r="C1985" t="s">
        <v>10</v>
      </c>
      <c r="D1985">
        <v>2013</v>
      </c>
      <c r="E1985" t="s">
        <v>11</v>
      </c>
      <c r="F1985" t="s">
        <v>21</v>
      </c>
      <c r="G1985" t="s">
        <v>20</v>
      </c>
      <c r="H1985">
        <v>11003</v>
      </c>
      <c r="I1985">
        <f t="shared" si="30"/>
        <v>1</v>
      </c>
    </row>
    <row r="1986" spans="1:9">
      <c r="A1986">
        <v>2014</v>
      </c>
      <c r="B1986">
        <v>106270744</v>
      </c>
      <c r="C1986" t="s">
        <v>10</v>
      </c>
      <c r="D1986">
        <v>2014</v>
      </c>
      <c r="E1986" t="s">
        <v>11</v>
      </c>
      <c r="G1986" t="s">
        <v>20</v>
      </c>
      <c r="H1986">
        <v>8868</v>
      </c>
      <c r="I1986">
        <f t="shared" si="30"/>
        <v>1</v>
      </c>
    </row>
    <row r="1987" spans="1:9">
      <c r="A1987">
        <v>2013</v>
      </c>
      <c r="B1987">
        <v>106320986</v>
      </c>
      <c r="C1987" t="s">
        <v>13</v>
      </c>
      <c r="D1987">
        <v>2013</v>
      </c>
      <c r="E1987" t="s">
        <v>14</v>
      </c>
      <c r="G1987" t="s">
        <v>12</v>
      </c>
      <c r="H1987">
        <v>148</v>
      </c>
      <c r="I1987">
        <f t="shared" ref="I1987:I2050" si="31">IF(E1987="Emergency - Basic", 1, IF(E1987="Emergency - Standby", 2, 0))</f>
        <v>2</v>
      </c>
    </row>
    <row r="1988" spans="1:9">
      <c r="A1988">
        <v>2013</v>
      </c>
      <c r="B1988">
        <v>106214034</v>
      </c>
      <c r="C1988" t="s">
        <v>10</v>
      </c>
      <c r="D1988">
        <v>2013</v>
      </c>
      <c r="E1988" t="s">
        <v>11</v>
      </c>
      <c r="G1988" t="s">
        <v>20</v>
      </c>
      <c r="H1988">
        <v>4086</v>
      </c>
      <c r="I1988">
        <f t="shared" si="31"/>
        <v>1</v>
      </c>
    </row>
    <row r="1989" spans="1:9">
      <c r="A1989">
        <v>2014</v>
      </c>
      <c r="B1989">
        <v>106480989</v>
      </c>
      <c r="C1989" t="s">
        <v>10</v>
      </c>
      <c r="D1989">
        <v>2014</v>
      </c>
      <c r="E1989" t="s">
        <v>11</v>
      </c>
      <c r="G1989" t="s">
        <v>19</v>
      </c>
      <c r="H1989">
        <v>20186</v>
      </c>
      <c r="I1989">
        <f t="shared" si="31"/>
        <v>1</v>
      </c>
    </row>
    <row r="1990" spans="1:9">
      <c r="A1990">
        <v>2014</v>
      </c>
      <c r="B1990">
        <v>106190240</v>
      </c>
      <c r="C1990" t="s">
        <v>10</v>
      </c>
      <c r="D1990">
        <v>2014</v>
      </c>
      <c r="E1990" t="s">
        <v>11</v>
      </c>
      <c r="G1990" t="s">
        <v>17</v>
      </c>
      <c r="H1990">
        <v>7133</v>
      </c>
      <c r="I1990">
        <f t="shared" si="31"/>
        <v>1</v>
      </c>
    </row>
    <row r="1991" spans="1:9">
      <c r="A1991">
        <v>2012</v>
      </c>
      <c r="B1991">
        <v>106361318</v>
      </c>
      <c r="C1991" t="s">
        <v>10</v>
      </c>
      <c r="D1991">
        <v>2012</v>
      </c>
      <c r="E1991" t="s">
        <v>11</v>
      </c>
      <c r="G1991" t="s">
        <v>15</v>
      </c>
      <c r="H1991">
        <v>13528</v>
      </c>
      <c r="I1991">
        <f t="shared" si="31"/>
        <v>1</v>
      </c>
    </row>
    <row r="1992" spans="1:9">
      <c r="A1992">
        <v>2012</v>
      </c>
      <c r="B1992">
        <v>106010967</v>
      </c>
      <c r="C1992" t="s">
        <v>10</v>
      </c>
      <c r="D1992">
        <v>2012</v>
      </c>
      <c r="E1992" t="s">
        <v>11</v>
      </c>
      <c r="G1992" t="s">
        <v>12</v>
      </c>
      <c r="H1992">
        <v>1295</v>
      </c>
      <c r="I1992">
        <f t="shared" si="31"/>
        <v>1</v>
      </c>
    </row>
    <row r="1993" spans="1:9">
      <c r="A1993">
        <v>2012</v>
      </c>
      <c r="B1993">
        <v>106361343</v>
      </c>
      <c r="C1993" t="s">
        <v>10</v>
      </c>
      <c r="D1993">
        <v>2012</v>
      </c>
      <c r="E1993" t="s">
        <v>11</v>
      </c>
      <c r="G1993" t="s">
        <v>15</v>
      </c>
      <c r="H1993">
        <v>5040</v>
      </c>
      <c r="I1993">
        <f t="shared" si="31"/>
        <v>1</v>
      </c>
    </row>
    <row r="1994" spans="1:9">
      <c r="A1994">
        <v>2013</v>
      </c>
      <c r="B1994">
        <v>106444013</v>
      </c>
      <c r="C1994" t="s">
        <v>10</v>
      </c>
      <c r="D1994">
        <v>2013</v>
      </c>
      <c r="E1994" t="s">
        <v>11</v>
      </c>
      <c r="G1994" t="s">
        <v>17</v>
      </c>
      <c r="H1994">
        <v>3314</v>
      </c>
      <c r="I1994">
        <f t="shared" si="31"/>
        <v>1</v>
      </c>
    </row>
    <row r="1995" spans="1:9">
      <c r="A1995">
        <v>2014</v>
      </c>
      <c r="B1995">
        <v>106494106</v>
      </c>
      <c r="C1995" t="s">
        <v>10</v>
      </c>
      <c r="D1995">
        <v>2014</v>
      </c>
      <c r="E1995" t="s">
        <v>11</v>
      </c>
      <c r="G1995" t="s">
        <v>12</v>
      </c>
      <c r="H1995">
        <v>201</v>
      </c>
      <c r="I1995">
        <f t="shared" si="31"/>
        <v>1</v>
      </c>
    </row>
    <row r="1996" spans="1:9">
      <c r="A1996">
        <v>2013</v>
      </c>
      <c r="B1996">
        <v>106190053</v>
      </c>
      <c r="C1996" t="s">
        <v>10</v>
      </c>
      <c r="D1996">
        <v>2013</v>
      </c>
      <c r="E1996" t="s">
        <v>11</v>
      </c>
      <c r="F1996" t="s">
        <v>21</v>
      </c>
      <c r="G1996" t="s">
        <v>20</v>
      </c>
      <c r="H1996">
        <v>6397</v>
      </c>
      <c r="I1996">
        <f t="shared" si="31"/>
        <v>1</v>
      </c>
    </row>
    <row r="1997" spans="1:9">
      <c r="A1997">
        <v>2012</v>
      </c>
      <c r="B1997">
        <v>106130699</v>
      </c>
      <c r="C1997" t="s">
        <v>16</v>
      </c>
      <c r="D1997">
        <v>2012</v>
      </c>
      <c r="E1997" t="s">
        <v>11</v>
      </c>
      <c r="F1997" t="s">
        <v>24</v>
      </c>
      <c r="G1997" t="s">
        <v>15</v>
      </c>
      <c r="H1997">
        <v>19065</v>
      </c>
      <c r="I1997">
        <f t="shared" si="31"/>
        <v>1</v>
      </c>
    </row>
    <row r="1998" spans="1:9">
      <c r="A1998">
        <v>2014</v>
      </c>
      <c r="B1998">
        <v>106231013</v>
      </c>
      <c r="C1998" t="s">
        <v>16</v>
      </c>
      <c r="D1998">
        <v>2014</v>
      </c>
      <c r="E1998" t="s">
        <v>14</v>
      </c>
      <c r="G1998" t="s">
        <v>12</v>
      </c>
      <c r="H1998">
        <v>494</v>
      </c>
      <c r="I1998">
        <f t="shared" si="31"/>
        <v>2</v>
      </c>
    </row>
    <row r="1999" spans="1:9">
      <c r="A1999">
        <v>2012</v>
      </c>
      <c r="B1999">
        <v>106444013</v>
      </c>
      <c r="C1999" t="s">
        <v>10</v>
      </c>
      <c r="D1999">
        <v>2012</v>
      </c>
      <c r="E1999" t="s">
        <v>11</v>
      </c>
      <c r="G1999" t="s">
        <v>20</v>
      </c>
      <c r="H1999">
        <v>3233</v>
      </c>
      <c r="I1999">
        <f t="shared" si="31"/>
        <v>1</v>
      </c>
    </row>
    <row r="2000" spans="1:9">
      <c r="A2000">
        <v>2013</v>
      </c>
      <c r="B2000">
        <v>106191228</v>
      </c>
      <c r="C2000" t="s">
        <v>10</v>
      </c>
      <c r="D2000">
        <v>2013</v>
      </c>
      <c r="E2000" t="s">
        <v>25</v>
      </c>
      <c r="F2000" t="s">
        <v>27</v>
      </c>
      <c r="G2000" t="s">
        <v>15</v>
      </c>
      <c r="H2000">
        <v>41351</v>
      </c>
      <c r="I2000">
        <f t="shared" si="31"/>
        <v>0</v>
      </c>
    </row>
    <row r="2001" spans="1:9">
      <c r="A2001">
        <v>2013</v>
      </c>
      <c r="B2001">
        <v>106380933</v>
      </c>
      <c r="C2001" t="s">
        <v>10</v>
      </c>
      <c r="D2001">
        <v>2013</v>
      </c>
      <c r="E2001" t="s">
        <v>11</v>
      </c>
      <c r="G2001" t="s">
        <v>15</v>
      </c>
      <c r="H2001">
        <v>1711</v>
      </c>
      <c r="I2001">
        <f t="shared" si="31"/>
        <v>1</v>
      </c>
    </row>
    <row r="2002" spans="1:9">
      <c r="A2002">
        <v>2012</v>
      </c>
      <c r="B2002">
        <v>106331312</v>
      </c>
      <c r="C2002" t="s">
        <v>10</v>
      </c>
      <c r="D2002">
        <v>2012</v>
      </c>
      <c r="E2002" t="s">
        <v>11</v>
      </c>
      <c r="F2002" t="s">
        <v>21</v>
      </c>
      <c r="G2002" t="s">
        <v>19</v>
      </c>
      <c r="H2002">
        <v>12888</v>
      </c>
      <c r="I2002">
        <f t="shared" si="31"/>
        <v>1</v>
      </c>
    </row>
    <row r="2003" spans="1:9">
      <c r="A2003">
        <v>2012</v>
      </c>
      <c r="B2003">
        <v>106040937</v>
      </c>
      <c r="C2003" t="s">
        <v>16</v>
      </c>
      <c r="D2003">
        <v>2012</v>
      </c>
      <c r="E2003" t="s">
        <v>11</v>
      </c>
      <c r="F2003" t="s">
        <v>18</v>
      </c>
      <c r="G2003" t="s">
        <v>20</v>
      </c>
      <c r="H2003">
        <v>5105</v>
      </c>
      <c r="I2003">
        <f t="shared" si="31"/>
        <v>1</v>
      </c>
    </row>
    <row r="2004" spans="1:9">
      <c r="A2004">
        <v>2012</v>
      </c>
      <c r="B2004">
        <v>106370694</v>
      </c>
      <c r="C2004" t="s">
        <v>10</v>
      </c>
      <c r="D2004">
        <v>2012</v>
      </c>
      <c r="E2004" t="s">
        <v>11</v>
      </c>
      <c r="F2004" t="s">
        <v>21</v>
      </c>
      <c r="G2004" t="s">
        <v>12</v>
      </c>
      <c r="H2004">
        <v>5858</v>
      </c>
      <c r="I2004">
        <f t="shared" si="31"/>
        <v>1</v>
      </c>
    </row>
    <row r="2005" spans="1:9">
      <c r="A2005">
        <v>2012</v>
      </c>
      <c r="B2005">
        <v>106531059</v>
      </c>
      <c r="C2005" t="s">
        <v>13</v>
      </c>
      <c r="D2005">
        <v>2012</v>
      </c>
      <c r="E2005" t="s">
        <v>14</v>
      </c>
      <c r="G2005" t="s">
        <v>19</v>
      </c>
      <c r="H2005">
        <v>909</v>
      </c>
      <c r="I2005">
        <f t="shared" si="31"/>
        <v>2</v>
      </c>
    </row>
    <row r="2006" spans="1:9">
      <c r="A2006">
        <v>2014</v>
      </c>
      <c r="B2006">
        <v>106382715</v>
      </c>
      <c r="C2006" t="s">
        <v>10</v>
      </c>
      <c r="D2006">
        <v>2014</v>
      </c>
      <c r="E2006" t="s">
        <v>14</v>
      </c>
      <c r="G2006" t="s">
        <v>17</v>
      </c>
      <c r="H2006">
        <v>228</v>
      </c>
      <c r="I2006">
        <f t="shared" si="31"/>
        <v>2</v>
      </c>
    </row>
    <row r="2007" spans="1:9">
      <c r="A2007">
        <v>2014</v>
      </c>
      <c r="B2007">
        <v>106130699</v>
      </c>
      <c r="C2007" t="s">
        <v>16</v>
      </c>
      <c r="D2007">
        <v>2014</v>
      </c>
      <c r="E2007" t="s">
        <v>11</v>
      </c>
      <c r="F2007" t="s">
        <v>24</v>
      </c>
      <c r="G2007" t="s">
        <v>15</v>
      </c>
      <c r="H2007">
        <v>24714</v>
      </c>
      <c r="I2007">
        <f t="shared" si="31"/>
        <v>1</v>
      </c>
    </row>
    <row r="2008" spans="1:9">
      <c r="A2008">
        <v>2013</v>
      </c>
      <c r="B2008">
        <v>106370714</v>
      </c>
      <c r="C2008" t="s">
        <v>10</v>
      </c>
      <c r="D2008">
        <v>2013</v>
      </c>
      <c r="E2008" t="s">
        <v>11</v>
      </c>
      <c r="G2008" t="s">
        <v>17</v>
      </c>
      <c r="H2008">
        <v>13753</v>
      </c>
      <c r="I2008">
        <f t="shared" si="31"/>
        <v>1</v>
      </c>
    </row>
    <row r="2009" spans="1:9">
      <c r="A2009">
        <v>2012</v>
      </c>
      <c r="B2009">
        <v>106334018</v>
      </c>
      <c r="C2009" t="s">
        <v>10</v>
      </c>
      <c r="D2009">
        <v>2012</v>
      </c>
      <c r="E2009" t="s">
        <v>11</v>
      </c>
      <c r="G2009" t="s">
        <v>19</v>
      </c>
      <c r="H2009">
        <v>2233</v>
      </c>
      <c r="I2009">
        <f t="shared" si="31"/>
        <v>1</v>
      </c>
    </row>
    <row r="2010" spans="1:9">
      <c r="A2010">
        <v>2014</v>
      </c>
      <c r="B2010">
        <v>106521041</v>
      </c>
      <c r="C2010" t="s">
        <v>16</v>
      </c>
      <c r="D2010">
        <v>2014</v>
      </c>
      <c r="E2010" t="s">
        <v>11</v>
      </c>
      <c r="F2010" t="s">
        <v>18</v>
      </c>
      <c r="G2010" t="s">
        <v>20</v>
      </c>
      <c r="H2010">
        <v>7000</v>
      </c>
      <c r="I2010">
        <f t="shared" si="31"/>
        <v>1</v>
      </c>
    </row>
    <row r="2011" spans="1:9">
      <c r="A2011">
        <v>2013</v>
      </c>
      <c r="B2011">
        <v>106190110</v>
      </c>
      <c r="C2011" t="s">
        <v>10</v>
      </c>
      <c r="D2011">
        <v>2013</v>
      </c>
      <c r="E2011" t="s">
        <v>11</v>
      </c>
      <c r="G2011" t="s">
        <v>15</v>
      </c>
      <c r="H2011">
        <v>1018</v>
      </c>
      <c r="I2011">
        <f t="shared" si="31"/>
        <v>1</v>
      </c>
    </row>
    <row r="2012" spans="1:9">
      <c r="A2012">
        <v>2013</v>
      </c>
      <c r="B2012">
        <v>106420491</v>
      </c>
      <c r="C2012" t="s">
        <v>16</v>
      </c>
      <c r="D2012">
        <v>2013</v>
      </c>
      <c r="E2012" t="s">
        <v>11</v>
      </c>
      <c r="G2012" t="s">
        <v>12</v>
      </c>
      <c r="H2012">
        <v>2221</v>
      </c>
      <c r="I2012">
        <f t="shared" si="31"/>
        <v>1</v>
      </c>
    </row>
    <row r="2013" spans="1:9">
      <c r="A2013">
        <v>2013</v>
      </c>
      <c r="B2013">
        <v>106040875</v>
      </c>
      <c r="C2013" t="s">
        <v>16</v>
      </c>
      <c r="D2013">
        <v>2013</v>
      </c>
      <c r="E2013" t="s">
        <v>11</v>
      </c>
      <c r="G2013" t="s">
        <v>19</v>
      </c>
      <c r="H2013">
        <v>3606</v>
      </c>
      <c r="I2013">
        <f t="shared" si="31"/>
        <v>1</v>
      </c>
    </row>
    <row r="2014" spans="1:9">
      <c r="A2014">
        <v>2012</v>
      </c>
      <c r="B2014">
        <v>106214034</v>
      </c>
      <c r="C2014" t="s">
        <v>10</v>
      </c>
      <c r="D2014">
        <v>2012</v>
      </c>
      <c r="E2014" t="s">
        <v>11</v>
      </c>
      <c r="G2014" t="s">
        <v>15</v>
      </c>
      <c r="H2014">
        <v>3492</v>
      </c>
      <c r="I2014">
        <f t="shared" si="31"/>
        <v>1</v>
      </c>
    </row>
    <row r="2015" spans="1:9">
      <c r="A2015">
        <v>2012</v>
      </c>
      <c r="B2015">
        <v>106301209</v>
      </c>
      <c r="C2015" t="s">
        <v>10</v>
      </c>
      <c r="D2015">
        <v>2012</v>
      </c>
      <c r="E2015" t="s">
        <v>11</v>
      </c>
      <c r="G2015" t="s">
        <v>20</v>
      </c>
      <c r="H2015">
        <v>1798</v>
      </c>
      <c r="I2015">
        <f t="shared" si="31"/>
        <v>1</v>
      </c>
    </row>
    <row r="2016" spans="1:9">
      <c r="A2016">
        <v>2012</v>
      </c>
      <c r="B2016">
        <v>106361144</v>
      </c>
      <c r="C2016" t="s">
        <v>10</v>
      </c>
      <c r="D2016">
        <v>2012</v>
      </c>
      <c r="E2016" t="s">
        <v>11</v>
      </c>
      <c r="G2016" t="s">
        <v>12</v>
      </c>
      <c r="H2016">
        <v>1071</v>
      </c>
      <c r="I2016">
        <f t="shared" si="31"/>
        <v>1</v>
      </c>
    </row>
    <row r="2017" spans="1:9">
      <c r="A2017">
        <v>2012</v>
      </c>
      <c r="B2017">
        <v>106211006</v>
      </c>
      <c r="C2017" t="s">
        <v>10</v>
      </c>
      <c r="D2017">
        <v>2012</v>
      </c>
      <c r="E2017" t="s">
        <v>11</v>
      </c>
      <c r="F2017" t="s">
        <v>18</v>
      </c>
      <c r="G2017" t="s">
        <v>20</v>
      </c>
      <c r="H2017">
        <v>5572</v>
      </c>
      <c r="I2017">
        <f t="shared" si="31"/>
        <v>1</v>
      </c>
    </row>
    <row r="2018" spans="1:9">
      <c r="A2018">
        <v>2013</v>
      </c>
      <c r="B2018">
        <v>106190017</v>
      </c>
      <c r="C2018" t="s">
        <v>10</v>
      </c>
      <c r="D2018">
        <v>2013</v>
      </c>
      <c r="E2018" t="s">
        <v>11</v>
      </c>
      <c r="G2018" t="s">
        <v>15</v>
      </c>
      <c r="H2018">
        <v>1129</v>
      </c>
      <c r="I2018">
        <f t="shared" si="31"/>
        <v>1</v>
      </c>
    </row>
    <row r="2019" spans="1:9">
      <c r="A2019">
        <v>2012</v>
      </c>
      <c r="B2019">
        <v>106121031</v>
      </c>
      <c r="C2019" t="s">
        <v>13</v>
      </c>
      <c r="D2019">
        <v>2012</v>
      </c>
      <c r="E2019" t="s">
        <v>14</v>
      </c>
      <c r="G2019" t="s">
        <v>15</v>
      </c>
      <c r="H2019">
        <v>673</v>
      </c>
      <c r="I2019">
        <f t="shared" si="31"/>
        <v>2</v>
      </c>
    </row>
    <row r="2020" spans="1:9">
      <c r="A2020">
        <v>2014</v>
      </c>
      <c r="B2020">
        <v>106190630</v>
      </c>
      <c r="C2020" t="s">
        <v>10</v>
      </c>
      <c r="D2020">
        <v>2014</v>
      </c>
      <c r="E2020" t="s">
        <v>11</v>
      </c>
      <c r="G2020" t="s">
        <v>17</v>
      </c>
      <c r="H2020">
        <v>8069</v>
      </c>
      <c r="I2020">
        <f t="shared" si="31"/>
        <v>1</v>
      </c>
    </row>
    <row r="2021" spans="1:9">
      <c r="A2021">
        <v>2012</v>
      </c>
      <c r="B2021">
        <v>106560492</v>
      </c>
      <c r="C2021" t="s">
        <v>10</v>
      </c>
      <c r="D2021">
        <v>2012</v>
      </c>
      <c r="E2021" t="s">
        <v>11</v>
      </c>
      <c r="F2021" t="s">
        <v>21</v>
      </c>
      <c r="G2021" t="s">
        <v>19</v>
      </c>
      <c r="H2021">
        <v>15010</v>
      </c>
      <c r="I2021">
        <f t="shared" si="31"/>
        <v>1</v>
      </c>
    </row>
    <row r="2022" spans="1:9">
      <c r="A2022">
        <v>2012</v>
      </c>
      <c r="B2022">
        <v>106410806</v>
      </c>
      <c r="C2022" t="s">
        <v>10</v>
      </c>
      <c r="D2022">
        <v>2012</v>
      </c>
      <c r="E2022" t="s">
        <v>11</v>
      </c>
      <c r="G2022" t="s">
        <v>19</v>
      </c>
      <c r="H2022">
        <v>18860</v>
      </c>
      <c r="I2022">
        <f t="shared" si="31"/>
        <v>1</v>
      </c>
    </row>
    <row r="2023" spans="1:9">
      <c r="A2023">
        <v>2013</v>
      </c>
      <c r="B2023">
        <v>106301098</v>
      </c>
      <c r="C2023" t="s">
        <v>10</v>
      </c>
      <c r="D2023">
        <v>2013</v>
      </c>
      <c r="E2023" t="s">
        <v>11</v>
      </c>
      <c r="G2023" t="s">
        <v>15</v>
      </c>
      <c r="H2023">
        <v>2070</v>
      </c>
      <c r="I2023">
        <f t="shared" si="31"/>
        <v>1</v>
      </c>
    </row>
    <row r="2024" spans="1:9">
      <c r="A2024">
        <v>2014</v>
      </c>
      <c r="B2024">
        <v>106196403</v>
      </c>
      <c r="C2024" t="s">
        <v>10</v>
      </c>
      <c r="D2024">
        <v>2014</v>
      </c>
      <c r="E2024" t="s">
        <v>11</v>
      </c>
      <c r="G2024" t="s">
        <v>15</v>
      </c>
      <c r="H2024">
        <v>17663</v>
      </c>
      <c r="I2024">
        <f t="shared" si="31"/>
        <v>1</v>
      </c>
    </row>
    <row r="2025" spans="1:9">
      <c r="A2025">
        <v>2013</v>
      </c>
      <c r="B2025">
        <v>106500852</v>
      </c>
      <c r="C2025" t="s">
        <v>10</v>
      </c>
      <c r="D2025">
        <v>2013</v>
      </c>
      <c r="E2025" t="s">
        <v>11</v>
      </c>
      <c r="F2025" t="s">
        <v>21</v>
      </c>
      <c r="G2025" t="s">
        <v>20</v>
      </c>
      <c r="H2025">
        <v>10134</v>
      </c>
      <c r="I2025">
        <f t="shared" si="31"/>
        <v>1</v>
      </c>
    </row>
    <row r="2026" spans="1:9">
      <c r="A2026">
        <v>2012</v>
      </c>
      <c r="B2026">
        <v>106430883</v>
      </c>
      <c r="C2026" t="s">
        <v>10</v>
      </c>
      <c r="D2026">
        <v>2012</v>
      </c>
      <c r="E2026" t="s">
        <v>25</v>
      </c>
      <c r="F2026" t="s">
        <v>27</v>
      </c>
      <c r="G2026" t="s">
        <v>12</v>
      </c>
      <c r="H2026">
        <v>17576</v>
      </c>
      <c r="I2026">
        <f t="shared" si="31"/>
        <v>0</v>
      </c>
    </row>
    <row r="2027" spans="1:9">
      <c r="A2027">
        <v>2014</v>
      </c>
      <c r="B2027">
        <v>106070988</v>
      </c>
      <c r="C2027" t="s">
        <v>10</v>
      </c>
      <c r="D2027">
        <v>2014</v>
      </c>
      <c r="E2027" t="s">
        <v>11</v>
      </c>
      <c r="F2027" t="s">
        <v>21</v>
      </c>
      <c r="G2027" t="s">
        <v>12</v>
      </c>
      <c r="H2027">
        <v>1417</v>
      </c>
      <c r="I2027">
        <f t="shared" si="31"/>
        <v>1</v>
      </c>
    </row>
    <row r="2028" spans="1:9">
      <c r="A2028">
        <v>2012</v>
      </c>
      <c r="B2028">
        <v>106090793</v>
      </c>
      <c r="C2028" t="s">
        <v>16</v>
      </c>
      <c r="D2028">
        <v>2012</v>
      </c>
      <c r="E2028" t="s">
        <v>11</v>
      </c>
      <c r="G2028" t="s">
        <v>17</v>
      </c>
      <c r="H2028">
        <v>2295</v>
      </c>
      <c r="I2028">
        <f t="shared" si="31"/>
        <v>1</v>
      </c>
    </row>
    <row r="2029" spans="1:9">
      <c r="A2029">
        <v>2014</v>
      </c>
      <c r="B2029">
        <v>106361458</v>
      </c>
      <c r="C2029" t="s">
        <v>13</v>
      </c>
      <c r="D2029">
        <v>2014</v>
      </c>
      <c r="E2029" t="s">
        <v>11</v>
      </c>
      <c r="G2029" t="s">
        <v>12</v>
      </c>
      <c r="H2029">
        <v>129</v>
      </c>
      <c r="I2029">
        <f t="shared" si="31"/>
        <v>1</v>
      </c>
    </row>
    <row r="2030" spans="1:9">
      <c r="A2030">
        <v>2012</v>
      </c>
      <c r="B2030">
        <v>106010776</v>
      </c>
      <c r="C2030" t="s">
        <v>10</v>
      </c>
      <c r="D2030">
        <v>2012</v>
      </c>
      <c r="E2030" t="s">
        <v>11</v>
      </c>
      <c r="F2030" t="s">
        <v>29</v>
      </c>
      <c r="G2030" t="s">
        <v>19</v>
      </c>
      <c r="H2030">
        <v>5949</v>
      </c>
      <c r="I2030">
        <f t="shared" si="31"/>
        <v>1</v>
      </c>
    </row>
    <row r="2031" spans="1:9">
      <c r="A2031">
        <v>2012</v>
      </c>
      <c r="B2031">
        <v>106430905</v>
      </c>
      <c r="C2031" t="s">
        <v>10</v>
      </c>
      <c r="D2031">
        <v>2012</v>
      </c>
      <c r="E2031" t="s">
        <v>11</v>
      </c>
      <c r="F2031" t="s">
        <v>27</v>
      </c>
      <c r="G2031" t="s">
        <v>20</v>
      </c>
      <c r="H2031">
        <v>5031</v>
      </c>
      <c r="I2031">
        <f t="shared" si="31"/>
        <v>1</v>
      </c>
    </row>
    <row r="2032" spans="1:9">
      <c r="A2032">
        <v>2013</v>
      </c>
      <c r="B2032">
        <v>106370652</v>
      </c>
      <c r="C2032" t="s">
        <v>10</v>
      </c>
      <c r="D2032">
        <v>2013</v>
      </c>
      <c r="E2032" t="s">
        <v>11</v>
      </c>
      <c r="G2032" t="s">
        <v>19</v>
      </c>
      <c r="H2032">
        <v>2082</v>
      </c>
      <c r="I2032">
        <f t="shared" si="31"/>
        <v>1</v>
      </c>
    </row>
    <row r="2033" spans="1:9">
      <c r="A2033">
        <v>2014</v>
      </c>
      <c r="B2033">
        <v>106040937</v>
      </c>
      <c r="C2033" t="s">
        <v>16</v>
      </c>
      <c r="D2033">
        <v>2014</v>
      </c>
      <c r="E2033" t="s">
        <v>11</v>
      </c>
      <c r="F2033" t="s">
        <v>18</v>
      </c>
      <c r="G2033" t="s">
        <v>20</v>
      </c>
      <c r="H2033">
        <v>4034</v>
      </c>
      <c r="I2033">
        <f t="shared" si="31"/>
        <v>1</v>
      </c>
    </row>
    <row r="2034" spans="1:9">
      <c r="A2034">
        <v>2013</v>
      </c>
      <c r="B2034">
        <v>106141273</v>
      </c>
      <c r="C2034" t="s">
        <v>16</v>
      </c>
      <c r="D2034">
        <v>2013</v>
      </c>
      <c r="E2034" t="s">
        <v>11</v>
      </c>
      <c r="G2034" t="s">
        <v>15</v>
      </c>
      <c r="H2034">
        <v>1622</v>
      </c>
      <c r="I2034">
        <f t="shared" si="31"/>
        <v>1</v>
      </c>
    </row>
    <row r="2035" spans="1:9">
      <c r="A2035">
        <v>2012</v>
      </c>
      <c r="B2035">
        <v>106014050</v>
      </c>
      <c r="C2035" t="s">
        <v>10</v>
      </c>
      <c r="D2035">
        <v>2012</v>
      </c>
      <c r="E2035" t="s">
        <v>11</v>
      </c>
      <c r="G2035" t="s">
        <v>20</v>
      </c>
      <c r="H2035">
        <v>3714</v>
      </c>
      <c r="I2035">
        <f t="shared" si="31"/>
        <v>1</v>
      </c>
    </row>
    <row r="2036" spans="1:9">
      <c r="A2036">
        <v>2014</v>
      </c>
      <c r="B2036">
        <v>106481094</v>
      </c>
      <c r="C2036" t="s">
        <v>10</v>
      </c>
      <c r="D2036">
        <v>2014</v>
      </c>
      <c r="E2036" t="s">
        <v>11</v>
      </c>
      <c r="G2036" t="s">
        <v>20</v>
      </c>
      <c r="H2036">
        <v>6415</v>
      </c>
      <c r="I2036">
        <f t="shared" si="31"/>
        <v>1</v>
      </c>
    </row>
    <row r="2037" spans="1:9">
      <c r="A2037">
        <v>2012</v>
      </c>
      <c r="B2037">
        <v>106190475</v>
      </c>
      <c r="C2037" t="s">
        <v>10</v>
      </c>
      <c r="D2037">
        <v>2012</v>
      </c>
      <c r="E2037" t="s">
        <v>11</v>
      </c>
      <c r="G2037" t="s">
        <v>15</v>
      </c>
      <c r="H2037">
        <v>5558</v>
      </c>
      <c r="I2037">
        <f t="shared" si="31"/>
        <v>1</v>
      </c>
    </row>
    <row r="2038" spans="1:9">
      <c r="A2038">
        <v>2012</v>
      </c>
      <c r="B2038">
        <v>106270744</v>
      </c>
      <c r="C2038" t="s">
        <v>10</v>
      </c>
      <c r="D2038">
        <v>2012</v>
      </c>
      <c r="E2038" t="s">
        <v>11</v>
      </c>
      <c r="G2038" t="s">
        <v>19</v>
      </c>
      <c r="H2038">
        <v>10399</v>
      </c>
      <c r="I2038">
        <f t="shared" si="31"/>
        <v>1</v>
      </c>
    </row>
    <row r="2039" spans="1:9">
      <c r="A2039">
        <v>2013</v>
      </c>
      <c r="B2039">
        <v>106500852</v>
      </c>
      <c r="C2039" t="s">
        <v>10</v>
      </c>
      <c r="D2039">
        <v>2013</v>
      </c>
      <c r="E2039" t="s">
        <v>11</v>
      </c>
      <c r="F2039" t="s">
        <v>21</v>
      </c>
      <c r="G2039" t="s">
        <v>19</v>
      </c>
      <c r="H2039">
        <v>40440</v>
      </c>
      <c r="I2039">
        <f t="shared" si="31"/>
        <v>1</v>
      </c>
    </row>
    <row r="2040" spans="1:9">
      <c r="A2040">
        <v>2014</v>
      </c>
      <c r="B2040">
        <v>106362041</v>
      </c>
      <c r="C2040" t="s">
        <v>16</v>
      </c>
      <c r="D2040">
        <v>2014</v>
      </c>
      <c r="E2040" t="s">
        <v>11</v>
      </c>
      <c r="G2040" t="s">
        <v>20</v>
      </c>
      <c r="H2040">
        <v>4172</v>
      </c>
      <c r="I2040">
        <f t="shared" si="31"/>
        <v>1</v>
      </c>
    </row>
    <row r="2041" spans="1:9">
      <c r="A2041">
        <v>2013</v>
      </c>
      <c r="B2041">
        <v>106191450</v>
      </c>
      <c r="C2041" t="s">
        <v>10</v>
      </c>
      <c r="D2041">
        <v>2013</v>
      </c>
      <c r="E2041" t="s">
        <v>11</v>
      </c>
      <c r="G2041" t="s">
        <v>20</v>
      </c>
      <c r="H2041">
        <v>10947</v>
      </c>
      <c r="I2041">
        <f t="shared" si="31"/>
        <v>1</v>
      </c>
    </row>
    <row r="2042" spans="1:9">
      <c r="A2042">
        <v>2014</v>
      </c>
      <c r="B2042">
        <v>106340951</v>
      </c>
      <c r="C2042" t="s">
        <v>10</v>
      </c>
      <c r="D2042">
        <v>2014</v>
      </c>
      <c r="E2042" t="s">
        <v>11</v>
      </c>
      <c r="G2042" t="s">
        <v>19</v>
      </c>
      <c r="H2042">
        <v>6490</v>
      </c>
      <c r="I2042">
        <f t="shared" si="31"/>
        <v>1</v>
      </c>
    </row>
    <row r="2043" spans="1:9">
      <c r="A2043">
        <v>2013</v>
      </c>
      <c r="B2043">
        <v>106301379</v>
      </c>
      <c r="C2043" t="s">
        <v>10</v>
      </c>
      <c r="D2043">
        <v>2013</v>
      </c>
      <c r="E2043" t="s">
        <v>11</v>
      </c>
      <c r="G2043" t="s">
        <v>15</v>
      </c>
      <c r="H2043">
        <v>8864</v>
      </c>
      <c r="I2043">
        <f t="shared" si="31"/>
        <v>1</v>
      </c>
    </row>
    <row r="2044" spans="1:9">
      <c r="A2044">
        <v>2014</v>
      </c>
      <c r="B2044">
        <v>106196405</v>
      </c>
      <c r="C2044" t="s">
        <v>10</v>
      </c>
      <c r="D2044">
        <v>2014</v>
      </c>
      <c r="E2044" t="s">
        <v>11</v>
      </c>
      <c r="G2044" t="s">
        <v>19</v>
      </c>
      <c r="H2044">
        <v>16445</v>
      </c>
      <c r="I2044">
        <f t="shared" si="31"/>
        <v>1</v>
      </c>
    </row>
    <row r="2045" spans="1:9">
      <c r="A2045">
        <v>2014</v>
      </c>
      <c r="B2045">
        <v>106301337</v>
      </c>
      <c r="C2045" t="s">
        <v>10</v>
      </c>
      <c r="D2045">
        <v>2014</v>
      </c>
      <c r="E2045" t="s">
        <v>11</v>
      </c>
      <c r="G2045" t="s">
        <v>19</v>
      </c>
      <c r="H2045">
        <v>4544</v>
      </c>
      <c r="I2045">
        <f t="shared" si="31"/>
        <v>1</v>
      </c>
    </row>
    <row r="2046" spans="1:9">
      <c r="A2046">
        <v>2013</v>
      </c>
      <c r="B2046">
        <v>106274043</v>
      </c>
      <c r="C2046" t="s">
        <v>10</v>
      </c>
      <c r="D2046">
        <v>2013</v>
      </c>
      <c r="E2046" t="s">
        <v>11</v>
      </c>
      <c r="G2046" t="s">
        <v>20</v>
      </c>
      <c r="H2046">
        <v>3131</v>
      </c>
      <c r="I2046">
        <f t="shared" si="31"/>
        <v>1</v>
      </c>
    </row>
    <row r="2047" spans="1:9">
      <c r="A2047">
        <v>2014</v>
      </c>
      <c r="B2047">
        <v>106100697</v>
      </c>
      <c r="C2047" t="s">
        <v>16</v>
      </c>
      <c r="D2047">
        <v>2014</v>
      </c>
      <c r="E2047" t="s">
        <v>14</v>
      </c>
      <c r="G2047" t="s">
        <v>15</v>
      </c>
      <c r="H2047">
        <v>3722</v>
      </c>
      <c r="I2047">
        <f t="shared" si="31"/>
        <v>2</v>
      </c>
    </row>
    <row r="2048" spans="1:9">
      <c r="A2048">
        <v>2013</v>
      </c>
      <c r="B2048">
        <v>106560473</v>
      </c>
      <c r="C2048" t="s">
        <v>10</v>
      </c>
      <c r="D2048">
        <v>2013</v>
      </c>
      <c r="E2048" t="s">
        <v>11</v>
      </c>
      <c r="G2048" t="s">
        <v>12</v>
      </c>
      <c r="H2048">
        <v>1407</v>
      </c>
      <c r="I2048">
        <f t="shared" si="31"/>
        <v>1</v>
      </c>
    </row>
    <row r="2049" spans="1:9">
      <c r="A2049">
        <v>2014</v>
      </c>
      <c r="B2049">
        <v>106370771</v>
      </c>
      <c r="C2049" t="s">
        <v>10</v>
      </c>
      <c r="D2049">
        <v>2014</v>
      </c>
      <c r="E2049" t="s">
        <v>11</v>
      </c>
      <c r="F2049" t="s">
        <v>21</v>
      </c>
      <c r="G2049" t="s">
        <v>12</v>
      </c>
      <c r="H2049">
        <v>1255</v>
      </c>
      <c r="I2049">
        <f t="shared" si="31"/>
        <v>1</v>
      </c>
    </row>
    <row r="2050" spans="1:9">
      <c r="A2050">
        <v>2014</v>
      </c>
      <c r="B2050">
        <v>106540798</v>
      </c>
      <c r="C2050" t="s">
        <v>16</v>
      </c>
      <c r="D2050">
        <v>2014</v>
      </c>
      <c r="E2050" t="s">
        <v>11</v>
      </c>
      <c r="G2050" t="s">
        <v>20</v>
      </c>
      <c r="H2050">
        <v>5249</v>
      </c>
      <c r="I2050">
        <f t="shared" si="31"/>
        <v>1</v>
      </c>
    </row>
    <row r="2051" spans="1:9">
      <c r="A2051">
        <v>2013</v>
      </c>
      <c r="B2051">
        <v>106410817</v>
      </c>
      <c r="C2051" t="s">
        <v>10</v>
      </c>
      <c r="D2051">
        <v>2013</v>
      </c>
      <c r="E2051" t="s">
        <v>11</v>
      </c>
      <c r="G2051" t="s">
        <v>19</v>
      </c>
      <c r="H2051">
        <v>6514</v>
      </c>
      <c r="I2051">
        <f t="shared" ref="I2051:I2114" si="32">IF(E2051="Emergency - Basic", 1, IF(E2051="Emergency - Standby", 2, 0))</f>
        <v>1</v>
      </c>
    </row>
    <row r="2052" spans="1:9">
      <c r="A2052">
        <v>2012</v>
      </c>
      <c r="B2052">
        <v>106270875</v>
      </c>
      <c r="C2052" t="s">
        <v>10</v>
      </c>
      <c r="D2052">
        <v>2012</v>
      </c>
      <c r="E2052" t="s">
        <v>11</v>
      </c>
      <c r="G2052" t="s">
        <v>19</v>
      </c>
      <c r="H2052">
        <v>9382</v>
      </c>
      <c r="I2052">
        <f t="shared" si="32"/>
        <v>1</v>
      </c>
    </row>
    <row r="2053" spans="1:9">
      <c r="A2053">
        <v>2013</v>
      </c>
      <c r="B2053">
        <v>106250955</v>
      </c>
      <c r="C2053" t="s">
        <v>13</v>
      </c>
      <c r="D2053">
        <v>2013</v>
      </c>
      <c r="E2053" t="s">
        <v>14</v>
      </c>
      <c r="G2053" t="s">
        <v>20</v>
      </c>
      <c r="H2053">
        <v>104</v>
      </c>
      <c r="I2053">
        <f t="shared" si="32"/>
        <v>2</v>
      </c>
    </row>
    <row r="2054" spans="1:9">
      <c r="A2054">
        <v>2014</v>
      </c>
      <c r="B2054">
        <v>106380857</v>
      </c>
      <c r="C2054" t="s">
        <v>10</v>
      </c>
      <c r="D2054">
        <v>2014</v>
      </c>
      <c r="E2054" t="s">
        <v>11</v>
      </c>
      <c r="G2054" t="s">
        <v>12</v>
      </c>
      <c r="H2054">
        <v>847</v>
      </c>
      <c r="I2054">
        <f t="shared" si="32"/>
        <v>1</v>
      </c>
    </row>
    <row r="2055" spans="1:9">
      <c r="A2055">
        <v>2014</v>
      </c>
      <c r="B2055">
        <v>106190422</v>
      </c>
      <c r="C2055" t="s">
        <v>10</v>
      </c>
      <c r="D2055">
        <v>2014</v>
      </c>
      <c r="E2055" t="s">
        <v>11</v>
      </c>
      <c r="G2055" t="s">
        <v>20</v>
      </c>
      <c r="H2055">
        <v>11813</v>
      </c>
      <c r="I2055">
        <f t="shared" si="32"/>
        <v>1</v>
      </c>
    </row>
    <row r="2056" spans="1:9">
      <c r="A2056">
        <v>2013</v>
      </c>
      <c r="B2056">
        <v>106342344</v>
      </c>
      <c r="C2056" t="s">
        <v>10</v>
      </c>
      <c r="D2056">
        <v>2013</v>
      </c>
      <c r="E2056" t="s">
        <v>11</v>
      </c>
      <c r="F2056" t="s">
        <v>21</v>
      </c>
      <c r="G2056" t="s">
        <v>15</v>
      </c>
      <c r="H2056">
        <v>26720</v>
      </c>
      <c r="I2056">
        <f t="shared" si="32"/>
        <v>1</v>
      </c>
    </row>
    <row r="2057" spans="1:9">
      <c r="A2057">
        <v>2014</v>
      </c>
      <c r="B2057">
        <v>106010858</v>
      </c>
      <c r="C2057" t="s">
        <v>10</v>
      </c>
      <c r="D2057">
        <v>2014</v>
      </c>
      <c r="E2057" t="s">
        <v>11</v>
      </c>
      <c r="G2057" t="s">
        <v>12</v>
      </c>
      <c r="H2057">
        <v>605</v>
      </c>
      <c r="I2057">
        <f t="shared" si="32"/>
        <v>1</v>
      </c>
    </row>
    <row r="2058" spans="1:9">
      <c r="A2058">
        <v>2012</v>
      </c>
      <c r="B2058">
        <v>106190323</v>
      </c>
      <c r="C2058" t="s">
        <v>10</v>
      </c>
      <c r="D2058">
        <v>2012</v>
      </c>
      <c r="E2058" t="s">
        <v>11</v>
      </c>
      <c r="G2058" t="s">
        <v>19</v>
      </c>
      <c r="H2058">
        <v>10386</v>
      </c>
      <c r="I2058">
        <f t="shared" si="32"/>
        <v>1</v>
      </c>
    </row>
    <row r="2059" spans="1:9">
      <c r="A2059">
        <v>2013</v>
      </c>
      <c r="B2059">
        <v>106540798</v>
      </c>
      <c r="C2059" t="s">
        <v>16</v>
      </c>
      <c r="D2059">
        <v>2013</v>
      </c>
      <c r="E2059" t="s">
        <v>11</v>
      </c>
      <c r="G2059" t="s">
        <v>12</v>
      </c>
      <c r="H2059">
        <v>1243</v>
      </c>
      <c r="I2059">
        <f t="shared" si="32"/>
        <v>1</v>
      </c>
    </row>
    <row r="2060" spans="1:9">
      <c r="A2060">
        <v>2012</v>
      </c>
      <c r="B2060">
        <v>106560529</v>
      </c>
      <c r="C2060" t="s">
        <v>10</v>
      </c>
      <c r="D2060">
        <v>2012</v>
      </c>
      <c r="E2060" t="s">
        <v>11</v>
      </c>
      <c r="G2060" t="s">
        <v>19</v>
      </c>
      <c r="H2060">
        <v>8366</v>
      </c>
      <c r="I2060">
        <f t="shared" si="32"/>
        <v>1</v>
      </c>
    </row>
    <row r="2061" spans="1:9">
      <c r="A2061">
        <v>2014</v>
      </c>
      <c r="B2061">
        <v>106301340</v>
      </c>
      <c r="C2061" t="s">
        <v>10</v>
      </c>
      <c r="D2061">
        <v>2014</v>
      </c>
      <c r="E2061" t="s">
        <v>11</v>
      </c>
      <c r="G2061" t="s">
        <v>17</v>
      </c>
      <c r="H2061">
        <v>7451</v>
      </c>
      <c r="I2061">
        <f t="shared" si="32"/>
        <v>1</v>
      </c>
    </row>
    <row r="2062" spans="1:9">
      <c r="A2062">
        <v>2014</v>
      </c>
      <c r="B2062">
        <v>106371394</v>
      </c>
      <c r="C2062" t="s">
        <v>10</v>
      </c>
      <c r="D2062">
        <v>2014</v>
      </c>
      <c r="E2062" t="s">
        <v>11</v>
      </c>
      <c r="G2062" t="s">
        <v>17</v>
      </c>
      <c r="H2062">
        <v>3310</v>
      </c>
      <c r="I2062">
        <f t="shared" si="32"/>
        <v>1</v>
      </c>
    </row>
    <row r="2063" spans="1:9">
      <c r="A2063">
        <v>2013</v>
      </c>
      <c r="B2063">
        <v>106470871</v>
      </c>
      <c r="C2063" t="s">
        <v>16</v>
      </c>
      <c r="D2063">
        <v>2013</v>
      </c>
      <c r="E2063" t="s">
        <v>11</v>
      </c>
      <c r="F2063" t="s">
        <v>18</v>
      </c>
      <c r="G2063" t="s">
        <v>17</v>
      </c>
      <c r="H2063">
        <v>1060</v>
      </c>
      <c r="I2063">
        <f t="shared" si="32"/>
        <v>1</v>
      </c>
    </row>
    <row r="2064" spans="1:9">
      <c r="A2064">
        <v>2014</v>
      </c>
      <c r="B2064">
        <v>106474007</v>
      </c>
      <c r="C2064" t="s">
        <v>16</v>
      </c>
      <c r="D2064">
        <v>2014</v>
      </c>
      <c r="E2064" t="s">
        <v>11</v>
      </c>
      <c r="F2064" t="s">
        <v>24</v>
      </c>
      <c r="G2064" t="s">
        <v>12</v>
      </c>
      <c r="H2064">
        <v>994</v>
      </c>
      <c r="I2064">
        <f t="shared" si="32"/>
        <v>1</v>
      </c>
    </row>
    <row r="2065" spans="1:9">
      <c r="A2065">
        <v>2013</v>
      </c>
      <c r="B2065">
        <v>106070924</v>
      </c>
      <c r="C2065" t="s">
        <v>10</v>
      </c>
      <c r="D2065">
        <v>2013</v>
      </c>
      <c r="E2065" t="s">
        <v>11</v>
      </c>
      <c r="G2065" t="s">
        <v>15</v>
      </c>
      <c r="H2065">
        <v>22402</v>
      </c>
      <c r="I2065">
        <f t="shared" si="32"/>
        <v>1</v>
      </c>
    </row>
    <row r="2066" spans="1:9">
      <c r="A2066">
        <v>2012</v>
      </c>
      <c r="B2066">
        <v>106331194</v>
      </c>
      <c r="C2066" t="s">
        <v>10</v>
      </c>
      <c r="D2066">
        <v>2012</v>
      </c>
      <c r="E2066" t="s">
        <v>11</v>
      </c>
      <c r="G2066" t="s">
        <v>15</v>
      </c>
      <c r="H2066">
        <v>16726</v>
      </c>
      <c r="I2066">
        <f t="shared" si="32"/>
        <v>1</v>
      </c>
    </row>
    <row r="2067" spans="1:9">
      <c r="A2067">
        <v>2013</v>
      </c>
      <c r="B2067">
        <v>106240942</v>
      </c>
      <c r="C2067" t="s">
        <v>10</v>
      </c>
      <c r="D2067">
        <v>2013</v>
      </c>
      <c r="E2067" t="s">
        <v>11</v>
      </c>
      <c r="G2067" t="s">
        <v>12</v>
      </c>
      <c r="H2067">
        <v>2586</v>
      </c>
      <c r="I2067">
        <f t="shared" si="32"/>
        <v>1</v>
      </c>
    </row>
    <row r="2068" spans="1:9">
      <c r="A2068">
        <v>2012</v>
      </c>
      <c r="B2068">
        <v>106190534</v>
      </c>
      <c r="C2068" t="s">
        <v>10</v>
      </c>
      <c r="D2068">
        <v>2012</v>
      </c>
      <c r="E2068" t="s">
        <v>11</v>
      </c>
      <c r="G2068" t="s">
        <v>19</v>
      </c>
      <c r="H2068">
        <v>3642</v>
      </c>
      <c r="I2068">
        <f t="shared" si="32"/>
        <v>1</v>
      </c>
    </row>
    <row r="2069" spans="1:9">
      <c r="A2069">
        <v>2013</v>
      </c>
      <c r="B2069">
        <v>106191228</v>
      </c>
      <c r="C2069" t="s">
        <v>10</v>
      </c>
      <c r="D2069">
        <v>2013</v>
      </c>
      <c r="E2069" t="s">
        <v>25</v>
      </c>
      <c r="F2069" t="s">
        <v>27</v>
      </c>
      <c r="G2069" t="s">
        <v>17</v>
      </c>
      <c r="H2069">
        <v>29084</v>
      </c>
      <c r="I2069">
        <f t="shared" si="32"/>
        <v>0</v>
      </c>
    </row>
    <row r="2070" spans="1:9">
      <c r="A2070">
        <v>2014</v>
      </c>
      <c r="B2070">
        <v>106013619</v>
      </c>
      <c r="C2070" t="s">
        <v>10</v>
      </c>
      <c r="D2070">
        <v>2014</v>
      </c>
      <c r="E2070" t="s">
        <v>11</v>
      </c>
      <c r="G2070" t="s">
        <v>15</v>
      </c>
      <c r="H2070">
        <v>2083</v>
      </c>
      <c r="I2070">
        <f t="shared" si="32"/>
        <v>1</v>
      </c>
    </row>
    <row r="2071" spans="1:9">
      <c r="A2071">
        <v>2012</v>
      </c>
      <c r="B2071">
        <v>106400524</v>
      </c>
      <c r="C2071" t="s">
        <v>16</v>
      </c>
      <c r="D2071">
        <v>2012</v>
      </c>
      <c r="E2071" t="s">
        <v>11</v>
      </c>
      <c r="F2071" t="s">
        <v>18</v>
      </c>
      <c r="G2071" t="s">
        <v>19</v>
      </c>
      <c r="H2071">
        <v>10956</v>
      </c>
      <c r="I2071">
        <f t="shared" si="32"/>
        <v>1</v>
      </c>
    </row>
    <row r="2072" spans="1:9">
      <c r="A2072">
        <v>2013</v>
      </c>
      <c r="B2072">
        <v>106400480</v>
      </c>
      <c r="C2072" t="s">
        <v>16</v>
      </c>
      <c r="D2072">
        <v>2013</v>
      </c>
      <c r="E2072" t="s">
        <v>11</v>
      </c>
      <c r="G2072" t="s">
        <v>19</v>
      </c>
      <c r="H2072">
        <v>4272</v>
      </c>
      <c r="I2072">
        <f t="shared" si="32"/>
        <v>1</v>
      </c>
    </row>
    <row r="2073" spans="1:9">
      <c r="A2073">
        <v>2014</v>
      </c>
      <c r="B2073">
        <v>106380965</v>
      </c>
      <c r="C2073" t="s">
        <v>10</v>
      </c>
      <c r="D2073">
        <v>2014</v>
      </c>
      <c r="E2073" t="s">
        <v>11</v>
      </c>
      <c r="G2073" t="s">
        <v>12</v>
      </c>
      <c r="H2073">
        <v>220</v>
      </c>
      <c r="I2073">
        <f t="shared" si="32"/>
        <v>1</v>
      </c>
    </row>
    <row r="2074" spans="1:9">
      <c r="A2074">
        <v>2014</v>
      </c>
      <c r="B2074">
        <v>106370673</v>
      </c>
      <c r="C2074" t="s">
        <v>10</v>
      </c>
      <c r="D2074">
        <v>2014</v>
      </c>
      <c r="E2074" t="s">
        <v>11</v>
      </c>
      <c r="F2074" t="s">
        <v>23</v>
      </c>
      <c r="G2074" t="s">
        <v>15</v>
      </c>
      <c r="H2074">
        <v>40780</v>
      </c>
      <c r="I2074">
        <f t="shared" si="32"/>
        <v>1</v>
      </c>
    </row>
    <row r="2075" spans="1:9">
      <c r="A2075">
        <v>2014</v>
      </c>
      <c r="B2075">
        <v>106361370</v>
      </c>
      <c r="C2075" t="s">
        <v>10</v>
      </c>
      <c r="D2075">
        <v>2014</v>
      </c>
      <c r="E2075" t="s">
        <v>11</v>
      </c>
      <c r="G2075" t="s">
        <v>15</v>
      </c>
      <c r="H2075">
        <v>17619</v>
      </c>
      <c r="I2075">
        <f t="shared" si="32"/>
        <v>1</v>
      </c>
    </row>
    <row r="2076" spans="1:9">
      <c r="A2076">
        <v>2013</v>
      </c>
      <c r="B2076">
        <v>106084001</v>
      </c>
      <c r="C2076" t="s">
        <v>16</v>
      </c>
      <c r="D2076">
        <v>2013</v>
      </c>
      <c r="E2076" t="s">
        <v>11</v>
      </c>
      <c r="F2076" t="s">
        <v>24</v>
      </c>
      <c r="G2076" t="s">
        <v>12</v>
      </c>
      <c r="H2076">
        <v>1141</v>
      </c>
      <c r="I2076">
        <f t="shared" si="32"/>
        <v>1</v>
      </c>
    </row>
    <row r="2077" spans="1:9">
      <c r="A2077">
        <v>2014</v>
      </c>
      <c r="B2077">
        <v>106301337</v>
      </c>
      <c r="C2077" t="s">
        <v>10</v>
      </c>
      <c r="D2077">
        <v>2014</v>
      </c>
      <c r="E2077" t="s">
        <v>11</v>
      </c>
      <c r="G2077" t="s">
        <v>17</v>
      </c>
      <c r="H2077">
        <v>847</v>
      </c>
      <c r="I2077">
        <f t="shared" si="32"/>
        <v>1</v>
      </c>
    </row>
    <row r="2078" spans="1:9">
      <c r="A2078">
        <v>2013</v>
      </c>
      <c r="B2078">
        <v>106270744</v>
      </c>
      <c r="C2078" t="s">
        <v>10</v>
      </c>
      <c r="D2078">
        <v>2013</v>
      </c>
      <c r="E2078" t="s">
        <v>11</v>
      </c>
      <c r="G2078" t="s">
        <v>20</v>
      </c>
      <c r="H2078">
        <v>8551</v>
      </c>
      <c r="I2078">
        <f t="shared" si="32"/>
        <v>1</v>
      </c>
    </row>
    <row r="2079" spans="1:9">
      <c r="A2079">
        <v>2012</v>
      </c>
      <c r="B2079">
        <v>106190413</v>
      </c>
      <c r="C2079" t="s">
        <v>10</v>
      </c>
      <c r="D2079">
        <v>2012</v>
      </c>
      <c r="E2079" t="s">
        <v>11</v>
      </c>
      <c r="G2079" t="s">
        <v>19</v>
      </c>
      <c r="H2079">
        <v>7717</v>
      </c>
      <c r="I2079">
        <f t="shared" si="32"/>
        <v>1</v>
      </c>
    </row>
    <row r="2080" spans="1:9">
      <c r="A2080">
        <v>2013</v>
      </c>
      <c r="B2080">
        <v>106210992</v>
      </c>
      <c r="C2080" t="s">
        <v>10</v>
      </c>
      <c r="D2080">
        <v>2013</v>
      </c>
      <c r="E2080" t="s">
        <v>11</v>
      </c>
      <c r="G2080" t="s">
        <v>17</v>
      </c>
      <c r="H2080">
        <v>1028</v>
      </c>
      <c r="I2080">
        <f t="shared" si="32"/>
        <v>1</v>
      </c>
    </row>
    <row r="2081" spans="1:9">
      <c r="A2081">
        <v>2013</v>
      </c>
      <c r="B2081">
        <v>106100005</v>
      </c>
      <c r="C2081" t="s">
        <v>16</v>
      </c>
      <c r="D2081">
        <v>2013</v>
      </c>
      <c r="E2081" t="s">
        <v>11</v>
      </c>
      <c r="G2081" t="s">
        <v>17</v>
      </c>
      <c r="H2081">
        <v>6230</v>
      </c>
      <c r="I2081">
        <f t="shared" si="32"/>
        <v>1</v>
      </c>
    </row>
    <row r="2082" spans="1:9">
      <c r="A2082">
        <v>2014</v>
      </c>
      <c r="B2082">
        <v>106190385</v>
      </c>
      <c r="C2082" t="s">
        <v>10</v>
      </c>
      <c r="D2082">
        <v>2014</v>
      </c>
      <c r="E2082" t="s">
        <v>11</v>
      </c>
      <c r="F2082" t="s">
        <v>21</v>
      </c>
      <c r="G2082" t="s">
        <v>17</v>
      </c>
      <c r="H2082">
        <v>12291</v>
      </c>
      <c r="I2082">
        <f t="shared" si="32"/>
        <v>1</v>
      </c>
    </row>
    <row r="2083" spans="1:9">
      <c r="A2083">
        <v>2014</v>
      </c>
      <c r="B2083">
        <v>106190328</v>
      </c>
      <c r="C2083" t="s">
        <v>10</v>
      </c>
      <c r="D2083">
        <v>2014</v>
      </c>
      <c r="E2083" t="s">
        <v>11</v>
      </c>
      <c r="G2083" t="s">
        <v>19</v>
      </c>
      <c r="H2083">
        <v>246</v>
      </c>
      <c r="I2083">
        <f t="shared" si="32"/>
        <v>1</v>
      </c>
    </row>
    <row r="2084" spans="1:9">
      <c r="A2084">
        <v>2013</v>
      </c>
      <c r="B2084">
        <v>106521041</v>
      </c>
      <c r="C2084" t="s">
        <v>16</v>
      </c>
      <c r="D2084">
        <v>2013</v>
      </c>
      <c r="E2084" t="s">
        <v>11</v>
      </c>
      <c r="F2084" t="s">
        <v>18</v>
      </c>
      <c r="G2084" t="s">
        <v>20</v>
      </c>
      <c r="H2084">
        <v>6384</v>
      </c>
      <c r="I2084">
        <f t="shared" si="32"/>
        <v>1</v>
      </c>
    </row>
    <row r="2085" spans="1:9">
      <c r="A2085">
        <v>2012</v>
      </c>
      <c r="B2085">
        <v>106364430</v>
      </c>
      <c r="C2085" t="s">
        <v>16</v>
      </c>
      <c r="D2085">
        <v>2012</v>
      </c>
      <c r="E2085" t="s">
        <v>11</v>
      </c>
      <c r="G2085" t="s">
        <v>15</v>
      </c>
      <c r="H2085">
        <v>1576</v>
      </c>
      <c r="I2085">
        <f t="shared" si="32"/>
        <v>1</v>
      </c>
    </row>
    <row r="2086" spans="1:9">
      <c r="A2086">
        <v>2014</v>
      </c>
      <c r="B2086">
        <v>106491064</v>
      </c>
      <c r="C2086" t="s">
        <v>10</v>
      </c>
      <c r="D2086">
        <v>2014</v>
      </c>
      <c r="E2086" t="s">
        <v>11</v>
      </c>
      <c r="F2086" t="s">
        <v>21</v>
      </c>
      <c r="G2086" t="s">
        <v>19</v>
      </c>
      <c r="H2086">
        <v>5908</v>
      </c>
      <c r="I2086">
        <f t="shared" si="32"/>
        <v>1</v>
      </c>
    </row>
    <row r="2087" spans="1:9">
      <c r="A2087">
        <v>2013</v>
      </c>
      <c r="B2087">
        <v>106190392</v>
      </c>
      <c r="C2087" t="s">
        <v>10</v>
      </c>
      <c r="D2087">
        <v>2013</v>
      </c>
      <c r="E2087" t="s">
        <v>11</v>
      </c>
      <c r="G2087" t="s">
        <v>15</v>
      </c>
      <c r="H2087">
        <v>6733</v>
      </c>
      <c r="I2087">
        <f t="shared" si="32"/>
        <v>1</v>
      </c>
    </row>
    <row r="2088" spans="1:9">
      <c r="A2088">
        <v>2014</v>
      </c>
      <c r="B2088">
        <v>106370694</v>
      </c>
      <c r="C2088" t="s">
        <v>10</v>
      </c>
      <c r="D2088">
        <v>2014</v>
      </c>
      <c r="E2088" t="s">
        <v>11</v>
      </c>
      <c r="F2088" t="s">
        <v>21</v>
      </c>
      <c r="G2088" t="s">
        <v>19</v>
      </c>
      <c r="H2088">
        <v>23404</v>
      </c>
      <c r="I2088">
        <f t="shared" si="32"/>
        <v>1</v>
      </c>
    </row>
    <row r="2089" spans="1:9">
      <c r="A2089">
        <v>2014</v>
      </c>
      <c r="B2089">
        <v>106560501</v>
      </c>
      <c r="C2089" t="s">
        <v>16</v>
      </c>
      <c r="D2089">
        <v>2014</v>
      </c>
      <c r="E2089" t="s">
        <v>14</v>
      </c>
      <c r="G2089" t="s">
        <v>19</v>
      </c>
      <c r="H2089">
        <v>2424</v>
      </c>
      <c r="I2089">
        <f t="shared" si="32"/>
        <v>2</v>
      </c>
    </row>
    <row r="2090" spans="1:9">
      <c r="A2090">
        <v>2013</v>
      </c>
      <c r="B2090">
        <v>106190053</v>
      </c>
      <c r="C2090" t="s">
        <v>10</v>
      </c>
      <c r="D2090">
        <v>2013</v>
      </c>
      <c r="E2090" t="s">
        <v>11</v>
      </c>
      <c r="F2090" t="s">
        <v>21</v>
      </c>
      <c r="G2090" t="s">
        <v>19</v>
      </c>
      <c r="H2090">
        <v>3391</v>
      </c>
      <c r="I2090">
        <f t="shared" si="32"/>
        <v>1</v>
      </c>
    </row>
    <row r="2091" spans="1:9">
      <c r="A2091">
        <v>2014</v>
      </c>
      <c r="B2091">
        <v>106190521</v>
      </c>
      <c r="C2091" t="s">
        <v>10</v>
      </c>
      <c r="D2091">
        <v>2014</v>
      </c>
      <c r="E2091" t="s">
        <v>11</v>
      </c>
      <c r="G2091" t="s">
        <v>12</v>
      </c>
      <c r="H2091">
        <v>1482</v>
      </c>
      <c r="I2091">
        <f t="shared" si="32"/>
        <v>1</v>
      </c>
    </row>
    <row r="2092" spans="1:9">
      <c r="A2092">
        <v>2014</v>
      </c>
      <c r="B2092">
        <v>106100899</v>
      </c>
      <c r="C2092" t="s">
        <v>10</v>
      </c>
      <c r="D2092">
        <v>2014</v>
      </c>
      <c r="E2092" t="s">
        <v>11</v>
      </c>
      <c r="G2092" t="s">
        <v>20</v>
      </c>
      <c r="H2092">
        <v>13872</v>
      </c>
      <c r="I2092">
        <f t="shared" si="32"/>
        <v>1</v>
      </c>
    </row>
    <row r="2093" spans="1:9">
      <c r="A2093">
        <v>2012</v>
      </c>
      <c r="B2093">
        <v>106361318</v>
      </c>
      <c r="C2093" t="s">
        <v>10</v>
      </c>
      <c r="D2093">
        <v>2012</v>
      </c>
      <c r="E2093" t="s">
        <v>11</v>
      </c>
      <c r="G2093" t="s">
        <v>20</v>
      </c>
      <c r="H2093">
        <v>20250</v>
      </c>
      <c r="I2093">
        <f t="shared" si="32"/>
        <v>1</v>
      </c>
    </row>
    <row r="2094" spans="1:9">
      <c r="A2094">
        <v>2012</v>
      </c>
      <c r="B2094">
        <v>106014050</v>
      </c>
      <c r="C2094" t="s">
        <v>10</v>
      </c>
      <c r="D2094">
        <v>2012</v>
      </c>
      <c r="E2094" t="s">
        <v>11</v>
      </c>
      <c r="G2094" t="s">
        <v>17</v>
      </c>
      <c r="H2094">
        <v>3265</v>
      </c>
      <c r="I2094">
        <f t="shared" si="32"/>
        <v>1</v>
      </c>
    </row>
    <row r="2095" spans="1:9">
      <c r="A2095">
        <v>2012</v>
      </c>
      <c r="B2095">
        <v>106150736</v>
      </c>
      <c r="C2095" t="s">
        <v>10</v>
      </c>
      <c r="D2095">
        <v>2012</v>
      </c>
      <c r="E2095" t="s">
        <v>11</v>
      </c>
      <c r="F2095" t="s">
        <v>21</v>
      </c>
      <c r="G2095" t="s">
        <v>17</v>
      </c>
      <c r="H2095">
        <v>10512</v>
      </c>
      <c r="I2095">
        <f t="shared" si="32"/>
        <v>1</v>
      </c>
    </row>
    <row r="2096" spans="1:9">
      <c r="A2096">
        <v>2014</v>
      </c>
      <c r="B2096">
        <v>106560481</v>
      </c>
      <c r="C2096" t="s">
        <v>10</v>
      </c>
      <c r="D2096">
        <v>2014</v>
      </c>
      <c r="E2096" t="s">
        <v>11</v>
      </c>
      <c r="F2096" t="s">
        <v>21</v>
      </c>
      <c r="G2096" t="s">
        <v>20</v>
      </c>
      <c r="H2096">
        <v>4204</v>
      </c>
      <c r="I2096">
        <f t="shared" si="32"/>
        <v>1</v>
      </c>
    </row>
    <row r="2097" spans="1:9">
      <c r="A2097">
        <v>2014</v>
      </c>
      <c r="B2097">
        <v>106392287</v>
      </c>
      <c r="C2097" t="s">
        <v>10</v>
      </c>
      <c r="D2097">
        <v>2014</v>
      </c>
      <c r="E2097" t="s">
        <v>11</v>
      </c>
      <c r="G2097" t="s">
        <v>19</v>
      </c>
      <c r="H2097">
        <v>19676</v>
      </c>
      <c r="I2097">
        <f t="shared" si="32"/>
        <v>1</v>
      </c>
    </row>
    <row r="2098" spans="1:9">
      <c r="A2098">
        <v>2012</v>
      </c>
      <c r="B2098">
        <v>106361110</v>
      </c>
      <c r="C2098" t="s">
        <v>16</v>
      </c>
      <c r="D2098">
        <v>2012</v>
      </c>
      <c r="E2098" t="s">
        <v>14</v>
      </c>
      <c r="G2098" t="s">
        <v>20</v>
      </c>
      <c r="H2098">
        <v>1788</v>
      </c>
      <c r="I2098">
        <f t="shared" si="32"/>
        <v>2</v>
      </c>
    </row>
    <row r="2099" spans="1:9">
      <c r="A2099">
        <v>2013</v>
      </c>
      <c r="B2099">
        <v>106190315</v>
      </c>
      <c r="C2099" t="s">
        <v>10</v>
      </c>
      <c r="D2099">
        <v>2013</v>
      </c>
      <c r="E2099" t="s">
        <v>11</v>
      </c>
      <c r="G2099" t="s">
        <v>19</v>
      </c>
      <c r="H2099">
        <v>10094</v>
      </c>
      <c r="I2099">
        <f t="shared" si="32"/>
        <v>1</v>
      </c>
    </row>
    <row r="2100" spans="1:9">
      <c r="A2100">
        <v>2012</v>
      </c>
      <c r="B2100">
        <v>106240924</v>
      </c>
      <c r="C2100" t="s">
        <v>16</v>
      </c>
      <c r="D2100">
        <v>2012</v>
      </c>
      <c r="E2100" t="s">
        <v>11</v>
      </c>
      <c r="G2100" t="s">
        <v>17</v>
      </c>
      <c r="H2100">
        <v>4166</v>
      </c>
      <c r="I2100">
        <f t="shared" si="32"/>
        <v>1</v>
      </c>
    </row>
    <row r="2101" spans="1:9">
      <c r="A2101">
        <v>2014</v>
      </c>
      <c r="B2101">
        <v>106341006</v>
      </c>
      <c r="C2101" t="s">
        <v>10</v>
      </c>
      <c r="D2101">
        <v>2014</v>
      </c>
      <c r="E2101" t="s">
        <v>25</v>
      </c>
      <c r="F2101" t="s">
        <v>28</v>
      </c>
      <c r="G2101" t="s">
        <v>12</v>
      </c>
      <c r="H2101">
        <v>2518</v>
      </c>
      <c r="I2101">
        <f t="shared" si="32"/>
        <v>0</v>
      </c>
    </row>
    <row r="2102" spans="1:9">
      <c r="A2102">
        <v>2012</v>
      </c>
      <c r="B2102">
        <v>106171049</v>
      </c>
      <c r="C2102" t="s">
        <v>16</v>
      </c>
      <c r="D2102">
        <v>2012</v>
      </c>
      <c r="E2102" t="s">
        <v>14</v>
      </c>
      <c r="G2102" t="s">
        <v>20</v>
      </c>
      <c r="H2102">
        <v>4182</v>
      </c>
      <c r="I2102">
        <f t="shared" si="32"/>
        <v>2</v>
      </c>
    </row>
    <row r="2103" spans="1:9">
      <c r="A2103">
        <v>2013</v>
      </c>
      <c r="B2103">
        <v>106341052</v>
      </c>
      <c r="C2103" t="s">
        <v>10</v>
      </c>
      <c r="D2103">
        <v>2013</v>
      </c>
      <c r="E2103" t="s">
        <v>11</v>
      </c>
      <c r="G2103" t="s">
        <v>20</v>
      </c>
      <c r="H2103">
        <v>3449</v>
      </c>
      <c r="I2103">
        <f t="shared" si="32"/>
        <v>1</v>
      </c>
    </row>
    <row r="2104" spans="1:9">
      <c r="A2104">
        <v>2013</v>
      </c>
      <c r="B2104">
        <v>106191231</v>
      </c>
      <c r="C2104" t="s">
        <v>10</v>
      </c>
      <c r="D2104">
        <v>2013</v>
      </c>
      <c r="E2104" t="s">
        <v>11</v>
      </c>
      <c r="G2104" t="s">
        <v>19</v>
      </c>
      <c r="H2104">
        <v>1880</v>
      </c>
      <c r="I2104">
        <f t="shared" si="32"/>
        <v>1</v>
      </c>
    </row>
    <row r="2105" spans="1:9">
      <c r="A2105">
        <v>2014</v>
      </c>
      <c r="B2105">
        <v>106540798</v>
      </c>
      <c r="C2105" t="s">
        <v>16</v>
      </c>
      <c r="D2105">
        <v>2014</v>
      </c>
      <c r="E2105" t="s">
        <v>11</v>
      </c>
      <c r="G2105" t="s">
        <v>17</v>
      </c>
      <c r="H2105">
        <v>3605</v>
      </c>
      <c r="I2105">
        <f t="shared" si="32"/>
        <v>1</v>
      </c>
    </row>
    <row r="2106" spans="1:9">
      <c r="A2106">
        <v>2013</v>
      </c>
      <c r="B2106">
        <v>106531059</v>
      </c>
      <c r="C2106" t="s">
        <v>13</v>
      </c>
      <c r="D2106">
        <v>2013</v>
      </c>
      <c r="E2106" t="s">
        <v>14</v>
      </c>
      <c r="G2106" t="s">
        <v>20</v>
      </c>
      <c r="H2106">
        <v>1111</v>
      </c>
      <c r="I2106">
        <f t="shared" si="32"/>
        <v>2</v>
      </c>
    </row>
    <row r="2107" spans="1:9">
      <c r="A2107">
        <v>2013</v>
      </c>
      <c r="B2107">
        <v>106190298</v>
      </c>
      <c r="C2107" t="s">
        <v>10</v>
      </c>
      <c r="D2107">
        <v>2013</v>
      </c>
      <c r="E2107" t="s">
        <v>11</v>
      </c>
      <c r="G2107" t="s">
        <v>17</v>
      </c>
      <c r="H2107">
        <v>4168</v>
      </c>
      <c r="I2107">
        <f t="shared" si="32"/>
        <v>1</v>
      </c>
    </row>
    <row r="2108" spans="1:9">
      <c r="A2108">
        <v>2014</v>
      </c>
      <c r="B2108">
        <v>106531059</v>
      </c>
      <c r="C2108" t="s">
        <v>13</v>
      </c>
      <c r="D2108">
        <v>2014</v>
      </c>
      <c r="E2108" t="s">
        <v>14</v>
      </c>
      <c r="G2108" t="s">
        <v>19</v>
      </c>
      <c r="H2108">
        <v>2460</v>
      </c>
      <c r="I2108">
        <f t="shared" si="32"/>
        <v>2</v>
      </c>
    </row>
    <row r="2109" spans="1:9">
      <c r="A2109">
        <v>2014</v>
      </c>
      <c r="B2109">
        <v>106270875</v>
      </c>
      <c r="C2109" t="s">
        <v>10</v>
      </c>
      <c r="D2109">
        <v>2014</v>
      </c>
      <c r="E2109" t="s">
        <v>11</v>
      </c>
      <c r="G2109" t="s">
        <v>20</v>
      </c>
      <c r="H2109">
        <v>6647</v>
      </c>
      <c r="I2109">
        <f t="shared" si="32"/>
        <v>1</v>
      </c>
    </row>
    <row r="2110" spans="1:9">
      <c r="A2110">
        <v>2012</v>
      </c>
      <c r="B2110">
        <v>106380933</v>
      </c>
      <c r="C2110" t="s">
        <v>10</v>
      </c>
      <c r="D2110">
        <v>2012</v>
      </c>
      <c r="E2110" t="s">
        <v>11</v>
      </c>
      <c r="G2110" t="s">
        <v>19</v>
      </c>
      <c r="H2110">
        <v>6308</v>
      </c>
      <c r="I2110">
        <f t="shared" si="32"/>
        <v>1</v>
      </c>
    </row>
    <row r="2111" spans="1:9">
      <c r="A2111">
        <v>2013</v>
      </c>
      <c r="B2111">
        <v>106270875</v>
      </c>
      <c r="C2111" t="s">
        <v>10</v>
      </c>
      <c r="D2111">
        <v>2013</v>
      </c>
      <c r="E2111" t="s">
        <v>11</v>
      </c>
      <c r="G2111" t="s">
        <v>19</v>
      </c>
      <c r="H2111">
        <v>9697</v>
      </c>
      <c r="I2111">
        <f t="shared" si="32"/>
        <v>1</v>
      </c>
    </row>
    <row r="2112" spans="1:9">
      <c r="A2112">
        <v>2012</v>
      </c>
      <c r="B2112">
        <v>106190859</v>
      </c>
      <c r="C2112" t="s">
        <v>10</v>
      </c>
      <c r="D2112">
        <v>2012</v>
      </c>
      <c r="E2112" t="s">
        <v>11</v>
      </c>
      <c r="G2112" t="s">
        <v>20</v>
      </c>
      <c r="H2112">
        <v>6314</v>
      </c>
      <c r="I2112">
        <f t="shared" si="32"/>
        <v>1</v>
      </c>
    </row>
    <row r="2113" spans="1:9">
      <c r="A2113">
        <v>2012</v>
      </c>
      <c r="B2113">
        <v>106301098</v>
      </c>
      <c r="C2113" t="s">
        <v>10</v>
      </c>
      <c r="D2113">
        <v>2012</v>
      </c>
      <c r="E2113" t="s">
        <v>11</v>
      </c>
      <c r="G2113" t="s">
        <v>17</v>
      </c>
      <c r="H2113">
        <v>4666</v>
      </c>
      <c r="I2113">
        <f t="shared" si="32"/>
        <v>1</v>
      </c>
    </row>
    <row r="2114" spans="1:9">
      <c r="A2114">
        <v>2014</v>
      </c>
      <c r="B2114">
        <v>106190198</v>
      </c>
      <c r="C2114" t="s">
        <v>10</v>
      </c>
      <c r="D2114">
        <v>2014</v>
      </c>
      <c r="E2114" t="s">
        <v>14</v>
      </c>
      <c r="G2114" t="s">
        <v>12</v>
      </c>
      <c r="H2114">
        <v>7</v>
      </c>
      <c r="I2114">
        <f t="shared" si="32"/>
        <v>2</v>
      </c>
    </row>
    <row r="2115" spans="1:9">
      <c r="A2115">
        <v>2012</v>
      </c>
      <c r="B2115">
        <v>106430837</v>
      </c>
      <c r="C2115" t="s">
        <v>10</v>
      </c>
      <c r="D2115">
        <v>2012</v>
      </c>
      <c r="E2115" t="s">
        <v>11</v>
      </c>
      <c r="G2115" t="s">
        <v>15</v>
      </c>
      <c r="H2115">
        <v>20813</v>
      </c>
      <c r="I2115">
        <f t="shared" ref="I2115:I2178" si="33">IF(E2115="Emergency - Basic", 1, IF(E2115="Emergency - Standby", 2, 0))</f>
        <v>1</v>
      </c>
    </row>
    <row r="2116" spans="1:9">
      <c r="A2116">
        <v>2014</v>
      </c>
      <c r="B2116">
        <v>106084001</v>
      </c>
      <c r="C2116" t="s">
        <v>16</v>
      </c>
      <c r="D2116">
        <v>2014</v>
      </c>
      <c r="E2116" t="s">
        <v>11</v>
      </c>
      <c r="F2116" t="s">
        <v>24</v>
      </c>
      <c r="G2116" t="s">
        <v>17</v>
      </c>
      <c r="H2116">
        <v>1161</v>
      </c>
      <c r="I2116">
        <f t="shared" si="33"/>
        <v>1</v>
      </c>
    </row>
    <row r="2117" spans="1:9">
      <c r="A2117">
        <v>2014</v>
      </c>
      <c r="B2117">
        <v>106190429</v>
      </c>
      <c r="C2117" t="s">
        <v>10</v>
      </c>
      <c r="D2117">
        <v>2014</v>
      </c>
      <c r="E2117" t="s">
        <v>11</v>
      </c>
      <c r="G2117" t="s">
        <v>17</v>
      </c>
      <c r="H2117">
        <v>6915</v>
      </c>
      <c r="I2117">
        <f t="shared" si="33"/>
        <v>1</v>
      </c>
    </row>
    <row r="2118" spans="1:9">
      <c r="A2118">
        <v>2013</v>
      </c>
      <c r="B2118">
        <v>106434153</v>
      </c>
      <c r="C2118" t="s">
        <v>10</v>
      </c>
      <c r="D2118">
        <v>2013</v>
      </c>
      <c r="E2118" t="s">
        <v>11</v>
      </c>
      <c r="G2118" t="s">
        <v>15</v>
      </c>
      <c r="H2118">
        <v>3345</v>
      </c>
      <c r="I2118">
        <f t="shared" si="33"/>
        <v>1</v>
      </c>
    </row>
    <row r="2119" spans="1:9">
      <c r="A2119">
        <v>2013</v>
      </c>
      <c r="B2119">
        <v>106470871</v>
      </c>
      <c r="C2119" t="s">
        <v>16</v>
      </c>
      <c r="D2119">
        <v>2013</v>
      </c>
      <c r="E2119" t="s">
        <v>11</v>
      </c>
      <c r="F2119" t="s">
        <v>18</v>
      </c>
      <c r="G2119" t="s">
        <v>12</v>
      </c>
      <c r="H2119">
        <v>441</v>
      </c>
      <c r="I2119">
        <f t="shared" si="33"/>
        <v>1</v>
      </c>
    </row>
    <row r="2120" spans="1:9">
      <c r="A2120">
        <v>2012</v>
      </c>
      <c r="B2120">
        <v>106490964</v>
      </c>
      <c r="C2120" t="s">
        <v>16</v>
      </c>
      <c r="D2120">
        <v>2012</v>
      </c>
      <c r="E2120" t="s">
        <v>14</v>
      </c>
      <c r="G2120" t="s">
        <v>20</v>
      </c>
      <c r="H2120">
        <v>2103</v>
      </c>
      <c r="I2120">
        <f t="shared" si="33"/>
        <v>2</v>
      </c>
    </row>
    <row r="2121" spans="1:9">
      <c r="A2121">
        <v>2014</v>
      </c>
      <c r="B2121">
        <v>106150788</v>
      </c>
      <c r="C2121" t="s">
        <v>10</v>
      </c>
      <c r="D2121">
        <v>2014</v>
      </c>
      <c r="E2121" t="s">
        <v>11</v>
      </c>
      <c r="G2121" t="s">
        <v>17</v>
      </c>
      <c r="H2121">
        <v>7583</v>
      </c>
      <c r="I2121">
        <f t="shared" si="33"/>
        <v>1</v>
      </c>
    </row>
    <row r="2122" spans="1:9">
      <c r="A2122">
        <v>2014</v>
      </c>
      <c r="B2122">
        <v>106361458</v>
      </c>
      <c r="C2122" t="s">
        <v>13</v>
      </c>
      <c r="D2122">
        <v>2014</v>
      </c>
      <c r="E2122" t="s">
        <v>11</v>
      </c>
      <c r="G2122" t="s">
        <v>20</v>
      </c>
      <c r="H2122">
        <v>1409</v>
      </c>
      <c r="I2122">
        <f t="shared" si="33"/>
        <v>1</v>
      </c>
    </row>
    <row r="2123" spans="1:9">
      <c r="A2123">
        <v>2012</v>
      </c>
      <c r="B2123">
        <v>106392287</v>
      </c>
      <c r="C2123" t="s">
        <v>10</v>
      </c>
      <c r="D2123">
        <v>2012</v>
      </c>
      <c r="E2123" t="s">
        <v>11</v>
      </c>
      <c r="G2123" t="s">
        <v>19</v>
      </c>
      <c r="H2123">
        <v>14765</v>
      </c>
      <c r="I2123">
        <f t="shared" si="33"/>
        <v>1</v>
      </c>
    </row>
    <row r="2124" spans="1:9">
      <c r="A2124">
        <v>2012</v>
      </c>
      <c r="B2124">
        <v>106190547</v>
      </c>
      <c r="C2124" t="s">
        <v>10</v>
      </c>
      <c r="D2124">
        <v>2012</v>
      </c>
      <c r="E2124" t="s">
        <v>11</v>
      </c>
      <c r="G2124" t="s">
        <v>19</v>
      </c>
      <c r="H2124">
        <v>6865</v>
      </c>
      <c r="I2124">
        <f t="shared" si="33"/>
        <v>1</v>
      </c>
    </row>
    <row r="2125" spans="1:9">
      <c r="A2125">
        <v>2013</v>
      </c>
      <c r="B2125">
        <v>106430763</v>
      </c>
      <c r="C2125" t="s">
        <v>10</v>
      </c>
      <c r="D2125">
        <v>2013</v>
      </c>
      <c r="E2125" t="s">
        <v>11</v>
      </c>
      <c r="G2125" t="s">
        <v>20</v>
      </c>
      <c r="H2125">
        <v>10204</v>
      </c>
      <c r="I2125">
        <f t="shared" si="33"/>
        <v>1</v>
      </c>
    </row>
    <row r="2126" spans="1:9">
      <c r="A2126">
        <v>2014</v>
      </c>
      <c r="B2126">
        <v>106190125</v>
      </c>
      <c r="C2126" t="s">
        <v>10</v>
      </c>
      <c r="D2126">
        <v>2014</v>
      </c>
      <c r="E2126" t="s">
        <v>11</v>
      </c>
      <c r="F2126" t="s">
        <v>21</v>
      </c>
      <c r="G2126" t="s">
        <v>12</v>
      </c>
      <c r="H2126">
        <v>560</v>
      </c>
      <c r="I2126">
        <f t="shared" si="33"/>
        <v>1</v>
      </c>
    </row>
    <row r="2127" spans="1:9">
      <c r="A2127">
        <v>2014</v>
      </c>
      <c r="B2127">
        <v>106190429</v>
      </c>
      <c r="C2127" t="s">
        <v>10</v>
      </c>
      <c r="D2127">
        <v>2014</v>
      </c>
      <c r="E2127" t="s">
        <v>11</v>
      </c>
      <c r="G2127" t="s">
        <v>20</v>
      </c>
      <c r="H2127">
        <v>11713</v>
      </c>
      <c r="I2127">
        <f t="shared" si="33"/>
        <v>1</v>
      </c>
    </row>
    <row r="2128" spans="1:9">
      <c r="A2128">
        <v>2012</v>
      </c>
      <c r="B2128">
        <v>106274043</v>
      </c>
      <c r="C2128" t="s">
        <v>10</v>
      </c>
      <c r="D2128">
        <v>2012</v>
      </c>
      <c r="E2128" t="s">
        <v>11</v>
      </c>
      <c r="G2128" t="s">
        <v>17</v>
      </c>
      <c r="H2128">
        <v>7902</v>
      </c>
      <c r="I2128">
        <f t="shared" si="33"/>
        <v>1</v>
      </c>
    </row>
    <row r="2129" spans="1:9">
      <c r="A2129">
        <v>2014</v>
      </c>
      <c r="B2129">
        <v>106190500</v>
      </c>
      <c r="C2129" t="s">
        <v>10</v>
      </c>
      <c r="D2129">
        <v>2014</v>
      </c>
      <c r="E2129" t="s">
        <v>11</v>
      </c>
      <c r="G2129" t="s">
        <v>20</v>
      </c>
      <c r="H2129">
        <v>3663</v>
      </c>
      <c r="I2129">
        <f t="shared" si="33"/>
        <v>1</v>
      </c>
    </row>
    <row r="2130" spans="1:9">
      <c r="A2130">
        <v>2014</v>
      </c>
      <c r="B2130">
        <v>106190680</v>
      </c>
      <c r="C2130" t="s">
        <v>10</v>
      </c>
      <c r="D2130">
        <v>2014</v>
      </c>
      <c r="E2130" t="s">
        <v>11</v>
      </c>
      <c r="G2130" t="s">
        <v>12</v>
      </c>
      <c r="H2130">
        <v>1641</v>
      </c>
      <c r="I2130">
        <f t="shared" si="33"/>
        <v>1</v>
      </c>
    </row>
    <row r="2131" spans="1:9">
      <c r="A2131">
        <v>2014</v>
      </c>
      <c r="B2131">
        <v>106301175</v>
      </c>
      <c r="C2131" t="s">
        <v>10</v>
      </c>
      <c r="D2131">
        <v>2014</v>
      </c>
      <c r="E2131" t="s">
        <v>11</v>
      </c>
      <c r="G2131" t="s">
        <v>19</v>
      </c>
      <c r="H2131">
        <v>25325</v>
      </c>
      <c r="I2131">
        <f t="shared" si="33"/>
        <v>1</v>
      </c>
    </row>
    <row r="2132" spans="1:9">
      <c r="A2132">
        <v>2013</v>
      </c>
      <c r="B2132">
        <v>106491338</v>
      </c>
      <c r="C2132" t="s">
        <v>16</v>
      </c>
      <c r="D2132">
        <v>2013</v>
      </c>
      <c r="E2132" t="s">
        <v>14</v>
      </c>
      <c r="G2132" t="s">
        <v>15</v>
      </c>
      <c r="H2132">
        <v>1756</v>
      </c>
      <c r="I2132">
        <f t="shared" si="33"/>
        <v>2</v>
      </c>
    </row>
    <row r="2133" spans="1:9">
      <c r="A2133">
        <v>2014</v>
      </c>
      <c r="B2133">
        <v>106331312</v>
      </c>
      <c r="C2133" t="s">
        <v>10</v>
      </c>
      <c r="D2133">
        <v>2014</v>
      </c>
      <c r="E2133" t="s">
        <v>11</v>
      </c>
      <c r="F2133" t="s">
        <v>21</v>
      </c>
      <c r="G2133" t="s">
        <v>17</v>
      </c>
      <c r="H2133">
        <v>13327</v>
      </c>
      <c r="I2133">
        <f t="shared" si="33"/>
        <v>1</v>
      </c>
    </row>
    <row r="2134" spans="1:9">
      <c r="A2134">
        <v>2014</v>
      </c>
      <c r="B2134">
        <v>106310791</v>
      </c>
      <c r="C2134" t="s">
        <v>16</v>
      </c>
      <c r="D2134">
        <v>2014</v>
      </c>
      <c r="E2134" t="s">
        <v>11</v>
      </c>
      <c r="G2134" t="s">
        <v>20</v>
      </c>
      <c r="H2134">
        <v>6450</v>
      </c>
      <c r="I2134">
        <f t="shared" si="33"/>
        <v>1</v>
      </c>
    </row>
    <row r="2135" spans="1:9">
      <c r="A2135">
        <v>2013</v>
      </c>
      <c r="B2135">
        <v>106231013</v>
      </c>
      <c r="C2135" t="s">
        <v>16</v>
      </c>
      <c r="D2135">
        <v>2013</v>
      </c>
      <c r="E2135" t="s">
        <v>14</v>
      </c>
      <c r="G2135" t="s">
        <v>15</v>
      </c>
      <c r="H2135">
        <v>1127</v>
      </c>
      <c r="I2135">
        <f t="shared" si="33"/>
        <v>2</v>
      </c>
    </row>
    <row r="2136" spans="1:9">
      <c r="A2136">
        <v>2013</v>
      </c>
      <c r="B2136">
        <v>106440755</v>
      </c>
      <c r="C2136" t="s">
        <v>10</v>
      </c>
      <c r="D2136">
        <v>2013</v>
      </c>
      <c r="E2136" t="s">
        <v>11</v>
      </c>
      <c r="G2136" t="s">
        <v>20</v>
      </c>
      <c r="H2136">
        <v>6627</v>
      </c>
      <c r="I2136">
        <f t="shared" si="33"/>
        <v>1</v>
      </c>
    </row>
    <row r="2137" spans="1:9">
      <c r="A2137">
        <v>2012</v>
      </c>
      <c r="B2137">
        <v>106250956</v>
      </c>
      <c r="C2137" t="s">
        <v>13</v>
      </c>
      <c r="D2137">
        <v>2012</v>
      </c>
      <c r="E2137" t="s">
        <v>14</v>
      </c>
      <c r="G2137" t="s">
        <v>15</v>
      </c>
      <c r="H2137">
        <v>1420</v>
      </c>
      <c r="I2137">
        <f t="shared" si="33"/>
        <v>2</v>
      </c>
    </row>
    <row r="2138" spans="1:9">
      <c r="A2138">
        <v>2014</v>
      </c>
      <c r="B2138">
        <v>106190522</v>
      </c>
      <c r="C2138" t="s">
        <v>10</v>
      </c>
      <c r="D2138">
        <v>2014</v>
      </c>
      <c r="E2138" t="s">
        <v>11</v>
      </c>
      <c r="G2138" t="s">
        <v>12</v>
      </c>
      <c r="H2138">
        <v>748</v>
      </c>
      <c r="I2138">
        <f t="shared" si="33"/>
        <v>1</v>
      </c>
    </row>
    <row r="2139" spans="1:9">
      <c r="A2139">
        <v>2012</v>
      </c>
      <c r="B2139">
        <v>106100717</v>
      </c>
      <c r="C2139" t="s">
        <v>10</v>
      </c>
      <c r="D2139">
        <v>2012</v>
      </c>
      <c r="E2139" t="s">
        <v>25</v>
      </c>
      <c r="F2139" t="s">
        <v>26</v>
      </c>
      <c r="G2139" t="s">
        <v>20</v>
      </c>
      <c r="H2139">
        <v>6969</v>
      </c>
      <c r="I2139">
        <f t="shared" si="33"/>
        <v>0</v>
      </c>
    </row>
    <row r="2140" spans="1:9">
      <c r="A2140">
        <v>2014</v>
      </c>
      <c r="B2140">
        <v>106370782</v>
      </c>
      <c r="C2140" t="s">
        <v>10</v>
      </c>
      <c r="D2140">
        <v>2014</v>
      </c>
      <c r="E2140" t="s">
        <v>25</v>
      </c>
      <c r="F2140" t="s">
        <v>26</v>
      </c>
      <c r="G2140" t="s">
        <v>15</v>
      </c>
      <c r="H2140">
        <v>18338</v>
      </c>
      <c r="I2140">
        <f t="shared" si="33"/>
        <v>0</v>
      </c>
    </row>
    <row r="2141" spans="1:9">
      <c r="A2141">
        <v>2012</v>
      </c>
      <c r="B2141">
        <v>106070904</v>
      </c>
      <c r="C2141" t="s">
        <v>10</v>
      </c>
      <c r="D2141">
        <v>2012</v>
      </c>
      <c r="E2141" t="s">
        <v>11</v>
      </c>
      <c r="G2141" t="s">
        <v>20</v>
      </c>
      <c r="H2141">
        <v>6553</v>
      </c>
      <c r="I2141">
        <f t="shared" si="33"/>
        <v>1</v>
      </c>
    </row>
    <row r="2142" spans="1:9">
      <c r="A2142">
        <v>2012</v>
      </c>
      <c r="B2142">
        <v>106270875</v>
      </c>
      <c r="C2142" t="s">
        <v>10</v>
      </c>
      <c r="D2142">
        <v>2012</v>
      </c>
      <c r="E2142" t="s">
        <v>11</v>
      </c>
      <c r="G2142" t="s">
        <v>20</v>
      </c>
      <c r="H2142">
        <v>5675</v>
      </c>
      <c r="I2142">
        <f t="shared" si="33"/>
        <v>1</v>
      </c>
    </row>
    <row r="2143" spans="1:9">
      <c r="A2143">
        <v>2013</v>
      </c>
      <c r="B2143">
        <v>106334025</v>
      </c>
      <c r="C2143" t="s">
        <v>10</v>
      </c>
      <c r="D2143">
        <v>2013</v>
      </c>
      <c r="E2143" t="s">
        <v>11</v>
      </c>
      <c r="G2143" t="s">
        <v>19</v>
      </c>
      <c r="H2143">
        <v>19070</v>
      </c>
      <c r="I2143">
        <f t="shared" si="33"/>
        <v>1</v>
      </c>
    </row>
    <row r="2144" spans="1:9">
      <c r="A2144">
        <v>2013</v>
      </c>
      <c r="B2144">
        <v>106500852</v>
      </c>
      <c r="C2144" t="s">
        <v>10</v>
      </c>
      <c r="D2144">
        <v>2013</v>
      </c>
      <c r="E2144" t="s">
        <v>11</v>
      </c>
      <c r="F2144" t="s">
        <v>21</v>
      </c>
      <c r="G2144" t="s">
        <v>15</v>
      </c>
      <c r="H2144">
        <v>8688</v>
      </c>
      <c r="I2144">
        <f t="shared" si="33"/>
        <v>1</v>
      </c>
    </row>
    <row r="2145" spans="1:9">
      <c r="A2145">
        <v>2013</v>
      </c>
      <c r="B2145">
        <v>106340950</v>
      </c>
      <c r="C2145" t="s">
        <v>10</v>
      </c>
      <c r="D2145">
        <v>2013</v>
      </c>
      <c r="E2145" t="s">
        <v>11</v>
      </c>
      <c r="F2145" t="s">
        <v>21</v>
      </c>
      <c r="G2145" t="s">
        <v>20</v>
      </c>
      <c r="H2145">
        <v>10242</v>
      </c>
      <c r="I2145">
        <f t="shared" si="33"/>
        <v>1</v>
      </c>
    </row>
    <row r="2146" spans="1:9">
      <c r="A2146">
        <v>2013</v>
      </c>
      <c r="B2146">
        <v>106380933</v>
      </c>
      <c r="C2146" t="s">
        <v>10</v>
      </c>
      <c r="D2146">
        <v>2013</v>
      </c>
      <c r="E2146" t="s">
        <v>11</v>
      </c>
      <c r="G2146" t="s">
        <v>20</v>
      </c>
      <c r="H2146">
        <v>2467</v>
      </c>
      <c r="I2146">
        <f t="shared" si="33"/>
        <v>1</v>
      </c>
    </row>
    <row r="2147" spans="1:9">
      <c r="A2147">
        <v>2014</v>
      </c>
      <c r="B2147">
        <v>106190198</v>
      </c>
      <c r="C2147" t="s">
        <v>10</v>
      </c>
      <c r="D2147">
        <v>2014</v>
      </c>
      <c r="E2147" t="s">
        <v>14</v>
      </c>
      <c r="G2147" t="s">
        <v>20</v>
      </c>
      <c r="H2147">
        <v>637</v>
      </c>
      <c r="I2147">
        <f t="shared" si="33"/>
        <v>2</v>
      </c>
    </row>
    <row r="2148" spans="1:9">
      <c r="A2148">
        <v>2014</v>
      </c>
      <c r="B2148">
        <v>106491064</v>
      </c>
      <c r="C2148" t="s">
        <v>10</v>
      </c>
      <c r="D2148">
        <v>2014</v>
      </c>
      <c r="E2148" t="s">
        <v>11</v>
      </c>
      <c r="F2148" t="s">
        <v>21</v>
      </c>
      <c r="G2148" t="s">
        <v>17</v>
      </c>
      <c r="H2148">
        <v>4822</v>
      </c>
      <c r="I2148">
        <f t="shared" si="33"/>
        <v>1</v>
      </c>
    </row>
    <row r="2149" spans="1:9">
      <c r="A2149">
        <v>2012</v>
      </c>
      <c r="B2149">
        <v>106040802</v>
      </c>
      <c r="C2149" t="s">
        <v>16</v>
      </c>
      <c r="D2149">
        <v>2012</v>
      </c>
      <c r="E2149" t="s">
        <v>14</v>
      </c>
      <c r="F2149" t="s">
        <v>24</v>
      </c>
      <c r="G2149" t="s">
        <v>19</v>
      </c>
      <c r="H2149">
        <v>1263</v>
      </c>
      <c r="I2149">
        <f t="shared" si="33"/>
        <v>2</v>
      </c>
    </row>
    <row r="2150" spans="1:9">
      <c r="A2150">
        <v>2014</v>
      </c>
      <c r="B2150">
        <v>106171395</v>
      </c>
      <c r="C2150" t="s">
        <v>16</v>
      </c>
      <c r="D2150">
        <v>2014</v>
      </c>
      <c r="E2150" t="s">
        <v>11</v>
      </c>
      <c r="F2150" t="s">
        <v>24</v>
      </c>
      <c r="G2150" t="s">
        <v>19</v>
      </c>
      <c r="H2150">
        <v>2261</v>
      </c>
      <c r="I2150">
        <f t="shared" si="33"/>
        <v>1</v>
      </c>
    </row>
    <row r="2151" spans="1:9">
      <c r="A2151">
        <v>2014</v>
      </c>
      <c r="B2151">
        <v>106420514</v>
      </c>
      <c r="C2151" t="s">
        <v>10</v>
      </c>
      <c r="D2151">
        <v>2014</v>
      </c>
      <c r="E2151" t="s">
        <v>11</v>
      </c>
      <c r="F2151" t="s">
        <v>22</v>
      </c>
      <c r="G2151" t="s">
        <v>19</v>
      </c>
      <c r="H2151">
        <v>11794</v>
      </c>
      <c r="I2151">
        <f t="shared" si="33"/>
        <v>1</v>
      </c>
    </row>
    <row r="2152" spans="1:9">
      <c r="A2152">
        <v>2012</v>
      </c>
      <c r="B2152">
        <v>106350784</v>
      </c>
      <c r="C2152" t="s">
        <v>16</v>
      </c>
      <c r="D2152">
        <v>2012</v>
      </c>
      <c r="E2152" t="s">
        <v>11</v>
      </c>
      <c r="G2152" t="s">
        <v>12</v>
      </c>
      <c r="H2152">
        <v>447</v>
      </c>
      <c r="I2152">
        <f t="shared" si="33"/>
        <v>1</v>
      </c>
    </row>
    <row r="2153" spans="1:9">
      <c r="A2153">
        <v>2014</v>
      </c>
      <c r="B2153">
        <v>106361144</v>
      </c>
      <c r="C2153" t="s">
        <v>10</v>
      </c>
      <c r="D2153">
        <v>2014</v>
      </c>
      <c r="E2153" t="s">
        <v>11</v>
      </c>
      <c r="G2153" t="s">
        <v>19</v>
      </c>
      <c r="H2153">
        <v>6201</v>
      </c>
      <c r="I2153">
        <f t="shared" si="33"/>
        <v>1</v>
      </c>
    </row>
    <row r="2154" spans="1:9">
      <c r="A2154">
        <v>2012</v>
      </c>
      <c r="B2154">
        <v>106190125</v>
      </c>
      <c r="C2154" t="s">
        <v>10</v>
      </c>
      <c r="D2154">
        <v>2012</v>
      </c>
      <c r="E2154" t="s">
        <v>11</v>
      </c>
      <c r="F2154" t="s">
        <v>21</v>
      </c>
      <c r="G2154" t="s">
        <v>17</v>
      </c>
      <c r="H2154">
        <v>13386</v>
      </c>
      <c r="I2154">
        <f t="shared" si="33"/>
        <v>1</v>
      </c>
    </row>
    <row r="2155" spans="1:9">
      <c r="A2155">
        <v>2012</v>
      </c>
      <c r="B2155">
        <v>106400524</v>
      </c>
      <c r="C2155" t="s">
        <v>16</v>
      </c>
      <c r="D2155">
        <v>2012</v>
      </c>
      <c r="E2155" t="s">
        <v>11</v>
      </c>
      <c r="F2155" t="s">
        <v>18</v>
      </c>
      <c r="G2155" t="s">
        <v>17</v>
      </c>
      <c r="H2155">
        <v>2305</v>
      </c>
      <c r="I2155">
        <f t="shared" si="33"/>
        <v>1</v>
      </c>
    </row>
    <row r="2156" spans="1:9">
      <c r="A2156">
        <v>2014</v>
      </c>
      <c r="B2156">
        <v>106430837</v>
      </c>
      <c r="C2156" t="s">
        <v>10</v>
      </c>
      <c r="D2156">
        <v>2014</v>
      </c>
      <c r="E2156" t="s">
        <v>11</v>
      </c>
      <c r="G2156" t="s">
        <v>20</v>
      </c>
      <c r="H2156">
        <v>6920</v>
      </c>
      <c r="I2156">
        <f t="shared" si="33"/>
        <v>1</v>
      </c>
    </row>
    <row r="2157" spans="1:9">
      <c r="A2157">
        <v>2013</v>
      </c>
      <c r="B2157">
        <v>106361110</v>
      </c>
      <c r="C2157" t="s">
        <v>16</v>
      </c>
      <c r="D2157">
        <v>2013</v>
      </c>
      <c r="E2157" t="s">
        <v>14</v>
      </c>
      <c r="G2157" t="s">
        <v>17</v>
      </c>
      <c r="H2157">
        <v>1559</v>
      </c>
      <c r="I2157">
        <f t="shared" si="33"/>
        <v>2</v>
      </c>
    </row>
    <row r="2158" spans="1:9">
      <c r="A2158">
        <v>2012</v>
      </c>
      <c r="B2158">
        <v>106190673</v>
      </c>
      <c r="C2158" t="s">
        <v>10</v>
      </c>
      <c r="D2158">
        <v>2012</v>
      </c>
      <c r="E2158" t="s">
        <v>11</v>
      </c>
      <c r="G2158" t="s">
        <v>12</v>
      </c>
      <c r="H2158">
        <v>746</v>
      </c>
      <c r="I2158">
        <f t="shared" si="33"/>
        <v>1</v>
      </c>
    </row>
    <row r="2159" spans="1:9">
      <c r="A2159">
        <v>2012</v>
      </c>
      <c r="B2159">
        <v>106420522</v>
      </c>
      <c r="C2159" t="s">
        <v>16</v>
      </c>
      <c r="D2159">
        <v>2012</v>
      </c>
      <c r="E2159" t="s">
        <v>14</v>
      </c>
      <c r="G2159" t="s">
        <v>20</v>
      </c>
      <c r="H2159">
        <v>2210</v>
      </c>
      <c r="I2159">
        <f t="shared" si="33"/>
        <v>2</v>
      </c>
    </row>
    <row r="2160" spans="1:9">
      <c r="A2160">
        <v>2014</v>
      </c>
      <c r="B2160">
        <v>106540734</v>
      </c>
      <c r="C2160" t="s">
        <v>10</v>
      </c>
      <c r="D2160">
        <v>2014</v>
      </c>
      <c r="E2160" t="s">
        <v>11</v>
      </c>
      <c r="F2160" t="s">
        <v>18</v>
      </c>
      <c r="G2160" t="s">
        <v>12</v>
      </c>
      <c r="H2160">
        <v>1475</v>
      </c>
      <c r="I2160">
        <f t="shared" si="33"/>
        <v>1</v>
      </c>
    </row>
    <row r="2161" spans="1:9">
      <c r="A2161">
        <v>2014</v>
      </c>
      <c r="B2161">
        <v>106381154</v>
      </c>
      <c r="C2161" t="s">
        <v>10</v>
      </c>
      <c r="D2161">
        <v>2014</v>
      </c>
      <c r="E2161" t="s">
        <v>11</v>
      </c>
      <c r="G2161" t="s">
        <v>15</v>
      </c>
      <c r="H2161">
        <v>9920</v>
      </c>
      <c r="I2161">
        <f t="shared" si="33"/>
        <v>1</v>
      </c>
    </row>
    <row r="2162" spans="1:9">
      <c r="A2162">
        <v>2013</v>
      </c>
      <c r="B2162">
        <v>106301340</v>
      </c>
      <c r="C2162" t="s">
        <v>10</v>
      </c>
      <c r="D2162">
        <v>2013</v>
      </c>
      <c r="E2162" t="s">
        <v>11</v>
      </c>
      <c r="G2162" t="s">
        <v>20</v>
      </c>
      <c r="H2162">
        <v>11928</v>
      </c>
      <c r="I2162">
        <f t="shared" si="33"/>
        <v>1</v>
      </c>
    </row>
    <row r="2163" spans="1:9">
      <c r="A2163">
        <v>2013</v>
      </c>
      <c r="B2163">
        <v>106141338</v>
      </c>
      <c r="C2163" t="s">
        <v>13</v>
      </c>
      <c r="D2163">
        <v>2013</v>
      </c>
      <c r="E2163" t="s">
        <v>14</v>
      </c>
      <c r="G2163" t="s">
        <v>19</v>
      </c>
      <c r="H2163">
        <v>345</v>
      </c>
      <c r="I2163">
        <f t="shared" si="33"/>
        <v>2</v>
      </c>
    </row>
    <row r="2164" spans="1:9">
      <c r="A2164">
        <v>2014</v>
      </c>
      <c r="B2164">
        <v>106301258</v>
      </c>
      <c r="C2164" t="s">
        <v>10</v>
      </c>
      <c r="D2164">
        <v>2014</v>
      </c>
      <c r="E2164" t="s">
        <v>11</v>
      </c>
      <c r="G2164" t="s">
        <v>12</v>
      </c>
      <c r="H2164">
        <v>527</v>
      </c>
      <c r="I2164">
        <f t="shared" si="33"/>
        <v>1</v>
      </c>
    </row>
    <row r="2165" spans="1:9">
      <c r="A2165">
        <v>2014</v>
      </c>
      <c r="B2165">
        <v>106521041</v>
      </c>
      <c r="C2165" t="s">
        <v>16</v>
      </c>
      <c r="D2165">
        <v>2014</v>
      </c>
      <c r="E2165" t="s">
        <v>11</v>
      </c>
      <c r="F2165" t="s">
        <v>18</v>
      </c>
      <c r="G2165" t="s">
        <v>19</v>
      </c>
      <c r="H2165">
        <v>3709</v>
      </c>
      <c r="I2165">
        <f t="shared" si="33"/>
        <v>1</v>
      </c>
    </row>
    <row r="2166" spans="1:9">
      <c r="A2166">
        <v>2013</v>
      </c>
      <c r="B2166">
        <v>106190475</v>
      </c>
      <c r="C2166" t="s">
        <v>10</v>
      </c>
      <c r="D2166">
        <v>2013</v>
      </c>
      <c r="E2166" t="s">
        <v>11</v>
      </c>
      <c r="G2166" t="s">
        <v>15</v>
      </c>
      <c r="H2166">
        <v>5397</v>
      </c>
      <c r="I2166">
        <f t="shared" si="33"/>
        <v>1</v>
      </c>
    </row>
    <row r="2167" spans="1:9">
      <c r="A2167">
        <v>2014</v>
      </c>
      <c r="B2167">
        <v>106190422</v>
      </c>
      <c r="C2167" t="s">
        <v>10</v>
      </c>
      <c r="D2167">
        <v>2014</v>
      </c>
      <c r="E2167" t="s">
        <v>11</v>
      </c>
      <c r="G2167" t="s">
        <v>15</v>
      </c>
      <c r="H2167">
        <v>12696</v>
      </c>
      <c r="I2167">
        <f t="shared" si="33"/>
        <v>1</v>
      </c>
    </row>
    <row r="2168" spans="1:9">
      <c r="A2168">
        <v>2012</v>
      </c>
      <c r="B2168">
        <v>106130760</v>
      </c>
      <c r="C2168" t="s">
        <v>16</v>
      </c>
      <c r="D2168">
        <v>2012</v>
      </c>
      <c r="E2168" t="s">
        <v>11</v>
      </c>
      <c r="F2168" t="s">
        <v>24</v>
      </c>
      <c r="G2168" t="s">
        <v>20</v>
      </c>
      <c r="H2168">
        <v>4774</v>
      </c>
      <c r="I2168">
        <f t="shared" si="33"/>
        <v>1</v>
      </c>
    </row>
    <row r="2169" spans="1:9">
      <c r="A2169">
        <v>2013</v>
      </c>
      <c r="B2169">
        <v>106190198</v>
      </c>
      <c r="C2169" t="s">
        <v>10</v>
      </c>
      <c r="D2169">
        <v>2013</v>
      </c>
      <c r="E2169" t="s">
        <v>14</v>
      </c>
      <c r="G2169" t="s">
        <v>15</v>
      </c>
      <c r="H2169">
        <v>3004</v>
      </c>
      <c r="I2169">
        <f t="shared" si="33"/>
        <v>2</v>
      </c>
    </row>
    <row r="2170" spans="1:9">
      <c r="A2170">
        <v>2013</v>
      </c>
      <c r="B2170">
        <v>106340947</v>
      </c>
      <c r="C2170" t="s">
        <v>10</v>
      </c>
      <c r="D2170">
        <v>2013</v>
      </c>
      <c r="E2170" t="s">
        <v>11</v>
      </c>
      <c r="G2170" t="s">
        <v>15</v>
      </c>
      <c r="H2170">
        <v>11776</v>
      </c>
      <c r="I2170">
        <f t="shared" si="33"/>
        <v>1</v>
      </c>
    </row>
    <row r="2171" spans="1:9">
      <c r="A2171">
        <v>2013</v>
      </c>
      <c r="B2171">
        <v>106231013</v>
      </c>
      <c r="C2171" t="s">
        <v>16</v>
      </c>
      <c r="D2171">
        <v>2013</v>
      </c>
      <c r="E2171" t="s">
        <v>14</v>
      </c>
      <c r="G2171" t="s">
        <v>19</v>
      </c>
      <c r="H2171">
        <v>3719</v>
      </c>
      <c r="I2171">
        <f t="shared" si="33"/>
        <v>2</v>
      </c>
    </row>
    <row r="2172" spans="1:9">
      <c r="A2172">
        <v>2014</v>
      </c>
      <c r="B2172">
        <v>106391010</v>
      </c>
      <c r="C2172" t="s">
        <v>10</v>
      </c>
      <c r="D2172">
        <v>2014</v>
      </c>
      <c r="E2172" t="s">
        <v>11</v>
      </c>
      <c r="F2172" t="s">
        <v>18</v>
      </c>
      <c r="G2172" t="s">
        <v>19</v>
      </c>
      <c r="H2172">
        <v>2019</v>
      </c>
      <c r="I2172">
        <f t="shared" si="33"/>
        <v>1</v>
      </c>
    </row>
    <row r="2173" spans="1:9">
      <c r="A2173">
        <v>2012</v>
      </c>
      <c r="B2173">
        <v>106040875</v>
      </c>
      <c r="C2173" t="s">
        <v>16</v>
      </c>
      <c r="D2173">
        <v>2012</v>
      </c>
      <c r="E2173" t="s">
        <v>11</v>
      </c>
      <c r="G2173" t="s">
        <v>20</v>
      </c>
      <c r="H2173">
        <v>5708</v>
      </c>
      <c r="I2173">
        <f t="shared" si="33"/>
        <v>1</v>
      </c>
    </row>
    <row r="2174" spans="1:9">
      <c r="A2174">
        <v>2014</v>
      </c>
      <c r="B2174">
        <v>106014337</v>
      </c>
      <c r="D2174">
        <v>2014</v>
      </c>
      <c r="E2174" t="s">
        <v>11</v>
      </c>
      <c r="G2174" t="s">
        <v>12</v>
      </c>
      <c r="H2174">
        <v>547</v>
      </c>
      <c r="I2174">
        <f t="shared" si="33"/>
        <v>1</v>
      </c>
    </row>
    <row r="2175" spans="1:9">
      <c r="A2175">
        <v>2014</v>
      </c>
      <c r="B2175">
        <v>106304409</v>
      </c>
      <c r="C2175" t="s">
        <v>10</v>
      </c>
      <c r="D2175">
        <v>2014</v>
      </c>
      <c r="E2175" t="s">
        <v>11</v>
      </c>
      <c r="G2175" t="s">
        <v>19</v>
      </c>
      <c r="H2175">
        <v>51183</v>
      </c>
      <c r="I2175">
        <f t="shared" si="33"/>
        <v>1</v>
      </c>
    </row>
    <row r="2176" spans="1:9">
      <c r="A2176">
        <v>2014</v>
      </c>
      <c r="B2176">
        <v>106104062</v>
      </c>
      <c r="C2176" t="s">
        <v>10</v>
      </c>
      <c r="D2176">
        <v>2014</v>
      </c>
      <c r="E2176" t="s">
        <v>11</v>
      </c>
      <c r="G2176" t="s">
        <v>15</v>
      </c>
      <c r="H2176">
        <v>2085</v>
      </c>
      <c r="I2176">
        <f t="shared" si="33"/>
        <v>1</v>
      </c>
    </row>
    <row r="2177" spans="1:9">
      <c r="A2177">
        <v>2014</v>
      </c>
      <c r="B2177">
        <v>106013619</v>
      </c>
      <c r="C2177" t="s">
        <v>10</v>
      </c>
      <c r="D2177">
        <v>2014</v>
      </c>
      <c r="E2177" t="s">
        <v>11</v>
      </c>
      <c r="G2177" t="s">
        <v>12</v>
      </c>
      <c r="H2177">
        <v>13285</v>
      </c>
      <c r="I2177">
        <f t="shared" si="33"/>
        <v>1</v>
      </c>
    </row>
    <row r="2178" spans="1:9">
      <c r="A2178">
        <v>2012</v>
      </c>
      <c r="B2178">
        <v>106010739</v>
      </c>
      <c r="C2178" t="s">
        <v>10</v>
      </c>
      <c r="D2178">
        <v>2012</v>
      </c>
      <c r="E2178" t="s">
        <v>11</v>
      </c>
      <c r="G2178" t="s">
        <v>17</v>
      </c>
      <c r="H2178">
        <v>6219</v>
      </c>
      <c r="I2178">
        <f t="shared" si="33"/>
        <v>1</v>
      </c>
    </row>
    <row r="2179" spans="1:9">
      <c r="A2179">
        <v>2013</v>
      </c>
      <c r="B2179">
        <v>106190859</v>
      </c>
      <c r="C2179" t="s">
        <v>10</v>
      </c>
      <c r="D2179">
        <v>2013</v>
      </c>
      <c r="E2179" t="s">
        <v>11</v>
      </c>
      <c r="G2179" t="s">
        <v>20</v>
      </c>
      <c r="H2179">
        <v>6339</v>
      </c>
      <c r="I2179">
        <f t="shared" ref="I2179:I2242" si="34">IF(E2179="Emergency - Basic", 1, IF(E2179="Emergency - Standby", 2, 0))</f>
        <v>1</v>
      </c>
    </row>
    <row r="2180" spans="1:9">
      <c r="A2180">
        <v>2014</v>
      </c>
      <c r="B2180">
        <v>106571086</v>
      </c>
      <c r="C2180" t="s">
        <v>10</v>
      </c>
      <c r="D2180">
        <v>2014</v>
      </c>
      <c r="E2180" t="s">
        <v>11</v>
      </c>
      <c r="G2180" t="s">
        <v>15</v>
      </c>
      <c r="H2180">
        <v>9248</v>
      </c>
      <c r="I2180">
        <f t="shared" si="34"/>
        <v>1</v>
      </c>
    </row>
    <row r="2181" spans="1:9">
      <c r="A2181">
        <v>2012</v>
      </c>
      <c r="B2181">
        <v>106370744</v>
      </c>
      <c r="C2181" t="s">
        <v>10</v>
      </c>
      <c r="D2181">
        <v>2012</v>
      </c>
      <c r="E2181" t="s">
        <v>11</v>
      </c>
      <c r="F2181" t="s">
        <v>26</v>
      </c>
      <c r="G2181" t="s">
        <v>19</v>
      </c>
      <c r="H2181">
        <v>13325</v>
      </c>
      <c r="I2181">
        <f t="shared" si="34"/>
        <v>1</v>
      </c>
    </row>
    <row r="2182" spans="1:9">
      <c r="A2182">
        <v>2012</v>
      </c>
      <c r="B2182">
        <v>106190949</v>
      </c>
      <c r="C2182" t="s">
        <v>10</v>
      </c>
      <c r="D2182">
        <v>2012</v>
      </c>
      <c r="E2182" t="s">
        <v>11</v>
      </c>
      <c r="F2182" t="s">
        <v>21</v>
      </c>
      <c r="G2182" t="s">
        <v>12</v>
      </c>
      <c r="H2182">
        <v>1881</v>
      </c>
      <c r="I2182">
        <f t="shared" si="34"/>
        <v>1</v>
      </c>
    </row>
    <row r="2183" spans="1:9">
      <c r="A2183">
        <v>2014</v>
      </c>
      <c r="B2183">
        <v>106190587</v>
      </c>
      <c r="C2183" t="s">
        <v>10</v>
      </c>
      <c r="D2183">
        <v>2014</v>
      </c>
      <c r="E2183" t="s">
        <v>11</v>
      </c>
      <c r="G2183" t="s">
        <v>15</v>
      </c>
      <c r="H2183">
        <v>5349</v>
      </c>
      <c r="I2183">
        <f t="shared" si="34"/>
        <v>1</v>
      </c>
    </row>
    <row r="2184" spans="1:9">
      <c r="A2184">
        <v>2013</v>
      </c>
      <c r="B2184">
        <v>106301258</v>
      </c>
      <c r="C2184" t="s">
        <v>10</v>
      </c>
      <c r="D2184">
        <v>2013</v>
      </c>
      <c r="E2184" t="s">
        <v>11</v>
      </c>
      <c r="G2184" t="s">
        <v>15</v>
      </c>
      <c r="H2184">
        <v>2042</v>
      </c>
      <c r="I2184">
        <f t="shared" si="34"/>
        <v>1</v>
      </c>
    </row>
    <row r="2185" spans="1:9">
      <c r="A2185">
        <v>2013</v>
      </c>
      <c r="B2185">
        <v>106344029</v>
      </c>
      <c r="C2185" t="s">
        <v>10</v>
      </c>
      <c r="D2185">
        <v>2013</v>
      </c>
      <c r="E2185" t="s">
        <v>11</v>
      </c>
      <c r="G2185" t="s">
        <v>19</v>
      </c>
      <c r="H2185">
        <v>10861</v>
      </c>
      <c r="I2185">
        <f t="shared" si="34"/>
        <v>1</v>
      </c>
    </row>
    <row r="2186" spans="1:9">
      <c r="A2186">
        <v>2012</v>
      </c>
      <c r="B2186">
        <v>106430837</v>
      </c>
      <c r="C2186" t="s">
        <v>10</v>
      </c>
      <c r="D2186">
        <v>2012</v>
      </c>
      <c r="E2186" t="s">
        <v>11</v>
      </c>
      <c r="G2186" t="s">
        <v>12</v>
      </c>
      <c r="H2186">
        <v>1717</v>
      </c>
      <c r="I2186">
        <f t="shared" si="34"/>
        <v>1</v>
      </c>
    </row>
    <row r="2187" spans="1:9">
      <c r="A2187">
        <v>2014</v>
      </c>
      <c r="B2187">
        <v>106121031</v>
      </c>
      <c r="C2187" t="s">
        <v>13</v>
      </c>
      <c r="D2187">
        <v>2014</v>
      </c>
      <c r="E2187" t="s">
        <v>14</v>
      </c>
      <c r="G2187" t="s">
        <v>12</v>
      </c>
      <c r="H2187">
        <v>126</v>
      </c>
      <c r="I2187">
        <f t="shared" si="34"/>
        <v>2</v>
      </c>
    </row>
    <row r="2188" spans="1:9">
      <c r="A2188">
        <v>2014</v>
      </c>
      <c r="B2188">
        <v>106010739</v>
      </c>
      <c r="C2188" t="s">
        <v>10</v>
      </c>
      <c r="D2188">
        <v>2014</v>
      </c>
      <c r="E2188" t="s">
        <v>11</v>
      </c>
      <c r="G2188" t="s">
        <v>12</v>
      </c>
      <c r="H2188">
        <v>874</v>
      </c>
      <c r="I2188">
        <f t="shared" si="34"/>
        <v>1</v>
      </c>
    </row>
    <row r="2189" spans="1:9">
      <c r="A2189">
        <v>2014</v>
      </c>
      <c r="B2189">
        <v>106270744</v>
      </c>
      <c r="C2189" t="s">
        <v>10</v>
      </c>
      <c r="D2189">
        <v>2014</v>
      </c>
      <c r="E2189" t="s">
        <v>11</v>
      </c>
      <c r="G2189" t="s">
        <v>17</v>
      </c>
      <c r="H2189">
        <v>4721</v>
      </c>
      <c r="I2189">
        <f t="shared" si="34"/>
        <v>1</v>
      </c>
    </row>
    <row r="2190" spans="1:9">
      <c r="A2190">
        <v>2012</v>
      </c>
      <c r="B2190">
        <v>106321016</v>
      </c>
      <c r="C2190" t="s">
        <v>13</v>
      </c>
      <c r="D2190">
        <v>2012</v>
      </c>
      <c r="E2190" t="s">
        <v>14</v>
      </c>
      <c r="F2190" t="s">
        <v>24</v>
      </c>
      <c r="G2190" t="s">
        <v>17</v>
      </c>
      <c r="H2190">
        <v>417</v>
      </c>
      <c r="I2190">
        <f t="shared" si="34"/>
        <v>2</v>
      </c>
    </row>
    <row r="2191" spans="1:9">
      <c r="A2191">
        <v>2014</v>
      </c>
      <c r="B2191">
        <v>106400524</v>
      </c>
      <c r="C2191" t="s">
        <v>16</v>
      </c>
      <c r="D2191">
        <v>2014</v>
      </c>
      <c r="E2191" t="s">
        <v>11</v>
      </c>
      <c r="F2191" t="s">
        <v>18</v>
      </c>
      <c r="G2191" t="s">
        <v>19</v>
      </c>
      <c r="H2191">
        <v>12088</v>
      </c>
      <c r="I2191">
        <f t="shared" si="34"/>
        <v>1</v>
      </c>
    </row>
    <row r="2192" spans="1:9">
      <c r="A2192">
        <v>2013</v>
      </c>
      <c r="B2192">
        <v>106084001</v>
      </c>
      <c r="C2192" t="s">
        <v>16</v>
      </c>
      <c r="D2192">
        <v>2013</v>
      </c>
      <c r="E2192" t="s">
        <v>11</v>
      </c>
      <c r="F2192" t="s">
        <v>24</v>
      </c>
      <c r="G2192" t="s">
        <v>19</v>
      </c>
      <c r="H2192">
        <v>2761</v>
      </c>
      <c r="I2192">
        <f t="shared" si="34"/>
        <v>1</v>
      </c>
    </row>
    <row r="2193" spans="1:9">
      <c r="A2193">
        <v>2012</v>
      </c>
      <c r="B2193">
        <v>106430837</v>
      </c>
      <c r="C2193" t="s">
        <v>10</v>
      </c>
      <c r="D2193">
        <v>2012</v>
      </c>
      <c r="E2193" t="s">
        <v>11</v>
      </c>
      <c r="G2193" t="s">
        <v>20</v>
      </c>
      <c r="H2193">
        <v>6340</v>
      </c>
      <c r="I2193">
        <f t="shared" si="34"/>
        <v>1</v>
      </c>
    </row>
    <row r="2194" spans="1:9">
      <c r="A2194">
        <v>2014</v>
      </c>
      <c r="B2194">
        <v>106370730</v>
      </c>
      <c r="C2194" t="s">
        <v>10</v>
      </c>
      <c r="D2194">
        <v>2014</v>
      </c>
      <c r="E2194" t="s">
        <v>11</v>
      </c>
      <c r="G2194" t="s">
        <v>20</v>
      </c>
      <c r="H2194">
        <v>23292</v>
      </c>
      <c r="I2194">
        <f t="shared" si="34"/>
        <v>1</v>
      </c>
    </row>
    <row r="2195" spans="1:9">
      <c r="A2195">
        <v>2012</v>
      </c>
      <c r="B2195">
        <v>106190243</v>
      </c>
      <c r="C2195" t="s">
        <v>10</v>
      </c>
      <c r="D2195">
        <v>2012</v>
      </c>
      <c r="E2195" t="s">
        <v>11</v>
      </c>
      <c r="G2195" t="s">
        <v>20</v>
      </c>
      <c r="H2195">
        <v>6599</v>
      </c>
      <c r="I2195">
        <f t="shared" si="34"/>
        <v>1</v>
      </c>
    </row>
    <row r="2196" spans="1:9">
      <c r="A2196">
        <v>2013</v>
      </c>
      <c r="B2196">
        <v>106361339</v>
      </c>
      <c r="C2196" t="s">
        <v>10</v>
      </c>
      <c r="D2196">
        <v>2013</v>
      </c>
      <c r="E2196" t="s">
        <v>11</v>
      </c>
      <c r="G2196" t="s">
        <v>12</v>
      </c>
      <c r="H2196">
        <v>487</v>
      </c>
      <c r="I2196">
        <f t="shared" si="34"/>
        <v>1</v>
      </c>
    </row>
    <row r="2197" spans="1:9">
      <c r="A2197">
        <v>2014</v>
      </c>
      <c r="B2197">
        <v>106190883</v>
      </c>
      <c r="C2197" t="s">
        <v>10</v>
      </c>
      <c r="D2197">
        <v>2014</v>
      </c>
      <c r="E2197" t="s">
        <v>11</v>
      </c>
      <c r="G2197" t="s">
        <v>19</v>
      </c>
      <c r="H2197">
        <v>15556</v>
      </c>
      <c r="I2197">
        <f t="shared" si="34"/>
        <v>1</v>
      </c>
    </row>
    <row r="2198" spans="1:9">
      <c r="A2198">
        <v>2013</v>
      </c>
      <c r="B2198">
        <v>106190198</v>
      </c>
      <c r="C2198" t="s">
        <v>10</v>
      </c>
      <c r="D2198">
        <v>2013</v>
      </c>
      <c r="E2198" t="s">
        <v>14</v>
      </c>
      <c r="G2198" t="s">
        <v>19</v>
      </c>
      <c r="H2198">
        <v>1049</v>
      </c>
      <c r="I2198">
        <f t="shared" si="34"/>
        <v>2</v>
      </c>
    </row>
    <row r="2199" spans="1:9">
      <c r="A2199">
        <v>2012</v>
      </c>
      <c r="B2199">
        <v>106380939</v>
      </c>
      <c r="C2199" t="s">
        <v>10</v>
      </c>
      <c r="D2199">
        <v>2012</v>
      </c>
      <c r="E2199" t="s">
        <v>25</v>
      </c>
      <c r="F2199" t="s">
        <v>26</v>
      </c>
      <c r="G2199" t="s">
        <v>12</v>
      </c>
      <c r="H2199">
        <v>3560</v>
      </c>
      <c r="I2199">
        <f t="shared" si="34"/>
        <v>0</v>
      </c>
    </row>
    <row r="2200" spans="1:9">
      <c r="A2200">
        <v>2012</v>
      </c>
      <c r="B2200">
        <v>106190200</v>
      </c>
      <c r="C2200" t="s">
        <v>10</v>
      </c>
      <c r="D2200">
        <v>2012</v>
      </c>
      <c r="E2200" t="s">
        <v>11</v>
      </c>
      <c r="G2200" t="s">
        <v>15</v>
      </c>
      <c r="H2200">
        <v>1297</v>
      </c>
      <c r="I2200">
        <f t="shared" si="34"/>
        <v>1</v>
      </c>
    </row>
    <row r="2201" spans="1:9">
      <c r="A2201">
        <v>2012</v>
      </c>
      <c r="B2201">
        <v>106190568</v>
      </c>
      <c r="C2201" t="s">
        <v>10</v>
      </c>
      <c r="D2201">
        <v>2012</v>
      </c>
      <c r="E2201" t="s">
        <v>11</v>
      </c>
      <c r="F2201" t="s">
        <v>22</v>
      </c>
      <c r="G2201" t="s">
        <v>17</v>
      </c>
      <c r="H2201">
        <v>7734</v>
      </c>
      <c r="I2201">
        <f t="shared" si="34"/>
        <v>1</v>
      </c>
    </row>
    <row r="2202" spans="1:9">
      <c r="A2202">
        <v>2013</v>
      </c>
      <c r="B2202">
        <v>106400480</v>
      </c>
      <c r="C2202" t="s">
        <v>16</v>
      </c>
      <c r="D2202">
        <v>2013</v>
      </c>
      <c r="E2202" t="s">
        <v>11</v>
      </c>
      <c r="G2202" t="s">
        <v>17</v>
      </c>
      <c r="H2202">
        <v>1592</v>
      </c>
      <c r="I2202">
        <f t="shared" si="34"/>
        <v>1</v>
      </c>
    </row>
    <row r="2203" spans="1:9">
      <c r="A2203">
        <v>2012</v>
      </c>
      <c r="B2203">
        <v>106190524</v>
      </c>
      <c r="C2203" t="s">
        <v>10</v>
      </c>
      <c r="D2203">
        <v>2012</v>
      </c>
      <c r="E2203" t="s">
        <v>11</v>
      </c>
      <c r="G2203" t="s">
        <v>12</v>
      </c>
      <c r="H2203">
        <v>216</v>
      </c>
      <c r="I2203">
        <f t="shared" si="34"/>
        <v>1</v>
      </c>
    </row>
    <row r="2204" spans="1:9">
      <c r="A2204">
        <v>2013</v>
      </c>
      <c r="B2204">
        <v>106370689</v>
      </c>
      <c r="C2204" t="s">
        <v>10</v>
      </c>
      <c r="D2204">
        <v>2013</v>
      </c>
      <c r="E2204" t="s">
        <v>11</v>
      </c>
      <c r="G2204" t="s">
        <v>17</v>
      </c>
      <c r="H2204">
        <v>1254</v>
      </c>
      <c r="I2204">
        <f t="shared" si="34"/>
        <v>1</v>
      </c>
    </row>
    <row r="2205" spans="1:9">
      <c r="A2205">
        <v>2013</v>
      </c>
      <c r="B2205">
        <v>106190298</v>
      </c>
      <c r="C2205" t="s">
        <v>10</v>
      </c>
      <c r="D2205">
        <v>2013</v>
      </c>
      <c r="E2205" t="s">
        <v>11</v>
      </c>
      <c r="G2205" t="s">
        <v>12</v>
      </c>
      <c r="H2205">
        <v>72</v>
      </c>
      <c r="I2205">
        <f t="shared" si="34"/>
        <v>1</v>
      </c>
    </row>
    <row r="2206" spans="1:9">
      <c r="A2206">
        <v>2014</v>
      </c>
      <c r="B2206">
        <v>106531059</v>
      </c>
      <c r="C2206" t="s">
        <v>13</v>
      </c>
      <c r="D2206">
        <v>2014</v>
      </c>
      <c r="E2206" t="s">
        <v>14</v>
      </c>
      <c r="G2206" t="s">
        <v>17</v>
      </c>
      <c r="H2206">
        <v>371</v>
      </c>
      <c r="I2206">
        <f t="shared" si="34"/>
        <v>2</v>
      </c>
    </row>
    <row r="2207" spans="1:9">
      <c r="A2207">
        <v>2014</v>
      </c>
      <c r="B2207">
        <v>106301566</v>
      </c>
      <c r="C2207" t="s">
        <v>10</v>
      </c>
      <c r="D2207">
        <v>2014</v>
      </c>
      <c r="E2207" t="s">
        <v>11</v>
      </c>
      <c r="F2207" t="s">
        <v>21</v>
      </c>
      <c r="G2207" t="s">
        <v>15</v>
      </c>
      <c r="H2207">
        <v>2519</v>
      </c>
      <c r="I2207">
        <f t="shared" si="34"/>
        <v>1</v>
      </c>
    </row>
    <row r="2208" spans="1:9">
      <c r="A2208">
        <v>2013</v>
      </c>
      <c r="B2208">
        <v>106190631</v>
      </c>
      <c r="C2208" t="s">
        <v>10</v>
      </c>
      <c r="D2208">
        <v>2013</v>
      </c>
      <c r="E2208" t="s">
        <v>11</v>
      </c>
      <c r="G2208" t="s">
        <v>19</v>
      </c>
      <c r="H2208">
        <v>15795</v>
      </c>
      <c r="I2208">
        <f t="shared" si="34"/>
        <v>1</v>
      </c>
    </row>
    <row r="2209" spans="1:9">
      <c r="A2209">
        <v>2013</v>
      </c>
      <c r="B2209">
        <v>106190017</v>
      </c>
      <c r="C2209" t="s">
        <v>10</v>
      </c>
      <c r="D2209">
        <v>2013</v>
      </c>
      <c r="E2209" t="s">
        <v>11</v>
      </c>
      <c r="G2209" t="s">
        <v>19</v>
      </c>
      <c r="H2209">
        <v>5707</v>
      </c>
      <c r="I2209">
        <f t="shared" si="34"/>
        <v>1</v>
      </c>
    </row>
    <row r="2210" spans="1:9">
      <c r="A2210">
        <v>2013</v>
      </c>
      <c r="B2210">
        <v>106331168</v>
      </c>
      <c r="C2210" t="s">
        <v>10</v>
      </c>
      <c r="D2210">
        <v>2013</v>
      </c>
      <c r="E2210" t="s">
        <v>11</v>
      </c>
      <c r="G2210" t="s">
        <v>17</v>
      </c>
      <c r="H2210">
        <v>7381</v>
      </c>
      <c r="I2210">
        <f t="shared" si="34"/>
        <v>1</v>
      </c>
    </row>
    <row r="2211" spans="1:9">
      <c r="A2211">
        <v>2014</v>
      </c>
      <c r="B2211">
        <v>106400466</v>
      </c>
      <c r="C2211" t="s">
        <v>16</v>
      </c>
      <c r="D2211">
        <v>2014</v>
      </c>
      <c r="E2211" t="s">
        <v>11</v>
      </c>
      <c r="G2211" t="s">
        <v>19</v>
      </c>
      <c r="H2211">
        <v>5706</v>
      </c>
      <c r="I2211">
        <f t="shared" si="34"/>
        <v>1</v>
      </c>
    </row>
    <row r="2212" spans="1:9">
      <c r="A2212">
        <v>2012</v>
      </c>
      <c r="B2212">
        <v>106500867</v>
      </c>
      <c r="C2212" t="s">
        <v>10</v>
      </c>
      <c r="D2212">
        <v>2012</v>
      </c>
      <c r="E2212" t="s">
        <v>11</v>
      </c>
      <c r="G2212" t="s">
        <v>12</v>
      </c>
      <c r="H2212">
        <v>1202</v>
      </c>
      <c r="I2212">
        <f t="shared" si="34"/>
        <v>1</v>
      </c>
    </row>
    <row r="2213" spans="1:9">
      <c r="A2213">
        <v>2012</v>
      </c>
      <c r="B2213">
        <v>106430705</v>
      </c>
      <c r="C2213" t="s">
        <v>10</v>
      </c>
      <c r="D2213">
        <v>2012</v>
      </c>
      <c r="E2213" t="s">
        <v>11</v>
      </c>
      <c r="F2213" t="s">
        <v>21</v>
      </c>
      <c r="G2213" t="s">
        <v>12</v>
      </c>
      <c r="H2213">
        <v>18924</v>
      </c>
      <c r="I2213">
        <f t="shared" si="34"/>
        <v>1</v>
      </c>
    </row>
    <row r="2214" spans="1:9">
      <c r="A2214">
        <v>2013</v>
      </c>
      <c r="B2214">
        <v>106301279</v>
      </c>
      <c r="C2214" t="s">
        <v>10</v>
      </c>
      <c r="D2214">
        <v>2013</v>
      </c>
      <c r="E2214" t="s">
        <v>25</v>
      </c>
      <c r="F2214" t="s">
        <v>26</v>
      </c>
      <c r="G2214" t="s">
        <v>20</v>
      </c>
      <c r="H2214">
        <v>4535</v>
      </c>
      <c r="I2214">
        <f t="shared" si="34"/>
        <v>0</v>
      </c>
    </row>
    <row r="2215" spans="1:9">
      <c r="A2215">
        <v>2013</v>
      </c>
      <c r="B2215">
        <v>106400466</v>
      </c>
      <c r="C2215" t="s">
        <v>16</v>
      </c>
      <c r="D2215">
        <v>2013</v>
      </c>
      <c r="E2215" t="s">
        <v>11</v>
      </c>
      <c r="G2215" t="s">
        <v>15</v>
      </c>
      <c r="H2215">
        <v>4751</v>
      </c>
      <c r="I2215">
        <f t="shared" si="34"/>
        <v>1</v>
      </c>
    </row>
    <row r="2216" spans="1:9">
      <c r="A2216">
        <v>2014</v>
      </c>
      <c r="B2216">
        <v>106150782</v>
      </c>
      <c r="C2216" t="s">
        <v>16</v>
      </c>
      <c r="D2216">
        <v>2014</v>
      </c>
      <c r="E2216" t="s">
        <v>11</v>
      </c>
      <c r="G2216" t="s">
        <v>15</v>
      </c>
      <c r="H2216">
        <v>6797</v>
      </c>
      <c r="I2216">
        <f t="shared" si="34"/>
        <v>1</v>
      </c>
    </row>
    <row r="2217" spans="1:9">
      <c r="A2217">
        <v>2013</v>
      </c>
      <c r="B2217">
        <v>106301175</v>
      </c>
      <c r="C2217" t="s">
        <v>10</v>
      </c>
      <c r="D2217">
        <v>2013</v>
      </c>
      <c r="E2217" t="s">
        <v>11</v>
      </c>
      <c r="G2217" t="s">
        <v>12</v>
      </c>
      <c r="H2217">
        <v>2986</v>
      </c>
      <c r="I2217">
        <f t="shared" si="34"/>
        <v>1</v>
      </c>
    </row>
    <row r="2218" spans="1:9">
      <c r="A2218">
        <v>2014</v>
      </c>
      <c r="B2218">
        <v>106334589</v>
      </c>
      <c r="C2218" t="s">
        <v>10</v>
      </c>
      <c r="D2218">
        <v>2014</v>
      </c>
      <c r="E2218" t="s">
        <v>11</v>
      </c>
      <c r="G2218" t="s">
        <v>12</v>
      </c>
      <c r="H2218">
        <v>2617</v>
      </c>
      <c r="I2218">
        <f t="shared" si="34"/>
        <v>1</v>
      </c>
    </row>
    <row r="2219" spans="1:9">
      <c r="A2219">
        <v>2013</v>
      </c>
      <c r="B2219">
        <v>106540798</v>
      </c>
      <c r="C2219" t="s">
        <v>16</v>
      </c>
      <c r="D2219">
        <v>2013</v>
      </c>
      <c r="E2219" t="s">
        <v>11</v>
      </c>
      <c r="G2219" t="s">
        <v>17</v>
      </c>
      <c r="H2219">
        <v>5764</v>
      </c>
      <c r="I2219">
        <f t="shared" si="34"/>
        <v>1</v>
      </c>
    </row>
    <row r="2220" spans="1:9">
      <c r="A2220">
        <v>2014</v>
      </c>
      <c r="B2220">
        <v>106301342</v>
      </c>
      <c r="C2220" t="s">
        <v>10</v>
      </c>
      <c r="D2220">
        <v>2014</v>
      </c>
      <c r="E2220" t="s">
        <v>11</v>
      </c>
      <c r="G2220" t="s">
        <v>19</v>
      </c>
      <c r="H2220">
        <v>17047</v>
      </c>
      <c r="I2220">
        <f t="shared" si="34"/>
        <v>1</v>
      </c>
    </row>
    <row r="2221" spans="1:9">
      <c r="A2221">
        <v>2014</v>
      </c>
      <c r="B2221">
        <v>106071018</v>
      </c>
      <c r="C2221" t="s">
        <v>10</v>
      </c>
      <c r="D2221">
        <v>2014</v>
      </c>
      <c r="E2221" t="s">
        <v>11</v>
      </c>
      <c r="G2221" t="s">
        <v>15</v>
      </c>
      <c r="H2221">
        <v>7529</v>
      </c>
      <c r="I2221">
        <f t="shared" si="34"/>
        <v>1</v>
      </c>
    </row>
    <row r="2222" spans="1:9">
      <c r="A2222">
        <v>2012</v>
      </c>
      <c r="B2222">
        <v>106370652</v>
      </c>
      <c r="C2222" t="s">
        <v>10</v>
      </c>
      <c r="D2222">
        <v>2012</v>
      </c>
      <c r="E2222" t="s">
        <v>11</v>
      </c>
      <c r="G2222" t="s">
        <v>19</v>
      </c>
      <c r="H2222">
        <v>2240</v>
      </c>
      <c r="I2222">
        <f t="shared" si="34"/>
        <v>1</v>
      </c>
    </row>
    <row r="2223" spans="1:9">
      <c r="A2223">
        <v>2014</v>
      </c>
      <c r="B2223">
        <v>106531059</v>
      </c>
      <c r="C2223" t="s">
        <v>13</v>
      </c>
      <c r="D2223">
        <v>2014</v>
      </c>
      <c r="E2223" t="s">
        <v>14</v>
      </c>
      <c r="G2223" t="s">
        <v>12</v>
      </c>
      <c r="H2223">
        <v>137</v>
      </c>
      <c r="I2223">
        <f t="shared" si="34"/>
        <v>2</v>
      </c>
    </row>
    <row r="2224" spans="1:9">
      <c r="A2224">
        <v>2012</v>
      </c>
      <c r="B2224">
        <v>106301262</v>
      </c>
      <c r="C2224" t="s">
        <v>10</v>
      </c>
      <c r="D2224">
        <v>2012</v>
      </c>
      <c r="E2224" t="s">
        <v>11</v>
      </c>
      <c r="F2224" t="s">
        <v>21</v>
      </c>
      <c r="G2224" t="s">
        <v>17</v>
      </c>
      <c r="H2224">
        <v>3824</v>
      </c>
      <c r="I2224">
        <f t="shared" si="34"/>
        <v>1</v>
      </c>
    </row>
    <row r="2225" spans="1:9">
      <c r="A2225">
        <v>2013</v>
      </c>
      <c r="B2225">
        <v>106491064</v>
      </c>
      <c r="C2225" t="s">
        <v>10</v>
      </c>
      <c r="D2225">
        <v>2013</v>
      </c>
      <c r="E2225" t="s">
        <v>11</v>
      </c>
      <c r="F2225" t="s">
        <v>21</v>
      </c>
      <c r="G2225" t="s">
        <v>15</v>
      </c>
      <c r="H2225">
        <v>7461</v>
      </c>
      <c r="I2225">
        <f t="shared" si="34"/>
        <v>1</v>
      </c>
    </row>
    <row r="2226" spans="1:9">
      <c r="A2226">
        <v>2013</v>
      </c>
      <c r="B2226">
        <v>106484044</v>
      </c>
      <c r="C2226" t="s">
        <v>10</v>
      </c>
      <c r="D2226">
        <v>2013</v>
      </c>
      <c r="E2226" t="s">
        <v>11</v>
      </c>
      <c r="F2226" t="s">
        <v>18</v>
      </c>
      <c r="G2226" t="s">
        <v>12</v>
      </c>
      <c r="H2226">
        <v>628</v>
      </c>
      <c r="I2226">
        <f t="shared" si="34"/>
        <v>1</v>
      </c>
    </row>
    <row r="2227" spans="1:9">
      <c r="A2227">
        <v>2013</v>
      </c>
      <c r="B2227">
        <v>106100717</v>
      </c>
      <c r="C2227" t="s">
        <v>10</v>
      </c>
      <c r="D2227">
        <v>2013</v>
      </c>
      <c r="E2227" t="s">
        <v>25</v>
      </c>
      <c r="F2227" t="s">
        <v>26</v>
      </c>
      <c r="G2227" t="s">
        <v>19</v>
      </c>
      <c r="H2227">
        <v>5228</v>
      </c>
      <c r="I2227">
        <f t="shared" si="34"/>
        <v>0</v>
      </c>
    </row>
    <row r="2228" spans="1:9">
      <c r="A2228">
        <v>2012</v>
      </c>
      <c r="B2228">
        <v>106190766</v>
      </c>
      <c r="C2228" t="s">
        <v>10</v>
      </c>
      <c r="D2228">
        <v>2012</v>
      </c>
      <c r="E2228" t="s">
        <v>11</v>
      </c>
      <c r="G2228" t="s">
        <v>19</v>
      </c>
      <c r="H2228">
        <v>2195</v>
      </c>
      <c r="I2228">
        <f t="shared" si="34"/>
        <v>1</v>
      </c>
    </row>
    <row r="2229" spans="1:9">
      <c r="A2229">
        <v>2012</v>
      </c>
      <c r="B2229">
        <v>106314024</v>
      </c>
      <c r="C2229" t="s">
        <v>10</v>
      </c>
      <c r="D2229">
        <v>2012</v>
      </c>
      <c r="E2229" t="s">
        <v>11</v>
      </c>
      <c r="G2229" t="s">
        <v>19</v>
      </c>
      <c r="H2229">
        <v>40633</v>
      </c>
      <c r="I2229">
        <f t="shared" si="34"/>
        <v>1</v>
      </c>
    </row>
    <row r="2230" spans="1:9">
      <c r="A2230">
        <v>2012</v>
      </c>
      <c r="B2230">
        <v>106190081</v>
      </c>
      <c r="C2230" t="s">
        <v>10</v>
      </c>
      <c r="D2230">
        <v>2012</v>
      </c>
      <c r="E2230" t="s">
        <v>11</v>
      </c>
      <c r="G2230" t="s">
        <v>12</v>
      </c>
      <c r="H2230">
        <v>584</v>
      </c>
      <c r="I2230">
        <f t="shared" si="34"/>
        <v>1</v>
      </c>
    </row>
    <row r="2231" spans="1:9">
      <c r="A2231">
        <v>2013</v>
      </c>
      <c r="B2231">
        <v>106481357</v>
      </c>
      <c r="C2231" t="s">
        <v>10</v>
      </c>
      <c r="D2231">
        <v>2013</v>
      </c>
      <c r="E2231" t="s">
        <v>11</v>
      </c>
      <c r="F2231" t="s">
        <v>18</v>
      </c>
      <c r="G2231" t="s">
        <v>17</v>
      </c>
      <c r="H2231">
        <v>9572</v>
      </c>
      <c r="I2231">
        <f t="shared" si="34"/>
        <v>1</v>
      </c>
    </row>
    <row r="2232" spans="1:9">
      <c r="A2232">
        <v>2012</v>
      </c>
      <c r="B2232">
        <v>106410852</v>
      </c>
      <c r="C2232" t="s">
        <v>10</v>
      </c>
      <c r="D2232">
        <v>2012</v>
      </c>
      <c r="E2232" t="s">
        <v>11</v>
      </c>
      <c r="G2232" t="s">
        <v>12</v>
      </c>
      <c r="H2232">
        <v>1476</v>
      </c>
      <c r="I2232">
        <f t="shared" si="34"/>
        <v>1</v>
      </c>
    </row>
    <row r="2233" spans="1:9">
      <c r="A2233">
        <v>2014</v>
      </c>
      <c r="B2233">
        <v>106230949</v>
      </c>
      <c r="C2233" t="s">
        <v>16</v>
      </c>
      <c r="D2233">
        <v>2014</v>
      </c>
      <c r="E2233" t="s">
        <v>14</v>
      </c>
      <c r="G2233" t="s">
        <v>17</v>
      </c>
      <c r="H2233">
        <v>799</v>
      </c>
      <c r="I2233">
        <f t="shared" si="34"/>
        <v>2</v>
      </c>
    </row>
    <row r="2234" spans="1:9">
      <c r="A2234">
        <v>2013</v>
      </c>
      <c r="B2234">
        <v>106190883</v>
      </c>
      <c r="C2234" t="s">
        <v>10</v>
      </c>
      <c r="D2234">
        <v>2013</v>
      </c>
      <c r="E2234" t="s">
        <v>11</v>
      </c>
      <c r="G2234" t="s">
        <v>17</v>
      </c>
      <c r="H2234">
        <v>3215</v>
      </c>
      <c r="I2234">
        <f t="shared" si="34"/>
        <v>1</v>
      </c>
    </row>
    <row r="2235" spans="1:9">
      <c r="A2235">
        <v>2013</v>
      </c>
      <c r="B2235">
        <v>106191227</v>
      </c>
      <c r="C2235" t="s">
        <v>10</v>
      </c>
      <c r="D2235">
        <v>2013</v>
      </c>
      <c r="E2235" t="s">
        <v>11</v>
      </c>
      <c r="F2235" t="s">
        <v>27</v>
      </c>
      <c r="G2235" t="s">
        <v>20</v>
      </c>
      <c r="H2235">
        <v>1903</v>
      </c>
      <c r="I2235">
        <f t="shared" si="34"/>
        <v>1</v>
      </c>
    </row>
    <row r="2236" spans="1:9">
      <c r="A2236">
        <v>2014</v>
      </c>
      <c r="B2236">
        <v>106060870</v>
      </c>
      <c r="C2236" t="s">
        <v>16</v>
      </c>
      <c r="D2236">
        <v>2014</v>
      </c>
      <c r="E2236" t="s">
        <v>14</v>
      </c>
      <c r="F2236" t="s">
        <v>24</v>
      </c>
      <c r="G2236" t="s">
        <v>12</v>
      </c>
      <c r="H2236">
        <v>291</v>
      </c>
      <c r="I2236">
        <f t="shared" si="34"/>
        <v>2</v>
      </c>
    </row>
    <row r="2237" spans="1:9">
      <c r="A2237">
        <v>2012</v>
      </c>
      <c r="B2237">
        <v>106350784</v>
      </c>
      <c r="C2237" t="s">
        <v>16</v>
      </c>
      <c r="D2237">
        <v>2012</v>
      </c>
      <c r="E2237" t="s">
        <v>11</v>
      </c>
      <c r="G2237" t="s">
        <v>19</v>
      </c>
      <c r="H2237">
        <v>4045</v>
      </c>
      <c r="I2237">
        <f t="shared" si="34"/>
        <v>1</v>
      </c>
    </row>
    <row r="2238" spans="1:9">
      <c r="A2238">
        <v>2013</v>
      </c>
      <c r="B2238">
        <v>106190756</v>
      </c>
      <c r="C2238" t="s">
        <v>10</v>
      </c>
      <c r="D2238">
        <v>2013</v>
      </c>
      <c r="E2238" t="s">
        <v>11</v>
      </c>
      <c r="G2238" t="s">
        <v>17</v>
      </c>
      <c r="H2238">
        <v>4139</v>
      </c>
      <c r="I2238">
        <f t="shared" si="34"/>
        <v>1</v>
      </c>
    </row>
    <row r="2239" spans="1:9">
      <c r="A2239">
        <v>2013</v>
      </c>
      <c r="B2239">
        <v>106334018</v>
      </c>
      <c r="C2239" t="s">
        <v>10</v>
      </c>
      <c r="D2239">
        <v>2013</v>
      </c>
      <c r="E2239" t="s">
        <v>11</v>
      </c>
      <c r="G2239" t="s">
        <v>20</v>
      </c>
      <c r="H2239">
        <v>2544</v>
      </c>
      <c r="I2239">
        <f t="shared" si="34"/>
        <v>1</v>
      </c>
    </row>
    <row r="2240" spans="1:9">
      <c r="A2240">
        <v>2014</v>
      </c>
      <c r="B2240">
        <v>106331326</v>
      </c>
      <c r="C2240" t="s">
        <v>16</v>
      </c>
      <c r="D2240">
        <v>2014</v>
      </c>
      <c r="E2240" t="s">
        <v>11</v>
      </c>
      <c r="G2240" t="s">
        <v>17</v>
      </c>
      <c r="H2240">
        <v>3816</v>
      </c>
      <c r="I2240">
        <f t="shared" si="34"/>
        <v>1</v>
      </c>
    </row>
    <row r="2241" spans="1:9">
      <c r="A2241">
        <v>2014</v>
      </c>
      <c r="B2241">
        <v>106380933</v>
      </c>
      <c r="C2241" t="s">
        <v>10</v>
      </c>
      <c r="D2241">
        <v>2014</v>
      </c>
      <c r="E2241" t="s">
        <v>11</v>
      </c>
      <c r="G2241" t="s">
        <v>19</v>
      </c>
      <c r="H2241">
        <v>5227</v>
      </c>
      <c r="I2241">
        <f t="shared" si="34"/>
        <v>1</v>
      </c>
    </row>
    <row r="2242" spans="1:9">
      <c r="A2242">
        <v>2014</v>
      </c>
      <c r="B2242">
        <v>106230949</v>
      </c>
      <c r="C2242" t="s">
        <v>16</v>
      </c>
      <c r="D2242">
        <v>2014</v>
      </c>
      <c r="E2242" t="s">
        <v>14</v>
      </c>
      <c r="G2242" t="s">
        <v>19</v>
      </c>
      <c r="H2242">
        <v>1505</v>
      </c>
      <c r="I2242">
        <f t="shared" si="34"/>
        <v>2</v>
      </c>
    </row>
    <row r="2243" spans="1:9">
      <c r="A2243">
        <v>2014</v>
      </c>
      <c r="B2243">
        <v>106150788</v>
      </c>
      <c r="C2243" t="s">
        <v>10</v>
      </c>
      <c r="D2243">
        <v>2014</v>
      </c>
      <c r="E2243" t="s">
        <v>11</v>
      </c>
      <c r="G2243" t="s">
        <v>15</v>
      </c>
      <c r="H2243">
        <v>36080</v>
      </c>
      <c r="I2243">
        <f t="shared" ref="I2243:I2306" si="35">IF(E2243="Emergency - Basic", 1, IF(E2243="Emergency - Standby", 2, 0))</f>
        <v>1</v>
      </c>
    </row>
    <row r="2244" spans="1:9">
      <c r="A2244">
        <v>2012</v>
      </c>
      <c r="B2244">
        <v>106440755</v>
      </c>
      <c r="C2244" t="s">
        <v>10</v>
      </c>
      <c r="D2244">
        <v>2012</v>
      </c>
      <c r="E2244" t="s">
        <v>11</v>
      </c>
      <c r="G2244" t="s">
        <v>12</v>
      </c>
      <c r="H2244">
        <v>2175</v>
      </c>
      <c r="I2244">
        <f t="shared" si="35"/>
        <v>1</v>
      </c>
    </row>
    <row r="2245" spans="1:9">
      <c r="A2245">
        <v>2014</v>
      </c>
      <c r="B2245">
        <v>106301262</v>
      </c>
      <c r="C2245" t="s">
        <v>10</v>
      </c>
      <c r="D2245">
        <v>2014</v>
      </c>
      <c r="E2245" t="s">
        <v>11</v>
      </c>
      <c r="F2245" t="s">
        <v>21</v>
      </c>
      <c r="G2245" t="s">
        <v>12</v>
      </c>
      <c r="H2245">
        <v>1180</v>
      </c>
      <c r="I2245">
        <f t="shared" si="35"/>
        <v>1</v>
      </c>
    </row>
    <row r="2246" spans="1:9">
      <c r="A2246">
        <v>2012</v>
      </c>
      <c r="B2246">
        <v>106014050</v>
      </c>
      <c r="C2246" t="s">
        <v>10</v>
      </c>
      <c r="D2246">
        <v>2012</v>
      </c>
      <c r="E2246" t="s">
        <v>11</v>
      </c>
      <c r="G2246" t="s">
        <v>19</v>
      </c>
      <c r="H2246">
        <v>11226</v>
      </c>
      <c r="I2246">
        <f t="shared" si="35"/>
        <v>1</v>
      </c>
    </row>
    <row r="2247" spans="1:9">
      <c r="A2247">
        <v>2012</v>
      </c>
      <c r="B2247">
        <v>106491338</v>
      </c>
      <c r="C2247" t="s">
        <v>16</v>
      </c>
      <c r="D2247">
        <v>2012</v>
      </c>
      <c r="E2247" t="s">
        <v>14</v>
      </c>
      <c r="G2247" t="s">
        <v>15</v>
      </c>
      <c r="H2247">
        <v>1760</v>
      </c>
      <c r="I2247">
        <f t="shared" si="35"/>
        <v>2</v>
      </c>
    </row>
    <row r="2248" spans="1:9">
      <c r="A2248">
        <v>2012</v>
      </c>
      <c r="B2248">
        <v>106191231</v>
      </c>
      <c r="C2248" t="s">
        <v>10</v>
      </c>
      <c r="D2248">
        <v>2012</v>
      </c>
      <c r="E2248" t="s">
        <v>11</v>
      </c>
      <c r="G2248" t="s">
        <v>12</v>
      </c>
      <c r="H2248">
        <v>399</v>
      </c>
      <c r="I2248">
        <f t="shared" si="35"/>
        <v>1</v>
      </c>
    </row>
    <row r="2249" spans="1:9">
      <c r="A2249">
        <v>2012</v>
      </c>
      <c r="B2249">
        <v>106191227</v>
      </c>
      <c r="C2249" t="s">
        <v>10</v>
      </c>
      <c r="D2249">
        <v>2012</v>
      </c>
      <c r="E2249" t="s">
        <v>11</v>
      </c>
      <c r="F2249" t="s">
        <v>27</v>
      </c>
      <c r="G2249" t="s">
        <v>20</v>
      </c>
      <c r="H2249">
        <v>2059</v>
      </c>
      <c r="I2249">
        <f t="shared" si="35"/>
        <v>1</v>
      </c>
    </row>
    <row r="2250" spans="1:9">
      <c r="A2250">
        <v>2014</v>
      </c>
      <c r="B2250">
        <v>106191227</v>
      </c>
      <c r="C2250" t="s">
        <v>10</v>
      </c>
      <c r="D2250">
        <v>2014</v>
      </c>
      <c r="E2250" t="s">
        <v>11</v>
      </c>
      <c r="F2250" t="s">
        <v>27</v>
      </c>
      <c r="G2250" t="s">
        <v>17</v>
      </c>
      <c r="H2250">
        <v>9526</v>
      </c>
      <c r="I2250">
        <f t="shared" si="35"/>
        <v>1</v>
      </c>
    </row>
    <row r="2251" spans="1:9">
      <c r="A2251">
        <v>2014</v>
      </c>
      <c r="B2251">
        <v>106204019</v>
      </c>
      <c r="C2251" t="s">
        <v>16</v>
      </c>
      <c r="D2251">
        <v>2014</v>
      </c>
      <c r="E2251" t="s">
        <v>11</v>
      </c>
      <c r="G2251" t="s">
        <v>15</v>
      </c>
      <c r="H2251">
        <v>77571</v>
      </c>
      <c r="I2251">
        <f t="shared" si="35"/>
        <v>1</v>
      </c>
    </row>
    <row r="2252" spans="1:9">
      <c r="A2252">
        <v>2014</v>
      </c>
      <c r="B2252">
        <v>106380933</v>
      </c>
      <c r="C2252" t="s">
        <v>10</v>
      </c>
      <c r="D2252">
        <v>2014</v>
      </c>
      <c r="E2252" t="s">
        <v>11</v>
      </c>
      <c r="G2252" t="s">
        <v>15</v>
      </c>
      <c r="H2252">
        <v>2847</v>
      </c>
      <c r="I2252">
        <f t="shared" si="35"/>
        <v>1</v>
      </c>
    </row>
    <row r="2253" spans="1:9">
      <c r="A2253">
        <v>2013</v>
      </c>
      <c r="B2253">
        <v>106184008</v>
      </c>
      <c r="C2253" t="s">
        <v>16</v>
      </c>
      <c r="D2253">
        <v>2013</v>
      </c>
      <c r="E2253" t="s">
        <v>11</v>
      </c>
      <c r="G2253" t="s">
        <v>15</v>
      </c>
      <c r="H2253">
        <v>2849</v>
      </c>
      <c r="I2253">
        <f t="shared" si="35"/>
        <v>1</v>
      </c>
    </row>
    <row r="2254" spans="1:9">
      <c r="A2254">
        <v>2014</v>
      </c>
      <c r="B2254">
        <v>106500852</v>
      </c>
      <c r="C2254" t="s">
        <v>10</v>
      </c>
      <c r="D2254">
        <v>2014</v>
      </c>
      <c r="E2254" t="s">
        <v>11</v>
      </c>
      <c r="F2254" t="s">
        <v>21</v>
      </c>
      <c r="G2254" t="s">
        <v>19</v>
      </c>
      <c r="H2254">
        <v>55595</v>
      </c>
      <c r="I2254">
        <f t="shared" si="35"/>
        <v>1</v>
      </c>
    </row>
    <row r="2255" spans="1:9">
      <c r="A2255">
        <v>2013</v>
      </c>
      <c r="B2255">
        <v>106190521</v>
      </c>
      <c r="C2255" t="s">
        <v>10</v>
      </c>
      <c r="D2255">
        <v>2013</v>
      </c>
      <c r="E2255" t="s">
        <v>11</v>
      </c>
      <c r="G2255" t="s">
        <v>15</v>
      </c>
      <c r="H2255">
        <v>15930</v>
      </c>
      <c r="I2255">
        <f t="shared" si="35"/>
        <v>1</v>
      </c>
    </row>
    <row r="2256" spans="1:9">
      <c r="A2256">
        <v>2014</v>
      </c>
      <c r="B2256">
        <v>106190240</v>
      </c>
      <c r="C2256" t="s">
        <v>10</v>
      </c>
      <c r="D2256">
        <v>2014</v>
      </c>
      <c r="E2256" t="s">
        <v>11</v>
      </c>
      <c r="G2256" t="s">
        <v>20</v>
      </c>
      <c r="H2256">
        <v>8050</v>
      </c>
      <c r="I2256">
        <f t="shared" si="35"/>
        <v>1</v>
      </c>
    </row>
    <row r="2257" spans="1:9">
      <c r="A2257">
        <v>2013</v>
      </c>
      <c r="B2257">
        <v>106301258</v>
      </c>
      <c r="C2257" t="s">
        <v>10</v>
      </c>
      <c r="D2257">
        <v>2013</v>
      </c>
      <c r="E2257" t="s">
        <v>11</v>
      </c>
      <c r="G2257" t="s">
        <v>19</v>
      </c>
      <c r="H2257">
        <v>9391</v>
      </c>
      <c r="I2257">
        <f t="shared" si="35"/>
        <v>1</v>
      </c>
    </row>
    <row r="2258" spans="1:9">
      <c r="A2258">
        <v>2014</v>
      </c>
      <c r="B2258">
        <v>106301340</v>
      </c>
      <c r="C2258" t="s">
        <v>10</v>
      </c>
      <c r="D2258">
        <v>2014</v>
      </c>
      <c r="E2258" t="s">
        <v>11</v>
      </c>
      <c r="G2258" t="s">
        <v>20</v>
      </c>
      <c r="H2258">
        <v>13296</v>
      </c>
      <c r="I2258">
        <f t="shared" si="35"/>
        <v>1</v>
      </c>
    </row>
    <row r="2259" spans="1:9">
      <c r="A2259">
        <v>2013</v>
      </c>
      <c r="B2259">
        <v>106331293</v>
      </c>
      <c r="C2259" t="s">
        <v>10</v>
      </c>
      <c r="D2259">
        <v>2013</v>
      </c>
      <c r="E2259" t="s">
        <v>11</v>
      </c>
      <c r="G2259" t="s">
        <v>15</v>
      </c>
      <c r="H2259">
        <v>17927</v>
      </c>
      <c r="I2259">
        <f t="shared" si="35"/>
        <v>1</v>
      </c>
    </row>
    <row r="2260" spans="1:9">
      <c r="A2260">
        <v>2013</v>
      </c>
      <c r="B2260">
        <v>106190429</v>
      </c>
      <c r="C2260" t="s">
        <v>10</v>
      </c>
      <c r="D2260">
        <v>2013</v>
      </c>
      <c r="E2260" t="s">
        <v>11</v>
      </c>
      <c r="G2260" t="s">
        <v>19</v>
      </c>
      <c r="H2260">
        <v>32743</v>
      </c>
      <c r="I2260">
        <f t="shared" si="35"/>
        <v>1</v>
      </c>
    </row>
    <row r="2261" spans="1:9">
      <c r="A2261">
        <v>2014</v>
      </c>
      <c r="B2261">
        <v>106150761</v>
      </c>
      <c r="C2261" t="s">
        <v>10</v>
      </c>
      <c r="D2261">
        <v>2014</v>
      </c>
      <c r="E2261" t="s">
        <v>11</v>
      </c>
      <c r="G2261" t="s">
        <v>17</v>
      </c>
      <c r="H2261">
        <v>6784</v>
      </c>
      <c r="I2261">
        <f t="shared" si="35"/>
        <v>1</v>
      </c>
    </row>
    <row r="2262" spans="1:9">
      <c r="A2262">
        <v>2014</v>
      </c>
      <c r="B2262">
        <v>106121002</v>
      </c>
      <c r="C2262" t="s">
        <v>16</v>
      </c>
      <c r="D2262">
        <v>2014</v>
      </c>
      <c r="E2262" t="s">
        <v>11</v>
      </c>
      <c r="G2262" t="s">
        <v>20</v>
      </c>
      <c r="H2262">
        <v>3068</v>
      </c>
      <c r="I2262">
        <f t="shared" si="35"/>
        <v>1</v>
      </c>
    </row>
    <row r="2263" spans="1:9">
      <c r="A2263">
        <v>2013</v>
      </c>
      <c r="B2263">
        <v>106370755</v>
      </c>
      <c r="C2263" t="s">
        <v>10</v>
      </c>
      <c r="D2263">
        <v>2013</v>
      </c>
      <c r="E2263" t="s">
        <v>11</v>
      </c>
      <c r="F2263" t="s">
        <v>21</v>
      </c>
      <c r="G2263" t="s">
        <v>15</v>
      </c>
      <c r="H2263">
        <v>19707</v>
      </c>
      <c r="I2263">
        <f t="shared" si="35"/>
        <v>1</v>
      </c>
    </row>
    <row r="2264" spans="1:9">
      <c r="A2264">
        <v>2012</v>
      </c>
      <c r="B2264">
        <v>106320986</v>
      </c>
      <c r="C2264" t="s">
        <v>13</v>
      </c>
      <c r="D2264">
        <v>2012</v>
      </c>
      <c r="E2264" t="s">
        <v>14</v>
      </c>
      <c r="G2264" t="s">
        <v>12</v>
      </c>
      <c r="H2264">
        <v>126</v>
      </c>
      <c r="I2264">
        <f t="shared" si="35"/>
        <v>2</v>
      </c>
    </row>
    <row r="2265" spans="1:9">
      <c r="A2265">
        <v>2014</v>
      </c>
      <c r="B2265">
        <v>106370759</v>
      </c>
      <c r="C2265" t="s">
        <v>10</v>
      </c>
      <c r="D2265">
        <v>2014</v>
      </c>
      <c r="E2265" t="s">
        <v>11</v>
      </c>
      <c r="G2265" t="s">
        <v>15</v>
      </c>
      <c r="H2265">
        <v>14416</v>
      </c>
      <c r="I2265">
        <f t="shared" si="35"/>
        <v>1</v>
      </c>
    </row>
    <row r="2266" spans="1:9">
      <c r="A2266">
        <v>2013</v>
      </c>
      <c r="B2266">
        <v>106010776</v>
      </c>
      <c r="C2266" t="s">
        <v>10</v>
      </c>
      <c r="D2266">
        <v>2013</v>
      </c>
      <c r="E2266" t="s">
        <v>11</v>
      </c>
      <c r="F2266" t="s">
        <v>29</v>
      </c>
      <c r="G2266" t="s">
        <v>17</v>
      </c>
      <c r="H2266">
        <v>3163</v>
      </c>
      <c r="I2266">
        <f t="shared" si="35"/>
        <v>1</v>
      </c>
    </row>
    <row r="2267" spans="1:9">
      <c r="A2267">
        <v>2014</v>
      </c>
      <c r="B2267">
        <v>106334048</v>
      </c>
      <c r="C2267" t="s">
        <v>16</v>
      </c>
      <c r="D2267">
        <v>2014</v>
      </c>
      <c r="E2267" t="s">
        <v>11</v>
      </c>
      <c r="G2267" t="s">
        <v>12</v>
      </c>
      <c r="H2267">
        <v>373</v>
      </c>
      <c r="I2267">
        <f t="shared" si="35"/>
        <v>1</v>
      </c>
    </row>
    <row r="2268" spans="1:9">
      <c r="A2268">
        <v>2013</v>
      </c>
      <c r="B2268">
        <v>106560525</v>
      </c>
      <c r="C2268" t="s">
        <v>10</v>
      </c>
      <c r="D2268">
        <v>2013</v>
      </c>
      <c r="E2268" t="s">
        <v>11</v>
      </c>
      <c r="G2268" t="s">
        <v>20</v>
      </c>
      <c r="H2268">
        <v>3318</v>
      </c>
      <c r="I2268">
        <f t="shared" si="35"/>
        <v>1</v>
      </c>
    </row>
    <row r="2269" spans="1:9">
      <c r="A2269">
        <v>2014</v>
      </c>
      <c r="B2269">
        <v>106190323</v>
      </c>
      <c r="C2269" t="s">
        <v>10</v>
      </c>
      <c r="D2269">
        <v>2014</v>
      </c>
      <c r="E2269" t="s">
        <v>11</v>
      </c>
      <c r="G2269" t="s">
        <v>20</v>
      </c>
      <c r="H2269">
        <v>5403</v>
      </c>
      <c r="I2269">
        <f t="shared" si="35"/>
        <v>1</v>
      </c>
    </row>
    <row r="2270" spans="1:9">
      <c r="A2270">
        <v>2013</v>
      </c>
      <c r="B2270">
        <v>106370782</v>
      </c>
      <c r="C2270" t="s">
        <v>10</v>
      </c>
      <c r="D2270">
        <v>2013</v>
      </c>
      <c r="E2270" t="s">
        <v>25</v>
      </c>
      <c r="F2270" t="s">
        <v>26</v>
      </c>
      <c r="G2270" t="s">
        <v>20</v>
      </c>
      <c r="H2270">
        <v>9911</v>
      </c>
      <c r="I2270">
        <f t="shared" si="35"/>
        <v>0</v>
      </c>
    </row>
    <row r="2271" spans="1:9">
      <c r="A2271">
        <v>2014</v>
      </c>
      <c r="B2271">
        <v>106334564</v>
      </c>
      <c r="C2271" t="s">
        <v>10</v>
      </c>
      <c r="D2271">
        <v>2014</v>
      </c>
      <c r="E2271" t="s">
        <v>11</v>
      </c>
      <c r="G2271" t="s">
        <v>17</v>
      </c>
      <c r="H2271">
        <v>2372</v>
      </c>
      <c r="I2271">
        <f t="shared" si="35"/>
        <v>1</v>
      </c>
    </row>
    <row r="2272" spans="1:9">
      <c r="A2272">
        <v>2013</v>
      </c>
      <c r="B2272">
        <v>106070990</v>
      </c>
      <c r="C2272" t="s">
        <v>10</v>
      </c>
      <c r="D2272">
        <v>2013</v>
      </c>
      <c r="E2272" t="s">
        <v>11</v>
      </c>
      <c r="G2272" t="s">
        <v>15</v>
      </c>
      <c r="H2272">
        <v>2092</v>
      </c>
      <c r="I2272">
        <f t="shared" si="35"/>
        <v>1</v>
      </c>
    </row>
    <row r="2273" spans="1:9">
      <c r="A2273">
        <v>2013</v>
      </c>
      <c r="B2273">
        <v>106301098</v>
      </c>
      <c r="C2273" t="s">
        <v>10</v>
      </c>
      <c r="D2273">
        <v>2013</v>
      </c>
      <c r="E2273" t="s">
        <v>11</v>
      </c>
      <c r="G2273" t="s">
        <v>19</v>
      </c>
      <c r="H2273">
        <v>19143</v>
      </c>
      <c r="I2273">
        <f t="shared" si="35"/>
        <v>1</v>
      </c>
    </row>
    <row r="2274" spans="1:9">
      <c r="A2274">
        <v>2013</v>
      </c>
      <c r="B2274">
        <v>106250955</v>
      </c>
      <c r="C2274" t="s">
        <v>13</v>
      </c>
      <c r="D2274">
        <v>2013</v>
      </c>
      <c r="E2274" t="s">
        <v>14</v>
      </c>
      <c r="G2274" t="s">
        <v>17</v>
      </c>
      <c r="H2274">
        <v>58</v>
      </c>
      <c r="I2274">
        <f t="shared" si="35"/>
        <v>2</v>
      </c>
    </row>
    <row r="2275" spans="1:9">
      <c r="A2275">
        <v>2013</v>
      </c>
      <c r="B2275">
        <v>106304409</v>
      </c>
      <c r="C2275" t="s">
        <v>10</v>
      </c>
      <c r="D2275">
        <v>2013</v>
      </c>
      <c r="E2275" t="s">
        <v>11</v>
      </c>
      <c r="G2275" t="s">
        <v>15</v>
      </c>
      <c r="H2275">
        <v>7626</v>
      </c>
      <c r="I2275">
        <f t="shared" si="35"/>
        <v>1</v>
      </c>
    </row>
    <row r="2276" spans="1:9">
      <c r="A2276">
        <v>2012</v>
      </c>
      <c r="B2276">
        <v>106362041</v>
      </c>
      <c r="C2276" t="s">
        <v>16</v>
      </c>
      <c r="D2276">
        <v>2012</v>
      </c>
      <c r="E2276" t="s">
        <v>11</v>
      </c>
      <c r="G2276" t="s">
        <v>19</v>
      </c>
      <c r="H2276">
        <v>4258</v>
      </c>
      <c r="I2276">
        <f t="shared" si="35"/>
        <v>1</v>
      </c>
    </row>
    <row r="2277" spans="1:9">
      <c r="A2277">
        <v>2014</v>
      </c>
      <c r="B2277">
        <v>106444013</v>
      </c>
      <c r="C2277" t="s">
        <v>10</v>
      </c>
      <c r="D2277">
        <v>2014</v>
      </c>
      <c r="E2277" t="s">
        <v>11</v>
      </c>
      <c r="G2277" t="s">
        <v>12</v>
      </c>
      <c r="H2277">
        <v>580</v>
      </c>
      <c r="I2277">
        <f t="shared" si="35"/>
        <v>1</v>
      </c>
    </row>
    <row r="2278" spans="1:9">
      <c r="A2278">
        <v>2014</v>
      </c>
      <c r="B2278">
        <v>106490964</v>
      </c>
      <c r="C2278" t="s">
        <v>16</v>
      </c>
      <c r="D2278">
        <v>2014</v>
      </c>
      <c r="E2278" t="s">
        <v>14</v>
      </c>
      <c r="G2278" t="s">
        <v>20</v>
      </c>
      <c r="H2278">
        <v>2195</v>
      </c>
      <c r="I2278">
        <f t="shared" si="35"/>
        <v>2</v>
      </c>
    </row>
    <row r="2279" spans="1:9">
      <c r="A2279">
        <v>2013</v>
      </c>
      <c r="B2279">
        <v>106190315</v>
      </c>
      <c r="C2279" t="s">
        <v>10</v>
      </c>
      <c r="D2279">
        <v>2013</v>
      </c>
      <c r="E2279" t="s">
        <v>11</v>
      </c>
      <c r="G2279" t="s">
        <v>17</v>
      </c>
      <c r="H2279">
        <v>2599</v>
      </c>
      <c r="I2279">
        <f t="shared" si="35"/>
        <v>1</v>
      </c>
    </row>
    <row r="2280" spans="1:9">
      <c r="A2280">
        <v>2013</v>
      </c>
      <c r="B2280">
        <v>106361144</v>
      </c>
      <c r="C2280" t="s">
        <v>10</v>
      </c>
      <c r="D2280">
        <v>2013</v>
      </c>
      <c r="E2280" t="s">
        <v>11</v>
      </c>
      <c r="G2280" t="s">
        <v>15</v>
      </c>
      <c r="H2280">
        <v>18161</v>
      </c>
      <c r="I2280">
        <f t="shared" si="35"/>
        <v>1</v>
      </c>
    </row>
    <row r="2281" spans="1:9">
      <c r="A2281">
        <v>2012</v>
      </c>
      <c r="B2281">
        <v>106334025</v>
      </c>
      <c r="C2281" t="s">
        <v>10</v>
      </c>
      <c r="D2281">
        <v>2012</v>
      </c>
      <c r="E2281" t="s">
        <v>11</v>
      </c>
      <c r="G2281" t="s">
        <v>19</v>
      </c>
      <c r="H2281">
        <v>20974</v>
      </c>
      <c r="I2281">
        <f t="shared" si="35"/>
        <v>1</v>
      </c>
    </row>
    <row r="2282" spans="1:9">
      <c r="A2282">
        <v>2013</v>
      </c>
      <c r="B2282">
        <v>106400548</v>
      </c>
      <c r="C2282" t="s">
        <v>16</v>
      </c>
      <c r="D2282">
        <v>2013</v>
      </c>
      <c r="E2282" t="s">
        <v>11</v>
      </c>
      <c r="G2282" t="s">
        <v>19</v>
      </c>
      <c r="H2282">
        <v>15861</v>
      </c>
      <c r="I2282">
        <f t="shared" si="35"/>
        <v>1</v>
      </c>
    </row>
    <row r="2283" spans="1:9">
      <c r="A2283">
        <v>2013</v>
      </c>
      <c r="B2283">
        <v>106190170</v>
      </c>
      <c r="C2283" t="s">
        <v>10</v>
      </c>
      <c r="D2283">
        <v>2013</v>
      </c>
      <c r="E2283" t="s">
        <v>11</v>
      </c>
      <c r="F2283" t="s">
        <v>29</v>
      </c>
      <c r="G2283" t="s">
        <v>20</v>
      </c>
      <c r="H2283">
        <v>48</v>
      </c>
      <c r="I2283">
        <f t="shared" si="35"/>
        <v>1</v>
      </c>
    </row>
    <row r="2284" spans="1:9">
      <c r="A2284">
        <v>2013</v>
      </c>
      <c r="B2284">
        <v>106121051</v>
      </c>
      <c r="C2284" t="s">
        <v>16</v>
      </c>
      <c r="D2284">
        <v>2013</v>
      </c>
      <c r="E2284" t="s">
        <v>11</v>
      </c>
      <c r="G2284" t="s">
        <v>15</v>
      </c>
      <c r="H2284">
        <v>3397</v>
      </c>
      <c r="I2284">
        <f t="shared" si="35"/>
        <v>1</v>
      </c>
    </row>
    <row r="2285" spans="1:9">
      <c r="A2285">
        <v>2014</v>
      </c>
      <c r="B2285">
        <v>106380960</v>
      </c>
      <c r="C2285" t="s">
        <v>10</v>
      </c>
      <c r="D2285">
        <v>2014</v>
      </c>
      <c r="E2285" t="s">
        <v>11</v>
      </c>
      <c r="G2285" t="s">
        <v>19</v>
      </c>
      <c r="H2285">
        <v>5872</v>
      </c>
      <c r="I2285">
        <f t="shared" si="35"/>
        <v>1</v>
      </c>
    </row>
    <row r="2286" spans="1:9">
      <c r="A2286">
        <v>2014</v>
      </c>
      <c r="B2286">
        <v>106190673</v>
      </c>
      <c r="C2286" t="s">
        <v>10</v>
      </c>
      <c r="D2286">
        <v>2014</v>
      </c>
      <c r="E2286" t="s">
        <v>11</v>
      </c>
      <c r="G2286" t="s">
        <v>20</v>
      </c>
      <c r="H2286">
        <v>2398</v>
      </c>
      <c r="I2286">
        <f t="shared" si="35"/>
        <v>1</v>
      </c>
    </row>
    <row r="2287" spans="1:9">
      <c r="A2287">
        <v>2012</v>
      </c>
      <c r="B2287">
        <v>106431506</v>
      </c>
      <c r="C2287" t="s">
        <v>10</v>
      </c>
      <c r="D2287">
        <v>2012</v>
      </c>
      <c r="E2287" t="s">
        <v>11</v>
      </c>
      <c r="G2287" t="s">
        <v>12</v>
      </c>
      <c r="H2287">
        <v>713</v>
      </c>
      <c r="I2287">
        <f t="shared" si="35"/>
        <v>1</v>
      </c>
    </row>
    <row r="2288" spans="1:9">
      <c r="A2288">
        <v>2014</v>
      </c>
      <c r="B2288">
        <v>106190680</v>
      </c>
      <c r="C2288" t="s">
        <v>10</v>
      </c>
      <c r="D2288">
        <v>2014</v>
      </c>
      <c r="E2288" t="s">
        <v>11</v>
      </c>
      <c r="G2288" t="s">
        <v>20</v>
      </c>
      <c r="H2288">
        <v>5221</v>
      </c>
      <c r="I2288">
        <f t="shared" si="35"/>
        <v>1</v>
      </c>
    </row>
    <row r="2289" spans="1:9">
      <c r="A2289">
        <v>2012</v>
      </c>
      <c r="B2289">
        <v>106190555</v>
      </c>
      <c r="C2289" t="s">
        <v>10</v>
      </c>
      <c r="D2289">
        <v>2012</v>
      </c>
      <c r="E2289" t="s">
        <v>11</v>
      </c>
      <c r="F2289" t="s">
        <v>27</v>
      </c>
      <c r="G2289" t="s">
        <v>12</v>
      </c>
      <c r="H2289">
        <v>1851</v>
      </c>
      <c r="I2289">
        <f t="shared" si="35"/>
        <v>1</v>
      </c>
    </row>
    <row r="2290" spans="1:9">
      <c r="A2290">
        <v>2012</v>
      </c>
      <c r="B2290">
        <v>106382715</v>
      </c>
      <c r="C2290" t="s">
        <v>10</v>
      </c>
      <c r="D2290">
        <v>2012</v>
      </c>
      <c r="E2290" t="s">
        <v>14</v>
      </c>
      <c r="G2290" t="s">
        <v>12</v>
      </c>
      <c r="H2290">
        <v>96</v>
      </c>
      <c r="I2290">
        <f t="shared" si="35"/>
        <v>2</v>
      </c>
    </row>
    <row r="2291" spans="1:9">
      <c r="A2291">
        <v>2013</v>
      </c>
      <c r="B2291">
        <v>106191228</v>
      </c>
      <c r="C2291" t="s">
        <v>10</v>
      </c>
      <c r="D2291">
        <v>2013</v>
      </c>
      <c r="E2291" t="s">
        <v>25</v>
      </c>
      <c r="F2291" t="s">
        <v>27</v>
      </c>
      <c r="G2291" t="s">
        <v>20</v>
      </c>
      <c r="H2291">
        <v>4625</v>
      </c>
      <c r="I2291">
        <f t="shared" si="35"/>
        <v>0</v>
      </c>
    </row>
    <row r="2292" spans="1:9">
      <c r="A2292">
        <v>2013</v>
      </c>
      <c r="B2292">
        <v>106370689</v>
      </c>
      <c r="C2292" t="s">
        <v>10</v>
      </c>
      <c r="D2292">
        <v>2013</v>
      </c>
      <c r="E2292" t="s">
        <v>11</v>
      </c>
      <c r="G2292" t="s">
        <v>12</v>
      </c>
      <c r="H2292">
        <v>1964</v>
      </c>
      <c r="I2292">
        <f t="shared" si="35"/>
        <v>1</v>
      </c>
    </row>
    <row r="2293" spans="1:9">
      <c r="A2293">
        <v>2014</v>
      </c>
      <c r="B2293">
        <v>106240942</v>
      </c>
      <c r="C2293" t="s">
        <v>10</v>
      </c>
      <c r="D2293">
        <v>2014</v>
      </c>
      <c r="E2293" t="s">
        <v>11</v>
      </c>
      <c r="G2293" t="s">
        <v>20</v>
      </c>
      <c r="H2293">
        <v>41467</v>
      </c>
      <c r="I2293">
        <f t="shared" si="35"/>
        <v>1</v>
      </c>
    </row>
    <row r="2294" spans="1:9">
      <c r="A2294">
        <v>2013</v>
      </c>
      <c r="B2294">
        <v>106334018</v>
      </c>
      <c r="C2294" t="s">
        <v>10</v>
      </c>
      <c r="D2294">
        <v>2013</v>
      </c>
      <c r="E2294" t="s">
        <v>11</v>
      </c>
      <c r="G2294" t="s">
        <v>19</v>
      </c>
      <c r="H2294">
        <v>3572</v>
      </c>
      <c r="I2294">
        <f t="shared" si="35"/>
        <v>1</v>
      </c>
    </row>
    <row r="2295" spans="1:9">
      <c r="A2295">
        <v>2014</v>
      </c>
      <c r="B2295">
        <v>106350784</v>
      </c>
      <c r="C2295" t="s">
        <v>16</v>
      </c>
      <c r="D2295">
        <v>2014</v>
      </c>
      <c r="E2295" t="s">
        <v>11</v>
      </c>
      <c r="G2295" t="s">
        <v>12</v>
      </c>
      <c r="H2295">
        <v>324</v>
      </c>
      <c r="I2295">
        <f t="shared" si="35"/>
        <v>1</v>
      </c>
    </row>
    <row r="2296" spans="1:9">
      <c r="A2296">
        <v>2014</v>
      </c>
      <c r="B2296">
        <v>106014050</v>
      </c>
      <c r="C2296" t="s">
        <v>10</v>
      </c>
      <c r="D2296">
        <v>2014</v>
      </c>
      <c r="E2296" t="s">
        <v>11</v>
      </c>
      <c r="G2296" t="s">
        <v>19</v>
      </c>
      <c r="H2296">
        <v>9882</v>
      </c>
      <c r="I2296">
        <f t="shared" si="35"/>
        <v>1</v>
      </c>
    </row>
    <row r="2297" spans="1:9">
      <c r="A2297">
        <v>2013</v>
      </c>
      <c r="B2297">
        <v>106361144</v>
      </c>
      <c r="C2297" t="s">
        <v>10</v>
      </c>
      <c r="D2297">
        <v>2013</v>
      </c>
      <c r="E2297" t="s">
        <v>11</v>
      </c>
      <c r="G2297" t="s">
        <v>20</v>
      </c>
      <c r="H2297">
        <v>2352</v>
      </c>
      <c r="I2297">
        <f t="shared" si="35"/>
        <v>1</v>
      </c>
    </row>
    <row r="2298" spans="1:9">
      <c r="A2298">
        <v>2013</v>
      </c>
      <c r="B2298">
        <v>106301262</v>
      </c>
      <c r="C2298" t="s">
        <v>10</v>
      </c>
      <c r="D2298">
        <v>2013</v>
      </c>
      <c r="E2298" t="s">
        <v>11</v>
      </c>
      <c r="F2298" t="s">
        <v>21</v>
      </c>
      <c r="G2298" t="s">
        <v>17</v>
      </c>
      <c r="H2298">
        <v>4198</v>
      </c>
      <c r="I2298">
        <f t="shared" si="35"/>
        <v>1</v>
      </c>
    </row>
    <row r="2299" spans="1:9">
      <c r="A2299">
        <v>2014</v>
      </c>
      <c r="B2299">
        <v>106190859</v>
      </c>
      <c r="C2299" t="s">
        <v>10</v>
      </c>
      <c r="D2299">
        <v>2014</v>
      </c>
      <c r="E2299" t="s">
        <v>11</v>
      </c>
      <c r="G2299" t="s">
        <v>17</v>
      </c>
      <c r="H2299">
        <v>5319</v>
      </c>
      <c r="I2299">
        <f t="shared" si="35"/>
        <v>1</v>
      </c>
    </row>
    <row r="2300" spans="1:9">
      <c r="A2300">
        <v>2013</v>
      </c>
      <c r="B2300">
        <v>106040802</v>
      </c>
      <c r="C2300" t="s">
        <v>16</v>
      </c>
      <c r="D2300">
        <v>2013</v>
      </c>
      <c r="E2300" t="s">
        <v>14</v>
      </c>
      <c r="F2300" t="s">
        <v>24</v>
      </c>
      <c r="G2300" t="s">
        <v>19</v>
      </c>
      <c r="H2300">
        <v>1239</v>
      </c>
      <c r="I2300">
        <f t="shared" si="35"/>
        <v>2</v>
      </c>
    </row>
    <row r="2301" spans="1:9">
      <c r="A2301">
        <v>2013</v>
      </c>
      <c r="B2301">
        <v>106410806</v>
      </c>
      <c r="C2301" t="s">
        <v>10</v>
      </c>
      <c r="D2301">
        <v>2013</v>
      </c>
      <c r="E2301" t="s">
        <v>11</v>
      </c>
      <c r="G2301" t="s">
        <v>17</v>
      </c>
      <c r="H2301">
        <v>2199</v>
      </c>
      <c r="I2301">
        <f t="shared" si="35"/>
        <v>1</v>
      </c>
    </row>
    <row r="2302" spans="1:9">
      <c r="A2302">
        <v>2012</v>
      </c>
      <c r="B2302">
        <v>106361339</v>
      </c>
      <c r="C2302" t="s">
        <v>10</v>
      </c>
      <c r="D2302">
        <v>2012</v>
      </c>
      <c r="E2302" t="s">
        <v>11</v>
      </c>
      <c r="G2302" t="s">
        <v>17</v>
      </c>
      <c r="H2302">
        <v>15658</v>
      </c>
      <c r="I2302">
        <f t="shared" si="35"/>
        <v>1</v>
      </c>
    </row>
    <row r="2303" spans="1:9">
      <c r="A2303">
        <v>2012</v>
      </c>
      <c r="B2303">
        <v>106571086</v>
      </c>
      <c r="C2303" t="s">
        <v>10</v>
      </c>
      <c r="D2303">
        <v>2012</v>
      </c>
      <c r="E2303" t="s">
        <v>11</v>
      </c>
      <c r="G2303" t="s">
        <v>19</v>
      </c>
      <c r="H2303">
        <v>4279</v>
      </c>
      <c r="I2303">
        <f t="shared" si="35"/>
        <v>1</v>
      </c>
    </row>
    <row r="2304" spans="1:9">
      <c r="A2304">
        <v>2013</v>
      </c>
      <c r="B2304">
        <v>106190422</v>
      </c>
      <c r="C2304" t="s">
        <v>10</v>
      </c>
      <c r="D2304">
        <v>2013</v>
      </c>
      <c r="E2304" t="s">
        <v>11</v>
      </c>
      <c r="G2304" t="s">
        <v>15</v>
      </c>
      <c r="H2304">
        <v>7528</v>
      </c>
      <c r="I2304">
        <f t="shared" si="35"/>
        <v>1</v>
      </c>
    </row>
    <row r="2305" spans="1:9">
      <c r="A2305">
        <v>2014</v>
      </c>
      <c r="B2305">
        <v>106060870</v>
      </c>
      <c r="C2305" t="s">
        <v>16</v>
      </c>
      <c r="D2305">
        <v>2014</v>
      </c>
      <c r="E2305" t="s">
        <v>14</v>
      </c>
      <c r="F2305" t="s">
        <v>24</v>
      </c>
      <c r="G2305" t="s">
        <v>20</v>
      </c>
      <c r="H2305">
        <v>1377</v>
      </c>
      <c r="I2305">
        <f t="shared" si="35"/>
        <v>2</v>
      </c>
    </row>
    <row r="2306" spans="1:9">
      <c r="A2306">
        <v>2014</v>
      </c>
      <c r="B2306">
        <v>106100899</v>
      </c>
      <c r="C2306" t="s">
        <v>10</v>
      </c>
      <c r="D2306">
        <v>2014</v>
      </c>
      <c r="E2306" t="s">
        <v>11</v>
      </c>
      <c r="G2306" t="s">
        <v>15</v>
      </c>
      <c r="H2306">
        <v>33402</v>
      </c>
      <c r="I2306">
        <f t="shared" si="35"/>
        <v>1</v>
      </c>
    </row>
    <row r="2307" spans="1:9">
      <c r="A2307">
        <v>2013</v>
      </c>
      <c r="B2307">
        <v>106250955</v>
      </c>
      <c r="C2307" t="s">
        <v>13</v>
      </c>
      <c r="D2307">
        <v>2013</v>
      </c>
      <c r="E2307" t="s">
        <v>14</v>
      </c>
      <c r="G2307" t="s">
        <v>15</v>
      </c>
      <c r="H2307">
        <v>117</v>
      </c>
      <c r="I2307">
        <f t="shared" ref="I2307:I2370" si="36">IF(E2307="Emergency - Basic", 1, IF(E2307="Emergency - Standby", 2, 0))</f>
        <v>2</v>
      </c>
    </row>
    <row r="2308" spans="1:9">
      <c r="A2308">
        <v>2013</v>
      </c>
      <c r="B2308">
        <v>106481094</v>
      </c>
      <c r="C2308" t="s">
        <v>10</v>
      </c>
      <c r="D2308">
        <v>2013</v>
      </c>
      <c r="E2308" t="s">
        <v>11</v>
      </c>
      <c r="G2308" t="s">
        <v>19</v>
      </c>
      <c r="H2308">
        <v>4910</v>
      </c>
      <c r="I2308">
        <f t="shared" si="36"/>
        <v>1</v>
      </c>
    </row>
    <row r="2309" spans="1:9">
      <c r="A2309">
        <v>2014</v>
      </c>
      <c r="B2309">
        <v>106190534</v>
      </c>
      <c r="C2309" t="s">
        <v>10</v>
      </c>
      <c r="D2309">
        <v>2014</v>
      </c>
      <c r="E2309" t="s">
        <v>11</v>
      </c>
      <c r="G2309" t="s">
        <v>20</v>
      </c>
      <c r="H2309">
        <v>3570</v>
      </c>
      <c r="I2309">
        <f t="shared" si="36"/>
        <v>1</v>
      </c>
    </row>
    <row r="2310" spans="1:9">
      <c r="A2310">
        <v>2012</v>
      </c>
      <c r="B2310">
        <v>106450936</v>
      </c>
      <c r="C2310" t="s">
        <v>13</v>
      </c>
      <c r="D2310">
        <v>2012</v>
      </c>
      <c r="E2310" t="s">
        <v>14</v>
      </c>
      <c r="F2310" t="s">
        <v>24</v>
      </c>
      <c r="G2310" t="s">
        <v>17</v>
      </c>
      <c r="H2310">
        <v>371</v>
      </c>
      <c r="I2310">
        <f t="shared" si="36"/>
        <v>2</v>
      </c>
    </row>
    <row r="2311" spans="1:9">
      <c r="A2311">
        <v>2013</v>
      </c>
      <c r="B2311">
        <v>106560501</v>
      </c>
      <c r="C2311" t="s">
        <v>16</v>
      </c>
      <c r="D2311">
        <v>2013</v>
      </c>
      <c r="E2311" t="s">
        <v>14</v>
      </c>
      <c r="G2311" t="s">
        <v>15</v>
      </c>
      <c r="H2311">
        <v>1381</v>
      </c>
      <c r="I2311">
        <f t="shared" si="36"/>
        <v>2</v>
      </c>
    </row>
    <row r="2312" spans="1:9">
      <c r="A2312">
        <v>2013</v>
      </c>
      <c r="B2312">
        <v>106301342</v>
      </c>
      <c r="C2312" t="s">
        <v>10</v>
      </c>
      <c r="D2312">
        <v>2013</v>
      </c>
      <c r="E2312" t="s">
        <v>11</v>
      </c>
      <c r="G2312" t="s">
        <v>20</v>
      </c>
      <c r="H2312">
        <v>13798</v>
      </c>
      <c r="I2312">
        <f t="shared" si="36"/>
        <v>1</v>
      </c>
    </row>
    <row r="2313" spans="1:9">
      <c r="A2313">
        <v>2014</v>
      </c>
      <c r="B2313">
        <v>106121080</v>
      </c>
      <c r="C2313" t="s">
        <v>16</v>
      </c>
      <c r="D2313">
        <v>2014</v>
      </c>
      <c r="E2313" t="s">
        <v>11</v>
      </c>
      <c r="G2313" t="s">
        <v>12</v>
      </c>
      <c r="H2313">
        <v>1462</v>
      </c>
      <c r="I2313">
        <f t="shared" si="36"/>
        <v>1</v>
      </c>
    </row>
    <row r="2314" spans="1:9">
      <c r="A2314">
        <v>2012</v>
      </c>
      <c r="B2314">
        <v>106334589</v>
      </c>
      <c r="C2314" t="s">
        <v>10</v>
      </c>
      <c r="D2314">
        <v>2012</v>
      </c>
      <c r="E2314" t="s">
        <v>11</v>
      </c>
      <c r="G2314" t="s">
        <v>19</v>
      </c>
      <c r="H2314">
        <v>15495</v>
      </c>
      <c r="I2314">
        <f t="shared" si="36"/>
        <v>1</v>
      </c>
    </row>
    <row r="2315" spans="1:9">
      <c r="A2315">
        <v>2013</v>
      </c>
      <c r="B2315">
        <v>106190475</v>
      </c>
      <c r="C2315" t="s">
        <v>10</v>
      </c>
      <c r="D2315">
        <v>2013</v>
      </c>
      <c r="E2315" t="s">
        <v>11</v>
      </c>
      <c r="G2315" t="s">
        <v>17</v>
      </c>
      <c r="H2315">
        <v>4247</v>
      </c>
      <c r="I2315">
        <f t="shared" si="36"/>
        <v>1</v>
      </c>
    </row>
    <row r="2316" spans="1:9">
      <c r="A2316">
        <v>2014</v>
      </c>
      <c r="B2316">
        <v>106171395</v>
      </c>
      <c r="C2316" t="s">
        <v>16</v>
      </c>
      <c r="D2316">
        <v>2014</v>
      </c>
      <c r="E2316" t="s">
        <v>11</v>
      </c>
      <c r="F2316" t="s">
        <v>24</v>
      </c>
      <c r="G2316" t="s">
        <v>15</v>
      </c>
      <c r="H2316">
        <v>6565</v>
      </c>
      <c r="I2316">
        <f t="shared" si="36"/>
        <v>1</v>
      </c>
    </row>
    <row r="2317" spans="1:9">
      <c r="A2317">
        <v>2014</v>
      </c>
      <c r="B2317">
        <v>106190148</v>
      </c>
      <c r="C2317" t="s">
        <v>10</v>
      </c>
      <c r="D2317">
        <v>2014</v>
      </c>
      <c r="E2317" t="s">
        <v>11</v>
      </c>
      <c r="G2317" t="s">
        <v>12</v>
      </c>
      <c r="H2317">
        <v>426</v>
      </c>
      <c r="I2317">
        <f t="shared" si="36"/>
        <v>1</v>
      </c>
    </row>
    <row r="2318" spans="1:9">
      <c r="A2318">
        <v>2012</v>
      </c>
      <c r="B2318">
        <v>106130699</v>
      </c>
      <c r="C2318" t="s">
        <v>16</v>
      </c>
      <c r="D2318">
        <v>2012</v>
      </c>
      <c r="E2318" t="s">
        <v>11</v>
      </c>
      <c r="F2318" t="s">
        <v>24</v>
      </c>
      <c r="G2318" t="s">
        <v>17</v>
      </c>
      <c r="H2318">
        <v>3760</v>
      </c>
      <c r="I2318">
        <f t="shared" si="36"/>
        <v>1</v>
      </c>
    </row>
    <row r="2319" spans="1:9">
      <c r="A2319">
        <v>2012</v>
      </c>
      <c r="B2319">
        <v>106084001</v>
      </c>
      <c r="C2319" t="s">
        <v>16</v>
      </c>
      <c r="D2319">
        <v>2012</v>
      </c>
      <c r="E2319" t="s">
        <v>11</v>
      </c>
      <c r="F2319" t="s">
        <v>24</v>
      </c>
      <c r="G2319" t="s">
        <v>20</v>
      </c>
      <c r="H2319">
        <v>5119</v>
      </c>
      <c r="I2319">
        <f t="shared" si="36"/>
        <v>1</v>
      </c>
    </row>
    <row r="2320" spans="1:9">
      <c r="A2320">
        <v>2013</v>
      </c>
      <c r="B2320">
        <v>106392287</v>
      </c>
      <c r="C2320" t="s">
        <v>10</v>
      </c>
      <c r="D2320">
        <v>2013</v>
      </c>
      <c r="E2320" t="s">
        <v>11</v>
      </c>
      <c r="G2320" t="s">
        <v>19</v>
      </c>
      <c r="H2320">
        <v>15420</v>
      </c>
      <c r="I2320">
        <f t="shared" si="36"/>
        <v>1</v>
      </c>
    </row>
    <row r="2321" spans="1:9">
      <c r="A2321">
        <v>2012</v>
      </c>
      <c r="B2321">
        <v>106184008</v>
      </c>
      <c r="C2321" t="s">
        <v>16</v>
      </c>
      <c r="D2321">
        <v>2012</v>
      </c>
      <c r="E2321" t="s">
        <v>11</v>
      </c>
      <c r="G2321" t="s">
        <v>19</v>
      </c>
      <c r="H2321">
        <v>2483</v>
      </c>
      <c r="I2321">
        <f t="shared" si="36"/>
        <v>1</v>
      </c>
    </row>
    <row r="2322" spans="1:9">
      <c r="A2322">
        <v>2012</v>
      </c>
      <c r="B2322">
        <v>106434153</v>
      </c>
      <c r="C2322" t="s">
        <v>10</v>
      </c>
      <c r="D2322">
        <v>2012</v>
      </c>
      <c r="E2322" t="s">
        <v>11</v>
      </c>
      <c r="G2322" t="s">
        <v>15</v>
      </c>
      <c r="H2322">
        <v>2654</v>
      </c>
      <c r="I2322">
        <f t="shared" si="36"/>
        <v>1</v>
      </c>
    </row>
    <row r="2323" spans="1:9">
      <c r="A2323">
        <v>2014</v>
      </c>
      <c r="B2323">
        <v>106491338</v>
      </c>
      <c r="C2323" t="s">
        <v>16</v>
      </c>
      <c r="D2323">
        <v>2014</v>
      </c>
      <c r="E2323" t="s">
        <v>14</v>
      </c>
      <c r="G2323" t="s">
        <v>19</v>
      </c>
      <c r="H2323">
        <v>493</v>
      </c>
      <c r="I2323">
        <f t="shared" si="36"/>
        <v>2</v>
      </c>
    </row>
    <row r="2324" spans="1:9">
      <c r="A2324">
        <v>2012</v>
      </c>
      <c r="B2324">
        <v>106190859</v>
      </c>
      <c r="C2324" t="s">
        <v>10</v>
      </c>
      <c r="D2324">
        <v>2012</v>
      </c>
      <c r="E2324" t="s">
        <v>11</v>
      </c>
      <c r="G2324" t="s">
        <v>15</v>
      </c>
      <c r="H2324">
        <v>1690</v>
      </c>
      <c r="I2324">
        <f t="shared" si="36"/>
        <v>1</v>
      </c>
    </row>
    <row r="2325" spans="1:9">
      <c r="A2325">
        <v>2012</v>
      </c>
      <c r="B2325">
        <v>106480989</v>
      </c>
      <c r="C2325" t="s">
        <v>10</v>
      </c>
      <c r="D2325">
        <v>2012</v>
      </c>
      <c r="E2325" t="s">
        <v>11</v>
      </c>
      <c r="G2325" t="s">
        <v>20</v>
      </c>
      <c r="H2325">
        <v>9029</v>
      </c>
      <c r="I2325">
        <f t="shared" si="36"/>
        <v>1</v>
      </c>
    </row>
    <row r="2326" spans="1:9">
      <c r="A2326">
        <v>2013</v>
      </c>
      <c r="B2326">
        <v>106560481</v>
      </c>
      <c r="C2326" t="s">
        <v>10</v>
      </c>
      <c r="D2326">
        <v>2013</v>
      </c>
      <c r="E2326" t="s">
        <v>11</v>
      </c>
      <c r="F2326" t="s">
        <v>21</v>
      </c>
      <c r="G2326" t="s">
        <v>12</v>
      </c>
      <c r="H2326">
        <v>1661</v>
      </c>
      <c r="I2326">
        <f t="shared" si="36"/>
        <v>1</v>
      </c>
    </row>
    <row r="2327" spans="1:9">
      <c r="A2327">
        <v>2013</v>
      </c>
      <c r="B2327">
        <v>106100797</v>
      </c>
      <c r="C2327" t="s">
        <v>16</v>
      </c>
      <c r="D2327">
        <v>2013</v>
      </c>
      <c r="E2327" t="s">
        <v>14</v>
      </c>
      <c r="G2327" t="s">
        <v>19</v>
      </c>
      <c r="H2327">
        <v>2091</v>
      </c>
      <c r="I2327">
        <f t="shared" si="36"/>
        <v>2</v>
      </c>
    </row>
    <row r="2328" spans="1:9">
      <c r="A2328">
        <v>2014</v>
      </c>
      <c r="B2328">
        <v>106500967</v>
      </c>
      <c r="C2328" t="s">
        <v>16</v>
      </c>
      <c r="D2328">
        <v>2014</v>
      </c>
      <c r="E2328" t="s">
        <v>11</v>
      </c>
      <c r="G2328" t="s">
        <v>15</v>
      </c>
      <c r="H2328">
        <v>13633</v>
      </c>
      <c r="I2328">
        <f t="shared" si="36"/>
        <v>1</v>
      </c>
    </row>
    <row r="2329" spans="1:9">
      <c r="A2329">
        <v>2014</v>
      </c>
      <c r="B2329">
        <v>106380939</v>
      </c>
      <c r="C2329" t="s">
        <v>10</v>
      </c>
      <c r="D2329">
        <v>2014</v>
      </c>
      <c r="E2329" t="s">
        <v>25</v>
      </c>
      <c r="F2329" t="s">
        <v>26</v>
      </c>
      <c r="G2329" t="s">
        <v>19</v>
      </c>
      <c r="H2329">
        <v>7010</v>
      </c>
      <c r="I2329">
        <f t="shared" si="36"/>
        <v>0</v>
      </c>
    </row>
    <row r="2330" spans="1:9">
      <c r="A2330">
        <v>2012</v>
      </c>
      <c r="B2330">
        <v>106370694</v>
      </c>
      <c r="C2330" t="s">
        <v>10</v>
      </c>
      <c r="D2330">
        <v>2012</v>
      </c>
      <c r="E2330" t="s">
        <v>11</v>
      </c>
      <c r="F2330" t="s">
        <v>21</v>
      </c>
      <c r="G2330" t="s">
        <v>15</v>
      </c>
      <c r="H2330">
        <v>9467</v>
      </c>
      <c r="I2330">
        <f t="shared" si="36"/>
        <v>1</v>
      </c>
    </row>
    <row r="2331" spans="1:9">
      <c r="A2331">
        <v>2013</v>
      </c>
      <c r="B2331">
        <v>106164029</v>
      </c>
      <c r="C2331" t="s">
        <v>16</v>
      </c>
      <c r="D2331">
        <v>2013</v>
      </c>
      <c r="E2331" t="s">
        <v>11</v>
      </c>
      <c r="G2331" t="s">
        <v>17</v>
      </c>
      <c r="H2331">
        <v>14591</v>
      </c>
      <c r="I2331">
        <f t="shared" si="36"/>
        <v>1</v>
      </c>
    </row>
    <row r="2332" spans="1:9">
      <c r="A2332">
        <v>2012</v>
      </c>
      <c r="B2332">
        <v>106190200</v>
      </c>
      <c r="C2332" t="s">
        <v>10</v>
      </c>
      <c r="D2332">
        <v>2012</v>
      </c>
      <c r="E2332" t="s">
        <v>11</v>
      </c>
      <c r="G2332" t="s">
        <v>19</v>
      </c>
      <c r="H2332">
        <v>11591</v>
      </c>
      <c r="I2332">
        <f t="shared" si="36"/>
        <v>1</v>
      </c>
    </row>
    <row r="2333" spans="1:9">
      <c r="A2333">
        <v>2012</v>
      </c>
      <c r="B2333">
        <v>106100899</v>
      </c>
      <c r="C2333" t="s">
        <v>10</v>
      </c>
      <c r="D2333">
        <v>2012</v>
      </c>
      <c r="E2333" t="s">
        <v>11</v>
      </c>
      <c r="G2333" t="s">
        <v>17</v>
      </c>
      <c r="H2333">
        <v>5702</v>
      </c>
      <c r="I2333">
        <f t="shared" si="36"/>
        <v>1</v>
      </c>
    </row>
    <row r="2334" spans="1:9">
      <c r="A2334">
        <v>2013</v>
      </c>
      <c r="B2334">
        <v>106320859</v>
      </c>
      <c r="C2334" t="s">
        <v>13</v>
      </c>
      <c r="D2334">
        <v>2013</v>
      </c>
      <c r="E2334" t="s">
        <v>14</v>
      </c>
      <c r="G2334" t="s">
        <v>15</v>
      </c>
      <c r="H2334">
        <v>818</v>
      </c>
      <c r="I2334">
        <f t="shared" si="36"/>
        <v>2</v>
      </c>
    </row>
    <row r="2335" spans="1:9">
      <c r="A2335">
        <v>2013</v>
      </c>
      <c r="B2335">
        <v>106331164</v>
      </c>
      <c r="C2335" t="s">
        <v>10</v>
      </c>
      <c r="D2335">
        <v>2013</v>
      </c>
      <c r="E2335" t="s">
        <v>25</v>
      </c>
      <c r="F2335" t="s">
        <v>21</v>
      </c>
      <c r="G2335" t="s">
        <v>19</v>
      </c>
      <c r="H2335">
        <v>24236</v>
      </c>
      <c r="I2335">
        <f t="shared" si="36"/>
        <v>0</v>
      </c>
    </row>
    <row r="2336" spans="1:9">
      <c r="A2336">
        <v>2014</v>
      </c>
      <c r="B2336">
        <v>106100797</v>
      </c>
      <c r="C2336" t="s">
        <v>16</v>
      </c>
      <c r="D2336">
        <v>2014</v>
      </c>
      <c r="E2336" t="s">
        <v>14</v>
      </c>
      <c r="G2336" t="s">
        <v>15</v>
      </c>
      <c r="H2336">
        <v>14922</v>
      </c>
      <c r="I2336">
        <f t="shared" si="36"/>
        <v>2</v>
      </c>
    </row>
    <row r="2337" spans="1:9">
      <c r="A2337">
        <v>2012</v>
      </c>
      <c r="B2337">
        <v>106540798</v>
      </c>
      <c r="C2337" t="s">
        <v>16</v>
      </c>
      <c r="D2337">
        <v>2012</v>
      </c>
      <c r="E2337" t="s">
        <v>11</v>
      </c>
      <c r="G2337" t="s">
        <v>20</v>
      </c>
      <c r="H2337">
        <v>5026</v>
      </c>
      <c r="I2337">
        <f t="shared" si="36"/>
        <v>1</v>
      </c>
    </row>
    <row r="2338" spans="1:9">
      <c r="A2338">
        <v>2014</v>
      </c>
      <c r="B2338">
        <v>106321016</v>
      </c>
      <c r="C2338" t="s">
        <v>13</v>
      </c>
      <c r="D2338">
        <v>2014</v>
      </c>
      <c r="E2338" t="s">
        <v>14</v>
      </c>
      <c r="F2338" t="s">
        <v>24</v>
      </c>
      <c r="G2338" t="s">
        <v>12</v>
      </c>
      <c r="H2338">
        <v>143</v>
      </c>
      <c r="I2338">
        <f t="shared" si="36"/>
        <v>2</v>
      </c>
    </row>
    <row r="2339" spans="1:9">
      <c r="A2339">
        <v>2014</v>
      </c>
      <c r="B2339">
        <v>106341052</v>
      </c>
      <c r="C2339" t="s">
        <v>10</v>
      </c>
      <c r="D2339">
        <v>2014</v>
      </c>
      <c r="E2339" t="s">
        <v>11</v>
      </c>
      <c r="G2339" t="s">
        <v>12</v>
      </c>
      <c r="H2339">
        <v>676</v>
      </c>
      <c r="I2339">
        <f t="shared" si="36"/>
        <v>1</v>
      </c>
    </row>
    <row r="2340" spans="1:9">
      <c r="A2340">
        <v>2013</v>
      </c>
      <c r="B2340">
        <v>106490919</v>
      </c>
      <c r="C2340" t="s">
        <v>10</v>
      </c>
      <c r="D2340">
        <v>2013</v>
      </c>
      <c r="E2340" t="s">
        <v>11</v>
      </c>
      <c r="G2340" t="s">
        <v>19</v>
      </c>
      <c r="H2340">
        <v>3809</v>
      </c>
      <c r="I2340">
        <f t="shared" si="36"/>
        <v>1</v>
      </c>
    </row>
    <row r="2341" spans="1:9">
      <c r="A2341">
        <v>2012</v>
      </c>
      <c r="B2341">
        <v>106340950</v>
      </c>
      <c r="C2341" t="s">
        <v>10</v>
      </c>
      <c r="D2341">
        <v>2012</v>
      </c>
      <c r="E2341" t="s">
        <v>11</v>
      </c>
      <c r="F2341" t="s">
        <v>21</v>
      </c>
      <c r="G2341" t="s">
        <v>20</v>
      </c>
      <c r="H2341">
        <v>10138</v>
      </c>
      <c r="I2341">
        <f t="shared" si="36"/>
        <v>1</v>
      </c>
    </row>
    <row r="2342" spans="1:9">
      <c r="A2342">
        <v>2013</v>
      </c>
      <c r="B2342">
        <v>106300225</v>
      </c>
      <c r="C2342" t="s">
        <v>10</v>
      </c>
      <c r="D2342">
        <v>2013</v>
      </c>
      <c r="E2342" t="s">
        <v>11</v>
      </c>
      <c r="G2342" t="s">
        <v>20</v>
      </c>
      <c r="H2342">
        <v>6064</v>
      </c>
      <c r="I2342">
        <f t="shared" si="36"/>
        <v>1</v>
      </c>
    </row>
    <row r="2343" spans="1:9">
      <c r="A2343">
        <v>2013</v>
      </c>
      <c r="B2343">
        <v>106370652</v>
      </c>
      <c r="C2343" t="s">
        <v>10</v>
      </c>
      <c r="D2343">
        <v>2013</v>
      </c>
      <c r="E2343" t="s">
        <v>11</v>
      </c>
      <c r="G2343" t="s">
        <v>12</v>
      </c>
      <c r="H2343">
        <v>2572</v>
      </c>
      <c r="I2343">
        <f t="shared" si="36"/>
        <v>1</v>
      </c>
    </row>
    <row r="2344" spans="1:9">
      <c r="A2344">
        <v>2013</v>
      </c>
      <c r="B2344">
        <v>106334068</v>
      </c>
      <c r="C2344" t="s">
        <v>10</v>
      </c>
      <c r="D2344">
        <v>2013</v>
      </c>
      <c r="E2344" t="s">
        <v>11</v>
      </c>
      <c r="G2344" t="s">
        <v>17</v>
      </c>
      <c r="H2344">
        <v>10838</v>
      </c>
      <c r="I2344">
        <f t="shared" si="36"/>
        <v>1</v>
      </c>
    </row>
    <row r="2345" spans="1:9">
      <c r="A2345">
        <v>2012</v>
      </c>
      <c r="B2345">
        <v>106400524</v>
      </c>
      <c r="C2345" t="s">
        <v>16</v>
      </c>
      <c r="D2345">
        <v>2012</v>
      </c>
      <c r="E2345" t="s">
        <v>11</v>
      </c>
      <c r="F2345" t="s">
        <v>18</v>
      </c>
      <c r="G2345" t="s">
        <v>20</v>
      </c>
      <c r="H2345">
        <v>3670</v>
      </c>
      <c r="I2345">
        <f t="shared" si="36"/>
        <v>1</v>
      </c>
    </row>
    <row r="2346" spans="1:9">
      <c r="A2346">
        <v>2013</v>
      </c>
      <c r="B2346">
        <v>106540798</v>
      </c>
      <c r="C2346" t="s">
        <v>16</v>
      </c>
      <c r="D2346">
        <v>2013</v>
      </c>
      <c r="E2346" t="s">
        <v>11</v>
      </c>
      <c r="G2346" t="s">
        <v>20</v>
      </c>
      <c r="H2346">
        <v>4960</v>
      </c>
      <c r="I2346">
        <f t="shared" si="36"/>
        <v>1</v>
      </c>
    </row>
    <row r="2347" spans="1:9">
      <c r="A2347">
        <v>2014</v>
      </c>
      <c r="B2347">
        <v>106210992</v>
      </c>
      <c r="C2347" t="s">
        <v>10</v>
      </c>
      <c r="D2347">
        <v>2014</v>
      </c>
      <c r="E2347" t="s">
        <v>11</v>
      </c>
      <c r="G2347" t="s">
        <v>17</v>
      </c>
      <c r="H2347">
        <v>1140</v>
      </c>
      <c r="I2347">
        <f t="shared" si="36"/>
        <v>1</v>
      </c>
    </row>
    <row r="2348" spans="1:9">
      <c r="A2348">
        <v>2012</v>
      </c>
      <c r="B2348">
        <v>106331326</v>
      </c>
      <c r="C2348" t="s">
        <v>16</v>
      </c>
      <c r="D2348">
        <v>2012</v>
      </c>
      <c r="E2348" t="s">
        <v>11</v>
      </c>
      <c r="G2348" t="s">
        <v>17</v>
      </c>
      <c r="H2348">
        <v>5703</v>
      </c>
      <c r="I2348">
        <f t="shared" si="36"/>
        <v>1</v>
      </c>
    </row>
    <row r="2349" spans="1:9">
      <c r="A2349">
        <v>2013</v>
      </c>
      <c r="B2349">
        <v>106420493</v>
      </c>
      <c r="C2349" t="s">
        <v>10</v>
      </c>
      <c r="D2349">
        <v>2013</v>
      </c>
      <c r="E2349" t="s">
        <v>11</v>
      </c>
      <c r="F2349" t="s">
        <v>18</v>
      </c>
      <c r="G2349" t="s">
        <v>19</v>
      </c>
      <c r="H2349">
        <v>11274</v>
      </c>
      <c r="I2349">
        <f t="shared" si="36"/>
        <v>1</v>
      </c>
    </row>
    <row r="2350" spans="1:9">
      <c r="A2350">
        <v>2014</v>
      </c>
      <c r="B2350">
        <v>106362041</v>
      </c>
      <c r="C2350" t="s">
        <v>16</v>
      </c>
      <c r="D2350">
        <v>2014</v>
      </c>
      <c r="E2350" t="s">
        <v>11</v>
      </c>
      <c r="G2350" t="s">
        <v>12</v>
      </c>
      <c r="H2350">
        <v>1422</v>
      </c>
      <c r="I2350">
        <f t="shared" si="36"/>
        <v>1</v>
      </c>
    </row>
    <row r="2351" spans="1:9">
      <c r="A2351">
        <v>2014</v>
      </c>
      <c r="B2351">
        <v>106420491</v>
      </c>
      <c r="C2351" t="s">
        <v>16</v>
      </c>
      <c r="D2351">
        <v>2014</v>
      </c>
      <c r="E2351" t="s">
        <v>11</v>
      </c>
      <c r="G2351" t="s">
        <v>20</v>
      </c>
      <c r="H2351">
        <v>3953</v>
      </c>
      <c r="I2351">
        <f t="shared" si="36"/>
        <v>1</v>
      </c>
    </row>
    <row r="2352" spans="1:9">
      <c r="A2352">
        <v>2012</v>
      </c>
      <c r="B2352">
        <v>106184008</v>
      </c>
      <c r="C2352" t="s">
        <v>16</v>
      </c>
      <c r="D2352">
        <v>2012</v>
      </c>
      <c r="E2352" t="s">
        <v>11</v>
      </c>
      <c r="G2352" t="s">
        <v>15</v>
      </c>
      <c r="H2352">
        <v>2623</v>
      </c>
      <c r="I2352">
        <f t="shared" si="36"/>
        <v>1</v>
      </c>
    </row>
    <row r="2353" spans="1:9">
      <c r="A2353">
        <v>2013</v>
      </c>
      <c r="B2353">
        <v>106164029</v>
      </c>
      <c r="C2353" t="s">
        <v>16</v>
      </c>
      <c r="D2353">
        <v>2013</v>
      </c>
      <c r="E2353" t="s">
        <v>11</v>
      </c>
      <c r="G2353" t="s">
        <v>19</v>
      </c>
      <c r="H2353">
        <v>14559</v>
      </c>
      <c r="I2353">
        <f t="shared" si="36"/>
        <v>1</v>
      </c>
    </row>
    <row r="2354" spans="1:9">
      <c r="A2354">
        <v>2013</v>
      </c>
      <c r="B2354">
        <v>106070988</v>
      </c>
      <c r="C2354" t="s">
        <v>10</v>
      </c>
      <c r="D2354">
        <v>2013</v>
      </c>
      <c r="E2354" t="s">
        <v>11</v>
      </c>
      <c r="F2354" t="s">
        <v>21</v>
      </c>
      <c r="G2354" t="s">
        <v>19</v>
      </c>
      <c r="H2354">
        <v>20002</v>
      </c>
      <c r="I2354">
        <f t="shared" si="36"/>
        <v>1</v>
      </c>
    </row>
    <row r="2355" spans="1:9">
      <c r="A2355">
        <v>2014</v>
      </c>
      <c r="B2355">
        <v>106450936</v>
      </c>
      <c r="C2355" t="s">
        <v>13</v>
      </c>
      <c r="D2355">
        <v>2014</v>
      </c>
      <c r="E2355" t="s">
        <v>14</v>
      </c>
      <c r="F2355" t="s">
        <v>24</v>
      </c>
      <c r="G2355" t="s">
        <v>12</v>
      </c>
      <c r="H2355">
        <v>85</v>
      </c>
      <c r="I2355">
        <f t="shared" si="36"/>
        <v>2</v>
      </c>
    </row>
    <row r="2356" spans="1:9">
      <c r="A2356">
        <v>2012</v>
      </c>
      <c r="B2356">
        <v>106190587</v>
      </c>
      <c r="C2356" t="s">
        <v>10</v>
      </c>
      <c r="D2356">
        <v>2012</v>
      </c>
      <c r="E2356" t="s">
        <v>11</v>
      </c>
      <c r="G2356" t="s">
        <v>20</v>
      </c>
      <c r="H2356">
        <v>1735</v>
      </c>
      <c r="I2356">
        <f t="shared" si="36"/>
        <v>1</v>
      </c>
    </row>
    <row r="2357" spans="1:9">
      <c r="A2357">
        <v>2014</v>
      </c>
      <c r="B2357">
        <v>106331194</v>
      </c>
      <c r="C2357" t="s">
        <v>10</v>
      </c>
      <c r="D2357">
        <v>2014</v>
      </c>
      <c r="E2357" t="s">
        <v>11</v>
      </c>
      <c r="G2357" t="s">
        <v>12</v>
      </c>
      <c r="H2357">
        <v>42</v>
      </c>
      <c r="I2357">
        <f t="shared" si="36"/>
        <v>1</v>
      </c>
    </row>
    <row r="2358" spans="1:9">
      <c r="A2358">
        <v>2013</v>
      </c>
      <c r="B2358">
        <v>106190630</v>
      </c>
      <c r="C2358" t="s">
        <v>10</v>
      </c>
      <c r="D2358">
        <v>2013</v>
      </c>
      <c r="E2358" t="s">
        <v>11</v>
      </c>
      <c r="G2358" t="s">
        <v>20</v>
      </c>
      <c r="H2358">
        <v>11522</v>
      </c>
      <c r="I2358">
        <f t="shared" si="36"/>
        <v>1</v>
      </c>
    </row>
    <row r="2359" spans="1:9">
      <c r="A2359">
        <v>2014</v>
      </c>
      <c r="B2359">
        <v>106531059</v>
      </c>
      <c r="C2359" t="s">
        <v>13</v>
      </c>
      <c r="D2359">
        <v>2014</v>
      </c>
      <c r="E2359" t="s">
        <v>14</v>
      </c>
      <c r="G2359" t="s">
        <v>20</v>
      </c>
      <c r="H2359">
        <v>1116</v>
      </c>
      <c r="I2359">
        <f t="shared" si="36"/>
        <v>2</v>
      </c>
    </row>
    <row r="2360" spans="1:9">
      <c r="A2360">
        <v>2013</v>
      </c>
      <c r="B2360">
        <v>106420493</v>
      </c>
      <c r="C2360" t="s">
        <v>10</v>
      </c>
      <c r="D2360">
        <v>2013</v>
      </c>
      <c r="E2360" t="s">
        <v>11</v>
      </c>
      <c r="F2360" t="s">
        <v>18</v>
      </c>
      <c r="G2360" t="s">
        <v>17</v>
      </c>
      <c r="H2360">
        <v>8586</v>
      </c>
      <c r="I2360">
        <f t="shared" si="36"/>
        <v>1</v>
      </c>
    </row>
    <row r="2361" spans="1:9">
      <c r="A2361">
        <v>2013</v>
      </c>
      <c r="B2361">
        <v>106311000</v>
      </c>
      <c r="C2361" t="s">
        <v>10</v>
      </c>
      <c r="D2361">
        <v>2013</v>
      </c>
      <c r="E2361" t="s">
        <v>11</v>
      </c>
      <c r="F2361" t="s">
        <v>21</v>
      </c>
      <c r="G2361" t="s">
        <v>15</v>
      </c>
      <c r="H2361">
        <v>13780</v>
      </c>
      <c r="I2361">
        <f t="shared" si="36"/>
        <v>1</v>
      </c>
    </row>
    <row r="2362" spans="1:9">
      <c r="A2362">
        <v>2013</v>
      </c>
      <c r="B2362">
        <v>106362041</v>
      </c>
      <c r="C2362" t="s">
        <v>16</v>
      </c>
      <c r="D2362">
        <v>2013</v>
      </c>
      <c r="E2362" t="s">
        <v>11</v>
      </c>
      <c r="G2362" t="s">
        <v>12</v>
      </c>
      <c r="H2362">
        <v>1555</v>
      </c>
      <c r="I2362">
        <f t="shared" si="36"/>
        <v>1</v>
      </c>
    </row>
    <row r="2363" spans="1:9">
      <c r="A2363">
        <v>2014</v>
      </c>
      <c r="B2363">
        <v>106121080</v>
      </c>
      <c r="C2363" t="s">
        <v>16</v>
      </c>
      <c r="D2363">
        <v>2014</v>
      </c>
      <c r="E2363" t="s">
        <v>11</v>
      </c>
      <c r="G2363" t="s">
        <v>19</v>
      </c>
      <c r="H2363">
        <v>4635</v>
      </c>
      <c r="I2363">
        <f t="shared" si="36"/>
        <v>1</v>
      </c>
    </row>
    <row r="2364" spans="1:9">
      <c r="A2364">
        <v>2012</v>
      </c>
      <c r="B2364">
        <v>106560508</v>
      </c>
      <c r="C2364" t="s">
        <v>10</v>
      </c>
      <c r="D2364">
        <v>2012</v>
      </c>
      <c r="E2364" t="s">
        <v>11</v>
      </c>
      <c r="G2364" t="s">
        <v>20</v>
      </c>
      <c r="H2364">
        <v>4402</v>
      </c>
      <c r="I2364">
        <f t="shared" si="36"/>
        <v>1</v>
      </c>
    </row>
    <row r="2365" spans="1:9">
      <c r="A2365">
        <v>2014</v>
      </c>
      <c r="B2365">
        <v>106190756</v>
      </c>
      <c r="C2365" t="s">
        <v>10</v>
      </c>
      <c r="D2365">
        <v>2014</v>
      </c>
      <c r="E2365" t="s">
        <v>11</v>
      </c>
      <c r="G2365" t="s">
        <v>12</v>
      </c>
      <c r="H2365">
        <v>576</v>
      </c>
      <c r="I2365">
        <f t="shared" si="36"/>
        <v>1</v>
      </c>
    </row>
    <row r="2366" spans="1:9">
      <c r="A2366">
        <v>2014</v>
      </c>
      <c r="B2366">
        <v>106190200</v>
      </c>
      <c r="C2366" t="s">
        <v>10</v>
      </c>
      <c r="D2366">
        <v>2014</v>
      </c>
      <c r="E2366" t="s">
        <v>11</v>
      </c>
      <c r="G2366" t="s">
        <v>20</v>
      </c>
      <c r="H2366">
        <v>3196</v>
      </c>
      <c r="I2366">
        <f t="shared" si="36"/>
        <v>1</v>
      </c>
    </row>
    <row r="2367" spans="1:9">
      <c r="A2367">
        <v>2014</v>
      </c>
      <c r="B2367">
        <v>106171395</v>
      </c>
      <c r="C2367" t="s">
        <v>16</v>
      </c>
      <c r="D2367">
        <v>2014</v>
      </c>
      <c r="E2367" t="s">
        <v>11</v>
      </c>
      <c r="F2367" t="s">
        <v>24</v>
      </c>
      <c r="G2367" t="s">
        <v>20</v>
      </c>
      <c r="H2367">
        <v>4731</v>
      </c>
      <c r="I2367">
        <f t="shared" si="36"/>
        <v>1</v>
      </c>
    </row>
    <row r="2368" spans="1:9">
      <c r="A2368">
        <v>2012</v>
      </c>
      <c r="B2368">
        <v>106141338</v>
      </c>
      <c r="C2368" t="s">
        <v>13</v>
      </c>
      <c r="D2368">
        <v>2012</v>
      </c>
      <c r="E2368" t="s">
        <v>14</v>
      </c>
      <c r="G2368" t="s">
        <v>20</v>
      </c>
      <c r="H2368">
        <v>253</v>
      </c>
      <c r="I2368">
        <f t="shared" si="36"/>
        <v>2</v>
      </c>
    </row>
    <row r="2369" spans="1:9">
      <c r="A2369">
        <v>2013</v>
      </c>
      <c r="B2369">
        <v>106370744</v>
      </c>
      <c r="C2369" t="s">
        <v>10</v>
      </c>
      <c r="D2369">
        <v>2013</v>
      </c>
      <c r="E2369" t="s">
        <v>11</v>
      </c>
      <c r="F2369" t="s">
        <v>26</v>
      </c>
      <c r="G2369" t="s">
        <v>15</v>
      </c>
      <c r="H2369">
        <v>26110</v>
      </c>
      <c r="I2369">
        <f t="shared" si="36"/>
        <v>1</v>
      </c>
    </row>
    <row r="2370" spans="1:9">
      <c r="A2370">
        <v>2014</v>
      </c>
      <c r="B2370">
        <v>106190045</v>
      </c>
      <c r="C2370" t="s">
        <v>13</v>
      </c>
      <c r="D2370">
        <v>2014</v>
      </c>
      <c r="E2370" t="s">
        <v>14</v>
      </c>
      <c r="G2370" t="s">
        <v>17</v>
      </c>
      <c r="H2370">
        <v>400</v>
      </c>
      <c r="I2370">
        <f t="shared" si="36"/>
        <v>2</v>
      </c>
    </row>
    <row r="2371" spans="1:9">
      <c r="A2371">
        <v>2014</v>
      </c>
      <c r="B2371">
        <v>106500939</v>
      </c>
      <c r="C2371" t="s">
        <v>10</v>
      </c>
      <c r="D2371">
        <v>2014</v>
      </c>
      <c r="E2371" t="s">
        <v>11</v>
      </c>
      <c r="F2371" t="s">
        <v>21</v>
      </c>
      <c r="G2371" t="s">
        <v>12</v>
      </c>
      <c r="H2371">
        <v>1784</v>
      </c>
      <c r="I2371">
        <f t="shared" ref="I2371:I2434" si="37">IF(E2371="Emergency - Basic", 1, IF(E2371="Emergency - Standby", 2, 0))</f>
        <v>1</v>
      </c>
    </row>
    <row r="2372" spans="1:9">
      <c r="A2372">
        <v>2014</v>
      </c>
      <c r="B2372">
        <v>106150737</v>
      </c>
      <c r="C2372" t="s">
        <v>13</v>
      </c>
      <c r="D2372">
        <v>2014</v>
      </c>
      <c r="E2372" t="s">
        <v>14</v>
      </c>
      <c r="G2372" t="s">
        <v>19</v>
      </c>
      <c r="H2372">
        <v>4256</v>
      </c>
      <c r="I2372">
        <f t="shared" si="37"/>
        <v>2</v>
      </c>
    </row>
    <row r="2373" spans="1:9">
      <c r="A2373">
        <v>2012</v>
      </c>
      <c r="B2373">
        <v>106491064</v>
      </c>
      <c r="C2373" t="s">
        <v>10</v>
      </c>
      <c r="D2373">
        <v>2012</v>
      </c>
      <c r="E2373" t="s">
        <v>11</v>
      </c>
      <c r="F2373" t="s">
        <v>21</v>
      </c>
      <c r="G2373" t="s">
        <v>19</v>
      </c>
      <c r="H2373">
        <v>5864</v>
      </c>
      <c r="I2373">
        <f t="shared" si="37"/>
        <v>1</v>
      </c>
    </row>
    <row r="2374" spans="1:9">
      <c r="A2374">
        <v>2013</v>
      </c>
      <c r="B2374">
        <v>106190949</v>
      </c>
      <c r="C2374" t="s">
        <v>10</v>
      </c>
      <c r="D2374">
        <v>2013</v>
      </c>
      <c r="E2374" t="s">
        <v>11</v>
      </c>
      <c r="F2374" t="s">
        <v>21</v>
      </c>
      <c r="G2374" t="s">
        <v>17</v>
      </c>
      <c r="H2374">
        <v>5946</v>
      </c>
      <c r="I2374">
        <f t="shared" si="37"/>
        <v>1</v>
      </c>
    </row>
    <row r="2375" spans="1:9">
      <c r="A2375">
        <v>2013</v>
      </c>
      <c r="B2375">
        <v>106554011</v>
      </c>
      <c r="C2375" t="s">
        <v>16</v>
      </c>
      <c r="D2375">
        <v>2013</v>
      </c>
      <c r="E2375" t="s">
        <v>11</v>
      </c>
      <c r="G2375" t="s">
        <v>12</v>
      </c>
      <c r="H2375">
        <v>1712</v>
      </c>
      <c r="I2375">
        <f t="shared" si="37"/>
        <v>1</v>
      </c>
    </row>
    <row r="2376" spans="1:9">
      <c r="A2376">
        <v>2012</v>
      </c>
      <c r="B2376">
        <v>106190045</v>
      </c>
      <c r="C2376" t="s">
        <v>13</v>
      </c>
      <c r="D2376">
        <v>2012</v>
      </c>
      <c r="E2376" t="s">
        <v>14</v>
      </c>
      <c r="G2376" t="s">
        <v>19</v>
      </c>
      <c r="H2376">
        <v>740</v>
      </c>
      <c r="I2376">
        <f t="shared" si="37"/>
        <v>2</v>
      </c>
    </row>
    <row r="2377" spans="1:9">
      <c r="A2377">
        <v>2012</v>
      </c>
      <c r="B2377">
        <v>106013619</v>
      </c>
      <c r="C2377" t="s">
        <v>10</v>
      </c>
      <c r="D2377">
        <v>2012</v>
      </c>
      <c r="E2377" t="s">
        <v>11</v>
      </c>
      <c r="G2377" t="s">
        <v>15</v>
      </c>
      <c r="H2377">
        <v>1369</v>
      </c>
      <c r="I2377">
        <f t="shared" si="37"/>
        <v>1</v>
      </c>
    </row>
    <row r="2378" spans="1:9">
      <c r="A2378">
        <v>2014</v>
      </c>
      <c r="B2378">
        <v>106334025</v>
      </c>
      <c r="C2378" t="s">
        <v>10</v>
      </c>
      <c r="D2378">
        <v>2014</v>
      </c>
      <c r="E2378" t="s">
        <v>11</v>
      </c>
      <c r="G2378" t="s">
        <v>12</v>
      </c>
      <c r="H2378">
        <v>199</v>
      </c>
      <c r="I2378">
        <f t="shared" si="37"/>
        <v>1</v>
      </c>
    </row>
    <row r="2379" spans="1:9">
      <c r="A2379">
        <v>2013</v>
      </c>
      <c r="B2379">
        <v>106431506</v>
      </c>
      <c r="C2379" t="s">
        <v>10</v>
      </c>
      <c r="D2379">
        <v>2013</v>
      </c>
      <c r="E2379" t="s">
        <v>11</v>
      </c>
      <c r="G2379" t="s">
        <v>12</v>
      </c>
      <c r="H2379">
        <v>769</v>
      </c>
      <c r="I2379">
        <f t="shared" si="37"/>
        <v>1</v>
      </c>
    </row>
    <row r="2380" spans="1:9">
      <c r="A2380">
        <v>2012</v>
      </c>
      <c r="B2380">
        <v>106190170</v>
      </c>
      <c r="C2380" t="s">
        <v>10</v>
      </c>
      <c r="D2380">
        <v>2012</v>
      </c>
      <c r="E2380" t="s">
        <v>11</v>
      </c>
      <c r="F2380" t="s">
        <v>29</v>
      </c>
      <c r="G2380" t="s">
        <v>15</v>
      </c>
      <c r="H2380">
        <v>55591</v>
      </c>
      <c r="I2380">
        <f t="shared" si="37"/>
        <v>1</v>
      </c>
    </row>
    <row r="2381" spans="1:9">
      <c r="A2381">
        <v>2012</v>
      </c>
      <c r="B2381">
        <v>106321016</v>
      </c>
      <c r="C2381" t="s">
        <v>13</v>
      </c>
      <c r="D2381">
        <v>2012</v>
      </c>
      <c r="E2381" t="s">
        <v>14</v>
      </c>
      <c r="F2381" t="s">
        <v>24</v>
      </c>
      <c r="G2381" t="s">
        <v>20</v>
      </c>
      <c r="H2381">
        <v>770</v>
      </c>
      <c r="I2381">
        <f t="shared" si="37"/>
        <v>2</v>
      </c>
    </row>
    <row r="2382" spans="1:9">
      <c r="A2382">
        <v>2013</v>
      </c>
      <c r="B2382">
        <v>106190413</v>
      </c>
      <c r="C2382" t="s">
        <v>10</v>
      </c>
      <c r="D2382">
        <v>2013</v>
      </c>
      <c r="E2382" t="s">
        <v>11</v>
      </c>
      <c r="G2382" t="s">
        <v>15</v>
      </c>
      <c r="H2382">
        <v>967</v>
      </c>
      <c r="I2382">
        <f t="shared" si="37"/>
        <v>1</v>
      </c>
    </row>
    <row r="2383" spans="1:9">
      <c r="A2383">
        <v>2012</v>
      </c>
      <c r="B2383">
        <v>106190034</v>
      </c>
      <c r="C2383" t="s">
        <v>10</v>
      </c>
      <c r="D2383">
        <v>2012</v>
      </c>
      <c r="E2383" t="s">
        <v>11</v>
      </c>
      <c r="F2383" t="s">
        <v>21</v>
      </c>
      <c r="G2383" t="s">
        <v>12</v>
      </c>
      <c r="H2383">
        <v>2953</v>
      </c>
      <c r="I2383">
        <f t="shared" si="37"/>
        <v>1</v>
      </c>
    </row>
    <row r="2384" spans="1:9">
      <c r="A2384">
        <v>2014</v>
      </c>
      <c r="B2384">
        <v>106380964</v>
      </c>
      <c r="C2384" t="s">
        <v>10</v>
      </c>
      <c r="D2384">
        <v>2014</v>
      </c>
      <c r="E2384" t="s">
        <v>11</v>
      </c>
      <c r="G2384" t="s">
        <v>17</v>
      </c>
      <c r="H2384">
        <v>3538</v>
      </c>
      <c r="I2384">
        <f t="shared" si="37"/>
        <v>1</v>
      </c>
    </row>
    <row r="2385" spans="1:9">
      <c r="A2385">
        <v>2013</v>
      </c>
      <c r="B2385">
        <v>106250956</v>
      </c>
      <c r="C2385" t="s">
        <v>13</v>
      </c>
      <c r="D2385">
        <v>2013</v>
      </c>
      <c r="E2385" t="s">
        <v>14</v>
      </c>
      <c r="G2385" t="s">
        <v>19</v>
      </c>
      <c r="H2385">
        <v>573</v>
      </c>
      <c r="I2385">
        <f t="shared" si="37"/>
        <v>2</v>
      </c>
    </row>
    <row r="2386" spans="1:9">
      <c r="A2386">
        <v>2012</v>
      </c>
      <c r="B2386">
        <v>106010858</v>
      </c>
      <c r="C2386" t="s">
        <v>10</v>
      </c>
      <c r="D2386">
        <v>2012</v>
      </c>
      <c r="E2386" t="s">
        <v>11</v>
      </c>
      <c r="G2386" t="s">
        <v>20</v>
      </c>
      <c r="H2386">
        <v>15384</v>
      </c>
      <c r="I2386">
        <f t="shared" si="37"/>
        <v>1</v>
      </c>
    </row>
    <row r="2387" spans="1:9">
      <c r="A2387">
        <v>2013</v>
      </c>
      <c r="B2387">
        <v>106370759</v>
      </c>
      <c r="C2387" t="s">
        <v>10</v>
      </c>
      <c r="D2387">
        <v>2013</v>
      </c>
      <c r="E2387" t="s">
        <v>11</v>
      </c>
      <c r="G2387" t="s">
        <v>20</v>
      </c>
      <c r="H2387">
        <v>4324</v>
      </c>
      <c r="I2387">
        <f t="shared" si="37"/>
        <v>1</v>
      </c>
    </row>
    <row r="2388" spans="1:9">
      <c r="A2388">
        <v>2013</v>
      </c>
      <c r="B2388">
        <v>106150782</v>
      </c>
      <c r="C2388" t="s">
        <v>16</v>
      </c>
      <c r="D2388">
        <v>2013</v>
      </c>
      <c r="E2388" t="s">
        <v>11</v>
      </c>
      <c r="G2388" t="s">
        <v>12</v>
      </c>
      <c r="H2388">
        <v>1772</v>
      </c>
      <c r="I2388">
        <f t="shared" si="37"/>
        <v>1</v>
      </c>
    </row>
    <row r="2389" spans="1:9">
      <c r="A2389">
        <v>2012</v>
      </c>
      <c r="B2389">
        <v>106190570</v>
      </c>
      <c r="C2389" t="s">
        <v>10</v>
      </c>
      <c r="D2389">
        <v>2012</v>
      </c>
      <c r="E2389" t="s">
        <v>11</v>
      </c>
      <c r="G2389" t="s">
        <v>17</v>
      </c>
      <c r="H2389">
        <v>1504</v>
      </c>
      <c r="I2389">
        <f t="shared" si="37"/>
        <v>1</v>
      </c>
    </row>
    <row r="2390" spans="1:9">
      <c r="A2390">
        <v>2014</v>
      </c>
      <c r="B2390">
        <v>106100797</v>
      </c>
      <c r="C2390" t="s">
        <v>16</v>
      </c>
      <c r="D2390">
        <v>2014</v>
      </c>
      <c r="E2390" t="s">
        <v>14</v>
      </c>
      <c r="G2390" t="s">
        <v>20</v>
      </c>
      <c r="H2390">
        <v>2343</v>
      </c>
      <c r="I2390">
        <f t="shared" si="37"/>
        <v>2</v>
      </c>
    </row>
    <row r="2391" spans="1:9">
      <c r="A2391">
        <v>2014</v>
      </c>
      <c r="B2391">
        <v>106361318</v>
      </c>
      <c r="C2391" t="s">
        <v>10</v>
      </c>
      <c r="D2391">
        <v>2014</v>
      </c>
      <c r="E2391" t="s">
        <v>11</v>
      </c>
      <c r="G2391" t="s">
        <v>20</v>
      </c>
      <c r="H2391">
        <v>23335</v>
      </c>
      <c r="I2391">
        <f t="shared" si="37"/>
        <v>1</v>
      </c>
    </row>
    <row r="2392" spans="1:9">
      <c r="A2392">
        <v>2013</v>
      </c>
      <c r="B2392">
        <v>106364144</v>
      </c>
      <c r="C2392" t="s">
        <v>10</v>
      </c>
      <c r="D2392">
        <v>2013</v>
      </c>
      <c r="E2392" t="s">
        <v>11</v>
      </c>
      <c r="G2392" t="s">
        <v>12</v>
      </c>
      <c r="H2392">
        <v>1167</v>
      </c>
      <c r="I2392">
        <f t="shared" si="37"/>
        <v>1</v>
      </c>
    </row>
    <row r="2393" spans="1:9">
      <c r="A2393">
        <v>2014</v>
      </c>
      <c r="B2393">
        <v>106420522</v>
      </c>
      <c r="C2393" t="s">
        <v>16</v>
      </c>
      <c r="D2393">
        <v>2014</v>
      </c>
      <c r="E2393" t="s">
        <v>14</v>
      </c>
      <c r="G2393" t="s">
        <v>15</v>
      </c>
      <c r="H2393">
        <v>1167</v>
      </c>
      <c r="I2393">
        <f t="shared" si="37"/>
        <v>2</v>
      </c>
    </row>
    <row r="2394" spans="1:9">
      <c r="A2394">
        <v>2013</v>
      </c>
      <c r="B2394">
        <v>106260011</v>
      </c>
      <c r="C2394" t="s">
        <v>16</v>
      </c>
      <c r="D2394">
        <v>2013</v>
      </c>
      <c r="E2394" t="s">
        <v>14</v>
      </c>
      <c r="G2394" t="s">
        <v>20</v>
      </c>
      <c r="H2394">
        <v>753</v>
      </c>
      <c r="I2394">
        <f t="shared" si="37"/>
        <v>2</v>
      </c>
    </row>
    <row r="2395" spans="1:9">
      <c r="A2395">
        <v>2012</v>
      </c>
      <c r="B2395">
        <v>106371394</v>
      </c>
      <c r="C2395" t="s">
        <v>10</v>
      </c>
      <c r="D2395">
        <v>2012</v>
      </c>
      <c r="E2395" t="s">
        <v>11</v>
      </c>
      <c r="G2395" t="s">
        <v>19</v>
      </c>
      <c r="H2395">
        <v>15319</v>
      </c>
      <c r="I2395">
        <f t="shared" si="37"/>
        <v>1</v>
      </c>
    </row>
    <row r="2396" spans="1:9">
      <c r="A2396">
        <v>2014</v>
      </c>
      <c r="B2396">
        <v>106190521</v>
      </c>
      <c r="C2396" t="s">
        <v>10</v>
      </c>
      <c r="D2396">
        <v>2014</v>
      </c>
      <c r="E2396" t="s">
        <v>11</v>
      </c>
      <c r="G2396" t="s">
        <v>17</v>
      </c>
      <c r="H2396">
        <v>10390</v>
      </c>
      <c r="I2396">
        <f t="shared" si="37"/>
        <v>1</v>
      </c>
    </row>
    <row r="2397" spans="1:9">
      <c r="A2397">
        <v>2012</v>
      </c>
      <c r="B2397">
        <v>106430905</v>
      </c>
      <c r="C2397" t="s">
        <v>10</v>
      </c>
      <c r="D2397">
        <v>2012</v>
      </c>
      <c r="E2397" t="s">
        <v>11</v>
      </c>
      <c r="F2397" t="s">
        <v>27</v>
      </c>
      <c r="G2397" t="s">
        <v>15</v>
      </c>
      <c r="H2397">
        <v>12284</v>
      </c>
      <c r="I2397">
        <f t="shared" si="37"/>
        <v>1</v>
      </c>
    </row>
    <row r="2398" spans="1:9">
      <c r="A2398">
        <v>2014</v>
      </c>
      <c r="B2398">
        <v>106370744</v>
      </c>
      <c r="C2398" t="s">
        <v>10</v>
      </c>
      <c r="D2398">
        <v>2014</v>
      </c>
      <c r="E2398" t="s">
        <v>11</v>
      </c>
      <c r="F2398" t="s">
        <v>26</v>
      </c>
      <c r="G2398" t="s">
        <v>20</v>
      </c>
      <c r="H2398">
        <v>18495</v>
      </c>
      <c r="I2398">
        <f t="shared" si="37"/>
        <v>1</v>
      </c>
    </row>
    <row r="2399" spans="1:9">
      <c r="A2399">
        <v>2013</v>
      </c>
      <c r="B2399">
        <v>106380965</v>
      </c>
      <c r="C2399" t="s">
        <v>10</v>
      </c>
      <c r="D2399">
        <v>2013</v>
      </c>
      <c r="E2399" t="s">
        <v>11</v>
      </c>
      <c r="G2399" t="s">
        <v>15</v>
      </c>
      <c r="H2399">
        <v>2109</v>
      </c>
      <c r="I2399">
        <f t="shared" si="37"/>
        <v>1</v>
      </c>
    </row>
    <row r="2400" spans="1:9">
      <c r="A2400">
        <v>2014</v>
      </c>
      <c r="B2400">
        <v>106130699</v>
      </c>
      <c r="C2400" t="s">
        <v>16</v>
      </c>
      <c r="D2400">
        <v>2014</v>
      </c>
      <c r="E2400" t="s">
        <v>11</v>
      </c>
      <c r="F2400" t="s">
        <v>24</v>
      </c>
      <c r="G2400" t="s">
        <v>17</v>
      </c>
      <c r="H2400">
        <v>3098</v>
      </c>
      <c r="I2400">
        <f t="shared" si="37"/>
        <v>1</v>
      </c>
    </row>
    <row r="2401" spans="1:9">
      <c r="A2401">
        <v>2013</v>
      </c>
      <c r="B2401">
        <v>106340951</v>
      </c>
      <c r="C2401" t="s">
        <v>10</v>
      </c>
      <c r="D2401">
        <v>2013</v>
      </c>
      <c r="E2401" t="s">
        <v>11</v>
      </c>
      <c r="G2401" t="s">
        <v>12</v>
      </c>
      <c r="H2401">
        <v>2511</v>
      </c>
      <c r="I2401">
        <f t="shared" si="37"/>
        <v>1</v>
      </c>
    </row>
    <row r="2402" spans="1:9">
      <c r="A2402">
        <v>2013</v>
      </c>
      <c r="B2402">
        <v>106430883</v>
      </c>
      <c r="C2402" t="s">
        <v>10</v>
      </c>
      <c r="D2402">
        <v>2013</v>
      </c>
      <c r="E2402" t="s">
        <v>25</v>
      </c>
      <c r="F2402" t="s">
        <v>27</v>
      </c>
      <c r="G2402" t="s">
        <v>15</v>
      </c>
      <c r="H2402">
        <v>24054</v>
      </c>
      <c r="I2402">
        <f t="shared" si="37"/>
        <v>0</v>
      </c>
    </row>
    <row r="2403" spans="1:9">
      <c r="A2403">
        <v>2012</v>
      </c>
      <c r="B2403">
        <v>106301279</v>
      </c>
      <c r="C2403" t="s">
        <v>10</v>
      </c>
      <c r="D2403">
        <v>2012</v>
      </c>
      <c r="E2403" t="s">
        <v>25</v>
      </c>
      <c r="F2403" t="s">
        <v>26</v>
      </c>
      <c r="G2403" t="s">
        <v>17</v>
      </c>
      <c r="H2403">
        <v>6324</v>
      </c>
      <c r="I2403">
        <f t="shared" si="37"/>
        <v>0</v>
      </c>
    </row>
    <row r="2404" spans="1:9">
      <c r="A2404">
        <v>2014</v>
      </c>
      <c r="B2404">
        <v>106521041</v>
      </c>
      <c r="C2404" t="s">
        <v>16</v>
      </c>
      <c r="D2404">
        <v>2014</v>
      </c>
      <c r="E2404" t="s">
        <v>11</v>
      </c>
      <c r="F2404" t="s">
        <v>18</v>
      </c>
      <c r="G2404" t="s">
        <v>15</v>
      </c>
      <c r="H2404">
        <v>13905</v>
      </c>
      <c r="I2404">
        <f t="shared" si="37"/>
        <v>1</v>
      </c>
    </row>
    <row r="2405" spans="1:9">
      <c r="A2405">
        <v>2012</v>
      </c>
      <c r="B2405">
        <v>106100899</v>
      </c>
      <c r="C2405" t="s">
        <v>10</v>
      </c>
      <c r="D2405">
        <v>2012</v>
      </c>
      <c r="E2405" t="s">
        <v>11</v>
      </c>
      <c r="G2405" t="s">
        <v>19</v>
      </c>
      <c r="H2405">
        <v>10883</v>
      </c>
      <c r="I2405">
        <f t="shared" si="37"/>
        <v>1</v>
      </c>
    </row>
    <row r="2406" spans="1:9">
      <c r="A2406">
        <v>2013</v>
      </c>
      <c r="B2406">
        <v>106150737</v>
      </c>
      <c r="C2406" t="s">
        <v>13</v>
      </c>
      <c r="D2406">
        <v>2013</v>
      </c>
      <c r="E2406" t="s">
        <v>14</v>
      </c>
      <c r="G2406" t="s">
        <v>12</v>
      </c>
      <c r="H2406">
        <v>87</v>
      </c>
      <c r="I2406">
        <f t="shared" si="37"/>
        <v>2</v>
      </c>
    </row>
    <row r="2407" spans="1:9">
      <c r="A2407">
        <v>2013</v>
      </c>
      <c r="B2407">
        <v>106410828</v>
      </c>
      <c r="C2407" t="s">
        <v>16</v>
      </c>
      <c r="D2407">
        <v>2013</v>
      </c>
      <c r="E2407" t="s">
        <v>14</v>
      </c>
      <c r="G2407" t="s">
        <v>15</v>
      </c>
      <c r="H2407">
        <v>878</v>
      </c>
      <c r="I2407">
        <f t="shared" si="37"/>
        <v>2</v>
      </c>
    </row>
    <row r="2408" spans="1:9">
      <c r="A2408">
        <v>2014</v>
      </c>
      <c r="B2408">
        <v>106491001</v>
      </c>
      <c r="C2408" t="s">
        <v>10</v>
      </c>
      <c r="D2408">
        <v>2014</v>
      </c>
      <c r="E2408" t="s">
        <v>11</v>
      </c>
      <c r="G2408" t="s">
        <v>12</v>
      </c>
      <c r="H2408">
        <v>864</v>
      </c>
      <c r="I2408">
        <f t="shared" si="37"/>
        <v>1</v>
      </c>
    </row>
    <row r="2409" spans="1:9">
      <c r="A2409">
        <v>2013</v>
      </c>
      <c r="B2409">
        <v>106420514</v>
      </c>
      <c r="C2409" t="s">
        <v>10</v>
      </c>
      <c r="D2409">
        <v>2013</v>
      </c>
      <c r="E2409" t="s">
        <v>11</v>
      </c>
      <c r="F2409" t="s">
        <v>22</v>
      </c>
      <c r="G2409" t="s">
        <v>17</v>
      </c>
      <c r="H2409">
        <v>6695</v>
      </c>
      <c r="I2409">
        <f t="shared" si="37"/>
        <v>1</v>
      </c>
    </row>
    <row r="2410" spans="1:9">
      <c r="A2410">
        <v>2013</v>
      </c>
      <c r="B2410">
        <v>106190197</v>
      </c>
      <c r="C2410" t="s">
        <v>10</v>
      </c>
      <c r="D2410">
        <v>2013</v>
      </c>
      <c r="E2410" t="s">
        <v>14</v>
      </c>
      <c r="G2410" t="s">
        <v>15</v>
      </c>
      <c r="H2410">
        <v>20077</v>
      </c>
      <c r="I2410">
        <f t="shared" si="37"/>
        <v>2</v>
      </c>
    </row>
    <row r="2411" spans="1:9">
      <c r="A2411">
        <v>2014</v>
      </c>
      <c r="B2411">
        <v>106434153</v>
      </c>
      <c r="C2411" t="s">
        <v>10</v>
      </c>
      <c r="D2411">
        <v>2014</v>
      </c>
      <c r="E2411" t="s">
        <v>11</v>
      </c>
      <c r="G2411" t="s">
        <v>12</v>
      </c>
      <c r="H2411">
        <v>1124</v>
      </c>
      <c r="I2411">
        <f t="shared" si="37"/>
        <v>1</v>
      </c>
    </row>
    <row r="2412" spans="1:9">
      <c r="A2412">
        <v>2012</v>
      </c>
      <c r="B2412">
        <v>106370771</v>
      </c>
      <c r="C2412" t="s">
        <v>10</v>
      </c>
      <c r="D2412">
        <v>2012</v>
      </c>
      <c r="E2412" t="s">
        <v>11</v>
      </c>
      <c r="F2412" t="s">
        <v>21</v>
      </c>
      <c r="G2412" t="s">
        <v>12</v>
      </c>
      <c r="H2412">
        <v>3410</v>
      </c>
      <c r="I2412">
        <f t="shared" si="37"/>
        <v>1</v>
      </c>
    </row>
    <row r="2413" spans="1:9">
      <c r="A2413">
        <v>2012</v>
      </c>
      <c r="B2413">
        <v>106190422</v>
      </c>
      <c r="C2413" t="s">
        <v>10</v>
      </c>
      <c r="D2413">
        <v>2012</v>
      </c>
      <c r="E2413" t="s">
        <v>11</v>
      </c>
      <c r="G2413" t="s">
        <v>20</v>
      </c>
      <c r="H2413">
        <v>9601</v>
      </c>
      <c r="I2413">
        <f t="shared" si="37"/>
        <v>1</v>
      </c>
    </row>
    <row r="2414" spans="1:9">
      <c r="A2414">
        <v>2014</v>
      </c>
      <c r="B2414">
        <v>106430883</v>
      </c>
      <c r="C2414" t="s">
        <v>10</v>
      </c>
      <c r="D2414">
        <v>2014</v>
      </c>
      <c r="E2414" t="s">
        <v>25</v>
      </c>
      <c r="F2414" t="s">
        <v>27</v>
      </c>
      <c r="G2414" t="s">
        <v>17</v>
      </c>
      <c r="H2414">
        <v>18231</v>
      </c>
      <c r="I2414">
        <f t="shared" si="37"/>
        <v>0</v>
      </c>
    </row>
    <row r="2415" spans="1:9">
      <c r="A2415">
        <v>2013</v>
      </c>
      <c r="B2415">
        <v>106070934</v>
      </c>
      <c r="C2415" t="s">
        <v>10</v>
      </c>
      <c r="D2415">
        <v>2013</v>
      </c>
      <c r="E2415" t="s">
        <v>11</v>
      </c>
      <c r="G2415" t="s">
        <v>12</v>
      </c>
      <c r="H2415">
        <v>993</v>
      </c>
      <c r="I2415">
        <f t="shared" si="37"/>
        <v>1</v>
      </c>
    </row>
    <row r="2416" spans="1:9">
      <c r="A2416">
        <v>2012</v>
      </c>
      <c r="B2416">
        <v>106540816</v>
      </c>
      <c r="C2416" t="s">
        <v>16</v>
      </c>
      <c r="D2416">
        <v>2012</v>
      </c>
      <c r="E2416" t="s">
        <v>11</v>
      </c>
      <c r="G2416" t="s">
        <v>15</v>
      </c>
      <c r="H2416">
        <v>13022</v>
      </c>
      <c r="I2416">
        <f t="shared" si="37"/>
        <v>1</v>
      </c>
    </row>
    <row r="2417" spans="1:9">
      <c r="A2417">
        <v>2013</v>
      </c>
      <c r="B2417">
        <v>106301297</v>
      </c>
      <c r="C2417" t="s">
        <v>10</v>
      </c>
      <c r="D2417">
        <v>2013</v>
      </c>
      <c r="E2417" t="s">
        <v>11</v>
      </c>
      <c r="G2417" t="s">
        <v>12</v>
      </c>
      <c r="H2417">
        <v>1621</v>
      </c>
      <c r="I2417">
        <f t="shared" si="37"/>
        <v>1</v>
      </c>
    </row>
    <row r="2418" spans="1:9">
      <c r="A2418">
        <v>2014</v>
      </c>
      <c r="B2418">
        <v>106334048</v>
      </c>
      <c r="C2418" t="s">
        <v>16</v>
      </c>
      <c r="D2418">
        <v>2014</v>
      </c>
      <c r="E2418" t="s">
        <v>11</v>
      </c>
      <c r="G2418" t="s">
        <v>15</v>
      </c>
      <c r="H2418">
        <v>12313</v>
      </c>
      <c r="I2418">
        <f t="shared" si="37"/>
        <v>1</v>
      </c>
    </row>
    <row r="2419" spans="1:9">
      <c r="A2419">
        <v>2014</v>
      </c>
      <c r="B2419">
        <v>106304409</v>
      </c>
      <c r="C2419" t="s">
        <v>10</v>
      </c>
      <c r="D2419">
        <v>2014</v>
      </c>
      <c r="E2419" t="s">
        <v>11</v>
      </c>
      <c r="G2419" t="s">
        <v>12</v>
      </c>
      <c r="H2419">
        <v>445</v>
      </c>
      <c r="I2419">
        <f t="shared" si="37"/>
        <v>1</v>
      </c>
    </row>
    <row r="2420" spans="1:9">
      <c r="A2420">
        <v>2013</v>
      </c>
      <c r="B2420">
        <v>106342344</v>
      </c>
      <c r="C2420" t="s">
        <v>10</v>
      </c>
      <c r="D2420">
        <v>2013</v>
      </c>
      <c r="E2420" t="s">
        <v>11</v>
      </c>
      <c r="F2420" t="s">
        <v>21</v>
      </c>
      <c r="G2420" t="s">
        <v>19</v>
      </c>
      <c r="H2420">
        <v>29423</v>
      </c>
      <c r="I2420">
        <f t="shared" si="37"/>
        <v>1</v>
      </c>
    </row>
    <row r="2421" spans="1:9">
      <c r="A2421">
        <v>2014</v>
      </c>
      <c r="B2421">
        <v>106190256</v>
      </c>
      <c r="C2421" t="s">
        <v>10</v>
      </c>
      <c r="D2421">
        <v>2014</v>
      </c>
      <c r="E2421" t="s">
        <v>11</v>
      </c>
      <c r="G2421" t="s">
        <v>17</v>
      </c>
      <c r="H2421">
        <v>3103</v>
      </c>
      <c r="I2421">
        <f t="shared" si="37"/>
        <v>1</v>
      </c>
    </row>
    <row r="2422" spans="1:9">
      <c r="A2422">
        <v>2012</v>
      </c>
      <c r="B2422">
        <v>106010846</v>
      </c>
      <c r="C2422" t="s">
        <v>10</v>
      </c>
      <c r="D2422">
        <v>2012</v>
      </c>
      <c r="E2422" t="s">
        <v>11</v>
      </c>
      <c r="F2422" t="s">
        <v>21</v>
      </c>
      <c r="G2422" t="s">
        <v>19</v>
      </c>
      <c r="H2422">
        <v>1640</v>
      </c>
      <c r="I2422">
        <f t="shared" si="37"/>
        <v>1</v>
      </c>
    </row>
    <row r="2423" spans="1:9">
      <c r="A2423">
        <v>2014</v>
      </c>
      <c r="B2423">
        <v>106190521</v>
      </c>
      <c r="C2423" t="s">
        <v>10</v>
      </c>
      <c r="D2423">
        <v>2014</v>
      </c>
      <c r="E2423" t="s">
        <v>11</v>
      </c>
      <c r="G2423" t="s">
        <v>19</v>
      </c>
      <c r="H2423">
        <v>358</v>
      </c>
      <c r="I2423">
        <f t="shared" si="37"/>
        <v>1</v>
      </c>
    </row>
    <row r="2424" spans="1:9">
      <c r="A2424">
        <v>2012</v>
      </c>
      <c r="B2424">
        <v>106190534</v>
      </c>
      <c r="C2424" t="s">
        <v>10</v>
      </c>
      <c r="D2424">
        <v>2012</v>
      </c>
      <c r="E2424" t="s">
        <v>11</v>
      </c>
      <c r="G2424" t="s">
        <v>12</v>
      </c>
      <c r="H2424">
        <v>1207</v>
      </c>
      <c r="I2424">
        <f t="shared" si="37"/>
        <v>1</v>
      </c>
    </row>
    <row r="2425" spans="1:9">
      <c r="A2425">
        <v>2013</v>
      </c>
      <c r="B2425">
        <v>106190818</v>
      </c>
      <c r="C2425" t="s">
        <v>10</v>
      </c>
      <c r="D2425">
        <v>2013</v>
      </c>
      <c r="E2425" t="s">
        <v>11</v>
      </c>
      <c r="G2425" t="s">
        <v>17</v>
      </c>
      <c r="H2425">
        <v>2007</v>
      </c>
      <c r="I2425">
        <f t="shared" si="37"/>
        <v>1</v>
      </c>
    </row>
    <row r="2426" spans="1:9">
      <c r="A2426">
        <v>2012</v>
      </c>
      <c r="B2426">
        <v>106190431</v>
      </c>
      <c r="C2426" t="s">
        <v>10</v>
      </c>
      <c r="D2426">
        <v>2012</v>
      </c>
      <c r="E2426" t="s">
        <v>11</v>
      </c>
      <c r="G2426" t="s">
        <v>17</v>
      </c>
      <c r="H2426">
        <v>3932</v>
      </c>
      <c r="I2426">
        <f t="shared" si="37"/>
        <v>1</v>
      </c>
    </row>
    <row r="2427" spans="1:9">
      <c r="A2427">
        <v>2014</v>
      </c>
      <c r="B2427">
        <v>106100797</v>
      </c>
      <c r="C2427" t="s">
        <v>16</v>
      </c>
      <c r="D2427">
        <v>2014</v>
      </c>
      <c r="E2427" t="s">
        <v>14</v>
      </c>
      <c r="G2427" t="s">
        <v>17</v>
      </c>
      <c r="H2427">
        <v>3198</v>
      </c>
      <c r="I2427">
        <f t="shared" si="37"/>
        <v>2</v>
      </c>
    </row>
    <row r="2428" spans="1:9">
      <c r="A2428">
        <v>2012</v>
      </c>
      <c r="B2428">
        <v>106190812</v>
      </c>
      <c r="C2428" t="s">
        <v>10</v>
      </c>
      <c r="D2428">
        <v>2012</v>
      </c>
      <c r="E2428" t="s">
        <v>11</v>
      </c>
      <c r="G2428" t="s">
        <v>20</v>
      </c>
      <c r="H2428">
        <v>4553</v>
      </c>
      <c r="I2428">
        <f t="shared" si="37"/>
        <v>1</v>
      </c>
    </row>
    <row r="2429" spans="1:9">
      <c r="A2429">
        <v>2013</v>
      </c>
      <c r="B2429">
        <v>106010776</v>
      </c>
      <c r="C2429" t="s">
        <v>10</v>
      </c>
      <c r="D2429">
        <v>2013</v>
      </c>
      <c r="E2429" t="s">
        <v>11</v>
      </c>
      <c r="F2429" t="s">
        <v>29</v>
      </c>
      <c r="G2429" t="s">
        <v>12</v>
      </c>
      <c r="H2429">
        <v>527</v>
      </c>
      <c r="I2429">
        <f t="shared" si="37"/>
        <v>1</v>
      </c>
    </row>
    <row r="2430" spans="1:9">
      <c r="A2430">
        <v>2012</v>
      </c>
      <c r="B2430">
        <v>106361370</v>
      </c>
      <c r="C2430" t="s">
        <v>10</v>
      </c>
      <c r="D2430">
        <v>2012</v>
      </c>
      <c r="E2430" t="s">
        <v>11</v>
      </c>
      <c r="G2430" t="s">
        <v>15</v>
      </c>
      <c r="H2430">
        <v>6119</v>
      </c>
      <c r="I2430">
        <f t="shared" si="37"/>
        <v>1</v>
      </c>
    </row>
    <row r="2431" spans="1:9">
      <c r="A2431">
        <v>2014</v>
      </c>
      <c r="B2431">
        <v>106231013</v>
      </c>
      <c r="C2431" t="s">
        <v>16</v>
      </c>
      <c r="D2431">
        <v>2014</v>
      </c>
      <c r="E2431" t="s">
        <v>14</v>
      </c>
      <c r="G2431" t="s">
        <v>20</v>
      </c>
      <c r="H2431">
        <v>2736</v>
      </c>
      <c r="I2431">
        <f t="shared" si="37"/>
        <v>2</v>
      </c>
    </row>
    <row r="2432" spans="1:9">
      <c r="A2432">
        <v>2012</v>
      </c>
      <c r="B2432">
        <v>106301566</v>
      </c>
      <c r="C2432" t="s">
        <v>10</v>
      </c>
      <c r="D2432">
        <v>2012</v>
      </c>
      <c r="E2432" t="s">
        <v>11</v>
      </c>
      <c r="F2432" t="s">
        <v>21</v>
      </c>
      <c r="G2432" t="s">
        <v>17</v>
      </c>
      <c r="H2432">
        <v>3584</v>
      </c>
      <c r="I2432">
        <f t="shared" si="37"/>
        <v>1</v>
      </c>
    </row>
    <row r="2433" spans="1:9">
      <c r="A2433">
        <v>2012</v>
      </c>
      <c r="B2433">
        <v>106010856</v>
      </c>
      <c r="C2433" t="s">
        <v>10</v>
      </c>
      <c r="D2433">
        <v>2012</v>
      </c>
      <c r="E2433" t="s">
        <v>11</v>
      </c>
      <c r="G2433" t="s">
        <v>20</v>
      </c>
      <c r="H2433">
        <v>16470</v>
      </c>
      <c r="I2433">
        <f t="shared" si="37"/>
        <v>1</v>
      </c>
    </row>
    <row r="2434" spans="1:9">
      <c r="A2434">
        <v>2012</v>
      </c>
      <c r="B2434">
        <v>106190687</v>
      </c>
      <c r="C2434" t="s">
        <v>10</v>
      </c>
      <c r="D2434">
        <v>2012</v>
      </c>
      <c r="E2434" t="s">
        <v>11</v>
      </c>
      <c r="G2434" t="s">
        <v>20</v>
      </c>
      <c r="H2434">
        <v>5744</v>
      </c>
      <c r="I2434">
        <f t="shared" si="37"/>
        <v>1</v>
      </c>
    </row>
    <row r="2435" spans="1:9">
      <c r="A2435">
        <v>2013</v>
      </c>
      <c r="B2435">
        <v>106281078</v>
      </c>
      <c r="C2435" t="s">
        <v>16</v>
      </c>
      <c r="D2435">
        <v>2013</v>
      </c>
      <c r="E2435" t="s">
        <v>14</v>
      </c>
      <c r="G2435" t="s">
        <v>20</v>
      </c>
      <c r="H2435">
        <v>1203</v>
      </c>
      <c r="I2435">
        <f t="shared" ref="I2435:I2498" si="38">IF(E2435="Emergency - Basic", 1, IF(E2435="Emergency - Standby", 2, 0))</f>
        <v>2</v>
      </c>
    </row>
    <row r="2436" spans="1:9">
      <c r="A2436">
        <v>2014</v>
      </c>
      <c r="B2436">
        <v>106361323</v>
      </c>
      <c r="C2436" t="s">
        <v>10</v>
      </c>
      <c r="D2436">
        <v>2014</v>
      </c>
      <c r="E2436" t="s">
        <v>11</v>
      </c>
      <c r="G2436" t="s">
        <v>19</v>
      </c>
      <c r="H2436">
        <v>2982</v>
      </c>
      <c r="I2436">
        <f t="shared" si="38"/>
        <v>1</v>
      </c>
    </row>
    <row r="2437" spans="1:9">
      <c r="A2437">
        <v>2014</v>
      </c>
      <c r="B2437">
        <v>106450940</v>
      </c>
      <c r="C2437" t="s">
        <v>10</v>
      </c>
      <c r="D2437">
        <v>2014</v>
      </c>
      <c r="E2437" t="s">
        <v>11</v>
      </c>
      <c r="F2437" t="s">
        <v>18</v>
      </c>
      <c r="G2437" t="s">
        <v>20</v>
      </c>
      <c r="H2437">
        <v>9244</v>
      </c>
      <c r="I2437">
        <f t="shared" si="38"/>
        <v>1</v>
      </c>
    </row>
    <row r="2438" spans="1:9">
      <c r="A2438">
        <v>2014</v>
      </c>
      <c r="B2438">
        <v>106190431</v>
      </c>
      <c r="C2438" t="s">
        <v>10</v>
      </c>
      <c r="D2438">
        <v>2014</v>
      </c>
      <c r="E2438" t="s">
        <v>11</v>
      </c>
      <c r="G2438" t="s">
        <v>20</v>
      </c>
      <c r="H2438">
        <v>12285</v>
      </c>
      <c r="I2438">
        <f t="shared" si="38"/>
        <v>1</v>
      </c>
    </row>
    <row r="2439" spans="1:9">
      <c r="A2439">
        <v>2013</v>
      </c>
      <c r="B2439">
        <v>106190240</v>
      </c>
      <c r="C2439" t="s">
        <v>10</v>
      </c>
      <c r="D2439">
        <v>2013</v>
      </c>
      <c r="E2439" t="s">
        <v>11</v>
      </c>
      <c r="G2439" t="s">
        <v>12</v>
      </c>
      <c r="H2439">
        <v>1681</v>
      </c>
      <c r="I2439">
        <f t="shared" si="38"/>
        <v>1</v>
      </c>
    </row>
    <row r="2440" spans="1:9">
      <c r="A2440">
        <v>2013</v>
      </c>
      <c r="B2440">
        <v>106370652</v>
      </c>
      <c r="C2440" t="s">
        <v>10</v>
      </c>
      <c r="D2440">
        <v>2013</v>
      </c>
      <c r="E2440" t="s">
        <v>11</v>
      </c>
      <c r="G2440" t="s">
        <v>15</v>
      </c>
      <c r="H2440">
        <v>5689</v>
      </c>
      <c r="I2440">
        <f t="shared" si="38"/>
        <v>1</v>
      </c>
    </row>
    <row r="2441" spans="1:9">
      <c r="A2441">
        <v>2012</v>
      </c>
      <c r="B2441">
        <v>106331152</v>
      </c>
      <c r="C2441" t="s">
        <v>10</v>
      </c>
      <c r="D2441">
        <v>2012</v>
      </c>
      <c r="E2441" t="s">
        <v>11</v>
      </c>
      <c r="G2441" t="s">
        <v>12</v>
      </c>
      <c r="H2441">
        <v>984</v>
      </c>
      <c r="I2441">
        <f t="shared" si="38"/>
        <v>1</v>
      </c>
    </row>
    <row r="2442" spans="1:9">
      <c r="A2442">
        <v>2013</v>
      </c>
      <c r="B2442">
        <v>106190159</v>
      </c>
      <c r="C2442" t="s">
        <v>10</v>
      </c>
      <c r="D2442">
        <v>2013</v>
      </c>
      <c r="E2442" t="s">
        <v>11</v>
      </c>
      <c r="G2442" t="s">
        <v>20</v>
      </c>
      <c r="H2442">
        <v>1149</v>
      </c>
      <c r="I2442">
        <f t="shared" si="38"/>
        <v>1</v>
      </c>
    </row>
    <row r="2443" spans="1:9">
      <c r="A2443">
        <v>2014</v>
      </c>
      <c r="B2443">
        <v>106010987</v>
      </c>
      <c r="C2443" t="s">
        <v>10</v>
      </c>
      <c r="D2443">
        <v>2014</v>
      </c>
      <c r="E2443" t="s">
        <v>11</v>
      </c>
      <c r="G2443" t="s">
        <v>19</v>
      </c>
      <c r="H2443">
        <v>9476</v>
      </c>
      <c r="I2443">
        <f t="shared" si="38"/>
        <v>1</v>
      </c>
    </row>
    <row r="2444" spans="1:9">
      <c r="A2444">
        <v>2014</v>
      </c>
      <c r="B2444">
        <v>106380965</v>
      </c>
      <c r="C2444" t="s">
        <v>10</v>
      </c>
      <c r="D2444">
        <v>2014</v>
      </c>
      <c r="E2444" t="s">
        <v>11</v>
      </c>
      <c r="G2444" t="s">
        <v>15</v>
      </c>
      <c r="H2444">
        <v>3561</v>
      </c>
      <c r="I2444">
        <f t="shared" si="38"/>
        <v>1</v>
      </c>
    </row>
    <row r="2445" spans="1:9">
      <c r="A2445">
        <v>2014</v>
      </c>
      <c r="B2445">
        <v>106430905</v>
      </c>
      <c r="C2445" t="s">
        <v>10</v>
      </c>
      <c r="D2445">
        <v>2014</v>
      </c>
      <c r="E2445" t="s">
        <v>11</v>
      </c>
      <c r="F2445" t="s">
        <v>27</v>
      </c>
      <c r="G2445" t="s">
        <v>17</v>
      </c>
      <c r="H2445">
        <v>4556</v>
      </c>
      <c r="I2445">
        <f t="shared" si="38"/>
        <v>1</v>
      </c>
    </row>
    <row r="2446" spans="1:9">
      <c r="A2446">
        <v>2014</v>
      </c>
      <c r="B2446">
        <v>106104062</v>
      </c>
      <c r="C2446" t="s">
        <v>10</v>
      </c>
      <c r="D2446">
        <v>2014</v>
      </c>
      <c r="E2446" t="s">
        <v>11</v>
      </c>
      <c r="G2446" t="s">
        <v>12</v>
      </c>
      <c r="H2446">
        <v>534</v>
      </c>
      <c r="I2446">
        <f t="shared" si="38"/>
        <v>1</v>
      </c>
    </row>
    <row r="2447" spans="1:9">
      <c r="A2447">
        <v>2014</v>
      </c>
      <c r="B2447">
        <v>106331326</v>
      </c>
      <c r="C2447" t="s">
        <v>16</v>
      </c>
      <c r="D2447">
        <v>2014</v>
      </c>
      <c r="E2447" t="s">
        <v>11</v>
      </c>
      <c r="G2447" t="s">
        <v>15</v>
      </c>
      <c r="H2447">
        <v>17531</v>
      </c>
      <c r="I2447">
        <f t="shared" si="38"/>
        <v>1</v>
      </c>
    </row>
    <row r="2448" spans="1:9">
      <c r="A2448">
        <v>2012</v>
      </c>
      <c r="B2448">
        <v>106070988</v>
      </c>
      <c r="C2448" t="s">
        <v>10</v>
      </c>
      <c r="D2448">
        <v>2012</v>
      </c>
      <c r="E2448" t="s">
        <v>11</v>
      </c>
      <c r="F2448" t="s">
        <v>21</v>
      </c>
      <c r="G2448" t="s">
        <v>19</v>
      </c>
      <c r="H2448">
        <v>20412</v>
      </c>
      <c r="I2448">
        <f t="shared" si="38"/>
        <v>1</v>
      </c>
    </row>
    <row r="2449" spans="1:9">
      <c r="A2449">
        <v>2013</v>
      </c>
      <c r="B2449">
        <v>106370730</v>
      </c>
      <c r="C2449" t="s">
        <v>10</v>
      </c>
      <c r="D2449">
        <v>2013</v>
      </c>
      <c r="E2449" t="s">
        <v>11</v>
      </c>
      <c r="G2449" t="s">
        <v>12</v>
      </c>
      <c r="H2449">
        <v>171</v>
      </c>
      <c r="I2449">
        <f t="shared" si="38"/>
        <v>1</v>
      </c>
    </row>
    <row r="2450" spans="1:9">
      <c r="A2450">
        <v>2014</v>
      </c>
      <c r="B2450">
        <v>106500939</v>
      </c>
      <c r="C2450" t="s">
        <v>10</v>
      </c>
      <c r="D2450">
        <v>2014</v>
      </c>
      <c r="E2450" t="s">
        <v>11</v>
      </c>
      <c r="F2450" t="s">
        <v>21</v>
      </c>
      <c r="G2450" t="s">
        <v>17</v>
      </c>
      <c r="H2450">
        <v>4600</v>
      </c>
      <c r="I2450">
        <f t="shared" si="38"/>
        <v>1</v>
      </c>
    </row>
    <row r="2451" spans="1:9">
      <c r="A2451">
        <v>2012</v>
      </c>
      <c r="B2451">
        <v>106230949</v>
      </c>
      <c r="C2451" t="s">
        <v>16</v>
      </c>
      <c r="D2451">
        <v>2012</v>
      </c>
      <c r="E2451" t="s">
        <v>14</v>
      </c>
      <c r="G2451" t="s">
        <v>17</v>
      </c>
      <c r="H2451">
        <v>951</v>
      </c>
      <c r="I2451">
        <f t="shared" si="38"/>
        <v>2</v>
      </c>
    </row>
    <row r="2452" spans="1:9">
      <c r="A2452">
        <v>2012</v>
      </c>
      <c r="B2452">
        <v>106301342</v>
      </c>
      <c r="C2452" t="s">
        <v>10</v>
      </c>
      <c r="D2452">
        <v>2012</v>
      </c>
      <c r="E2452" t="s">
        <v>11</v>
      </c>
      <c r="G2452" t="s">
        <v>12</v>
      </c>
      <c r="H2452">
        <v>4375</v>
      </c>
      <c r="I2452">
        <f t="shared" si="38"/>
        <v>1</v>
      </c>
    </row>
    <row r="2453" spans="1:9">
      <c r="A2453">
        <v>2012</v>
      </c>
      <c r="B2453">
        <v>106071018</v>
      </c>
      <c r="C2453" t="s">
        <v>10</v>
      </c>
      <c r="D2453">
        <v>2012</v>
      </c>
      <c r="E2453" t="s">
        <v>11</v>
      </c>
      <c r="G2453" t="s">
        <v>19</v>
      </c>
      <c r="H2453">
        <v>10610</v>
      </c>
      <c r="I2453">
        <f t="shared" si="38"/>
        <v>1</v>
      </c>
    </row>
    <row r="2454" spans="1:9">
      <c r="A2454">
        <v>2014</v>
      </c>
      <c r="B2454">
        <v>106220733</v>
      </c>
      <c r="C2454" t="s">
        <v>16</v>
      </c>
      <c r="D2454">
        <v>2014</v>
      </c>
      <c r="E2454" t="s">
        <v>14</v>
      </c>
      <c r="G2454" t="s">
        <v>19</v>
      </c>
      <c r="H2454">
        <v>2602</v>
      </c>
      <c r="I2454">
        <f t="shared" si="38"/>
        <v>2</v>
      </c>
    </row>
    <row r="2455" spans="1:9">
      <c r="A2455">
        <v>2014</v>
      </c>
      <c r="B2455">
        <v>106190045</v>
      </c>
      <c r="C2455" t="s">
        <v>13</v>
      </c>
      <c r="D2455">
        <v>2014</v>
      </c>
      <c r="E2455" t="s">
        <v>14</v>
      </c>
      <c r="G2455" t="s">
        <v>19</v>
      </c>
      <c r="H2455">
        <v>745</v>
      </c>
      <c r="I2455">
        <f t="shared" si="38"/>
        <v>2</v>
      </c>
    </row>
    <row r="2456" spans="1:9">
      <c r="A2456">
        <v>2014</v>
      </c>
      <c r="B2456">
        <v>106350784</v>
      </c>
      <c r="C2456" t="s">
        <v>16</v>
      </c>
      <c r="D2456">
        <v>2014</v>
      </c>
      <c r="E2456" t="s">
        <v>11</v>
      </c>
      <c r="G2456" t="s">
        <v>20</v>
      </c>
      <c r="H2456">
        <v>2148</v>
      </c>
      <c r="I2456">
        <f t="shared" si="38"/>
        <v>1</v>
      </c>
    </row>
    <row r="2457" spans="1:9">
      <c r="A2457">
        <v>2012</v>
      </c>
      <c r="B2457">
        <v>106010776</v>
      </c>
      <c r="C2457" t="s">
        <v>10</v>
      </c>
      <c r="D2457">
        <v>2012</v>
      </c>
      <c r="E2457" t="s">
        <v>11</v>
      </c>
      <c r="F2457" t="s">
        <v>29</v>
      </c>
      <c r="G2457" t="s">
        <v>12</v>
      </c>
      <c r="H2457">
        <v>1785</v>
      </c>
      <c r="I2457">
        <f t="shared" si="38"/>
        <v>1</v>
      </c>
    </row>
    <row r="2458" spans="1:9">
      <c r="A2458">
        <v>2013</v>
      </c>
      <c r="B2458">
        <v>106100899</v>
      </c>
      <c r="C2458" t="s">
        <v>10</v>
      </c>
      <c r="D2458">
        <v>2013</v>
      </c>
      <c r="E2458" t="s">
        <v>11</v>
      </c>
      <c r="G2458" t="s">
        <v>17</v>
      </c>
      <c r="H2458">
        <v>8833</v>
      </c>
      <c r="I2458">
        <f t="shared" si="38"/>
        <v>1</v>
      </c>
    </row>
    <row r="2459" spans="1:9">
      <c r="A2459">
        <v>2013</v>
      </c>
      <c r="B2459">
        <v>106450949</v>
      </c>
      <c r="C2459" t="s">
        <v>10</v>
      </c>
      <c r="D2459">
        <v>2013</v>
      </c>
      <c r="E2459" t="s">
        <v>11</v>
      </c>
      <c r="F2459" t="s">
        <v>21</v>
      </c>
      <c r="G2459" t="s">
        <v>15</v>
      </c>
      <c r="H2459">
        <v>14213</v>
      </c>
      <c r="I2459">
        <f t="shared" si="38"/>
        <v>1</v>
      </c>
    </row>
    <row r="2460" spans="1:9">
      <c r="A2460">
        <v>2012</v>
      </c>
      <c r="B2460">
        <v>106331194</v>
      </c>
      <c r="C2460" t="s">
        <v>10</v>
      </c>
      <c r="D2460">
        <v>2012</v>
      </c>
      <c r="E2460" t="s">
        <v>11</v>
      </c>
      <c r="G2460" t="s">
        <v>19</v>
      </c>
      <c r="H2460">
        <v>5088</v>
      </c>
      <c r="I2460">
        <f t="shared" si="38"/>
        <v>1</v>
      </c>
    </row>
    <row r="2461" spans="1:9">
      <c r="A2461">
        <v>2014</v>
      </c>
      <c r="B2461">
        <v>106310791</v>
      </c>
      <c r="C2461" t="s">
        <v>16</v>
      </c>
      <c r="D2461">
        <v>2014</v>
      </c>
      <c r="E2461" t="s">
        <v>11</v>
      </c>
      <c r="G2461" t="s">
        <v>19</v>
      </c>
      <c r="H2461">
        <v>8309</v>
      </c>
      <c r="I2461">
        <f t="shared" si="38"/>
        <v>1</v>
      </c>
    </row>
    <row r="2462" spans="1:9">
      <c r="A2462">
        <v>2014</v>
      </c>
      <c r="B2462">
        <v>106580996</v>
      </c>
      <c r="C2462" t="s">
        <v>16</v>
      </c>
      <c r="D2462">
        <v>2014</v>
      </c>
      <c r="E2462" t="s">
        <v>11</v>
      </c>
      <c r="F2462" t="s">
        <v>18</v>
      </c>
      <c r="G2462" t="s">
        <v>15</v>
      </c>
      <c r="H2462">
        <v>23451</v>
      </c>
      <c r="I2462">
        <f t="shared" si="38"/>
        <v>1</v>
      </c>
    </row>
    <row r="2463" spans="1:9">
      <c r="A2463">
        <v>2014</v>
      </c>
      <c r="B2463">
        <v>106494019</v>
      </c>
      <c r="C2463" t="s">
        <v>10</v>
      </c>
      <c r="D2463">
        <v>2014</v>
      </c>
      <c r="E2463" t="s">
        <v>11</v>
      </c>
      <c r="G2463" t="s">
        <v>12</v>
      </c>
      <c r="H2463">
        <v>1156</v>
      </c>
      <c r="I2463">
        <f t="shared" si="38"/>
        <v>1</v>
      </c>
    </row>
    <row r="2464" spans="1:9">
      <c r="A2464">
        <v>2013</v>
      </c>
      <c r="B2464">
        <v>106301234</v>
      </c>
      <c r="C2464" t="s">
        <v>10</v>
      </c>
      <c r="D2464">
        <v>2013</v>
      </c>
      <c r="E2464" t="s">
        <v>11</v>
      </c>
      <c r="G2464" t="s">
        <v>15</v>
      </c>
      <c r="H2464">
        <v>3986</v>
      </c>
      <c r="I2464">
        <f t="shared" si="38"/>
        <v>1</v>
      </c>
    </row>
    <row r="2465" spans="1:9">
      <c r="A2465">
        <v>2013</v>
      </c>
      <c r="B2465">
        <v>106370673</v>
      </c>
      <c r="C2465" t="s">
        <v>10</v>
      </c>
      <c r="D2465">
        <v>2013</v>
      </c>
      <c r="E2465" t="s">
        <v>11</v>
      </c>
      <c r="F2465" t="s">
        <v>23</v>
      </c>
      <c r="G2465" t="s">
        <v>17</v>
      </c>
      <c r="H2465">
        <v>6016</v>
      </c>
      <c r="I2465">
        <f t="shared" si="38"/>
        <v>1</v>
      </c>
    </row>
    <row r="2466" spans="1:9">
      <c r="A2466">
        <v>2012</v>
      </c>
      <c r="B2466">
        <v>106084001</v>
      </c>
      <c r="C2466" t="s">
        <v>16</v>
      </c>
      <c r="D2466">
        <v>2012</v>
      </c>
      <c r="E2466" t="s">
        <v>11</v>
      </c>
      <c r="F2466" t="s">
        <v>24</v>
      </c>
      <c r="G2466" t="s">
        <v>17</v>
      </c>
      <c r="H2466">
        <v>2042</v>
      </c>
      <c r="I2466">
        <f t="shared" si="38"/>
        <v>1</v>
      </c>
    </row>
    <row r="2467" spans="1:9">
      <c r="A2467">
        <v>2014</v>
      </c>
      <c r="B2467">
        <v>106070990</v>
      </c>
      <c r="C2467" t="s">
        <v>10</v>
      </c>
      <c r="D2467">
        <v>2014</v>
      </c>
      <c r="E2467" t="s">
        <v>11</v>
      </c>
      <c r="G2467" t="s">
        <v>17</v>
      </c>
      <c r="H2467">
        <v>1731</v>
      </c>
      <c r="I2467">
        <f t="shared" si="38"/>
        <v>1</v>
      </c>
    </row>
    <row r="2468" spans="1:9">
      <c r="A2468">
        <v>2012</v>
      </c>
      <c r="B2468">
        <v>106190110</v>
      </c>
      <c r="C2468" t="s">
        <v>10</v>
      </c>
      <c r="D2468">
        <v>2012</v>
      </c>
      <c r="E2468" t="s">
        <v>11</v>
      </c>
      <c r="G2468" t="s">
        <v>20</v>
      </c>
      <c r="H2468">
        <v>3159</v>
      </c>
      <c r="I2468">
        <f t="shared" si="38"/>
        <v>1</v>
      </c>
    </row>
    <row r="2469" spans="1:9">
      <c r="A2469">
        <v>2012</v>
      </c>
      <c r="B2469">
        <v>106321016</v>
      </c>
      <c r="C2469" t="s">
        <v>13</v>
      </c>
      <c r="D2469">
        <v>2012</v>
      </c>
      <c r="E2469" t="s">
        <v>14</v>
      </c>
      <c r="F2469" t="s">
        <v>24</v>
      </c>
      <c r="G2469" t="s">
        <v>19</v>
      </c>
      <c r="H2469">
        <v>976</v>
      </c>
      <c r="I2469">
        <f t="shared" si="38"/>
        <v>2</v>
      </c>
    </row>
    <row r="2470" spans="1:9">
      <c r="A2470">
        <v>2012</v>
      </c>
      <c r="B2470">
        <v>106191227</v>
      </c>
      <c r="C2470" t="s">
        <v>10</v>
      </c>
      <c r="D2470">
        <v>2012</v>
      </c>
      <c r="E2470" t="s">
        <v>11</v>
      </c>
      <c r="F2470" t="s">
        <v>27</v>
      </c>
      <c r="G2470" t="s">
        <v>19</v>
      </c>
      <c r="H2470">
        <v>2302</v>
      </c>
      <c r="I2470">
        <f t="shared" si="38"/>
        <v>1</v>
      </c>
    </row>
    <row r="2471" spans="1:9">
      <c r="A2471">
        <v>2012</v>
      </c>
      <c r="B2471">
        <v>106420483</v>
      </c>
      <c r="C2471" t="s">
        <v>10</v>
      </c>
      <c r="D2471">
        <v>2012</v>
      </c>
      <c r="E2471" t="s">
        <v>11</v>
      </c>
      <c r="G2471" t="s">
        <v>12</v>
      </c>
      <c r="H2471">
        <v>917</v>
      </c>
      <c r="I2471">
        <f t="shared" si="38"/>
        <v>1</v>
      </c>
    </row>
    <row r="2472" spans="1:9">
      <c r="A2472">
        <v>2014</v>
      </c>
      <c r="B2472">
        <v>106364231</v>
      </c>
      <c r="C2472" t="s">
        <v>10</v>
      </c>
      <c r="D2472">
        <v>2014</v>
      </c>
      <c r="E2472" t="s">
        <v>11</v>
      </c>
      <c r="F2472" t="s">
        <v>21</v>
      </c>
      <c r="G2472" t="s">
        <v>17</v>
      </c>
      <c r="H2472">
        <v>11213</v>
      </c>
      <c r="I2472">
        <f t="shared" si="38"/>
        <v>1</v>
      </c>
    </row>
    <row r="2473" spans="1:9">
      <c r="A2473">
        <v>2013</v>
      </c>
      <c r="B2473">
        <v>106010937</v>
      </c>
      <c r="C2473" t="s">
        <v>10</v>
      </c>
      <c r="D2473">
        <v>2013</v>
      </c>
      <c r="E2473" t="s">
        <v>11</v>
      </c>
      <c r="G2473" t="s">
        <v>15</v>
      </c>
      <c r="H2473">
        <v>11052</v>
      </c>
      <c r="I2473">
        <f t="shared" si="38"/>
        <v>1</v>
      </c>
    </row>
    <row r="2474" spans="1:9">
      <c r="A2474">
        <v>2013</v>
      </c>
      <c r="B2474">
        <v>106190762</v>
      </c>
      <c r="C2474" t="s">
        <v>10</v>
      </c>
      <c r="D2474">
        <v>2013</v>
      </c>
      <c r="E2474" t="s">
        <v>14</v>
      </c>
      <c r="G2474" t="s">
        <v>20</v>
      </c>
      <c r="H2474">
        <v>4518</v>
      </c>
      <c r="I2474">
        <f t="shared" si="38"/>
        <v>2</v>
      </c>
    </row>
    <row r="2475" spans="1:9">
      <c r="A2475">
        <v>2012</v>
      </c>
      <c r="B2475">
        <v>106361246</v>
      </c>
      <c r="C2475" t="s">
        <v>10</v>
      </c>
      <c r="D2475">
        <v>2012</v>
      </c>
      <c r="E2475" t="s">
        <v>11</v>
      </c>
      <c r="F2475" t="s">
        <v>28</v>
      </c>
      <c r="G2475" t="s">
        <v>12</v>
      </c>
      <c r="H2475">
        <v>5091</v>
      </c>
      <c r="I2475">
        <f t="shared" si="38"/>
        <v>1</v>
      </c>
    </row>
    <row r="2476" spans="1:9">
      <c r="A2476">
        <v>2012</v>
      </c>
      <c r="B2476">
        <v>106370782</v>
      </c>
      <c r="C2476" t="s">
        <v>10</v>
      </c>
      <c r="D2476">
        <v>2012</v>
      </c>
      <c r="E2476" t="s">
        <v>25</v>
      </c>
      <c r="F2476" t="s">
        <v>26</v>
      </c>
      <c r="G2476" t="s">
        <v>17</v>
      </c>
      <c r="H2476">
        <v>11671</v>
      </c>
      <c r="I2476">
        <f t="shared" si="38"/>
        <v>0</v>
      </c>
    </row>
    <row r="2477" spans="1:9">
      <c r="A2477">
        <v>2014</v>
      </c>
      <c r="B2477">
        <v>106270875</v>
      </c>
      <c r="C2477" t="s">
        <v>10</v>
      </c>
      <c r="D2477">
        <v>2014</v>
      </c>
      <c r="E2477" t="s">
        <v>11</v>
      </c>
      <c r="G2477" t="s">
        <v>19</v>
      </c>
      <c r="H2477">
        <v>10507</v>
      </c>
      <c r="I2477">
        <f t="shared" si="38"/>
        <v>1</v>
      </c>
    </row>
    <row r="2478" spans="1:9">
      <c r="A2478">
        <v>2014</v>
      </c>
      <c r="B2478">
        <v>106171049</v>
      </c>
      <c r="C2478" t="s">
        <v>16</v>
      </c>
      <c r="D2478">
        <v>2014</v>
      </c>
      <c r="E2478" t="s">
        <v>14</v>
      </c>
      <c r="G2478" t="s">
        <v>15</v>
      </c>
      <c r="H2478">
        <v>9780</v>
      </c>
      <c r="I2478">
        <f t="shared" si="38"/>
        <v>2</v>
      </c>
    </row>
    <row r="2479" spans="1:9">
      <c r="A2479">
        <v>2013</v>
      </c>
      <c r="B2479">
        <v>106010739</v>
      </c>
      <c r="C2479" t="s">
        <v>10</v>
      </c>
      <c r="D2479">
        <v>2013</v>
      </c>
      <c r="E2479" t="s">
        <v>11</v>
      </c>
      <c r="G2479" t="s">
        <v>20</v>
      </c>
      <c r="H2479">
        <v>7719</v>
      </c>
      <c r="I2479">
        <f t="shared" si="38"/>
        <v>1</v>
      </c>
    </row>
    <row r="2480" spans="1:9">
      <c r="A2480">
        <v>2012</v>
      </c>
      <c r="B2480">
        <v>106190547</v>
      </c>
      <c r="C2480" t="s">
        <v>10</v>
      </c>
      <c r="D2480">
        <v>2012</v>
      </c>
      <c r="E2480" t="s">
        <v>11</v>
      </c>
      <c r="G2480" t="s">
        <v>15</v>
      </c>
      <c r="H2480">
        <v>1353</v>
      </c>
      <c r="I2480">
        <f t="shared" si="38"/>
        <v>1</v>
      </c>
    </row>
    <row r="2481" spans="1:9">
      <c r="A2481">
        <v>2013</v>
      </c>
      <c r="B2481">
        <v>106341006</v>
      </c>
      <c r="C2481" t="s">
        <v>10</v>
      </c>
      <c r="D2481">
        <v>2013</v>
      </c>
      <c r="E2481" t="s">
        <v>25</v>
      </c>
      <c r="F2481" t="s">
        <v>28</v>
      </c>
      <c r="G2481" t="s">
        <v>12</v>
      </c>
      <c r="H2481">
        <v>7855</v>
      </c>
      <c r="I2481">
        <f t="shared" si="38"/>
        <v>0</v>
      </c>
    </row>
    <row r="2482" spans="1:9">
      <c r="A2482">
        <v>2012</v>
      </c>
      <c r="B2482">
        <v>106190708</v>
      </c>
      <c r="C2482" t="s">
        <v>10</v>
      </c>
      <c r="D2482">
        <v>2012</v>
      </c>
      <c r="E2482" t="s">
        <v>11</v>
      </c>
      <c r="G2482" t="s">
        <v>12</v>
      </c>
      <c r="H2482">
        <v>314</v>
      </c>
      <c r="I2482">
        <f t="shared" si="38"/>
        <v>1</v>
      </c>
    </row>
    <row r="2483" spans="1:9">
      <c r="A2483">
        <v>2013</v>
      </c>
      <c r="B2483">
        <v>106331312</v>
      </c>
      <c r="C2483" t="s">
        <v>10</v>
      </c>
      <c r="D2483">
        <v>2013</v>
      </c>
      <c r="E2483" t="s">
        <v>11</v>
      </c>
      <c r="F2483" t="s">
        <v>21</v>
      </c>
      <c r="G2483" t="s">
        <v>12</v>
      </c>
      <c r="H2483">
        <v>28710</v>
      </c>
      <c r="I2483">
        <f t="shared" si="38"/>
        <v>1</v>
      </c>
    </row>
    <row r="2484" spans="1:9">
      <c r="A2484">
        <v>2012</v>
      </c>
      <c r="B2484">
        <v>106490919</v>
      </c>
      <c r="C2484" t="s">
        <v>10</v>
      </c>
      <c r="D2484">
        <v>2012</v>
      </c>
      <c r="E2484" t="s">
        <v>11</v>
      </c>
      <c r="G2484" t="s">
        <v>12</v>
      </c>
      <c r="H2484">
        <v>1075</v>
      </c>
      <c r="I2484">
        <f t="shared" si="38"/>
        <v>1</v>
      </c>
    </row>
    <row r="2485" spans="1:9">
      <c r="A2485">
        <v>2012</v>
      </c>
      <c r="B2485">
        <v>106190570</v>
      </c>
      <c r="C2485" t="s">
        <v>10</v>
      </c>
      <c r="D2485">
        <v>2012</v>
      </c>
      <c r="E2485" t="s">
        <v>11</v>
      </c>
      <c r="G2485" t="s">
        <v>19</v>
      </c>
      <c r="H2485">
        <v>1208</v>
      </c>
      <c r="I2485">
        <f t="shared" si="38"/>
        <v>1</v>
      </c>
    </row>
    <row r="2486" spans="1:9">
      <c r="A2486">
        <v>2013</v>
      </c>
      <c r="B2486">
        <v>106010856</v>
      </c>
      <c r="C2486" t="s">
        <v>10</v>
      </c>
      <c r="D2486">
        <v>2013</v>
      </c>
      <c r="E2486" t="s">
        <v>11</v>
      </c>
      <c r="G2486" t="s">
        <v>15</v>
      </c>
      <c r="H2486">
        <v>14639</v>
      </c>
      <c r="I2486">
        <f t="shared" si="38"/>
        <v>1</v>
      </c>
    </row>
    <row r="2487" spans="1:9">
      <c r="A2487">
        <v>2014</v>
      </c>
      <c r="B2487">
        <v>106560492</v>
      </c>
      <c r="C2487" t="s">
        <v>10</v>
      </c>
      <c r="D2487">
        <v>2014</v>
      </c>
      <c r="E2487" t="s">
        <v>11</v>
      </c>
      <c r="F2487" t="s">
        <v>21</v>
      </c>
      <c r="G2487" t="s">
        <v>20</v>
      </c>
      <c r="H2487">
        <v>7600</v>
      </c>
      <c r="I2487">
        <f t="shared" si="38"/>
        <v>1</v>
      </c>
    </row>
    <row r="2488" spans="1:9">
      <c r="A2488">
        <v>2014</v>
      </c>
      <c r="B2488">
        <v>106480989</v>
      </c>
      <c r="C2488" t="s">
        <v>10</v>
      </c>
      <c r="D2488">
        <v>2014</v>
      </c>
      <c r="E2488" t="s">
        <v>11</v>
      </c>
      <c r="G2488" t="s">
        <v>17</v>
      </c>
      <c r="H2488">
        <v>5956</v>
      </c>
      <c r="I2488">
        <f t="shared" si="38"/>
        <v>1</v>
      </c>
    </row>
    <row r="2489" spans="1:9">
      <c r="A2489">
        <v>2012</v>
      </c>
      <c r="B2489">
        <v>106190534</v>
      </c>
      <c r="C2489" t="s">
        <v>10</v>
      </c>
      <c r="D2489">
        <v>2012</v>
      </c>
      <c r="E2489" t="s">
        <v>11</v>
      </c>
      <c r="G2489" t="s">
        <v>17</v>
      </c>
      <c r="H2489">
        <v>4956</v>
      </c>
      <c r="I2489">
        <f t="shared" si="38"/>
        <v>1</v>
      </c>
    </row>
    <row r="2490" spans="1:9">
      <c r="A2490">
        <v>2013</v>
      </c>
      <c r="B2490">
        <v>106190243</v>
      </c>
      <c r="C2490" t="s">
        <v>10</v>
      </c>
      <c r="D2490">
        <v>2013</v>
      </c>
      <c r="E2490" t="s">
        <v>11</v>
      </c>
      <c r="G2490" t="s">
        <v>12</v>
      </c>
      <c r="H2490">
        <v>571</v>
      </c>
      <c r="I2490">
        <f t="shared" si="38"/>
        <v>1</v>
      </c>
    </row>
    <row r="2491" spans="1:9">
      <c r="A2491">
        <v>2013</v>
      </c>
      <c r="B2491">
        <v>106361223</v>
      </c>
      <c r="C2491" t="s">
        <v>10</v>
      </c>
      <c r="D2491">
        <v>2013</v>
      </c>
      <c r="E2491" t="s">
        <v>11</v>
      </c>
      <c r="G2491" t="s">
        <v>15</v>
      </c>
      <c r="H2491">
        <v>19711</v>
      </c>
      <c r="I2491">
        <f t="shared" si="38"/>
        <v>1</v>
      </c>
    </row>
    <row r="2492" spans="1:9">
      <c r="A2492">
        <v>2013</v>
      </c>
      <c r="B2492">
        <v>106121031</v>
      </c>
      <c r="C2492" t="s">
        <v>13</v>
      </c>
      <c r="D2492">
        <v>2013</v>
      </c>
      <c r="E2492" t="s">
        <v>14</v>
      </c>
      <c r="G2492" t="s">
        <v>15</v>
      </c>
      <c r="H2492">
        <v>678</v>
      </c>
      <c r="I2492">
        <f t="shared" si="38"/>
        <v>2</v>
      </c>
    </row>
    <row r="2493" spans="1:9">
      <c r="A2493">
        <v>2014</v>
      </c>
      <c r="B2493">
        <v>106201281</v>
      </c>
      <c r="C2493" t="s">
        <v>16</v>
      </c>
      <c r="D2493">
        <v>2014</v>
      </c>
      <c r="E2493" t="s">
        <v>11</v>
      </c>
      <c r="G2493" t="s">
        <v>12</v>
      </c>
      <c r="H2493">
        <v>748</v>
      </c>
      <c r="I2493">
        <f t="shared" si="38"/>
        <v>1</v>
      </c>
    </row>
    <row r="2494" spans="1:9">
      <c r="A2494">
        <v>2012</v>
      </c>
      <c r="B2494">
        <v>106341006</v>
      </c>
      <c r="C2494" t="s">
        <v>10</v>
      </c>
      <c r="D2494">
        <v>2012</v>
      </c>
      <c r="E2494" t="s">
        <v>25</v>
      </c>
      <c r="F2494" t="s">
        <v>28</v>
      </c>
      <c r="G2494" t="s">
        <v>19</v>
      </c>
      <c r="H2494">
        <v>9787</v>
      </c>
      <c r="I2494">
        <f t="shared" si="38"/>
        <v>0</v>
      </c>
    </row>
    <row r="2495" spans="1:9">
      <c r="A2495">
        <v>2012</v>
      </c>
      <c r="B2495">
        <v>106071018</v>
      </c>
      <c r="C2495" t="s">
        <v>10</v>
      </c>
      <c r="D2495">
        <v>2012</v>
      </c>
      <c r="E2495" t="s">
        <v>11</v>
      </c>
      <c r="G2495" t="s">
        <v>15</v>
      </c>
      <c r="H2495">
        <v>14308</v>
      </c>
      <c r="I2495">
        <f t="shared" si="38"/>
        <v>1</v>
      </c>
    </row>
    <row r="2496" spans="1:9">
      <c r="A2496">
        <v>2012</v>
      </c>
      <c r="B2496">
        <v>106301317</v>
      </c>
      <c r="C2496" t="s">
        <v>10</v>
      </c>
      <c r="D2496">
        <v>2012</v>
      </c>
      <c r="E2496" t="s">
        <v>11</v>
      </c>
      <c r="G2496" t="s">
        <v>15</v>
      </c>
      <c r="H2496">
        <v>4124</v>
      </c>
      <c r="I2496">
        <f t="shared" si="38"/>
        <v>1</v>
      </c>
    </row>
    <row r="2497" spans="1:9">
      <c r="A2497">
        <v>2013</v>
      </c>
      <c r="B2497">
        <v>106364144</v>
      </c>
      <c r="C2497" t="s">
        <v>10</v>
      </c>
      <c r="D2497">
        <v>2013</v>
      </c>
      <c r="E2497" t="s">
        <v>11</v>
      </c>
      <c r="G2497" t="s">
        <v>20</v>
      </c>
      <c r="H2497">
        <v>3265</v>
      </c>
      <c r="I2497">
        <f t="shared" si="38"/>
        <v>1</v>
      </c>
    </row>
    <row r="2498" spans="1:9">
      <c r="A2498">
        <v>2013</v>
      </c>
      <c r="B2498">
        <v>106540816</v>
      </c>
      <c r="C2498" t="s">
        <v>16</v>
      </c>
      <c r="D2498">
        <v>2013</v>
      </c>
      <c r="E2498" t="s">
        <v>11</v>
      </c>
      <c r="G2498" t="s">
        <v>20</v>
      </c>
      <c r="H2498">
        <v>2899</v>
      </c>
      <c r="I2498">
        <f t="shared" si="38"/>
        <v>1</v>
      </c>
    </row>
    <row r="2499" spans="1:9">
      <c r="A2499">
        <v>2014</v>
      </c>
      <c r="B2499">
        <v>106121031</v>
      </c>
      <c r="C2499" t="s">
        <v>13</v>
      </c>
      <c r="D2499">
        <v>2014</v>
      </c>
      <c r="E2499" t="s">
        <v>14</v>
      </c>
      <c r="G2499" t="s">
        <v>20</v>
      </c>
      <c r="H2499">
        <v>608</v>
      </c>
      <c r="I2499">
        <f t="shared" ref="I2499:I2562" si="39">IF(E2499="Emergency - Basic", 1, IF(E2499="Emergency - Standby", 2, 0))</f>
        <v>2</v>
      </c>
    </row>
    <row r="2500" spans="1:9">
      <c r="A2500">
        <v>2014</v>
      </c>
      <c r="B2500">
        <v>106361166</v>
      </c>
      <c r="C2500" t="s">
        <v>10</v>
      </c>
      <c r="D2500">
        <v>2014</v>
      </c>
      <c r="E2500" t="s">
        <v>11</v>
      </c>
      <c r="G2500" t="s">
        <v>20</v>
      </c>
      <c r="H2500">
        <v>1544</v>
      </c>
      <c r="I2500">
        <f t="shared" si="39"/>
        <v>1</v>
      </c>
    </row>
    <row r="2501" spans="1:9">
      <c r="A2501">
        <v>2014</v>
      </c>
      <c r="B2501">
        <v>106390923</v>
      </c>
      <c r="C2501" t="s">
        <v>10</v>
      </c>
      <c r="D2501">
        <v>2014</v>
      </c>
      <c r="E2501" t="s">
        <v>11</v>
      </c>
      <c r="G2501" t="s">
        <v>20</v>
      </c>
      <c r="H2501">
        <v>6757</v>
      </c>
      <c r="I2501">
        <f t="shared" si="39"/>
        <v>1</v>
      </c>
    </row>
    <row r="2502" spans="1:9">
      <c r="A2502">
        <v>2014</v>
      </c>
      <c r="B2502">
        <v>106191227</v>
      </c>
      <c r="C2502" t="s">
        <v>10</v>
      </c>
      <c r="D2502">
        <v>2014</v>
      </c>
      <c r="E2502" t="s">
        <v>11</v>
      </c>
      <c r="F2502" t="s">
        <v>27</v>
      </c>
      <c r="G2502" t="s">
        <v>15</v>
      </c>
      <c r="H2502">
        <v>23609</v>
      </c>
      <c r="I2502">
        <f t="shared" si="39"/>
        <v>1</v>
      </c>
    </row>
    <row r="2503" spans="1:9">
      <c r="A2503">
        <v>2014</v>
      </c>
      <c r="B2503">
        <v>106370705</v>
      </c>
      <c r="C2503" t="s">
        <v>16</v>
      </c>
      <c r="D2503">
        <v>2014</v>
      </c>
      <c r="E2503" t="s">
        <v>11</v>
      </c>
      <c r="G2503" t="s">
        <v>20</v>
      </c>
      <c r="H2503">
        <v>2088</v>
      </c>
      <c r="I2503">
        <f t="shared" si="39"/>
        <v>1</v>
      </c>
    </row>
    <row r="2504" spans="1:9">
      <c r="A2504">
        <v>2013</v>
      </c>
      <c r="B2504">
        <v>106190053</v>
      </c>
      <c r="C2504" t="s">
        <v>10</v>
      </c>
      <c r="D2504">
        <v>2013</v>
      </c>
      <c r="E2504" t="s">
        <v>11</v>
      </c>
      <c r="F2504" t="s">
        <v>21</v>
      </c>
      <c r="G2504" t="s">
        <v>17</v>
      </c>
      <c r="H2504">
        <v>10095</v>
      </c>
      <c r="I2504">
        <f t="shared" si="39"/>
        <v>1</v>
      </c>
    </row>
    <row r="2505" spans="1:9">
      <c r="A2505">
        <v>2014</v>
      </c>
      <c r="B2505">
        <v>106310791</v>
      </c>
      <c r="C2505" t="s">
        <v>16</v>
      </c>
      <c r="D2505">
        <v>2014</v>
      </c>
      <c r="E2505" t="s">
        <v>11</v>
      </c>
      <c r="G2505" t="s">
        <v>17</v>
      </c>
      <c r="H2505">
        <v>2391</v>
      </c>
      <c r="I2505">
        <f t="shared" si="39"/>
        <v>1</v>
      </c>
    </row>
    <row r="2506" spans="1:9">
      <c r="A2506">
        <v>2013</v>
      </c>
      <c r="B2506">
        <v>106190754</v>
      </c>
      <c r="C2506" t="s">
        <v>10</v>
      </c>
      <c r="D2506">
        <v>2013</v>
      </c>
      <c r="E2506" t="s">
        <v>11</v>
      </c>
      <c r="F2506" t="s">
        <v>21</v>
      </c>
      <c r="G2506" t="s">
        <v>20</v>
      </c>
      <c r="H2506">
        <v>4684</v>
      </c>
      <c r="I2506">
        <f t="shared" si="39"/>
        <v>1</v>
      </c>
    </row>
    <row r="2507" spans="1:9">
      <c r="A2507">
        <v>2014</v>
      </c>
      <c r="B2507">
        <v>106380929</v>
      </c>
      <c r="C2507" t="s">
        <v>10</v>
      </c>
      <c r="D2507">
        <v>2014</v>
      </c>
      <c r="E2507" t="s">
        <v>11</v>
      </c>
      <c r="G2507" t="s">
        <v>12</v>
      </c>
      <c r="H2507">
        <v>482</v>
      </c>
      <c r="I2507">
        <f t="shared" si="39"/>
        <v>1</v>
      </c>
    </row>
    <row r="2508" spans="1:9">
      <c r="A2508">
        <v>2014</v>
      </c>
      <c r="B2508">
        <v>106444013</v>
      </c>
      <c r="C2508" t="s">
        <v>10</v>
      </c>
      <c r="D2508">
        <v>2014</v>
      </c>
      <c r="E2508" t="s">
        <v>11</v>
      </c>
      <c r="G2508" t="s">
        <v>19</v>
      </c>
      <c r="H2508">
        <v>4243</v>
      </c>
      <c r="I2508">
        <f t="shared" si="39"/>
        <v>1</v>
      </c>
    </row>
    <row r="2509" spans="1:9">
      <c r="A2509">
        <v>2012</v>
      </c>
      <c r="B2509">
        <v>106400480</v>
      </c>
      <c r="C2509" t="s">
        <v>16</v>
      </c>
      <c r="D2509">
        <v>2012</v>
      </c>
      <c r="E2509" t="s">
        <v>11</v>
      </c>
      <c r="G2509" t="s">
        <v>20</v>
      </c>
      <c r="H2509">
        <v>282</v>
      </c>
      <c r="I2509">
        <f t="shared" si="39"/>
        <v>1</v>
      </c>
    </row>
    <row r="2510" spans="1:9">
      <c r="A2510">
        <v>2012</v>
      </c>
      <c r="B2510">
        <v>106540816</v>
      </c>
      <c r="C2510" t="s">
        <v>16</v>
      </c>
      <c r="D2510">
        <v>2012</v>
      </c>
      <c r="E2510" t="s">
        <v>11</v>
      </c>
      <c r="G2510" t="s">
        <v>20</v>
      </c>
      <c r="H2510">
        <v>3287</v>
      </c>
      <c r="I2510">
        <f t="shared" si="39"/>
        <v>1</v>
      </c>
    </row>
    <row r="2511" spans="1:9">
      <c r="A2511">
        <v>2012</v>
      </c>
      <c r="B2511">
        <v>106010739</v>
      </c>
      <c r="C2511" t="s">
        <v>10</v>
      </c>
      <c r="D2511">
        <v>2012</v>
      </c>
      <c r="E2511" t="s">
        <v>11</v>
      </c>
      <c r="G2511" t="s">
        <v>19</v>
      </c>
      <c r="H2511">
        <v>12926</v>
      </c>
      <c r="I2511">
        <f t="shared" si="39"/>
        <v>1</v>
      </c>
    </row>
    <row r="2512" spans="1:9">
      <c r="A2512">
        <v>2013</v>
      </c>
      <c r="B2512">
        <v>106070934</v>
      </c>
      <c r="C2512" t="s">
        <v>10</v>
      </c>
      <c r="D2512">
        <v>2013</v>
      </c>
      <c r="E2512" t="s">
        <v>11</v>
      </c>
      <c r="G2512" t="s">
        <v>20</v>
      </c>
      <c r="H2512">
        <v>6320</v>
      </c>
      <c r="I2512">
        <f t="shared" si="39"/>
        <v>1</v>
      </c>
    </row>
    <row r="2513" spans="1:9">
      <c r="A2513">
        <v>2014</v>
      </c>
      <c r="B2513">
        <v>106110889</v>
      </c>
      <c r="C2513" t="s">
        <v>13</v>
      </c>
      <c r="D2513">
        <v>2014</v>
      </c>
      <c r="E2513" t="s">
        <v>14</v>
      </c>
      <c r="F2513" t="s">
        <v>24</v>
      </c>
      <c r="G2513" t="s">
        <v>20</v>
      </c>
      <c r="H2513">
        <v>1196</v>
      </c>
      <c r="I2513">
        <f t="shared" si="39"/>
        <v>2</v>
      </c>
    </row>
    <row r="2514" spans="1:9">
      <c r="A2514">
        <v>2012</v>
      </c>
      <c r="B2514">
        <v>106420522</v>
      </c>
      <c r="C2514" t="s">
        <v>16</v>
      </c>
      <c r="D2514">
        <v>2012</v>
      </c>
      <c r="E2514" t="s">
        <v>14</v>
      </c>
      <c r="G2514" t="s">
        <v>17</v>
      </c>
      <c r="H2514">
        <v>737</v>
      </c>
      <c r="I2514">
        <f t="shared" si="39"/>
        <v>2</v>
      </c>
    </row>
    <row r="2515" spans="1:9">
      <c r="A2515">
        <v>2013</v>
      </c>
      <c r="B2515">
        <v>106190521</v>
      </c>
      <c r="C2515" t="s">
        <v>10</v>
      </c>
      <c r="D2515">
        <v>2013</v>
      </c>
      <c r="E2515" t="s">
        <v>11</v>
      </c>
      <c r="G2515" t="s">
        <v>12</v>
      </c>
      <c r="H2515">
        <v>1163</v>
      </c>
      <c r="I2515">
        <f t="shared" si="39"/>
        <v>1</v>
      </c>
    </row>
    <row r="2516" spans="1:9">
      <c r="A2516">
        <v>2013</v>
      </c>
      <c r="B2516">
        <v>106190148</v>
      </c>
      <c r="C2516" t="s">
        <v>10</v>
      </c>
      <c r="D2516">
        <v>2013</v>
      </c>
      <c r="E2516" t="s">
        <v>11</v>
      </c>
      <c r="G2516" t="s">
        <v>12</v>
      </c>
      <c r="H2516">
        <v>519</v>
      </c>
      <c r="I2516">
        <f t="shared" si="39"/>
        <v>1</v>
      </c>
    </row>
    <row r="2517" spans="1:9">
      <c r="A2517">
        <v>2013</v>
      </c>
      <c r="B2517">
        <v>106196405</v>
      </c>
      <c r="C2517" t="s">
        <v>10</v>
      </c>
      <c r="D2517">
        <v>2013</v>
      </c>
      <c r="E2517" t="s">
        <v>11</v>
      </c>
      <c r="G2517" t="s">
        <v>20</v>
      </c>
      <c r="H2517">
        <v>6442</v>
      </c>
      <c r="I2517">
        <f t="shared" si="39"/>
        <v>1</v>
      </c>
    </row>
    <row r="2518" spans="1:9">
      <c r="A2518">
        <v>2014</v>
      </c>
      <c r="B2518">
        <v>106190762</v>
      </c>
      <c r="C2518" t="s">
        <v>10</v>
      </c>
      <c r="D2518">
        <v>2014</v>
      </c>
      <c r="E2518" t="s">
        <v>14</v>
      </c>
      <c r="G2518" t="s">
        <v>20</v>
      </c>
      <c r="H2518">
        <v>2952</v>
      </c>
      <c r="I2518">
        <f t="shared" si="39"/>
        <v>2</v>
      </c>
    </row>
    <row r="2519" spans="1:9">
      <c r="A2519">
        <v>2012</v>
      </c>
      <c r="B2519">
        <v>106382715</v>
      </c>
      <c r="C2519" t="s">
        <v>10</v>
      </c>
      <c r="D2519">
        <v>2012</v>
      </c>
      <c r="E2519" t="s">
        <v>14</v>
      </c>
      <c r="G2519" t="s">
        <v>15</v>
      </c>
      <c r="H2519">
        <v>828</v>
      </c>
      <c r="I2519">
        <f t="shared" si="39"/>
        <v>2</v>
      </c>
    </row>
    <row r="2520" spans="1:9">
      <c r="A2520">
        <v>2014</v>
      </c>
      <c r="B2520">
        <v>106084001</v>
      </c>
      <c r="C2520" t="s">
        <v>16</v>
      </c>
      <c r="D2520">
        <v>2014</v>
      </c>
      <c r="E2520" t="s">
        <v>11</v>
      </c>
      <c r="F2520" t="s">
        <v>24</v>
      </c>
      <c r="G2520" t="s">
        <v>19</v>
      </c>
      <c r="H2520">
        <v>2617</v>
      </c>
      <c r="I2520">
        <f t="shared" si="39"/>
        <v>1</v>
      </c>
    </row>
    <row r="2521" spans="1:9">
      <c r="A2521">
        <v>2012</v>
      </c>
      <c r="B2521">
        <v>106070924</v>
      </c>
      <c r="C2521" t="s">
        <v>10</v>
      </c>
      <c r="D2521">
        <v>2012</v>
      </c>
      <c r="E2521" t="s">
        <v>11</v>
      </c>
      <c r="G2521" t="s">
        <v>20</v>
      </c>
      <c r="H2521">
        <v>4429</v>
      </c>
      <c r="I2521">
        <f t="shared" si="39"/>
        <v>1</v>
      </c>
    </row>
    <row r="2522" spans="1:9">
      <c r="A2522">
        <v>2012</v>
      </c>
      <c r="B2522">
        <v>106361105</v>
      </c>
      <c r="C2522" t="s">
        <v>16</v>
      </c>
      <c r="D2522">
        <v>2012</v>
      </c>
      <c r="E2522" t="s">
        <v>11</v>
      </c>
      <c r="G2522" t="s">
        <v>12</v>
      </c>
      <c r="H2522">
        <v>1973</v>
      </c>
      <c r="I2522">
        <f t="shared" si="39"/>
        <v>1</v>
      </c>
    </row>
    <row r="2523" spans="1:9">
      <c r="A2523">
        <v>2014</v>
      </c>
      <c r="B2523">
        <v>106361246</v>
      </c>
      <c r="C2523" t="s">
        <v>10</v>
      </c>
      <c r="D2523">
        <v>2014</v>
      </c>
      <c r="E2523" t="s">
        <v>11</v>
      </c>
      <c r="F2523" t="s">
        <v>28</v>
      </c>
      <c r="G2523" t="s">
        <v>12</v>
      </c>
      <c r="H2523">
        <v>1184</v>
      </c>
      <c r="I2523">
        <f t="shared" si="39"/>
        <v>1</v>
      </c>
    </row>
    <row r="2524" spans="1:9">
      <c r="A2524">
        <v>2014</v>
      </c>
      <c r="B2524">
        <v>106190758</v>
      </c>
      <c r="C2524" t="s">
        <v>10</v>
      </c>
      <c r="D2524">
        <v>2014</v>
      </c>
      <c r="E2524" t="s">
        <v>11</v>
      </c>
      <c r="G2524" t="s">
        <v>15</v>
      </c>
      <c r="H2524">
        <v>19540</v>
      </c>
      <c r="I2524">
        <f t="shared" si="39"/>
        <v>1</v>
      </c>
    </row>
    <row r="2525" spans="1:9">
      <c r="A2525">
        <v>2014</v>
      </c>
      <c r="B2525">
        <v>106560473</v>
      </c>
      <c r="C2525" t="s">
        <v>10</v>
      </c>
      <c r="D2525">
        <v>2014</v>
      </c>
      <c r="E2525" t="s">
        <v>11</v>
      </c>
      <c r="G2525" t="s">
        <v>17</v>
      </c>
      <c r="H2525">
        <v>3110</v>
      </c>
      <c r="I2525">
        <f t="shared" si="39"/>
        <v>1</v>
      </c>
    </row>
    <row r="2526" spans="1:9">
      <c r="A2526">
        <v>2014</v>
      </c>
      <c r="B2526">
        <v>106190081</v>
      </c>
      <c r="C2526" t="s">
        <v>10</v>
      </c>
      <c r="D2526">
        <v>2014</v>
      </c>
      <c r="E2526" t="s">
        <v>11</v>
      </c>
      <c r="G2526" t="s">
        <v>20</v>
      </c>
      <c r="H2526">
        <v>6911</v>
      </c>
      <c r="I2526">
        <f t="shared" si="39"/>
        <v>1</v>
      </c>
    </row>
    <row r="2527" spans="1:9">
      <c r="A2527">
        <v>2013</v>
      </c>
      <c r="B2527">
        <v>106484044</v>
      </c>
      <c r="C2527" t="s">
        <v>10</v>
      </c>
      <c r="D2527">
        <v>2013</v>
      </c>
      <c r="E2527" t="s">
        <v>11</v>
      </c>
      <c r="F2527" t="s">
        <v>18</v>
      </c>
      <c r="G2527" t="s">
        <v>15</v>
      </c>
      <c r="H2527">
        <v>3918</v>
      </c>
      <c r="I2527">
        <f t="shared" si="39"/>
        <v>1</v>
      </c>
    </row>
    <row r="2528" spans="1:9">
      <c r="A2528">
        <v>2013</v>
      </c>
      <c r="B2528">
        <v>106331164</v>
      </c>
      <c r="C2528" t="s">
        <v>10</v>
      </c>
      <c r="D2528">
        <v>2013</v>
      </c>
      <c r="E2528" t="s">
        <v>25</v>
      </c>
      <c r="F2528" t="s">
        <v>21</v>
      </c>
      <c r="G2528" t="s">
        <v>20</v>
      </c>
      <c r="H2528">
        <v>9988</v>
      </c>
      <c r="I2528">
        <f t="shared" si="39"/>
        <v>0</v>
      </c>
    </row>
    <row r="2529" spans="1:9">
      <c r="A2529">
        <v>2013</v>
      </c>
      <c r="B2529">
        <v>106490964</v>
      </c>
      <c r="C2529" t="s">
        <v>16</v>
      </c>
      <c r="D2529">
        <v>2013</v>
      </c>
      <c r="E2529" t="s">
        <v>14</v>
      </c>
      <c r="G2529" t="s">
        <v>20</v>
      </c>
      <c r="H2529">
        <v>2220</v>
      </c>
      <c r="I2529">
        <f t="shared" si="39"/>
        <v>2</v>
      </c>
    </row>
    <row r="2530" spans="1:9">
      <c r="A2530">
        <v>2014</v>
      </c>
      <c r="B2530">
        <v>106104062</v>
      </c>
      <c r="C2530" t="s">
        <v>10</v>
      </c>
      <c r="D2530">
        <v>2014</v>
      </c>
      <c r="E2530" t="s">
        <v>11</v>
      </c>
      <c r="G2530" t="s">
        <v>19</v>
      </c>
      <c r="H2530">
        <v>14702</v>
      </c>
      <c r="I2530">
        <f t="shared" si="39"/>
        <v>1</v>
      </c>
    </row>
    <row r="2531" spans="1:9">
      <c r="A2531">
        <v>2014</v>
      </c>
      <c r="B2531">
        <v>106494106</v>
      </c>
      <c r="C2531" t="s">
        <v>10</v>
      </c>
      <c r="D2531">
        <v>2014</v>
      </c>
      <c r="E2531" t="s">
        <v>11</v>
      </c>
      <c r="G2531" t="s">
        <v>17</v>
      </c>
      <c r="H2531">
        <v>631</v>
      </c>
      <c r="I2531">
        <f t="shared" si="39"/>
        <v>1</v>
      </c>
    </row>
    <row r="2532" spans="1:9">
      <c r="A2532">
        <v>2013</v>
      </c>
      <c r="B2532">
        <v>106190240</v>
      </c>
      <c r="C2532" t="s">
        <v>10</v>
      </c>
      <c r="D2532">
        <v>2013</v>
      </c>
      <c r="E2532" t="s">
        <v>11</v>
      </c>
      <c r="G2532" t="s">
        <v>20</v>
      </c>
      <c r="H2532">
        <v>7794</v>
      </c>
      <c r="I2532">
        <f t="shared" si="39"/>
        <v>1</v>
      </c>
    </row>
    <row r="2533" spans="1:9">
      <c r="A2533">
        <v>2012</v>
      </c>
      <c r="B2533">
        <v>106521041</v>
      </c>
      <c r="C2533" t="s">
        <v>16</v>
      </c>
      <c r="D2533">
        <v>2012</v>
      </c>
      <c r="E2533" t="s">
        <v>11</v>
      </c>
      <c r="F2533" t="s">
        <v>18</v>
      </c>
      <c r="G2533" t="s">
        <v>15</v>
      </c>
      <c r="H2533">
        <v>12023</v>
      </c>
      <c r="I2533">
        <f t="shared" si="39"/>
        <v>1</v>
      </c>
    </row>
    <row r="2534" spans="1:9">
      <c r="A2534">
        <v>2014</v>
      </c>
      <c r="B2534">
        <v>106190859</v>
      </c>
      <c r="C2534" t="s">
        <v>10</v>
      </c>
      <c r="D2534">
        <v>2014</v>
      </c>
      <c r="E2534" t="s">
        <v>11</v>
      </c>
      <c r="G2534" t="s">
        <v>12</v>
      </c>
      <c r="H2534">
        <v>12993</v>
      </c>
      <c r="I2534">
        <f t="shared" si="39"/>
        <v>1</v>
      </c>
    </row>
    <row r="2535" spans="1:9">
      <c r="A2535">
        <v>2012</v>
      </c>
      <c r="B2535">
        <v>106301283</v>
      </c>
      <c r="C2535" t="s">
        <v>10</v>
      </c>
      <c r="D2535">
        <v>2012</v>
      </c>
      <c r="E2535" t="s">
        <v>11</v>
      </c>
      <c r="G2535" t="s">
        <v>19</v>
      </c>
      <c r="H2535">
        <v>3453</v>
      </c>
      <c r="I2535">
        <f t="shared" si="39"/>
        <v>1</v>
      </c>
    </row>
    <row r="2536" spans="1:9">
      <c r="A2536">
        <v>2012</v>
      </c>
      <c r="B2536">
        <v>106391056</v>
      </c>
      <c r="C2536" t="s">
        <v>10</v>
      </c>
      <c r="D2536">
        <v>2012</v>
      </c>
      <c r="E2536" t="s">
        <v>11</v>
      </c>
      <c r="G2536" t="s">
        <v>15</v>
      </c>
      <c r="H2536">
        <v>10483</v>
      </c>
      <c r="I2536">
        <f t="shared" si="39"/>
        <v>1</v>
      </c>
    </row>
    <row r="2537" spans="1:9">
      <c r="A2537">
        <v>2013</v>
      </c>
      <c r="B2537">
        <v>106380857</v>
      </c>
      <c r="C2537" t="s">
        <v>10</v>
      </c>
      <c r="D2537">
        <v>2013</v>
      </c>
      <c r="E2537" t="s">
        <v>11</v>
      </c>
      <c r="G2537" t="s">
        <v>19</v>
      </c>
      <c r="H2537">
        <v>17924</v>
      </c>
      <c r="I2537">
        <f t="shared" si="39"/>
        <v>1</v>
      </c>
    </row>
    <row r="2538" spans="1:9">
      <c r="A2538">
        <v>2014</v>
      </c>
      <c r="B2538">
        <v>106361318</v>
      </c>
      <c r="C2538" t="s">
        <v>10</v>
      </c>
      <c r="D2538">
        <v>2014</v>
      </c>
      <c r="E2538" t="s">
        <v>11</v>
      </c>
      <c r="G2538" t="s">
        <v>15</v>
      </c>
      <c r="H2538">
        <v>21666</v>
      </c>
      <c r="I2538">
        <f t="shared" si="39"/>
        <v>1</v>
      </c>
    </row>
    <row r="2539" spans="1:9">
      <c r="A2539">
        <v>2012</v>
      </c>
      <c r="B2539">
        <v>106190812</v>
      </c>
      <c r="C2539" t="s">
        <v>10</v>
      </c>
      <c r="D2539">
        <v>2012</v>
      </c>
      <c r="E2539" t="s">
        <v>11</v>
      </c>
      <c r="G2539" t="s">
        <v>12</v>
      </c>
      <c r="H2539">
        <v>274</v>
      </c>
      <c r="I2539">
        <f t="shared" si="39"/>
        <v>1</v>
      </c>
    </row>
    <row r="2540" spans="1:9">
      <c r="A2540">
        <v>2013</v>
      </c>
      <c r="B2540">
        <v>106010776</v>
      </c>
      <c r="C2540" t="s">
        <v>10</v>
      </c>
      <c r="D2540">
        <v>2013</v>
      </c>
      <c r="E2540" t="s">
        <v>11</v>
      </c>
      <c r="F2540" t="s">
        <v>29</v>
      </c>
      <c r="G2540" t="s">
        <v>15</v>
      </c>
      <c r="H2540">
        <v>28805</v>
      </c>
      <c r="I2540">
        <f t="shared" si="39"/>
        <v>1</v>
      </c>
    </row>
    <row r="2541" spans="1:9">
      <c r="A2541">
        <v>2013</v>
      </c>
      <c r="B2541">
        <v>106531059</v>
      </c>
      <c r="C2541" t="s">
        <v>13</v>
      </c>
      <c r="D2541">
        <v>2013</v>
      </c>
      <c r="E2541" t="s">
        <v>14</v>
      </c>
      <c r="G2541" t="s">
        <v>19</v>
      </c>
      <c r="H2541">
        <v>1077</v>
      </c>
      <c r="I2541">
        <f t="shared" si="39"/>
        <v>2</v>
      </c>
    </row>
    <row r="2542" spans="1:9">
      <c r="A2542">
        <v>2012</v>
      </c>
      <c r="B2542">
        <v>106334048</v>
      </c>
      <c r="C2542" t="s">
        <v>16</v>
      </c>
      <c r="D2542">
        <v>2012</v>
      </c>
      <c r="E2542" t="s">
        <v>11</v>
      </c>
      <c r="G2542" t="s">
        <v>20</v>
      </c>
      <c r="H2542">
        <v>3390</v>
      </c>
      <c r="I2542">
        <f t="shared" si="39"/>
        <v>1</v>
      </c>
    </row>
    <row r="2543" spans="1:9">
      <c r="A2543">
        <v>2014</v>
      </c>
      <c r="B2543">
        <v>106190587</v>
      </c>
      <c r="C2543" t="s">
        <v>10</v>
      </c>
      <c r="D2543">
        <v>2014</v>
      </c>
      <c r="E2543" t="s">
        <v>11</v>
      </c>
      <c r="G2543" t="s">
        <v>12</v>
      </c>
      <c r="H2543">
        <v>75</v>
      </c>
      <c r="I2543">
        <f t="shared" si="39"/>
        <v>1</v>
      </c>
    </row>
    <row r="2544" spans="1:9">
      <c r="A2544">
        <v>2012</v>
      </c>
      <c r="B2544">
        <v>106291053</v>
      </c>
      <c r="C2544" t="s">
        <v>16</v>
      </c>
      <c r="D2544">
        <v>2012</v>
      </c>
      <c r="E2544" t="s">
        <v>11</v>
      </c>
      <c r="G2544" t="s">
        <v>15</v>
      </c>
      <c r="H2544">
        <v>1199</v>
      </c>
      <c r="I2544">
        <f t="shared" si="39"/>
        <v>1</v>
      </c>
    </row>
    <row r="2545" spans="1:9">
      <c r="A2545">
        <v>2013</v>
      </c>
      <c r="B2545">
        <v>106230949</v>
      </c>
      <c r="C2545" t="s">
        <v>16</v>
      </c>
      <c r="D2545">
        <v>2013</v>
      </c>
      <c r="E2545" t="s">
        <v>14</v>
      </c>
      <c r="G2545" t="s">
        <v>20</v>
      </c>
      <c r="H2545">
        <v>1848</v>
      </c>
      <c r="I2545">
        <f t="shared" si="39"/>
        <v>2</v>
      </c>
    </row>
    <row r="2546" spans="1:9">
      <c r="A2546">
        <v>2014</v>
      </c>
      <c r="B2546">
        <v>106341051</v>
      </c>
      <c r="C2546" t="s">
        <v>10</v>
      </c>
      <c r="D2546">
        <v>2014</v>
      </c>
      <c r="E2546" t="s">
        <v>11</v>
      </c>
      <c r="G2546" t="s">
        <v>12</v>
      </c>
      <c r="H2546">
        <v>1797</v>
      </c>
      <c r="I2546">
        <f t="shared" si="39"/>
        <v>1</v>
      </c>
    </row>
    <row r="2547" spans="1:9">
      <c r="A2547">
        <v>2013</v>
      </c>
      <c r="B2547">
        <v>106301342</v>
      </c>
      <c r="C2547" t="s">
        <v>10</v>
      </c>
      <c r="D2547">
        <v>2013</v>
      </c>
      <c r="E2547" t="s">
        <v>11</v>
      </c>
      <c r="G2547" t="s">
        <v>17</v>
      </c>
      <c r="H2547">
        <v>8130</v>
      </c>
      <c r="I2547">
        <f t="shared" si="39"/>
        <v>1</v>
      </c>
    </row>
    <row r="2548" spans="1:9">
      <c r="A2548">
        <v>2012</v>
      </c>
      <c r="B2548">
        <v>106370759</v>
      </c>
      <c r="C2548" t="s">
        <v>10</v>
      </c>
      <c r="D2548">
        <v>2012</v>
      </c>
      <c r="E2548" t="s">
        <v>11</v>
      </c>
      <c r="G2548" t="s">
        <v>12</v>
      </c>
      <c r="H2548">
        <v>2955</v>
      </c>
      <c r="I2548">
        <f t="shared" si="39"/>
        <v>1</v>
      </c>
    </row>
    <row r="2549" spans="1:9">
      <c r="A2549">
        <v>2012</v>
      </c>
      <c r="B2549">
        <v>106150788</v>
      </c>
      <c r="C2549" t="s">
        <v>10</v>
      </c>
      <c r="D2549">
        <v>2012</v>
      </c>
      <c r="E2549" t="s">
        <v>11</v>
      </c>
      <c r="G2549" t="s">
        <v>19</v>
      </c>
      <c r="H2549">
        <v>11510</v>
      </c>
      <c r="I2549">
        <f t="shared" si="39"/>
        <v>1</v>
      </c>
    </row>
    <row r="2550" spans="1:9">
      <c r="A2550">
        <v>2013</v>
      </c>
      <c r="B2550">
        <v>106410852</v>
      </c>
      <c r="C2550" t="s">
        <v>10</v>
      </c>
      <c r="D2550">
        <v>2013</v>
      </c>
      <c r="E2550" t="s">
        <v>11</v>
      </c>
      <c r="G2550" t="s">
        <v>12</v>
      </c>
      <c r="H2550">
        <v>1354</v>
      </c>
      <c r="I2550">
        <f t="shared" si="39"/>
        <v>1</v>
      </c>
    </row>
    <row r="2551" spans="1:9">
      <c r="A2551">
        <v>2014</v>
      </c>
      <c r="B2551">
        <v>106190315</v>
      </c>
      <c r="C2551" t="s">
        <v>10</v>
      </c>
      <c r="D2551">
        <v>2014</v>
      </c>
      <c r="E2551" t="s">
        <v>11</v>
      </c>
      <c r="G2551" t="s">
        <v>15</v>
      </c>
      <c r="H2551">
        <v>2131</v>
      </c>
      <c r="I2551">
        <f t="shared" si="39"/>
        <v>1</v>
      </c>
    </row>
    <row r="2552" spans="1:9">
      <c r="A2552">
        <v>2012</v>
      </c>
      <c r="B2552">
        <v>106430905</v>
      </c>
      <c r="C2552" t="s">
        <v>10</v>
      </c>
      <c r="D2552">
        <v>2012</v>
      </c>
      <c r="E2552" t="s">
        <v>11</v>
      </c>
      <c r="F2552" t="s">
        <v>27</v>
      </c>
      <c r="G2552" t="s">
        <v>12</v>
      </c>
      <c r="H2552">
        <v>972</v>
      </c>
      <c r="I2552">
        <f t="shared" si="39"/>
        <v>1</v>
      </c>
    </row>
    <row r="2553" spans="1:9">
      <c r="A2553">
        <v>2012</v>
      </c>
      <c r="B2553">
        <v>106291023</v>
      </c>
      <c r="C2553" t="s">
        <v>16</v>
      </c>
      <c r="D2553">
        <v>2012</v>
      </c>
      <c r="E2553" t="s">
        <v>11</v>
      </c>
      <c r="G2553" t="s">
        <v>17</v>
      </c>
      <c r="H2553">
        <v>3099</v>
      </c>
      <c r="I2553">
        <f t="shared" si="39"/>
        <v>1</v>
      </c>
    </row>
    <row r="2554" spans="1:9">
      <c r="A2554">
        <v>2012</v>
      </c>
      <c r="B2554">
        <v>106390923</v>
      </c>
      <c r="C2554" t="s">
        <v>10</v>
      </c>
      <c r="D2554">
        <v>2012</v>
      </c>
      <c r="E2554" t="s">
        <v>11</v>
      </c>
      <c r="G2554" t="s">
        <v>17</v>
      </c>
      <c r="H2554">
        <v>3842</v>
      </c>
      <c r="I2554">
        <f t="shared" si="39"/>
        <v>1</v>
      </c>
    </row>
    <row r="2555" spans="1:9">
      <c r="A2555">
        <v>2013</v>
      </c>
      <c r="B2555">
        <v>106334048</v>
      </c>
      <c r="C2555" t="s">
        <v>16</v>
      </c>
      <c r="D2555">
        <v>2013</v>
      </c>
      <c r="E2555" t="s">
        <v>11</v>
      </c>
      <c r="G2555" t="s">
        <v>12</v>
      </c>
      <c r="H2555">
        <v>333</v>
      </c>
      <c r="I2555">
        <f t="shared" si="39"/>
        <v>1</v>
      </c>
    </row>
    <row r="2556" spans="1:9">
      <c r="A2556">
        <v>2012</v>
      </c>
      <c r="B2556">
        <v>106090793</v>
      </c>
      <c r="C2556" t="s">
        <v>16</v>
      </c>
      <c r="D2556">
        <v>2012</v>
      </c>
      <c r="E2556" t="s">
        <v>11</v>
      </c>
      <c r="G2556" t="s">
        <v>12</v>
      </c>
      <c r="H2556">
        <v>702</v>
      </c>
      <c r="I2556">
        <f t="shared" si="39"/>
        <v>1</v>
      </c>
    </row>
    <row r="2557" spans="1:9">
      <c r="A2557">
        <v>2014</v>
      </c>
      <c r="B2557">
        <v>106190630</v>
      </c>
      <c r="C2557" t="s">
        <v>10</v>
      </c>
      <c r="D2557">
        <v>2014</v>
      </c>
      <c r="E2557" t="s">
        <v>11</v>
      </c>
      <c r="G2557" t="s">
        <v>20</v>
      </c>
      <c r="H2557">
        <v>9695</v>
      </c>
      <c r="I2557">
        <f t="shared" si="39"/>
        <v>1</v>
      </c>
    </row>
    <row r="2558" spans="1:9">
      <c r="A2558">
        <v>2013</v>
      </c>
      <c r="B2558">
        <v>106361370</v>
      </c>
      <c r="C2558" t="s">
        <v>10</v>
      </c>
      <c r="D2558">
        <v>2013</v>
      </c>
      <c r="E2558" t="s">
        <v>11</v>
      </c>
      <c r="G2558" t="s">
        <v>17</v>
      </c>
      <c r="H2558">
        <v>6036</v>
      </c>
      <c r="I2558">
        <f t="shared" si="39"/>
        <v>1</v>
      </c>
    </row>
    <row r="2559" spans="1:9">
      <c r="A2559">
        <v>2014</v>
      </c>
      <c r="B2559">
        <v>106274043</v>
      </c>
      <c r="C2559" t="s">
        <v>10</v>
      </c>
      <c r="D2559">
        <v>2014</v>
      </c>
      <c r="E2559" t="s">
        <v>11</v>
      </c>
      <c r="G2559" t="s">
        <v>17</v>
      </c>
      <c r="H2559">
        <v>5056</v>
      </c>
      <c r="I2559">
        <f t="shared" si="39"/>
        <v>1</v>
      </c>
    </row>
    <row r="2560" spans="1:9">
      <c r="A2560">
        <v>2012</v>
      </c>
      <c r="B2560">
        <v>106190148</v>
      </c>
      <c r="C2560" t="s">
        <v>10</v>
      </c>
      <c r="D2560">
        <v>2012</v>
      </c>
      <c r="E2560" t="s">
        <v>11</v>
      </c>
      <c r="G2560" t="s">
        <v>20</v>
      </c>
      <c r="H2560">
        <v>5936</v>
      </c>
      <c r="I2560">
        <f t="shared" si="39"/>
        <v>1</v>
      </c>
    </row>
    <row r="2561" spans="1:9">
      <c r="A2561">
        <v>2014</v>
      </c>
      <c r="B2561">
        <v>106010967</v>
      </c>
      <c r="C2561" t="s">
        <v>10</v>
      </c>
      <c r="D2561">
        <v>2014</v>
      </c>
      <c r="E2561" t="s">
        <v>11</v>
      </c>
      <c r="G2561" t="s">
        <v>15</v>
      </c>
      <c r="H2561">
        <v>17931</v>
      </c>
      <c r="I2561">
        <f t="shared" si="39"/>
        <v>1</v>
      </c>
    </row>
    <row r="2562" spans="1:9">
      <c r="A2562">
        <v>2014</v>
      </c>
      <c r="B2562">
        <v>106470871</v>
      </c>
      <c r="C2562" t="s">
        <v>16</v>
      </c>
      <c r="D2562">
        <v>2014</v>
      </c>
      <c r="E2562" t="s">
        <v>11</v>
      </c>
      <c r="F2562" t="s">
        <v>18</v>
      </c>
      <c r="G2562" t="s">
        <v>19</v>
      </c>
      <c r="H2562">
        <v>1427</v>
      </c>
      <c r="I2562">
        <f t="shared" si="39"/>
        <v>1</v>
      </c>
    </row>
    <row r="2563" spans="1:9">
      <c r="A2563">
        <v>2013</v>
      </c>
      <c r="B2563">
        <v>106370730</v>
      </c>
      <c r="C2563" t="s">
        <v>10</v>
      </c>
      <c r="D2563">
        <v>2013</v>
      </c>
      <c r="E2563" t="s">
        <v>11</v>
      </c>
      <c r="G2563" t="s">
        <v>17</v>
      </c>
      <c r="H2563">
        <v>4803</v>
      </c>
      <c r="I2563">
        <f t="shared" ref="I2563:I2626" si="40">IF(E2563="Emergency - Basic", 1, IF(E2563="Emergency - Standby", 2, 0))</f>
        <v>1</v>
      </c>
    </row>
    <row r="2564" spans="1:9">
      <c r="A2564">
        <v>2014</v>
      </c>
      <c r="B2564">
        <v>106014132</v>
      </c>
      <c r="C2564" t="s">
        <v>10</v>
      </c>
      <c r="D2564">
        <v>2014</v>
      </c>
      <c r="E2564" t="s">
        <v>11</v>
      </c>
      <c r="G2564" t="s">
        <v>12</v>
      </c>
      <c r="H2564">
        <v>246</v>
      </c>
      <c r="I2564">
        <f t="shared" si="40"/>
        <v>1</v>
      </c>
    </row>
    <row r="2565" spans="1:9">
      <c r="A2565">
        <v>2013</v>
      </c>
      <c r="B2565">
        <v>106490919</v>
      </c>
      <c r="C2565" t="s">
        <v>10</v>
      </c>
      <c r="D2565">
        <v>2013</v>
      </c>
      <c r="E2565" t="s">
        <v>11</v>
      </c>
      <c r="G2565" t="s">
        <v>12</v>
      </c>
      <c r="H2565">
        <v>1330</v>
      </c>
      <c r="I2565">
        <f t="shared" si="40"/>
        <v>1</v>
      </c>
    </row>
    <row r="2566" spans="1:9">
      <c r="A2566">
        <v>2013</v>
      </c>
      <c r="B2566">
        <v>106141273</v>
      </c>
      <c r="C2566" t="s">
        <v>16</v>
      </c>
      <c r="D2566">
        <v>2013</v>
      </c>
      <c r="E2566" t="s">
        <v>11</v>
      </c>
      <c r="G2566" t="s">
        <v>17</v>
      </c>
      <c r="H2566">
        <v>743</v>
      </c>
      <c r="I2566">
        <f t="shared" si="40"/>
        <v>1</v>
      </c>
    </row>
    <row r="2567" spans="1:9">
      <c r="A2567">
        <v>2012</v>
      </c>
      <c r="B2567">
        <v>106291023</v>
      </c>
      <c r="C2567" t="s">
        <v>16</v>
      </c>
      <c r="D2567">
        <v>2012</v>
      </c>
      <c r="E2567" t="s">
        <v>11</v>
      </c>
      <c r="G2567" t="s">
        <v>15</v>
      </c>
      <c r="H2567">
        <v>8557</v>
      </c>
      <c r="I2567">
        <f t="shared" si="40"/>
        <v>1</v>
      </c>
    </row>
    <row r="2568" spans="1:9">
      <c r="A2568">
        <v>2012</v>
      </c>
      <c r="B2568">
        <v>106190017</v>
      </c>
      <c r="C2568" t="s">
        <v>10</v>
      </c>
      <c r="D2568">
        <v>2012</v>
      </c>
      <c r="E2568" t="s">
        <v>11</v>
      </c>
      <c r="G2568" t="s">
        <v>19</v>
      </c>
      <c r="H2568">
        <v>5543</v>
      </c>
      <c r="I2568">
        <f t="shared" si="40"/>
        <v>1</v>
      </c>
    </row>
    <row r="2569" spans="1:9">
      <c r="A2569">
        <v>2012</v>
      </c>
      <c r="B2569">
        <v>106013619</v>
      </c>
      <c r="C2569" t="s">
        <v>10</v>
      </c>
      <c r="D2569">
        <v>2012</v>
      </c>
      <c r="E2569" t="s">
        <v>11</v>
      </c>
      <c r="G2569" t="s">
        <v>17</v>
      </c>
      <c r="H2569">
        <v>4489</v>
      </c>
      <c r="I2569">
        <f t="shared" si="40"/>
        <v>1</v>
      </c>
    </row>
    <row r="2570" spans="1:9">
      <c r="A2570">
        <v>2012</v>
      </c>
      <c r="B2570">
        <v>106121031</v>
      </c>
      <c r="C2570" t="s">
        <v>13</v>
      </c>
      <c r="D2570">
        <v>2012</v>
      </c>
      <c r="E2570" t="s">
        <v>14</v>
      </c>
      <c r="G2570" t="s">
        <v>17</v>
      </c>
      <c r="H2570">
        <v>914</v>
      </c>
      <c r="I2570">
        <f t="shared" si="40"/>
        <v>2</v>
      </c>
    </row>
    <row r="2571" spans="1:9">
      <c r="A2571">
        <v>2014</v>
      </c>
      <c r="B2571">
        <v>106034002</v>
      </c>
      <c r="C2571" t="s">
        <v>16</v>
      </c>
      <c r="D2571">
        <v>2014</v>
      </c>
      <c r="E2571" t="s">
        <v>11</v>
      </c>
      <c r="G2571" t="s">
        <v>15</v>
      </c>
      <c r="H2571">
        <v>3846</v>
      </c>
      <c r="I2571">
        <f t="shared" si="40"/>
        <v>1</v>
      </c>
    </row>
    <row r="2572" spans="1:9">
      <c r="A2572">
        <v>2012</v>
      </c>
      <c r="B2572">
        <v>106100005</v>
      </c>
      <c r="C2572" t="s">
        <v>16</v>
      </c>
      <c r="D2572">
        <v>2012</v>
      </c>
      <c r="E2572" t="s">
        <v>11</v>
      </c>
      <c r="G2572" t="s">
        <v>15</v>
      </c>
      <c r="H2572">
        <v>10996</v>
      </c>
      <c r="I2572">
        <f t="shared" si="40"/>
        <v>1</v>
      </c>
    </row>
    <row r="2573" spans="1:9">
      <c r="A2573">
        <v>2012</v>
      </c>
      <c r="B2573">
        <v>106361144</v>
      </c>
      <c r="C2573" t="s">
        <v>10</v>
      </c>
      <c r="D2573">
        <v>2012</v>
      </c>
      <c r="E2573" t="s">
        <v>11</v>
      </c>
      <c r="G2573" t="s">
        <v>20</v>
      </c>
      <c r="H2573">
        <v>2021</v>
      </c>
      <c r="I2573">
        <f t="shared" si="40"/>
        <v>1</v>
      </c>
    </row>
    <row r="2574" spans="1:9">
      <c r="A2574">
        <v>2012</v>
      </c>
      <c r="B2574">
        <v>106521041</v>
      </c>
      <c r="C2574" t="s">
        <v>16</v>
      </c>
      <c r="D2574">
        <v>2012</v>
      </c>
      <c r="E2574" t="s">
        <v>11</v>
      </c>
      <c r="F2574" t="s">
        <v>18</v>
      </c>
      <c r="G2574" t="s">
        <v>17</v>
      </c>
      <c r="H2574">
        <v>4649</v>
      </c>
      <c r="I2574">
        <f t="shared" si="40"/>
        <v>1</v>
      </c>
    </row>
    <row r="2575" spans="1:9">
      <c r="A2575">
        <v>2013</v>
      </c>
      <c r="B2575">
        <v>106050932</v>
      </c>
      <c r="C2575" t="s">
        <v>16</v>
      </c>
      <c r="D2575">
        <v>2013</v>
      </c>
      <c r="E2575" t="s">
        <v>11</v>
      </c>
      <c r="G2575" t="s">
        <v>19</v>
      </c>
      <c r="H2575">
        <v>1858</v>
      </c>
      <c r="I2575">
        <f t="shared" si="40"/>
        <v>1</v>
      </c>
    </row>
    <row r="2576" spans="1:9">
      <c r="A2576">
        <v>2012</v>
      </c>
      <c r="B2576">
        <v>106190256</v>
      </c>
      <c r="C2576" t="s">
        <v>10</v>
      </c>
      <c r="D2576">
        <v>2012</v>
      </c>
      <c r="E2576" t="s">
        <v>11</v>
      </c>
      <c r="G2576" t="s">
        <v>15</v>
      </c>
      <c r="H2576">
        <v>6275</v>
      </c>
      <c r="I2576">
        <f t="shared" si="40"/>
        <v>1</v>
      </c>
    </row>
    <row r="2577" spans="1:9">
      <c r="A2577">
        <v>2014</v>
      </c>
      <c r="B2577">
        <v>106171049</v>
      </c>
      <c r="C2577" t="s">
        <v>16</v>
      </c>
      <c r="D2577">
        <v>2014</v>
      </c>
      <c r="E2577" t="s">
        <v>14</v>
      </c>
      <c r="G2577" t="s">
        <v>17</v>
      </c>
      <c r="H2577">
        <v>1630</v>
      </c>
      <c r="I2577">
        <f t="shared" si="40"/>
        <v>2</v>
      </c>
    </row>
    <row r="2578" spans="1:9">
      <c r="A2578">
        <v>2012</v>
      </c>
      <c r="B2578">
        <v>106334589</v>
      </c>
      <c r="C2578" t="s">
        <v>10</v>
      </c>
      <c r="D2578">
        <v>2012</v>
      </c>
      <c r="E2578" t="s">
        <v>11</v>
      </c>
      <c r="G2578" t="s">
        <v>20</v>
      </c>
      <c r="H2578">
        <v>4700</v>
      </c>
      <c r="I2578">
        <f t="shared" si="40"/>
        <v>1</v>
      </c>
    </row>
    <row r="2579" spans="1:9">
      <c r="A2579">
        <v>2013</v>
      </c>
      <c r="B2579">
        <v>106190547</v>
      </c>
      <c r="C2579" t="s">
        <v>10</v>
      </c>
      <c r="D2579">
        <v>2013</v>
      </c>
      <c r="E2579" t="s">
        <v>11</v>
      </c>
      <c r="G2579" t="s">
        <v>12</v>
      </c>
      <c r="H2579">
        <v>180</v>
      </c>
      <c r="I2579">
        <f t="shared" si="40"/>
        <v>1</v>
      </c>
    </row>
    <row r="2580" spans="1:9">
      <c r="A2580">
        <v>2012</v>
      </c>
      <c r="B2580">
        <v>106301209</v>
      </c>
      <c r="C2580" t="s">
        <v>10</v>
      </c>
      <c r="D2580">
        <v>2012</v>
      </c>
      <c r="E2580" t="s">
        <v>11</v>
      </c>
      <c r="G2580" t="s">
        <v>17</v>
      </c>
      <c r="H2580">
        <v>3722</v>
      </c>
      <c r="I2580">
        <f t="shared" si="40"/>
        <v>1</v>
      </c>
    </row>
    <row r="2581" spans="1:9">
      <c r="A2581">
        <v>2014</v>
      </c>
      <c r="B2581">
        <v>106434153</v>
      </c>
      <c r="C2581" t="s">
        <v>10</v>
      </c>
      <c r="D2581">
        <v>2014</v>
      </c>
      <c r="E2581" t="s">
        <v>11</v>
      </c>
      <c r="G2581" t="s">
        <v>15</v>
      </c>
      <c r="H2581">
        <v>4559</v>
      </c>
      <c r="I2581">
        <f t="shared" si="40"/>
        <v>1</v>
      </c>
    </row>
    <row r="2582" spans="1:9">
      <c r="A2582">
        <v>2013</v>
      </c>
      <c r="B2582">
        <v>106190017</v>
      </c>
      <c r="C2582" t="s">
        <v>10</v>
      </c>
      <c r="D2582">
        <v>2013</v>
      </c>
      <c r="E2582" t="s">
        <v>11</v>
      </c>
      <c r="G2582" t="s">
        <v>12</v>
      </c>
      <c r="H2582">
        <v>183</v>
      </c>
      <c r="I2582">
        <f t="shared" si="40"/>
        <v>1</v>
      </c>
    </row>
    <row r="2583" spans="1:9">
      <c r="A2583">
        <v>2012</v>
      </c>
      <c r="B2583">
        <v>106410891</v>
      </c>
      <c r="C2583" t="s">
        <v>10</v>
      </c>
      <c r="D2583">
        <v>2012</v>
      </c>
      <c r="E2583" t="s">
        <v>11</v>
      </c>
      <c r="G2583" t="s">
        <v>19</v>
      </c>
      <c r="H2583">
        <v>7009</v>
      </c>
      <c r="I2583">
        <f t="shared" si="40"/>
        <v>1</v>
      </c>
    </row>
    <row r="2584" spans="1:9">
      <c r="A2584">
        <v>2013</v>
      </c>
      <c r="B2584">
        <v>106040937</v>
      </c>
      <c r="C2584" t="s">
        <v>16</v>
      </c>
      <c r="D2584">
        <v>2013</v>
      </c>
      <c r="E2584" t="s">
        <v>11</v>
      </c>
      <c r="F2584" t="s">
        <v>18</v>
      </c>
      <c r="G2584" t="s">
        <v>15</v>
      </c>
      <c r="H2584">
        <v>11458</v>
      </c>
      <c r="I2584">
        <f t="shared" si="40"/>
        <v>1</v>
      </c>
    </row>
    <row r="2585" spans="1:9">
      <c r="A2585">
        <v>2012</v>
      </c>
      <c r="B2585">
        <v>106190587</v>
      </c>
      <c r="C2585" t="s">
        <v>10</v>
      </c>
      <c r="D2585">
        <v>2012</v>
      </c>
      <c r="E2585" t="s">
        <v>11</v>
      </c>
      <c r="G2585" t="s">
        <v>17</v>
      </c>
      <c r="H2585">
        <v>2021</v>
      </c>
      <c r="I2585">
        <f t="shared" si="40"/>
        <v>1</v>
      </c>
    </row>
    <row r="2586" spans="1:9">
      <c r="A2586">
        <v>2013</v>
      </c>
      <c r="B2586">
        <v>106190298</v>
      </c>
      <c r="C2586" t="s">
        <v>10</v>
      </c>
      <c r="D2586">
        <v>2013</v>
      </c>
      <c r="E2586" t="s">
        <v>11</v>
      </c>
      <c r="G2586" t="s">
        <v>15</v>
      </c>
      <c r="H2586">
        <v>1516</v>
      </c>
      <c r="I2586">
        <f t="shared" si="40"/>
        <v>1</v>
      </c>
    </row>
    <row r="2587" spans="1:9">
      <c r="A2587">
        <v>2012</v>
      </c>
      <c r="B2587">
        <v>106420491</v>
      </c>
      <c r="C2587" t="s">
        <v>16</v>
      </c>
      <c r="D2587">
        <v>2012</v>
      </c>
      <c r="E2587" t="s">
        <v>11</v>
      </c>
      <c r="G2587" t="s">
        <v>19</v>
      </c>
      <c r="H2587">
        <v>3391</v>
      </c>
      <c r="I2587">
        <f t="shared" si="40"/>
        <v>1</v>
      </c>
    </row>
    <row r="2588" spans="1:9">
      <c r="A2588">
        <v>2013</v>
      </c>
      <c r="B2588">
        <v>106040875</v>
      </c>
      <c r="C2588" t="s">
        <v>16</v>
      </c>
      <c r="D2588">
        <v>2013</v>
      </c>
      <c r="E2588" t="s">
        <v>11</v>
      </c>
      <c r="G2588" t="s">
        <v>17</v>
      </c>
      <c r="H2588">
        <v>1978</v>
      </c>
      <c r="I2588">
        <f t="shared" si="40"/>
        <v>1</v>
      </c>
    </row>
    <row r="2589" spans="1:9">
      <c r="A2589">
        <v>2013</v>
      </c>
      <c r="B2589">
        <v>106190680</v>
      </c>
      <c r="C2589" t="s">
        <v>10</v>
      </c>
      <c r="D2589">
        <v>2013</v>
      </c>
      <c r="E2589" t="s">
        <v>11</v>
      </c>
      <c r="G2589" t="s">
        <v>15</v>
      </c>
      <c r="H2589">
        <v>13735</v>
      </c>
      <c r="I2589">
        <f t="shared" si="40"/>
        <v>1</v>
      </c>
    </row>
    <row r="2590" spans="1:9">
      <c r="A2590">
        <v>2013</v>
      </c>
      <c r="B2590">
        <v>106014233</v>
      </c>
      <c r="C2590" t="s">
        <v>10</v>
      </c>
      <c r="D2590">
        <v>2013</v>
      </c>
      <c r="E2590" t="s">
        <v>11</v>
      </c>
      <c r="F2590" t="s">
        <v>21</v>
      </c>
      <c r="G2590" t="s">
        <v>20</v>
      </c>
      <c r="H2590">
        <v>6179</v>
      </c>
      <c r="I2590">
        <f t="shared" si="40"/>
        <v>1</v>
      </c>
    </row>
    <row r="2591" spans="1:9">
      <c r="A2591">
        <v>2012</v>
      </c>
      <c r="B2591">
        <v>106191450</v>
      </c>
      <c r="C2591" t="s">
        <v>10</v>
      </c>
      <c r="D2591">
        <v>2012</v>
      </c>
      <c r="E2591" t="s">
        <v>11</v>
      </c>
      <c r="G2591" t="s">
        <v>20</v>
      </c>
      <c r="H2591">
        <v>10794</v>
      </c>
      <c r="I2591">
        <f t="shared" si="40"/>
        <v>1</v>
      </c>
    </row>
    <row r="2592" spans="1:9">
      <c r="A2592">
        <v>2013</v>
      </c>
      <c r="B2592">
        <v>106190570</v>
      </c>
      <c r="C2592" t="s">
        <v>10</v>
      </c>
      <c r="D2592">
        <v>2013</v>
      </c>
      <c r="E2592" t="s">
        <v>11</v>
      </c>
      <c r="G2592" t="s">
        <v>17</v>
      </c>
      <c r="H2592">
        <v>1203</v>
      </c>
      <c r="I2592">
        <f t="shared" si="40"/>
        <v>1</v>
      </c>
    </row>
    <row r="2593" spans="1:9">
      <c r="A2593">
        <v>2014</v>
      </c>
      <c r="B2593">
        <v>106560529</v>
      </c>
      <c r="C2593" t="s">
        <v>10</v>
      </c>
      <c r="D2593">
        <v>2014</v>
      </c>
      <c r="E2593" t="s">
        <v>11</v>
      </c>
      <c r="G2593" t="s">
        <v>20</v>
      </c>
      <c r="H2593">
        <v>8710</v>
      </c>
      <c r="I2593">
        <f t="shared" si="40"/>
        <v>1</v>
      </c>
    </row>
    <row r="2594" spans="1:9">
      <c r="A2594">
        <v>2013</v>
      </c>
      <c r="B2594">
        <v>106050932</v>
      </c>
      <c r="C2594" t="s">
        <v>16</v>
      </c>
      <c r="D2594">
        <v>2013</v>
      </c>
      <c r="E2594" t="s">
        <v>11</v>
      </c>
      <c r="G2594" t="s">
        <v>20</v>
      </c>
      <c r="H2594">
        <v>2276</v>
      </c>
      <c r="I2594">
        <f t="shared" si="40"/>
        <v>1</v>
      </c>
    </row>
    <row r="2595" spans="1:9">
      <c r="A2595">
        <v>2014</v>
      </c>
      <c r="B2595">
        <v>106430883</v>
      </c>
      <c r="C2595" t="s">
        <v>10</v>
      </c>
      <c r="D2595">
        <v>2014</v>
      </c>
      <c r="E2595" t="s">
        <v>25</v>
      </c>
      <c r="F2595" t="s">
        <v>27</v>
      </c>
      <c r="G2595" t="s">
        <v>20</v>
      </c>
      <c r="H2595">
        <v>6633</v>
      </c>
      <c r="I2595">
        <f t="shared" si="40"/>
        <v>0</v>
      </c>
    </row>
    <row r="2596" spans="1:9">
      <c r="A2596">
        <v>2012</v>
      </c>
      <c r="B2596">
        <v>106301248</v>
      </c>
      <c r="C2596" t="s">
        <v>10</v>
      </c>
      <c r="D2596">
        <v>2012</v>
      </c>
      <c r="E2596" t="s">
        <v>11</v>
      </c>
      <c r="G2596" t="s">
        <v>17</v>
      </c>
      <c r="H2596">
        <v>2456</v>
      </c>
      <c r="I2596">
        <f t="shared" si="40"/>
        <v>1</v>
      </c>
    </row>
    <row r="2597" spans="1:9">
      <c r="A2597">
        <v>2014</v>
      </c>
      <c r="B2597">
        <v>106190570</v>
      </c>
      <c r="C2597" t="s">
        <v>10</v>
      </c>
      <c r="D2597">
        <v>2014</v>
      </c>
      <c r="E2597" t="s">
        <v>11</v>
      </c>
      <c r="G2597" t="s">
        <v>20</v>
      </c>
      <c r="H2597">
        <v>898</v>
      </c>
      <c r="I2597">
        <f t="shared" si="40"/>
        <v>1</v>
      </c>
    </row>
    <row r="2598" spans="1:9">
      <c r="A2598">
        <v>2013</v>
      </c>
      <c r="B2598">
        <v>106300225</v>
      </c>
      <c r="C2598" t="s">
        <v>10</v>
      </c>
      <c r="D2598">
        <v>2013</v>
      </c>
      <c r="E2598" t="s">
        <v>11</v>
      </c>
      <c r="G2598" t="s">
        <v>12</v>
      </c>
      <c r="H2598">
        <v>1336</v>
      </c>
      <c r="I2598">
        <f t="shared" si="40"/>
        <v>1</v>
      </c>
    </row>
    <row r="2599" spans="1:9">
      <c r="A2599">
        <v>2013</v>
      </c>
      <c r="B2599">
        <v>106540734</v>
      </c>
      <c r="C2599" t="s">
        <v>10</v>
      </c>
      <c r="D2599">
        <v>2013</v>
      </c>
      <c r="E2599" t="s">
        <v>11</v>
      </c>
      <c r="F2599" t="s">
        <v>18</v>
      </c>
      <c r="G2599" t="s">
        <v>15</v>
      </c>
      <c r="H2599">
        <v>5998</v>
      </c>
      <c r="I2599">
        <f t="shared" si="40"/>
        <v>1</v>
      </c>
    </row>
    <row r="2600" spans="1:9">
      <c r="A2600">
        <v>2013</v>
      </c>
      <c r="B2600">
        <v>106440755</v>
      </c>
      <c r="C2600" t="s">
        <v>10</v>
      </c>
      <c r="D2600">
        <v>2013</v>
      </c>
      <c r="E2600" t="s">
        <v>11</v>
      </c>
      <c r="G2600" t="s">
        <v>15</v>
      </c>
      <c r="H2600">
        <v>7953</v>
      </c>
      <c r="I2600">
        <f t="shared" si="40"/>
        <v>1</v>
      </c>
    </row>
    <row r="2601" spans="1:9">
      <c r="A2601">
        <v>2014</v>
      </c>
      <c r="B2601">
        <v>106420491</v>
      </c>
      <c r="C2601" t="s">
        <v>16</v>
      </c>
      <c r="D2601">
        <v>2014</v>
      </c>
      <c r="E2601" t="s">
        <v>11</v>
      </c>
      <c r="G2601" t="s">
        <v>12</v>
      </c>
      <c r="H2601">
        <v>2359</v>
      </c>
      <c r="I2601">
        <f t="shared" si="40"/>
        <v>1</v>
      </c>
    </row>
    <row r="2602" spans="1:9">
      <c r="A2602">
        <v>2014</v>
      </c>
      <c r="B2602">
        <v>106190392</v>
      </c>
      <c r="C2602" t="s">
        <v>10</v>
      </c>
      <c r="D2602">
        <v>2014</v>
      </c>
      <c r="E2602" t="s">
        <v>11</v>
      </c>
      <c r="G2602" t="s">
        <v>12</v>
      </c>
      <c r="H2602">
        <v>415</v>
      </c>
      <c r="I2602">
        <f t="shared" si="40"/>
        <v>1</v>
      </c>
    </row>
    <row r="2603" spans="1:9">
      <c r="A2603">
        <v>2014</v>
      </c>
      <c r="B2603">
        <v>106300032</v>
      </c>
      <c r="C2603" t="s">
        <v>10</v>
      </c>
      <c r="D2603">
        <v>2014</v>
      </c>
      <c r="E2603" t="s">
        <v>11</v>
      </c>
      <c r="G2603" t="s">
        <v>19</v>
      </c>
      <c r="H2603">
        <v>10792</v>
      </c>
      <c r="I2603">
        <f t="shared" si="40"/>
        <v>1</v>
      </c>
    </row>
    <row r="2604" spans="1:9">
      <c r="A2604">
        <v>2014</v>
      </c>
      <c r="B2604">
        <v>106414139</v>
      </c>
      <c r="D2604">
        <v>2014</v>
      </c>
      <c r="E2604" t="s">
        <v>11</v>
      </c>
      <c r="G2604" t="s">
        <v>17</v>
      </c>
      <c r="H2604">
        <v>92</v>
      </c>
      <c r="I2604">
        <f t="shared" si="40"/>
        <v>1</v>
      </c>
    </row>
    <row r="2605" spans="1:9">
      <c r="A2605">
        <v>2013</v>
      </c>
      <c r="B2605">
        <v>106190298</v>
      </c>
      <c r="C2605" t="s">
        <v>10</v>
      </c>
      <c r="D2605">
        <v>2013</v>
      </c>
      <c r="E2605" t="s">
        <v>11</v>
      </c>
      <c r="G2605" t="s">
        <v>20</v>
      </c>
      <c r="H2605">
        <v>2954</v>
      </c>
      <c r="I2605">
        <f t="shared" si="40"/>
        <v>1</v>
      </c>
    </row>
    <row r="2606" spans="1:9">
      <c r="A2606">
        <v>2012</v>
      </c>
      <c r="B2606">
        <v>106210992</v>
      </c>
      <c r="C2606" t="s">
        <v>10</v>
      </c>
      <c r="D2606">
        <v>2012</v>
      </c>
      <c r="E2606" t="s">
        <v>11</v>
      </c>
      <c r="G2606" t="s">
        <v>17</v>
      </c>
      <c r="H2606">
        <v>939</v>
      </c>
      <c r="I2606">
        <f t="shared" si="40"/>
        <v>1</v>
      </c>
    </row>
    <row r="2607" spans="1:9">
      <c r="A2607">
        <v>2014</v>
      </c>
      <c r="B2607">
        <v>106370652</v>
      </c>
      <c r="C2607" t="s">
        <v>10</v>
      </c>
      <c r="D2607">
        <v>2014</v>
      </c>
      <c r="E2607" t="s">
        <v>11</v>
      </c>
      <c r="G2607" t="s">
        <v>15</v>
      </c>
      <c r="H2607">
        <v>9556</v>
      </c>
      <c r="I2607">
        <f t="shared" si="40"/>
        <v>1</v>
      </c>
    </row>
    <row r="2608" spans="1:9">
      <c r="A2608">
        <v>2014</v>
      </c>
      <c r="B2608">
        <v>106392287</v>
      </c>
      <c r="C2608" t="s">
        <v>10</v>
      </c>
      <c r="D2608">
        <v>2014</v>
      </c>
      <c r="E2608" t="s">
        <v>11</v>
      </c>
      <c r="G2608" t="s">
        <v>20</v>
      </c>
      <c r="H2608">
        <v>4773</v>
      </c>
      <c r="I2608">
        <f t="shared" si="40"/>
        <v>1</v>
      </c>
    </row>
    <row r="2609" spans="1:9">
      <c r="A2609">
        <v>2012</v>
      </c>
      <c r="B2609">
        <v>106190570</v>
      </c>
      <c r="C2609" t="s">
        <v>10</v>
      </c>
      <c r="D2609">
        <v>2012</v>
      </c>
      <c r="E2609" t="s">
        <v>11</v>
      </c>
      <c r="G2609" t="s">
        <v>12</v>
      </c>
      <c r="H2609">
        <v>185</v>
      </c>
      <c r="I2609">
        <f t="shared" si="40"/>
        <v>1</v>
      </c>
    </row>
    <row r="2610" spans="1:9">
      <c r="A2610">
        <v>2013</v>
      </c>
      <c r="B2610">
        <v>106362041</v>
      </c>
      <c r="C2610" t="s">
        <v>16</v>
      </c>
      <c r="D2610">
        <v>2013</v>
      </c>
      <c r="E2610" t="s">
        <v>11</v>
      </c>
      <c r="G2610" t="s">
        <v>15</v>
      </c>
      <c r="H2610">
        <v>7078</v>
      </c>
      <c r="I2610">
        <f t="shared" si="40"/>
        <v>1</v>
      </c>
    </row>
    <row r="2611" spans="1:9">
      <c r="A2611">
        <v>2013</v>
      </c>
      <c r="B2611">
        <v>106420514</v>
      </c>
      <c r="C2611" t="s">
        <v>10</v>
      </c>
      <c r="D2611">
        <v>2013</v>
      </c>
      <c r="E2611" t="s">
        <v>11</v>
      </c>
      <c r="F2611" t="s">
        <v>22</v>
      </c>
      <c r="G2611" t="s">
        <v>15</v>
      </c>
      <c r="H2611">
        <v>8246</v>
      </c>
      <c r="I2611">
        <f t="shared" si="40"/>
        <v>1</v>
      </c>
    </row>
    <row r="2612" spans="1:9">
      <c r="A2612">
        <v>2012</v>
      </c>
      <c r="B2612">
        <v>106010846</v>
      </c>
      <c r="C2612" t="s">
        <v>10</v>
      </c>
      <c r="D2612">
        <v>2012</v>
      </c>
      <c r="E2612" t="s">
        <v>11</v>
      </c>
      <c r="F2612" t="s">
        <v>21</v>
      </c>
      <c r="G2612" t="s">
        <v>15</v>
      </c>
      <c r="H2612">
        <v>17877</v>
      </c>
      <c r="I2612">
        <f t="shared" si="40"/>
        <v>1</v>
      </c>
    </row>
    <row r="2613" spans="1:9">
      <c r="A2613">
        <v>2014</v>
      </c>
      <c r="B2613">
        <v>106190517</v>
      </c>
      <c r="C2613" t="s">
        <v>10</v>
      </c>
      <c r="D2613">
        <v>2014</v>
      </c>
      <c r="E2613" t="s">
        <v>11</v>
      </c>
      <c r="G2613" t="s">
        <v>12</v>
      </c>
      <c r="H2613">
        <v>458</v>
      </c>
      <c r="I2613">
        <f t="shared" si="40"/>
        <v>1</v>
      </c>
    </row>
    <row r="2614" spans="1:9">
      <c r="A2614">
        <v>2013</v>
      </c>
      <c r="B2614">
        <v>106340913</v>
      </c>
      <c r="C2614" t="s">
        <v>10</v>
      </c>
      <c r="D2614">
        <v>2013</v>
      </c>
      <c r="E2614" t="s">
        <v>11</v>
      </c>
      <c r="G2614" t="s">
        <v>20</v>
      </c>
      <c r="H2614">
        <v>15463</v>
      </c>
      <c r="I2614">
        <f t="shared" si="40"/>
        <v>1</v>
      </c>
    </row>
    <row r="2615" spans="1:9">
      <c r="A2615">
        <v>2013</v>
      </c>
      <c r="B2615">
        <v>106190673</v>
      </c>
      <c r="C2615" t="s">
        <v>10</v>
      </c>
      <c r="D2615">
        <v>2013</v>
      </c>
      <c r="E2615" t="s">
        <v>11</v>
      </c>
      <c r="G2615" t="s">
        <v>15</v>
      </c>
      <c r="H2615">
        <v>648</v>
      </c>
      <c r="I2615">
        <f t="shared" si="40"/>
        <v>1</v>
      </c>
    </row>
    <row r="2616" spans="1:9">
      <c r="A2616">
        <v>2012</v>
      </c>
      <c r="B2616">
        <v>106434153</v>
      </c>
      <c r="C2616" t="s">
        <v>10</v>
      </c>
      <c r="D2616">
        <v>2012</v>
      </c>
      <c r="E2616" t="s">
        <v>11</v>
      </c>
      <c r="G2616" t="s">
        <v>19</v>
      </c>
      <c r="H2616">
        <v>34928</v>
      </c>
      <c r="I2616">
        <f t="shared" si="40"/>
        <v>1</v>
      </c>
    </row>
    <row r="2617" spans="1:9">
      <c r="A2617">
        <v>2012</v>
      </c>
      <c r="B2617">
        <v>106390846</v>
      </c>
      <c r="C2617" t="s">
        <v>10</v>
      </c>
      <c r="D2617">
        <v>2012</v>
      </c>
      <c r="E2617" t="s">
        <v>11</v>
      </c>
      <c r="G2617" t="s">
        <v>17</v>
      </c>
      <c r="H2617">
        <v>4660</v>
      </c>
      <c r="I2617">
        <f t="shared" si="40"/>
        <v>1</v>
      </c>
    </row>
    <row r="2618" spans="1:9">
      <c r="A2618">
        <v>2013</v>
      </c>
      <c r="B2618">
        <v>106190534</v>
      </c>
      <c r="C2618" t="s">
        <v>10</v>
      </c>
      <c r="D2618">
        <v>2013</v>
      </c>
      <c r="E2618" t="s">
        <v>11</v>
      </c>
      <c r="G2618" t="s">
        <v>12</v>
      </c>
      <c r="H2618">
        <v>740</v>
      </c>
      <c r="I2618">
        <f t="shared" si="40"/>
        <v>1</v>
      </c>
    </row>
    <row r="2619" spans="1:9">
      <c r="A2619">
        <v>2014</v>
      </c>
      <c r="B2619">
        <v>106121051</v>
      </c>
      <c r="C2619" t="s">
        <v>16</v>
      </c>
      <c r="D2619">
        <v>2014</v>
      </c>
      <c r="E2619" t="s">
        <v>11</v>
      </c>
      <c r="G2619" t="s">
        <v>12</v>
      </c>
      <c r="H2619">
        <v>446</v>
      </c>
      <c r="I2619">
        <f t="shared" si="40"/>
        <v>1</v>
      </c>
    </row>
    <row r="2620" spans="1:9">
      <c r="A2620">
        <v>2012</v>
      </c>
      <c r="B2620">
        <v>106391056</v>
      </c>
      <c r="C2620" t="s">
        <v>10</v>
      </c>
      <c r="D2620">
        <v>2012</v>
      </c>
      <c r="E2620" t="s">
        <v>11</v>
      </c>
      <c r="G2620" t="s">
        <v>17</v>
      </c>
      <c r="H2620">
        <v>5124</v>
      </c>
      <c r="I2620">
        <f t="shared" si="40"/>
        <v>1</v>
      </c>
    </row>
    <row r="2621" spans="1:9">
      <c r="A2621">
        <v>2013</v>
      </c>
      <c r="B2621">
        <v>106430705</v>
      </c>
      <c r="C2621" t="s">
        <v>10</v>
      </c>
      <c r="D2621">
        <v>2013</v>
      </c>
      <c r="E2621" t="s">
        <v>11</v>
      </c>
      <c r="F2621" t="s">
        <v>21</v>
      </c>
      <c r="G2621" t="s">
        <v>17</v>
      </c>
      <c r="H2621">
        <v>11846</v>
      </c>
      <c r="I2621">
        <f t="shared" si="40"/>
        <v>1</v>
      </c>
    </row>
    <row r="2622" spans="1:9">
      <c r="A2622">
        <v>2013</v>
      </c>
      <c r="B2622">
        <v>106370744</v>
      </c>
      <c r="C2622" t="s">
        <v>10</v>
      </c>
      <c r="D2622">
        <v>2013</v>
      </c>
      <c r="E2622" t="s">
        <v>11</v>
      </c>
      <c r="F2622" t="s">
        <v>26</v>
      </c>
      <c r="G2622" t="s">
        <v>20</v>
      </c>
      <c r="H2622">
        <v>17412</v>
      </c>
      <c r="I2622">
        <f t="shared" si="40"/>
        <v>1</v>
      </c>
    </row>
    <row r="2623" spans="1:9">
      <c r="A2623">
        <v>2013</v>
      </c>
      <c r="B2623">
        <v>106380964</v>
      </c>
      <c r="C2623" t="s">
        <v>10</v>
      </c>
      <c r="D2623">
        <v>2013</v>
      </c>
      <c r="E2623" t="s">
        <v>11</v>
      </c>
      <c r="G2623" t="s">
        <v>20</v>
      </c>
      <c r="H2623">
        <v>4155</v>
      </c>
      <c r="I2623">
        <f t="shared" si="40"/>
        <v>1</v>
      </c>
    </row>
    <row r="2624" spans="1:9">
      <c r="A2624">
        <v>2013</v>
      </c>
      <c r="B2624">
        <v>106070924</v>
      </c>
      <c r="C2624" t="s">
        <v>10</v>
      </c>
      <c r="D2624">
        <v>2013</v>
      </c>
      <c r="E2624" t="s">
        <v>11</v>
      </c>
      <c r="G2624" t="s">
        <v>12</v>
      </c>
      <c r="H2624">
        <v>9773</v>
      </c>
      <c r="I2624">
        <f t="shared" si="40"/>
        <v>1</v>
      </c>
    </row>
    <row r="2625" spans="1:9">
      <c r="A2625">
        <v>2014</v>
      </c>
      <c r="B2625">
        <v>106130760</v>
      </c>
      <c r="C2625" t="s">
        <v>16</v>
      </c>
      <c r="D2625">
        <v>2014</v>
      </c>
      <c r="E2625" t="s">
        <v>11</v>
      </c>
      <c r="F2625" t="s">
        <v>24</v>
      </c>
      <c r="G2625" t="s">
        <v>19</v>
      </c>
      <c r="H2625">
        <v>27641</v>
      </c>
      <c r="I2625">
        <f t="shared" si="40"/>
        <v>1</v>
      </c>
    </row>
    <row r="2626" spans="1:9">
      <c r="A2626">
        <v>2013</v>
      </c>
      <c r="B2626">
        <v>106190422</v>
      </c>
      <c r="C2626" t="s">
        <v>10</v>
      </c>
      <c r="D2626">
        <v>2013</v>
      </c>
      <c r="E2626" t="s">
        <v>11</v>
      </c>
      <c r="G2626" t="s">
        <v>17</v>
      </c>
      <c r="H2626">
        <v>4523</v>
      </c>
      <c r="I2626">
        <f t="shared" si="40"/>
        <v>1</v>
      </c>
    </row>
    <row r="2627" spans="1:9">
      <c r="A2627">
        <v>2014</v>
      </c>
      <c r="B2627">
        <v>106444013</v>
      </c>
      <c r="C2627" t="s">
        <v>10</v>
      </c>
      <c r="D2627">
        <v>2014</v>
      </c>
      <c r="E2627" t="s">
        <v>11</v>
      </c>
      <c r="G2627" t="s">
        <v>15</v>
      </c>
      <c r="H2627">
        <v>16453</v>
      </c>
      <c r="I2627">
        <f t="shared" ref="I2627:I2690" si="41">IF(E2627="Emergency - Basic", 1, IF(E2627="Emergency - Standby", 2, 0))</f>
        <v>1</v>
      </c>
    </row>
    <row r="2628" spans="1:9">
      <c r="A2628">
        <v>2013</v>
      </c>
      <c r="B2628">
        <v>106361370</v>
      </c>
      <c r="C2628" t="s">
        <v>10</v>
      </c>
      <c r="D2628">
        <v>2013</v>
      </c>
      <c r="E2628" t="s">
        <v>11</v>
      </c>
      <c r="G2628" t="s">
        <v>12</v>
      </c>
      <c r="H2628">
        <v>506</v>
      </c>
      <c r="I2628">
        <f t="shared" si="41"/>
        <v>1</v>
      </c>
    </row>
    <row r="2629" spans="1:9">
      <c r="A2629">
        <v>2012</v>
      </c>
      <c r="B2629">
        <v>106361266</v>
      </c>
      <c r="C2629" t="s">
        <v>16</v>
      </c>
      <c r="D2629">
        <v>2012</v>
      </c>
      <c r="E2629" t="s">
        <v>14</v>
      </c>
      <c r="G2629" t="s">
        <v>17</v>
      </c>
      <c r="H2629">
        <v>1274</v>
      </c>
      <c r="I2629">
        <f t="shared" si="41"/>
        <v>2</v>
      </c>
    </row>
    <row r="2630" spans="1:9">
      <c r="A2630">
        <v>2012</v>
      </c>
      <c r="B2630">
        <v>106410891</v>
      </c>
      <c r="C2630" t="s">
        <v>10</v>
      </c>
      <c r="D2630">
        <v>2012</v>
      </c>
      <c r="E2630" t="s">
        <v>11</v>
      </c>
      <c r="G2630" t="s">
        <v>15</v>
      </c>
      <c r="H2630">
        <v>3533</v>
      </c>
      <c r="I2630">
        <f t="shared" si="41"/>
        <v>1</v>
      </c>
    </row>
    <row r="2631" spans="1:9">
      <c r="A2631">
        <v>2012</v>
      </c>
      <c r="B2631">
        <v>106190673</v>
      </c>
      <c r="C2631" t="s">
        <v>10</v>
      </c>
      <c r="D2631">
        <v>2012</v>
      </c>
      <c r="E2631" t="s">
        <v>11</v>
      </c>
      <c r="G2631" t="s">
        <v>17</v>
      </c>
      <c r="H2631">
        <v>1998</v>
      </c>
      <c r="I2631">
        <f t="shared" si="41"/>
        <v>1</v>
      </c>
    </row>
    <row r="2632" spans="1:9">
      <c r="A2632">
        <v>2013</v>
      </c>
      <c r="B2632">
        <v>106190587</v>
      </c>
      <c r="C2632" t="s">
        <v>10</v>
      </c>
      <c r="D2632">
        <v>2013</v>
      </c>
      <c r="E2632" t="s">
        <v>11</v>
      </c>
      <c r="G2632" t="s">
        <v>19</v>
      </c>
      <c r="H2632">
        <v>784</v>
      </c>
      <c r="I2632">
        <f t="shared" si="41"/>
        <v>1</v>
      </c>
    </row>
    <row r="2633" spans="1:9">
      <c r="A2633">
        <v>2013</v>
      </c>
      <c r="B2633">
        <v>106190812</v>
      </c>
      <c r="C2633" t="s">
        <v>10</v>
      </c>
      <c r="D2633">
        <v>2013</v>
      </c>
      <c r="E2633" t="s">
        <v>11</v>
      </c>
      <c r="G2633" t="s">
        <v>17</v>
      </c>
      <c r="H2633">
        <v>9576</v>
      </c>
      <c r="I2633">
        <f t="shared" si="41"/>
        <v>1</v>
      </c>
    </row>
    <row r="2634" spans="1:9">
      <c r="A2634">
        <v>2014</v>
      </c>
      <c r="B2634">
        <v>106301205</v>
      </c>
      <c r="C2634" t="s">
        <v>10</v>
      </c>
      <c r="D2634">
        <v>2014</v>
      </c>
      <c r="E2634" t="s">
        <v>11</v>
      </c>
      <c r="G2634" t="s">
        <v>20</v>
      </c>
      <c r="H2634">
        <v>15684</v>
      </c>
      <c r="I2634">
        <f t="shared" si="41"/>
        <v>1</v>
      </c>
    </row>
    <row r="2635" spans="1:9">
      <c r="A2635">
        <v>2014</v>
      </c>
      <c r="B2635">
        <v>106191450</v>
      </c>
      <c r="C2635" t="s">
        <v>10</v>
      </c>
      <c r="D2635">
        <v>2014</v>
      </c>
      <c r="E2635" t="s">
        <v>11</v>
      </c>
      <c r="G2635" t="s">
        <v>12</v>
      </c>
      <c r="H2635">
        <v>52</v>
      </c>
      <c r="I2635">
        <f t="shared" si="41"/>
        <v>1</v>
      </c>
    </row>
    <row r="2636" spans="1:9">
      <c r="A2636">
        <v>2012</v>
      </c>
      <c r="B2636">
        <v>106190524</v>
      </c>
      <c r="C2636" t="s">
        <v>10</v>
      </c>
      <c r="D2636">
        <v>2012</v>
      </c>
      <c r="E2636" t="s">
        <v>11</v>
      </c>
      <c r="G2636" t="s">
        <v>17</v>
      </c>
      <c r="H2636">
        <v>3419</v>
      </c>
      <c r="I2636">
        <f t="shared" si="41"/>
        <v>1</v>
      </c>
    </row>
    <row r="2637" spans="1:9">
      <c r="A2637">
        <v>2012</v>
      </c>
      <c r="B2637">
        <v>106370714</v>
      </c>
      <c r="C2637" t="s">
        <v>10</v>
      </c>
      <c r="D2637">
        <v>2012</v>
      </c>
      <c r="E2637" t="s">
        <v>11</v>
      </c>
      <c r="G2637" t="s">
        <v>19</v>
      </c>
      <c r="H2637">
        <v>16055</v>
      </c>
      <c r="I2637">
        <f t="shared" si="41"/>
        <v>1</v>
      </c>
    </row>
    <row r="2638" spans="1:9">
      <c r="A2638">
        <v>2014</v>
      </c>
      <c r="B2638">
        <v>106190392</v>
      </c>
      <c r="C2638" t="s">
        <v>10</v>
      </c>
      <c r="D2638">
        <v>2014</v>
      </c>
      <c r="E2638" t="s">
        <v>11</v>
      </c>
      <c r="G2638" t="s">
        <v>20</v>
      </c>
      <c r="H2638">
        <v>3867</v>
      </c>
      <c r="I2638">
        <f t="shared" si="41"/>
        <v>1</v>
      </c>
    </row>
    <row r="2639" spans="1:9">
      <c r="A2639">
        <v>2012</v>
      </c>
      <c r="B2639">
        <v>106494019</v>
      </c>
      <c r="C2639" t="s">
        <v>10</v>
      </c>
      <c r="D2639">
        <v>2012</v>
      </c>
      <c r="E2639" t="s">
        <v>11</v>
      </c>
      <c r="G2639" t="s">
        <v>12</v>
      </c>
      <c r="H2639">
        <v>1003</v>
      </c>
      <c r="I2639">
        <f t="shared" si="41"/>
        <v>1</v>
      </c>
    </row>
    <row r="2640" spans="1:9">
      <c r="A2640">
        <v>2012</v>
      </c>
      <c r="B2640">
        <v>106190529</v>
      </c>
      <c r="C2640" t="s">
        <v>10</v>
      </c>
      <c r="D2640">
        <v>2012</v>
      </c>
      <c r="E2640" t="s">
        <v>11</v>
      </c>
      <c r="G2640" t="s">
        <v>19</v>
      </c>
      <c r="H2640">
        <v>16565</v>
      </c>
      <c r="I2640">
        <f t="shared" si="41"/>
        <v>1</v>
      </c>
    </row>
    <row r="2641" spans="1:9">
      <c r="A2641">
        <v>2012</v>
      </c>
      <c r="B2641">
        <v>106190631</v>
      </c>
      <c r="C2641" t="s">
        <v>10</v>
      </c>
      <c r="D2641">
        <v>2012</v>
      </c>
      <c r="E2641" t="s">
        <v>11</v>
      </c>
      <c r="G2641" t="s">
        <v>20</v>
      </c>
      <c r="H2641">
        <v>8983</v>
      </c>
      <c r="I2641">
        <f t="shared" si="41"/>
        <v>1</v>
      </c>
    </row>
    <row r="2642" spans="1:9">
      <c r="A2642">
        <v>2014</v>
      </c>
      <c r="B2642">
        <v>106331288</v>
      </c>
      <c r="C2642" t="s">
        <v>16</v>
      </c>
      <c r="D2642">
        <v>2014</v>
      </c>
      <c r="E2642" t="s">
        <v>14</v>
      </c>
      <c r="G2642" t="s">
        <v>15</v>
      </c>
      <c r="H2642">
        <v>3307</v>
      </c>
      <c r="I2642">
        <f t="shared" si="41"/>
        <v>2</v>
      </c>
    </row>
    <row r="2643" spans="1:9">
      <c r="A2643">
        <v>2013</v>
      </c>
      <c r="B2643">
        <v>106391042</v>
      </c>
      <c r="C2643" t="s">
        <v>10</v>
      </c>
      <c r="D2643">
        <v>2013</v>
      </c>
      <c r="E2643" t="s">
        <v>11</v>
      </c>
      <c r="G2643" t="s">
        <v>20</v>
      </c>
      <c r="H2643">
        <v>9118</v>
      </c>
      <c r="I2643">
        <f t="shared" si="41"/>
        <v>1</v>
      </c>
    </row>
    <row r="2644" spans="1:9">
      <c r="A2644">
        <v>2013</v>
      </c>
      <c r="B2644">
        <v>106190148</v>
      </c>
      <c r="C2644" t="s">
        <v>10</v>
      </c>
      <c r="D2644">
        <v>2013</v>
      </c>
      <c r="E2644" t="s">
        <v>11</v>
      </c>
      <c r="G2644" t="s">
        <v>17</v>
      </c>
      <c r="H2644">
        <v>11103</v>
      </c>
      <c r="I2644">
        <f t="shared" si="41"/>
        <v>1</v>
      </c>
    </row>
    <row r="2645" spans="1:9">
      <c r="A2645">
        <v>2012</v>
      </c>
      <c r="B2645">
        <v>106191228</v>
      </c>
      <c r="C2645" t="s">
        <v>10</v>
      </c>
      <c r="D2645">
        <v>2012</v>
      </c>
      <c r="E2645" t="s">
        <v>25</v>
      </c>
      <c r="F2645" t="s">
        <v>27</v>
      </c>
      <c r="G2645" t="s">
        <v>15</v>
      </c>
      <c r="H2645">
        <v>38347</v>
      </c>
      <c r="I2645">
        <f t="shared" si="41"/>
        <v>0</v>
      </c>
    </row>
    <row r="2646" spans="1:9">
      <c r="A2646">
        <v>2012</v>
      </c>
      <c r="B2646">
        <v>106190766</v>
      </c>
      <c r="C2646" t="s">
        <v>10</v>
      </c>
      <c r="D2646">
        <v>2012</v>
      </c>
      <c r="E2646" t="s">
        <v>11</v>
      </c>
      <c r="G2646" t="s">
        <v>17</v>
      </c>
      <c r="H2646">
        <v>3035</v>
      </c>
      <c r="I2646">
        <f t="shared" si="41"/>
        <v>1</v>
      </c>
    </row>
    <row r="2647" spans="1:9">
      <c r="A2647">
        <v>2013</v>
      </c>
      <c r="B2647">
        <v>106361266</v>
      </c>
      <c r="C2647" t="s">
        <v>16</v>
      </c>
      <c r="D2647">
        <v>2013</v>
      </c>
      <c r="E2647" t="s">
        <v>14</v>
      </c>
      <c r="G2647" t="s">
        <v>12</v>
      </c>
      <c r="H2647">
        <v>94</v>
      </c>
      <c r="I2647">
        <f t="shared" si="41"/>
        <v>2</v>
      </c>
    </row>
    <row r="2648" spans="1:9">
      <c r="A2648">
        <v>2014</v>
      </c>
      <c r="B2648">
        <v>106301337</v>
      </c>
      <c r="C2648" t="s">
        <v>10</v>
      </c>
      <c r="D2648">
        <v>2014</v>
      </c>
      <c r="E2648" t="s">
        <v>11</v>
      </c>
      <c r="G2648" t="s">
        <v>20</v>
      </c>
      <c r="H2648">
        <v>2437</v>
      </c>
      <c r="I2648">
        <f t="shared" si="41"/>
        <v>1</v>
      </c>
    </row>
    <row r="2649" spans="1:9">
      <c r="A2649">
        <v>2014</v>
      </c>
      <c r="B2649">
        <v>106190517</v>
      </c>
      <c r="C2649" t="s">
        <v>10</v>
      </c>
      <c r="D2649">
        <v>2014</v>
      </c>
      <c r="E2649" t="s">
        <v>11</v>
      </c>
      <c r="G2649" t="s">
        <v>19</v>
      </c>
      <c r="H2649">
        <v>9534</v>
      </c>
      <c r="I2649">
        <f t="shared" si="41"/>
        <v>1</v>
      </c>
    </row>
    <row r="2650" spans="1:9">
      <c r="A2650">
        <v>2012</v>
      </c>
      <c r="B2650">
        <v>106250956</v>
      </c>
      <c r="C2650" t="s">
        <v>13</v>
      </c>
      <c r="D2650">
        <v>2012</v>
      </c>
      <c r="E2650" t="s">
        <v>14</v>
      </c>
      <c r="G2650" t="s">
        <v>17</v>
      </c>
      <c r="H2650">
        <v>527</v>
      </c>
      <c r="I2650">
        <f t="shared" si="41"/>
        <v>2</v>
      </c>
    </row>
    <row r="2651" spans="1:9">
      <c r="A2651">
        <v>2013</v>
      </c>
      <c r="B2651">
        <v>106370705</v>
      </c>
      <c r="C2651" t="s">
        <v>16</v>
      </c>
      <c r="D2651">
        <v>2013</v>
      </c>
      <c r="E2651" t="s">
        <v>11</v>
      </c>
      <c r="G2651" t="s">
        <v>20</v>
      </c>
      <c r="H2651">
        <v>2237</v>
      </c>
      <c r="I2651">
        <f t="shared" si="41"/>
        <v>1</v>
      </c>
    </row>
    <row r="2652" spans="1:9">
      <c r="A2652">
        <v>2013</v>
      </c>
      <c r="B2652">
        <v>106554011</v>
      </c>
      <c r="C2652" t="s">
        <v>16</v>
      </c>
      <c r="D2652">
        <v>2013</v>
      </c>
      <c r="E2652" t="s">
        <v>11</v>
      </c>
      <c r="G2652" t="s">
        <v>20</v>
      </c>
      <c r="H2652">
        <v>7082</v>
      </c>
      <c r="I2652">
        <f t="shared" si="41"/>
        <v>1</v>
      </c>
    </row>
    <row r="2653" spans="1:9">
      <c r="A2653">
        <v>2012</v>
      </c>
      <c r="B2653">
        <v>106190256</v>
      </c>
      <c r="C2653" t="s">
        <v>10</v>
      </c>
      <c r="D2653">
        <v>2012</v>
      </c>
      <c r="E2653" t="s">
        <v>11</v>
      </c>
      <c r="G2653" t="s">
        <v>17</v>
      </c>
      <c r="H2653">
        <v>4146</v>
      </c>
      <c r="I2653">
        <f t="shared" si="41"/>
        <v>1</v>
      </c>
    </row>
    <row r="2654" spans="1:9">
      <c r="A2654">
        <v>2012</v>
      </c>
      <c r="B2654">
        <v>106380965</v>
      </c>
      <c r="C2654" t="s">
        <v>10</v>
      </c>
      <c r="D2654">
        <v>2012</v>
      </c>
      <c r="E2654" t="s">
        <v>11</v>
      </c>
      <c r="G2654" t="s">
        <v>19</v>
      </c>
      <c r="H2654">
        <v>4726</v>
      </c>
      <c r="I2654">
        <f t="shared" si="41"/>
        <v>1</v>
      </c>
    </row>
    <row r="2655" spans="1:9">
      <c r="A2655">
        <v>2014</v>
      </c>
      <c r="B2655">
        <v>106410817</v>
      </c>
      <c r="C2655" t="s">
        <v>10</v>
      </c>
      <c r="D2655">
        <v>2014</v>
      </c>
      <c r="E2655" t="s">
        <v>11</v>
      </c>
      <c r="G2655" t="s">
        <v>19</v>
      </c>
      <c r="H2655">
        <v>6137</v>
      </c>
      <c r="I2655">
        <f t="shared" si="41"/>
        <v>1</v>
      </c>
    </row>
    <row r="2656" spans="1:9">
      <c r="A2656">
        <v>2013</v>
      </c>
      <c r="B2656">
        <v>106190385</v>
      </c>
      <c r="C2656" t="s">
        <v>10</v>
      </c>
      <c r="D2656">
        <v>2013</v>
      </c>
      <c r="E2656" t="s">
        <v>11</v>
      </c>
      <c r="F2656" t="s">
        <v>21</v>
      </c>
      <c r="G2656" t="s">
        <v>17</v>
      </c>
      <c r="H2656">
        <v>10767</v>
      </c>
      <c r="I2656">
        <f t="shared" si="41"/>
        <v>1</v>
      </c>
    </row>
    <row r="2657" spans="1:9">
      <c r="A2657">
        <v>2014</v>
      </c>
      <c r="B2657">
        <v>106121002</v>
      </c>
      <c r="C2657" t="s">
        <v>16</v>
      </c>
      <c r="D2657">
        <v>2014</v>
      </c>
      <c r="E2657" t="s">
        <v>11</v>
      </c>
      <c r="G2657" t="s">
        <v>19</v>
      </c>
      <c r="H2657">
        <v>3628</v>
      </c>
      <c r="I2657">
        <f t="shared" si="41"/>
        <v>1</v>
      </c>
    </row>
    <row r="2658" spans="1:9">
      <c r="A2658">
        <v>2014</v>
      </c>
      <c r="B2658">
        <v>106430837</v>
      </c>
      <c r="C2658" t="s">
        <v>10</v>
      </c>
      <c r="D2658">
        <v>2014</v>
      </c>
      <c r="E2658" t="s">
        <v>11</v>
      </c>
      <c r="G2658" t="s">
        <v>15</v>
      </c>
      <c r="H2658">
        <v>25923</v>
      </c>
      <c r="I2658">
        <f t="shared" si="41"/>
        <v>1</v>
      </c>
    </row>
    <row r="2659" spans="1:9">
      <c r="A2659">
        <v>2014</v>
      </c>
      <c r="B2659">
        <v>106301205</v>
      </c>
      <c r="C2659" t="s">
        <v>10</v>
      </c>
      <c r="D2659">
        <v>2014</v>
      </c>
      <c r="E2659" t="s">
        <v>11</v>
      </c>
      <c r="G2659" t="s">
        <v>15</v>
      </c>
      <c r="H2659">
        <v>18616</v>
      </c>
      <c r="I2659">
        <f t="shared" si="41"/>
        <v>1</v>
      </c>
    </row>
    <row r="2660" spans="1:9">
      <c r="A2660">
        <v>2014</v>
      </c>
      <c r="B2660">
        <v>106270777</v>
      </c>
      <c r="C2660" t="s">
        <v>16</v>
      </c>
      <c r="D2660">
        <v>2014</v>
      </c>
      <c r="E2660" t="s">
        <v>11</v>
      </c>
      <c r="G2660" t="s">
        <v>15</v>
      </c>
      <c r="H2660">
        <v>6545</v>
      </c>
      <c r="I2660">
        <f t="shared" si="41"/>
        <v>1</v>
      </c>
    </row>
    <row r="2661" spans="1:9">
      <c r="A2661">
        <v>2012</v>
      </c>
      <c r="B2661">
        <v>106370673</v>
      </c>
      <c r="C2661" t="s">
        <v>10</v>
      </c>
      <c r="D2661">
        <v>2012</v>
      </c>
      <c r="E2661" t="s">
        <v>11</v>
      </c>
      <c r="F2661" t="s">
        <v>23</v>
      </c>
      <c r="G2661" t="s">
        <v>20</v>
      </c>
      <c r="H2661">
        <v>32</v>
      </c>
      <c r="I2661">
        <f t="shared" si="41"/>
        <v>1</v>
      </c>
    </row>
    <row r="2662" spans="1:9">
      <c r="A2662">
        <v>2014</v>
      </c>
      <c r="B2662">
        <v>106184008</v>
      </c>
      <c r="C2662" t="s">
        <v>16</v>
      </c>
      <c r="D2662">
        <v>2014</v>
      </c>
      <c r="E2662" t="s">
        <v>11</v>
      </c>
      <c r="G2662" t="s">
        <v>19</v>
      </c>
      <c r="H2662">
        <v>2397</v>
      </c>
      <c r="I2662">
        <f t="shared" si="41"/>
        <v>1</v>
      </c>
    </row>
    <row r="2663" spans="1:9">
      <c r="A2663">
        <v>2013</v>
      </c>
      <c r="B2663">
        <v>106304409</v>
      </c>
      <c r="C2663" t="s">
        <v>10</v>
      </c>
      <c r="D2663">
        <v>2013</v>
      </c>
      <c r="E2663" t="s">
        <v>11</v>
      </c>
      <c r="G2663" t="s">
        <v>12</v>
      </c>
      <c r="H2663">
        <v>459</v>
      </c>
      <c r="I2663">
        <f t="shared" si="41"/>
        <v>1</v>
      </c>
    </row>
    <row r="2664" spans="1:9">
      <c r="A2664">
        <v>2014</v>
      </c>
      <c r="B2664">
        <v>106190796</v>
      </c>
      <c r="C2664" t="s">
        <v>10</v>
      </c>
      <c r="D2664">
        <v>2014</v>
      </c>
      <c r="E2664" t="s">
        <v>25</v>
      </c>
      <c r="F2664" t="s">
        <v>28</v>
      </c>
      <c r="G2664" t="s">
        <v>12</v>
      </c>
      <c r="H2664">
        <v>1018</v>
      </c>
      <c r="I2664">
        <f t="shared" si="41"/>
        <v>0</v>
      </c>
    </row>
    <row r="2665" spans="1:9">
      <c r="A2665">
        <v>2013</v>
      </c>
      <c r="B2665">
        <v>106380857</v>
      </c>
      <c r="C2665" t="s">
        <v>10</v>
      </c>
      <c r="D2665">
        <v>2013</v>
      </c>
      <c r="E2665" t="s">
        <v>11</v>
      </c>
      <c r="G2665" t="s">
        <v>15</v>
      </c>
      <c r="H2665">
        <v>1709</v>
      </c>
      <c r="I2665">
        <f t="shared" si="41"/>
        <v>1</v>
      </c>
    </row>
    <row r="2666" spans="1:9">
      <c r="A2666">
        <v>2012</v>
      </c>
      <c r="B2666">
        <v>106571086</v>
      </c>
      <c r="C2666" t="s">
        <v>10</v>
      </c>
      <c r="D2666">
        <v>2012</v>
      </c>
      <c r="E2666" t="s">
        <v>11</v>
      </c>
      <c r="G2666" t="s">
        <v>20</v>
      </c>
      <c r="H2666">
        <v>3809</v>
      </c>
      <c r="I2666">
        <f t="shared" si="41"/>
        <v>1</v>
      </c>
    </row>
    <row r="2667" spans="1:9">
      <c r="A2667">
        <v>2014</v>
      </c>
      <c r="B2667">
        <v>106141338</v>
      </c>
      <c r="C2667" t="s">
        <v>13</v>
      </c>
      <c r="D2667">
        <v>2014</v>
      </c>
      <c r="E2667" t="s">
        <v>14</v>
      </c>
      <c r="G2667" t="s">
        <v>17</v>
      </c>
      <c r="H2667">
        <v>170</v>
      </c>
      <c r="I2667">
        <f t="shared" si="41"/>
        <v>2</v>
      </c>
    </row>
    <row r="2668" spans="1:9">
      <c r="A2668">
        <v>2014</v>
      </c>
      <c r="B2668">
        <v>106190524</v>
      </c>
      <c r="C2668" t="s">
        <v>10</v>
      </c>
      <c r="D2668">
        <v>2014</v>
      </c>
      <c r="E2668" t="s">
        <v>11</v>
      </c>
      <c r="G2668" t="s">
        <v>20</v>
      </c>
      <c r="H2668">
        <v>2165</v>
      </c>
      <c r="I2668">
        <f t="shared" si="41"/>
        <v>1</v>
      </c>
    </row>
    <row r="2669" spans="1:9">
      <c r="A2669">
        <v>2014</v>
      </c>
      <c r="B2669">
        <v>106204019</v>
      </c>
      <c r="C2669" t="s">
        <v>16</v>
      </c>
      <c r="D2669">
        <v>2014</v>
      </c>
      <c r="E2669" t="s">
        <v>11</v>
      </c>
      <c r="G2669" t="s">
        <v>17</v>
      </c>
      <c r="H2669">
        <v>2078</v>
      </c>
      <c r="I2669">
        <f t="shared" si="41"/>
        <v>1</v>
      </c>
    </row>
    <row r="2670" spans="1:9">
      <c r="A2670">
        <v>2013</v>
      </c>
      <c r="B2670">
        <v>106361370</v>
      </c>
      <c r="C2670" t="s">
        <v>10</v>
      </c>
      <c r="D2670">
        <v>2013</v>
      </c>
      <c r="E2670" t="s">
        <v>11</v>
      </c>
      <c r="G2670" t="s">
        <v>15</v>
      </c>
      <c r="H2670">
        <v>7217</v>
      </c>
      <c r="I2670">
        <f t="shared" si="41"/>
        <v>1</v>
      </c>
    </row>
    <row r="2671" spans="1:9">
      <c r="A2671">
        <v>2013</v>
      </c>
      <c r="B2671">
        <v>106060870</v>
      </c>
      <c r="C2671" t="s">
        <v>16</v>
      </c>
      <c r="D2671">
        <v>2013</v>
      </c>
      <c r="E2671" t="s">
        <v>14</v>
      </c>
      <c r="F2671" t="s">
        <v>24</v>
      </c>
      <c r="G2671" t="s">
        <v>17</v>
      </c>
      <c r="H2671">
        <v>483</v>
      </c>
      <c r="I2671">
        <f t="shared" si="41"/>
        <v>2</v>
      </c>
    </row>
    <row r="2672" spans="1:9">
      <c r="A2672">
        <v>2014</v>
      </c>
      <c r="B2672">
        <v>106070934</v>
      </c>
      <c r="C2672" t="s">
        <v>10</v>
      </c>
      <c r="D2672">
        <v>2014</v>
      </c>
      <c r="E2672" t="s">
        <v>11</v>
      </c>
      <c r="G2672" t="s">
        <v>17</v>
      </c>
      <c r="H2672">
        <v>6093</v>
      </c>
      <c r="I2672">
        <f t="shared" si="41"/>
        <v>1</v>
      </c>
    </row>
    <row r="2673" spans="1:9">
      <c r="A2673">
        <v>2012</v>
      </c>
      <c r="B2673">
        <v>106361166</v>
      </c>
      <c r="C2673" t="s">
        <v>10</v>
      </c>
      <c r="D2673">
        <v>2012</v>
      </c>
      <c r="E2673" t="s">
        <v>11</v>
      </c>
      <c r="G2673" t="s">
        <v>17</v>
      </c>
      <c r="H2673">
        <v>3809</v>
      </c>
      <c r="I2673">
        <f t="shared" si="41"/>
        <v>1</v>
      </c>
    </row>
    <row r="2674" spans="1:9">
      <c r="A2674">
        <v>2012</v>
      </c>
      <c r="B2674">
        <v>106331312</v>
      </c>
      <c r="C2674" t="s">
        <v>10</v>
      </c>
      <c r="D2674">
        <v>2012</v>
      </c>
      <c r="E2674" t="s">
        <v>11</v>
      </c>
      <c r="F2674" t="s">
        <v>21</v>
      </c>
      <c r="G2674" t="s">
        <v>17</v>
      </c>
      <c r="H2674">
        <v>15517</v>
      </c>
      <c r="I2674">
        <f t="shared" si="41"/>
        <v>1</v>
      </c>
    </row>
    <row r="2675" spans="1:9">
      <c r="A2675">
        <v>2012</v>
      </c>
      <c r="B2675">
        <v>106410806</v>
      </c>
      <c r="C2675" t="s">
        <v>10</v>
      </c>
      <c r="D2675">
        <v>2012</v>
      </c>
      <c r="E2675" t="s">
        <v>11</v>
      </c>
      <c r="G2675" t="s">
        <v>15</v>
      </c>
      <c r="H2675">
        <v>854</v>
      </c>
      <c r="I2675">
        <f t="shared" si="41"/>
        <v>1</v>
      </c>
    </row>
    <row r="2676" spans="1:9">
      <c r="A2676">
        <v>2013</v>
      </c>
      <c r="B2676">
        <v>106344029</v>
      </c>
      <c r="C2676" t="s">
        <v>10</v>
      </c>
      <c r="D2676">
        <v>2013</v>
      </c>
      <c r="E2676" t="s">
        <v>11</v>
      </c>
      <c r="G2676" t="s">
        <v>15</v>
      </c>
      <c r="H2676">
        <v>8513</v>
      </c>
      <c r="I2676">
        <f t="shared" si="41"/>
        <v>1</v>
      </c>
    </row>
    <row r="2677" spans="1:9">
      <c r="A2677">
        <v>2013</v>
      </c>
      <c r="B2677">
        <v>106420522</v>
      </c>
      <c r="C2677" t="s">
        <v>16</v>
      </c>
      <c r="D2677">
        <v>2013</v>
      </c>
      <c r="E2677" t="s">
        <v>14</v>
      </c>
      <c r="G2677" t="s">
        <v>20</v>
      </c>
      <c r="H2677">
        <v>2232</v>
      </c>
      <c r="I2677">
        <f t="shared" si="41"/>
        <v>2</v>
      </c>
    </row>
    <row r="2678" spans="1:9">
      <c r="A2678">
        <v>2014</v>
      </c>
      <c r="B2678">
        <v>106196405</v>
      </c>
      <c r="C2678" t="s">
        <v>10</v>
      </c>
      <c r="D2678">
        <v>2014</v>
      </c>
      <c r="E2678" t="s">
        <v>11</v>
      </c>
      <c r="G2678" t="s">
        <v>17</v>
      </c>
      <c r="H2678">
        <v>7747</v>
      </c>
      <c r="I2678">
        <f t="shared" si="41"/>
        <v>1</v>
      </c>
    </row>
    <row r="2679" spans="1:9">
      <c r="A2679">
        <v>2014</v>
      </c>
      <c r="B2679">
        <v>106150736</v>
      </c>
      <c r="C2679" t="s">
        <v>10</v>
      </c>
      <c r="D2679">
        <v>2014</v>
      </c>
      <c r="E2679" t="s">
        <v>11</v>
      </c>
      <c r="F2679" t="s">
        <v>21</v>
      </c>
      <c r="G2679" t="s">
        <v>20</v>
      </c>
      <c r="H2679">
        <v>1847</v>
      </c>
      <c r="I2679">
        <f t="shared" si="41"/>
        <v>1</v>
      </c>
    </row>
    <row r="2680" spans="1:9">
      <c r="A2680">
        <v>2013</v>
      </c>
      <c r="B2680">
        <v>106210992</v>
      </c>
      <c r="C2680" t="s">
        <v>10</v>
      </c>
      <c r="D2680">
        <v>2013</v>
      </c>
      <c r="E2680" t="s">
        <v>11</v>
      </c>
      <c r="G2680" t="s">
        <v>20</v>
      </c>
      <c r="H2680">
        <v>7618</v>
      </c>
      <c r="I2680">
        <f t="shared" si="41"/>
        <v>1</v>
      </c>
    </row>
    <row r="2681" spans="1:9">
      <c r="A2681">
        <v>2012</v>
      </c>
      <c r="B2681">
        <v>106331288</v>
      </c>
      <c r="C2681" t="s">
        <v>16</v>
      </c>
      <c r="D2681">
        <v>2012</v>
      </c>
      <c r="E2681" t="s">
        <v>14</v>
      </c>
      <c r="G2681" t="s">
        <v>12</v>
      </c>
      <c r="H2681">
        <v>955</v>
      </c>
      <c r="I2681">
        <f t="shared" si="41"/>
        <v>2</v>
      </c>
    </row>
    <row r="2682" spans="1:9">
      <c r="A2682">
        <v>2014</v>
      </c>
      <c r="B2682">
        <v>106040937</v>
      </c>
      <c r="C2682" t="s">
        <v>16</v>
      </c>
      <c r="D2682">
        <v>2014</v>
      </c>
      <c r="E2682" t="s">
        <v>11</v>
      </c>
      <c r="F2682" t="s">
        <v>18</v>
      </c>
      <c r="G2682" t="s">
        <v>17</v>
      </c>
      <c r="H2682">
        <v>1881</v>
      </c>
      <c r="I2682">
        <f t="shared" si="41"/>
        <v>1</v>
      </c>
    </row>
    <row r="2683" spans="1:9">
      <c r="A2683">
        <v>2013</v>
      </c>
      <c r="B2683">
        <v>106190859</v>
      </c>
      <c r="C2683" t="s">
        <v>10</v>
      </c>
      <c r="D2683">
        <v>2013</v>
      </c>
      <c r="E2683" t="s">
        <v>11</v>
      </c>
      <c r="G2683" t="s">
        <v>17</v>
      </c>
      <c r="H2683">
        <v>5723</v>
      </c>
      <c r="I2683">
        <f t="shared" si="41"/>
        <v>1</v>
      </c>
    </row>
    <row r="2684" spans="1:9">
      <c r="A2684">
        <v>2013</v>
      </c>
      <c r="B2684">
        <v>106361223</v>
      </c>
      <c r="C2684" t="s">
        <v>10</v>
      </c>
      <c r="D2684">
        <v>2013</v>
      </c>
      <c r="E2684" t="s">
        <v>11</v>
      </c>
      <c r="G2684" t="s">
        <v>12</v>
      </c>
      <c r="H2684">
        <v>321</v>
      </c>
      <c r="I2684">
        <f t="shared" si="41"/>
        <v>1</v>
      </c>
    </row>
    <row r="2685" spans="1:9">
      <c r="A2685">
        <v>2012</v>
      </c>
      <c r="B2685">
        <v>106434153</v>
      </c>
      <c r="C2685" t="s">
        <v>10</v>
      </c>
      <c r="D2685">
        <v>2012</v>
      </c>
      <c r="E2685" t="s">
        <v>11</v>
      </c>
      <c r="G2685" t="s">
        <v>17</v>
      </c>
      <c r="H2685">
        <v>2504</v>
      </c>
      <c r="I2685">
        <f t="shared" si="41"/>
        <v>1</v>
      </c>
    </row>
    <row r="2686" spans="1:9">
      <c r="A2686">
        <v>2012</v>
      </c>
      <c r="B2686">
        <v>106190125</v>
      </c>
      <c r="C2686" t="s">
        <v>10</v>
      </c>
      <c r="D2686">
        <v>2012</v>
      </c>
      <c r="E2686" t="s">
        <v>11</v>
      </c>
      <c r="F2686" t="s">
        <v>21</v>
      </c>
      <c r="G2686" t="s">
        <v>19</v>
      </c>
      <c r="H2686">
        <v>2588</v>
      </c>
      <c r="I2686">
        <f t="shared" si="41"/>
        <v>1</v>
      </c>
    </row>
    <row r="2687" spans="1:9">
      <c r="A2687">
        <v>2014</v>
      </c>
      <c r="B2687">
        <v>106204019</v>
      </c>
      <c r="C2687" t="s">
        <v>16</v>
      </c>
      <c r="D2687">
        <v>2014</v>
      </c>
      <c r="E2687" t="s">
        <v>11</v>
      </c>
      <c r="G2687" t="s">
        <v>19</v>
      </c>
      <c r="H2687">
        <v>12903</v>
      </c>
      <c r="I2687">
        <f t="shared" si="41"/>
        <v>1</v>
      </c>
    </row>
    <row r="2688" spans="1:9">
      <c r="A2688">
        <v>2013</v>
      </c>
      <c r="B2688">
        <v>106331312</v>
      </c>
      <c r="C2688" t="s">
        <v>10</v>
      </c>
      <c r="D2688">
        <v>2013</v>
      </c>
      <c r="E2688" t="s">
        <v>11</v>
      </c>
      <c r="F2688" t="s">
        <v>21</v>
      </c>
      <c r="G2688" t="s">
        <v>19</v>
      </c>
      <c r="H2688">
        <v>13468</v>
      </c>
      <c r="I2688">
        <f t="shared" si="41"/>
        <v>1</v>
      </c>
    </row>
    <row r="2689" spans="1:9">
      <c r="A2689">
        <v>2012</v>
      </c>
      <c r="B2689">
        <v>106190475</v>
      </c>
      <c r="C2689" t="s">
        <v>10</v>
      </c>
      <c r="D2689">
        <v>2012</v>
      </c>
      <c r="E2689" t="s">
        <v>11</v>
      </c>
      <c r="G2689" t="s">
        <v>20</v>
      </c>
      <c r="H2689">
        <v>3075</v>
      </c>
      <c r="I2689">
        <f t="shared" si="41"/>
        <v>1</v>
      </c>
    </row>
    <row r="2690" spans="1:9">
      <c r="A2690">
        <v>2012</v>
      </c>
      <c r="B2690">
        <v>106380929</v>
      </c>
      <c r="C2690" t="s">
        <v>10</v>
      </c>
      <c r="D2690">
        <v>2012</v>
      </c>
      <c r="E2690" t="s">
        <v>11</v>
      </c>
      <c r="G2690" t="s">
        <v>20</v>
      </c>
      <c r="H2690">
        <v>5568</v>
      </c>
      <c r="I2690">
        <f t="shared" si="41"/>
        <v>1</v>
      </c>
    </row>
    <row r="2691" spans="1:9">
      <c r="A2691">
        <v>2012</v>
      </c>
      <c r="B2691">
        <v>106341052</v>
      </c>
      <c r="C2691" t="s">
        <v>10</v>
      </c>
      <c r="D2691">
        <v>2012</v>
      </c>
      <c r="E2691" t="s">
        <v>11</v>
      </c>
      <c r="G2691" t="s">
        <v>12</v>
      </c>
      <c r="H2691">
        <v>584</v>
      </c>
      <c r="I2691">
        <f t="shared" ref="I2691:I2754" si="42">IF(E2691="Emergency - Basic", 1, IF(E2691="Emergency - Standby", 2, 0))</f>
        <v>1</v>
      </c>
    </row>
    <row r="2692" spans="1:9">
      <c r="A2692">
        <v>2013</v>
      </c>
      <c r="B2692">
        <v>106540734</v>
      </c>
      <c r="C2692" t="s">
        <v>10</v>
      </c>
      <c r="D2692">
        <v>2013</v>
      </c>
      <c r="E2692" t="s">
        <v>11</v>
      </c>
      <c r="F2692" t="s">
        <v>18</v>
      </c>
      <c r="G2692" t="s">
        <v>17</v>
      </c>
      <c r="H2692">
        <v>1</v>
      </c>
      <c r="I2692">
        <f t="shared" si="42"/>
        <v>1</v>
      </c>
    </row>
    <row r="2693" spans="1:9">
      <c r="A2693">
        <v>2013</v>
      </c>
      <c r="B2693">
        <v>106190630</v>
      </c>
      <c r="C2693" t="s">
        <v>10</v>
      </c>
      <c r="D2693">
        <v>2013</v>
      </c>
      <c r="E2693" t="s">
        <v>11</v>
      </c>
      <c r="G2693" t="s">
        <v>17</v>
      </c>
      <c r="H2693">
        <v>12906</v>
      </c>
      <c r="I2693">
        <f t="shared" si="42"/>
        <v>1</v>
      </c>
    </row>
    <row r="2694" spans="1:9">
      <c r="A2694">
        <v>2013</v>
      </c>
      <c r="B2694">
        <v>106391042</v>
      </c>
      <c r="C2694" t="s">
        <v>10</v>
      </c>
      <c r="D2694">
        <v>2013</v>
      </c>
      <c r="E2694" t="s">
        <v>11</v>
      </c>
      <c r="G2694" t="s">
        <v>15</v>
      </c>
      <c r="H2694">
        <v>23585</v>
      </c>
      <c r="I2694">
        <f t="shared" si="42"/>
        <v>1</v>
      </c>
    </row>
    <row r="2695" spans="1:9">
      <c r="A2695">
        <v>2014</v>
      </c>
      <c r="B2695">
        <v>106400548</v>
      </c>
      <c r="C2695" t="s">
        <v>16</v>
      </c>
      <c r="D2695">
        <v>2014</v>
      </c>
      <c r="E2695" t="s">
        <v>11</v>
      </c>
      <c r="G2695" t="s">
        <v>12</v>
      </c>
      <c r="H2695">
        <v>1595</v>
      </c>
      <c r="I2695">
        <f t="shared" si="42"/>
        <v>1</v>
      </c>
    </row>
    <row r="2696" spans="1:9">
      <c r="A2696">
        <v>2013</v>
      </c>
      <c r="B2696">
        <v>106334068</v>
      </c>
      <c r="C2696" t="s">
        <v>10</v>
      </c>
      <c r="D2696">
        <v>2013</v>
      </c>
      <c r="E2696" t="s">
        <v>11</v>
      </c>
      <c r="G2696" t="s">
        <v>20</v>
      </c>
      <c r="H2696">
        <v>11209</v>
      </c>
      <c r="I2696">
        <f t="shared" si="42"/>
        <v>1</v>
      </c>
    </row>
    <row r="2697" spans="1:9">
      <c r="A2697">
        <v>2013</v>
      </c>
      <c r="B2697">
        <v>106190382</v>
      </c>
      <c r="C2697" t="s">
        <v>10</v>
      </c>
      <c r="D2697">
        <v>2013</v>
      </c>
      <c r="E2697" t="s">
        <v>11</v>
      </c>
      <c r="G2697" t="s">
        <v>15</v>
      </c>
      <c r="H2697">
        <v>3545</v>
      </c>
      <c r="I2697">
        <f t="shared" si="42"/>
        <v>1</v>
      </c>
    </row>
    <row r="2698" spans="1:9">
      <c r="A2698">
        <v>2013</v>
      </c>
      <c r="B2698">
        <v>106340950</v>
      </c>
      <c r="C2698" t="s">
        <v>10</v>
      </c>
      <c r="D2698">
        <v>2013</v>
      </c>
      <c r="E2698" t="s">
        <v>11</v>
      </c>
      <c r="F2698" t="s">
        <v>21</v>
      </c>
      <c r="G2698" t="s">
        <v>17</v>
      </c>
      <c r="H2698">
        <v>10495</v>
      </c>
      <c r="I2698">
        <f t="shared" si="42"/>
        <v>1</v>
      </c>
    </row>
    <row r="2699" spans="1:9">
      <c r="A2699">
        <v>2012</v>
      </c>
      <c r="B2699">
        <v>106560481</v>
      </c>
      <c r="C2699" t="s">
        <v>10</v>
      </c>
      <c r="D2699">
        <v>2012</v>
      </c>
      <c r="E2699" t="s">
        <v>11</v>
      </c>
      <c r="F2699" t="s">
        <v>21</v>
      </c>
      <c r="G2699" t="s">
        <v>15</v>
      </c>
      <c r="H2699">
        <v>12985</v>
      </c>
      <c r="I2699">
        <f t="shared" si="42"/>
        <v>1</v>
      </c>
    </row>
    <row r="2700" spans="1:9">
      <c r="A2700">
        <v>2012</v>
      </c>
      <c r="B2700">
        <v>106150782</v>
      </c>
      <c r="C2700" t="s">
        <v>16</v>
      </c>
      <c r="D2700">
        <v>2012</v>
      </c>
      <c r="E2700" t="s">
        <v>11</v>
      </c>
      <c r="G2700" t="s">
        <v>20</v>
      </c>
      <c r="H2700">
        <v>3160</v>
      </c>
      <c r="I2700">
        <f t="shared" si="42"/>
        <v>1</v>
      </c>
    </row>
    <row r="2701" spans="1:9">
      <c r="A2701">
        <v>2013</v>
      </c>
      <c r="B2701">
        <v>106430905</v>
      </c>
      <c r="C2701" t="s">
        <v>10</v>
      </c>
      <c r="D2701">
        <v>2013</v>
      </c>
      <c r="E2701" t="s">
        <v>11</v>
      </c>
      <c r="F2701" t="s">
        <v>27</v>
      </c>
      <c r="G2701" t="s">
        <v>15</v>
      </c>
      <c r="H2701">
        <v>7861</v>
      </c>
      <c r="I2701">
        <f t="shared" si="42"/>
        <v>1</v>
      </c>
    </row>
    <row r="2702" spans="1:9">
      <c r="A2702">
        <v>2012</v>
      </c>
      <c r="B2702">
        <v>106310791</v>
      </c>
      <c r="C2702" t="s">
        <v>16</v>
      </c>
      <c r="D2702">
        <v>2012</v>
      </c>
      <c r="E2702" t="s">
        <v>11</v>
      </c>
      <c r="G2702" t="s">
        <v>20</v>
      </c>
      <c r="H2702">
        <v>5943</v>
      </c>
      <c r="I2702">
        <f t="shared" si="42"/>
        <v>1</v>
      </c>
    </row>
    <row r="2703" spans="1:9">
      <c r="A2703">
        <v>2013</v>
      </c>
      <c r="B2703">
        <v>106130699</v>
      </c>
      <c r="C2703" t="s">
        <v>16</v>
      </c>
      <c r="D2703">
        <v>2013</v>
      </c>
      <c r="E2703" t="s">
        <v>11</v>
      </c>
      <c r="F2703" t="s">
        <v>24</v>
      </c>
      <c r="G2703" t="s">
        <v>15</v>
      </c>
      <c r="H2703">
        <v>22105</v>
      </c>
      <c r="I2703">
        <f t="shared" si="42"/>
        <v>1</v>
      </c>
    </row>
    <row r="2704" spans="1:9">
      <c r="A2704">
        <v>2013</v>
      </c>
      <c r="B2704">
        <v>106141338</v>
      </c>
      <c r="C2704" t="s">
        <v>13</v>
      </c>
      <c r="D2704">
        <v>2013</v>
      </c>
      <c r="E2704" t="s">
        <v>14</v>
      </c>
      <c r="G2704" t="s">
        <v>15</v>
      </c>
      <c r="H2704">
        <v>165</v>
      </c>
      <c r="I2704">
        <f t="shared" si="42"/>
        <v>2</v>
      </c>
    </row>
    <row r="2705" spans="1:9">
      <c r="A2705">
        <v>2014</v>
      </c>
      <c r="B2705">
        <v>106240924</v>
      </c>
      <c r="C2705" t="s">
        <v>16</v>
      </c>
      <c r="D2705">
        <v>2014</v>
      </c>
      <c r="E2705" t="s">
        <v>11</v>
      </c>
      <c r="G2705" t="s">
        <v>17</v>
      </c>
      <c r="H2705">
        <v>3120</v>
      </c>
      <c r="I2705">
        <f t="shared" si="42"/>
        <v>1</v>
      </c>
    </row>
    <row r="2706" spans="1:9">
      <c r="A2706">
        <v>2014</v>
      </c>
      <c r="B2706">
        <v>106474007</v>
      </c>
      <c r="C2706" t="s">
        <v>16</v>
      </c>
      <c r="D2706">
        <v>2014</v>
      </c>
      <c r="E2706" t="s">
        <v>11</v>
      </c>
      <c r="F2706" t="s">
        <v>24</v>
      </c>
      <c r="G2706" t="s">
        <v>20</v>
      </c>
      <c r="H2706">
        <v>3934</v>
      </c>
      <c r="I2706">
        <f t="shared" si="42"/>
        <v>1</v>
      </c>
    </row>
    <row r="2707" spans="1:9">
      <c r="A2707">
        <v>2014</v>
      </c>
      <c r="B2707">
        <v>106301379</v>
      </c>
      <c r="C2707" t="s">
        <v>10</v>
      </c>
      <c r="D2707">
        <v>2014</v>
      </c>
      <c r="E2707" t="s">
        <v>11</v>
      </c>
      <c r="G2707" t="s">
        <v>19</v>
      </c>
      <c r="H2707">
        <v>3449</v>
      </c>
      <c r="I2707">
        <f t="shared" si="42"/>
        <v>1</v>
      </c>
    </row>
    <row r="2708" spans="1:9">
      <c r="A2708">
        <v>2013</v>
      </c>
      <c r="B2708">
        <v>106191450</v>
      </c>
      <c r="C2708" t="s">
        <v>10</v>
      </c>
      <c r="D2708">
        <v>2013</v>
      </c>
      <c r="E2708" t="s">
        <v>11</v>
      </c>
      <c r="G2708" t="s">
        <v>12</v>
      </c>
      <c r="H2708">
        <v>52</v>
      </c>
      <c r="I2708">
        <f t="shared" si="42"/>
        <v>1</v>
      </c>
    </row>
    <row r="2709" spans="1:9">
      <c r="A2709">
        <v>2014</v>
      </c>
      <c r="B2709">
        <v>106190680</v>
      </c>
      <c r="C2709" t="s">
        <v>10</v>
      </c>
      <c r="D2709">
        <v>2014</v>
      </c>
      <c r="E2709" t="s">
        <v>11</v>
      </c>
      <c r="G2709" t="s">
        <v>15</v>
      </c>
      <c r="H2709">
        <v>16472</v>
      </c>
      <c r="I2709">
        <f t="shared" si="42"/>
        <v>1</v>
      </c>
    </row>
    <row r="2710" spans="1:9">
      <c r="A2710">
        <v>2012</v>
      </c>
      <c r="B2710">
        <v>106190680</v>
      </c>
      <c r="C2710" t="s">
        <v>10</v>
      </c>
      <c r="D2710">
        <v>2012</v>
      </c>
      <c r="E2710" t="s">
        <v>11</v>
      </c>
      <c r="G2710" t="s">
        <v>19</v>
      </c>
      <c r="H2710">
        <v>7831</v>
      </c>
      <c r="I2710">
        <f t="shared" si="42"/>
        <v>1</v>
      </c>
    </row>
    <row r="2711" spans="1:9">
      <c r="A2711">
        <v>2012</v>
      </c>
      <c r="B2711">
        <v>106150808</v>
      </c>
      <c r="C2711" t="s">
        <v>16</v>
      </c>
      <c r="D2711">
        <v>2012</v>
      </c>
      <c r="E2711" t="s">
        <v>14</v>
      </c>
      <c r="G2711" t="s">
        <v>15</v>
      </c>
      <c r="H2711">
        <v>4400</v>
      </c>
      <c r="I2711">
        <f t="shared" si="42"/>
        <v>2</v>
      </c>
    </row>
    <row r="2712" spans="1:9">
      <c r="A2712">
        <v>2014</v>
      </c>
      <c r="B2712">
        <v>106370714</v>
      </c>
      <c r="C2712" t="s">
        <v>10</v>
      </c>
      <c r="D2712">
        <v>2014</v>
      </c>
      <c r="E2712" t="s">
        <v>11</v>
      </c>
      <c r="G2712" t="s">
        <v>17</v>
      </c>
      <c r="H2712">
        <v>8630</v>
      </c>
      <c r="I2712">
        <f t="shared" si="42"/>
        <v>1</v>
      </c>
    </row>
    <row r="2713" spans="1:9">
      <c r="A2713">
        <v>2014</v>
      </c>
      <c r="B2713">
        <v>106230949</v>
      </c>
      <c r="C2713" t="s">
        <v>16</v>
      </c>
      <c r="D2713">
        <v>2014</v>
      </c>
      <c r="E2713" t="s">
        <v>14</v>
      </c>
      <c r="G2713" t="s">
        <v>20</v>
      </c>
      <c r="H2713">
        <v>1804</v>
      </c>
      <c r="I2713">
        <f t="shared" si="42"/>
        <v>2</v>
      </c>
    </row>
    <row r="2714" spans="1:9">
      <c r="A2714">
        <v>2014</v>
      </c>
      <c r="B2714">
        <v>106362041</v>
      </c>
      <c r="C2714" t="s">
        <v>16</v>
      </c>
      <c r="D2714">
        <v>2014</v>
      </c>
      <c r="E2714" t="s">
        <v>11</v>
      </c>
      <c r="G2714" t="s">
        <v>19</v>
      </c>
      <c r="H2714">
        <v>5259</v>
      </c>
      <c r="I2714">
        <f t="shared" si="42"/>
        <v>1</v>
      </c>
    </row>
    <row r="2715" spans="1:9">
      <c r="A2715">
        <v>2014</v>
      </c>
      <c r="B2715">
        <v>106381154</v>
      </c>
      <c r="C2715" t="s">
        <v>10</v>
      </c>
      <c r="D2715">
        <v>2014</v>
      </c>
      <c r="E2715" t="s">
        <v>11</v>
      </c>
      <c r="G2715" t="s">
        <v>20</v>
      </c>
      <c r="H2715">
        <v>5761</v>
      </c>
      <c r="I2715">
        <f t="shared" si="42"/>
        <v>1</v>
      </c>
    </row>
    <row r="2716" spans="1:9">
      <c r="A2716">
        <v>2012</v>
      </c>
      <c r="B2716">
        <v>106370652</v>
      </c>
      <c r="C2716" t="s">
        <v>10</v>
      </c>
      <c r="D2716">
        <v>2012</v>
      </c>
      <c r="E2716" t="s">
        <v>11</v>
      </c>
      <c r="G2716" t="s">
        <v>17</v>
      </c>
      <c r="H2716">
        <v>4915</v>
      </c>
      <c r="I2716">
        <f t="shared" si="42"/>
        <v>1</v>
      </c>
    </row>
    <row r="2717" spans="1:9">
      <c r="A2717">
        <v>2014</v>
      </c>
      <c r="B2717">
        <v>106430883</v>
      </c>
      <c r="C2717" t="s">
        <v>10</v>
      </c>
      <c r="D2717">
        <v>2014</v>
      </c>
      <c r="E2717" t="s">
        <v>25</v>
      </c>
      <c r="F2717" t="s">
        <v>27</v>
      </c>
      <c r="G2717" t="s">
        <v>19</v>
      </c>
      <c r="H2717">
        <v>10860</v>
      </c>
      <c r="I2717">
        <f t="shared" si="42"/>
        <v>0</v>
      </c>
    </row>
    <row r="2718" spans="1:9">
      <c r="A2718">
        <v>2012</v>
      </c>
      <c r="B2718">
        <v>106300225</v>
      </c>
      <c r="C2718" t="s">
        <v>10</v>
      </c>
      <c r="D2718">
        <v>2012</v>
      </c>
      <c r="E2718" t="s">
        <v>11</v>
      </c>
      <c r="G2718" t="s">
        <v>20</v>
      </c>
      <c r="H2718">
        <v>5538</v>
      </c>
      <c r="I2718">
        <f t="shared" si="42"/>
        <v>1</v>
      </c>
    </row>
    <row r="2719" spans="1:9">
      <c r="A2719">
        <v>2013</v>
      </c>
      <c r="B2719">
        <v>106420483</v>
      </c>
      <c r="C2719" t="s">
        <v>10</v>
      </c>
      <c r="D2719">
        <v>2013</v>
      </c>
      <c r="E2719" t="s">
        <v>11</v>
      </c>
      <c r="G2719" t="s">
        <v>20</v>
      </c>
      <c r="H2719">
        <v>3434</v>
      </c>
      <c r="I2719">
        <f t="shared" si="42"/>
        <v>1</v>
      </c>
    </row>
    <row r="2720" spans="1:9">
      <c r="A2720">
        <v>2014</v>
      </c>
      <c r="B2720">
        <v>106361246</v>
      </c>
      <c r="C2720" t="s">
        <v>10</v>
      </c>
      <c r="D2720">
        <v>2014</v>
      </c>
      <c r="E2720" t="s">
        <v>11</v>
      </c>
      <c r="F2720" t="s">
        <v>28</v>
      </c>
      <c r="G2720" t="s">
        <v>20</v>
      </c>
      <c r="H2720">
        <v>8236</v>
      </c>
      <c r="I2720">
        <f t="shared" si="42"/>
        <v>1</v>
      </c>
    </row>
    <row r="2721" spans="1:9">
      <c r="A2721">
        <v>2012</v>
      </c>
      <c r="B2721">
        <v>106370875</v>
      </c>
      <c r="C2721" t="s">
        <v>10</v>
      </c>
      <c r="D2721">
        <v>2012</v>
      </c>
      <c r="E2721" t="s">
        <v>11</v>
      </c>
      <c r="G2721" t="s">
        <v>15</v>
      </c>
      <c r="H2721">
        <v>13853</v>
      </c>
      <c r="I2721">
        <f t="shared" si="42"/>
        <v>1</v>
      </c>
    </row>
    <row r="2722" spans="1:9">
      <c r="A2722">
        <v>2012</v>
      </c>
      <c r="B2722">
        <v>106196035</v>
      </c>
      <c r="C2722" t="s">
        <v>10</v>
      </c>
      <c r="D2722">
        <v>2012</v>
      </c>
      <c r="E2722" t="s">
        <v>11</v>
      </c>
      <c r="G2722" t="s">
        <v>15</v>
      </c>
      <c r="H2722">
        <v>10005</v>
      </c>
      <c r="I2722">
        <f t="shared" si="42"/>
        <v>1</v>
      </c>
    </row>
    <row r="2723" spans="1:9">
      <c r="A2723">
        <v>2012</v>
      </c>
      <c r="B2723">
        <v>106070988</v>
      </c>
      <c r="C2723" t="s">
        <v>10</v>
      </c>
      <c r="D2723">
        <v>2012</v>
      </c>
      <c r="E2723" t="s">
        <v>11</v>
      </c>
      <c r="F2723" t="s">
        <v>21</v>
      </c>
      <c r="G2723" t="s">
        <v>17</v>
      </c>
      <c r="H2723">
        <v>2573</v>
      </c>
      <c r="I2723">
        <f t="shared" si="42"/>
        <v>1</v>
      </c>
    </row>
    <row r="2724" spans="1:9">
      <c r="A2724">
        <v>2013</v>
      </c>
      <c r="B2724">
        <v>106380960</v>
      </c>
      <c r="C2724" t="s">
        <v>10</v>
      </c>
      <c r="D2724">
        <v>2013</v>
      </c>
      <c r="E2724" t="s">
        <v>11</v>
      </c>
      <c r="G2724" t="s">
        <v>12</v>
      </c>
      <c r="H2724">
        <v>3086</v>
      </c>
      <c r="I2724">
        <f t="shared" si="42"/>
        <v>1</v>
      </c>
    </row>
    <row r="2725" spans="1:9">
      <c r="A2725">
        <v>2012</v>
      </c>
      <c r="B2725">
        <v>106070924</v>
      </c>
      <c r="C2725" t="s">
        <v>10</v>
      </c>
      <c r="D2725">
        <v>2012</v>
      </c>
      <c r="E2725" t="s">
        <v>11</v>
      </c>
      <c r="G2725" t="s">
        <v>15</v>
      </c>
      <c r="H2725">
        <v>21404</v>
      </c>
      <c r="I2725">
        <f t="shared" si="42"/>
        <v>1</v>
      </c>
    </row>
    <row r="2726" spans="1:9">
      <c r="A2726">
        <v>2012</v>
      </c>
      <c r="B2726">
        <v>106301098</v>
      </c>
      <c r="C2726" t="s">
        <v>10</v>
      </c>
      <c r="D2726">
        <v>2012</v>
      </c>
      <c r="E2726" t="s">
        <v>11</v>
      </c>
      <c r="G2726" t="s">
        <v>19</v>
      </c>
      <c r="H2726">
        <v>19575</v>
      </c>
      <c r="I2726">
        <f t="shared" si="42"/>
        <v>1</v>
      </c>
    </row>
    <row r="2727" spans="1:9">
      <c r="A2727">
        <v>2014</v>
      </c>
      <c r="B2727">
        <v>106191228</v>
      </c>
      <c r="C2727" t="s">
        <v>10</v>
      </c>
      <c r="D2727">
        <v>2014</v>
      </c>
      <c r="E2727" t="s">
        <v>25</v>
      </c>
      <c r="F2727" t="s">
        <v>27</v>
      </c>
      <c r="G2727" t="s">
        <v>12</v>
      </c>
      <c r="H2727">
        <v>13283</v>
      </c>
      <c r="I2727">
        <f t="shared" si="42"/>
        <v>0</v>
      </c>
    </row>
    <row r="2728" spans="1:9">
      <c r="A2728">
        <v>2014</v>
      </c>
      <c r="B2728">
        <v>106190758</v>
      </c>
      <c r="C2728" t="s">
        <v>10</v>
      </c>
      <c r="D2728">
        <v>2014</v>
      </c>
      <c r="E2728" t="s">
        <v>11</v>
      </c>
      <c r="G2728" t="s">
        <v>17</v>
      </c>
      <c r="H2728">
        <v>7607</v>
      </c>
      <c r="I2728">
        <f t="shared" si="42"/>
        <v>1</v>
      </c>
    </row>
    <row r="2729" spans="1:9">
      <c r="A2729">
        <v>2012</v>
      </c>
      <c r="B2729">
        <v>106420493</v>
      </c>
      <c r="C2729" t="s">
        <v>10</v>
      </c>
      <c r="D2729">
        <v>2012</v>
      </c>
      <c r="E2729" t="s">
        <v>11</v>
      </c>
      <c r="F2729" t="s">
        <v>18</v>
      </c>
      <c r="G2729" t="s">
        <v>20</v>
      </c>
      <c r="H2729">
        <v>847</v>
      </c>
      <c r="I2729">
        <f t="shared" si="42"/>
        <v>1</v>
      </c>
    </row>
    <row r="2730" spans="1:9">
      <c r="A2730">
        <v>2014</v>
      </c>
      <c r="B2730">
        <v>106010858</v>
      </c>
      <c r="C2730" t="s">
        <v>10</v>
      </c>
      <c r="D2730">
        <v>2014</v>
      </c>
      <c r="E2730" t="s">
        <v>11</v>
      </c>
      <c r="G2730" t="s">
        <v>20</v>
      </c>
      <c r="H2730">
        <v>7737</v>
      </c>
      <c r="I2730">
        <f t="shared" si="42"/>
        <v>1</v>
      </c>
    </row>
    <row r="2731" spans="1:9">
      <c r="A2731">
        <v>2012</v>
      </c>
      <c r="B2731">
        <v>106196403</v>
      </c>
      <c r="C2731" t="s">
        <v>10</v>
      </c>
      <c r="D2731">
        <v>2012</v>
      </c>
      <c r="E2731" t="s">
        <v>11</v>
      </c>
      <c r="G2731" t="s">
        <v>12</v>
      </c>
      <c r="H2731">
        <v>181</v>
      </c>
      <c r="I2731">
        <f t="shared" si="42"/>
        <v>1</v>
      </c>
    </row>
    <row r="2732" spans="1:9">
      <c r="A2732">
        <v>2014</v>
      </c>
      <c r="B2732">
        <v>106361308</v>
      </c>
      <c r="C2732" t="s">
        <v>10</v>
      </c>
      <c r="D2732">
        <v>2014</v>
      </c>
      <c r="E2732" t="s">
        <v>11</v>
      </c>
      <c r="G2732" t="s">
        <v>20</v>
      </c>
      <c r="H2732">
        <v>5362</v>
      </c>
      <c r="I2732">
        <f t="shared" si="42"/>
        <v>1</v>
      </c>
    </row>
    <row r="2733" spans="1:9">
      <c r="A2733">
        <v>2014</v>
      </c>
      <c r="B2733">
        <v>106364144</v>
      </c>
      <c r="C2733" t="s">
        <v>10</v>
      </c>
      <c r="D2733">
        <v>2014</v>
      </c>
      <c r="E2733" t="s">
        <v>11</v>
      </c>
      <c r="G2733" t="s">
        <v>20</v>
      </c>
      <c r="H2733">
        <v>3819</v>
      </c>
      <c r="I2733">
        <f t="shared" si="42"/>
        <v>1</v>
      </c>
    </row>
    <row r="2734" spans="1:9">
      <c r="A2734">
        <v>2012</v>
      </c>
      <c r="B2734">
        <v>106430763</v>
      </c>
      <c r="C2734" t="s">
        <v>10</v>
      </c>
      <c r="D2734">
        <v>2012</v>
      </c>
      <c r="E2734" t="s">
        <v>11</v>
      </c>
      <c r="G2734" t="s">
        <v>20</v>
      </c>
      <c r="H2734">
        <v>9562</v>
      </c>
      <c r="I2734">
        <f t="shared" si="42"/>
        <v>1</v>
      </c>
    </row>
    <row r="2735" spans="1:9">
      <c r="A2735">
        <v>2013</v>
      </c>
      <c r="B2735">
        <v>106070904</v>
      </c>
      <c r="C2735" t="s">
        <v>10</v>
      </c>
      <c r="D2735">
        <v>2013</v>
      </c>
      <c r="E2735" t="s">
        <v>11</v>
      </c>
      <c r="G2735" t="s">
        <v>19</v>
      </c>
      <c r="H2735">
        <v>16904</v>
      </c>
      <c r="I2735">
        <f t="shared" si="42"/>
        <v>1</v>
      </c>
    </row>
    <row r="2736" spans="1:9">
      <c r="A2736">
        <v>2014</v>
      </c>
      <c r="B2736">
        <v>106070990</v>
      </c>
      <c r="C2736" t="s">
        <v>10</v>
      </c>
      <c r="D2736">
        <v>2014</v>
      </c>
      <c r="E2736" t="s">
        <v>11</v>
      </c>
      <c r="G2736" t="s">
        <v>12</v>
      </c>
      <c r="H2736">
        <v>440</v>
      </c>
      <c r="I2736">
        <f t="shared" si="42"/>
        <v>1</v>
      </c>
    </row>
    <row r="2737" spans="1:9">
      <c r="A2737">
        <v>2012</v>
      </c>
      <c r="B2737">
        <v>106270744</v>
      </c>
      <c r="C2737" t="s">
        <v>10</v>
      </c>
      <c r="D2737">
        <v>2012</v>
      </c>
      <c r="E2737" t="s">
        <v>11</v>
      </c>
      <c r="G2737" t="s">
        <v>12</v>
      </c>
      <c r="H2737">
        <v>5191</v>
      </c>
      <c r="I2737">
        <f t="shared" si="42"/>
        <v>1</v>
      </c>
    </row>
    <row r="2738" spans="1:9">
      <c r="A2738">
        <v>2014</v>
      </c>
      <c r="B2738">
        <v>106190547</v>
      </c>
      <c r="C2738" t="s">
        <v>10</v>
      </c>
      <c r="D2738">
        <v>2014</v>
      </c>
      <c r="E2738" t="s">
        <v>11</v>
      </c>
      <c r="G2738" t="s">
        <v>12</v>
      </c>
      <c r="H2738">
        <v>155</v>
      </c>
      <c r="I2738">
        <f t="shared" si="42"/>
        <v>1</v>
      </c>
    </row>
    <row r="2739" spans="1:9">
      <c r="A2739">
        <v>2012</v>
      </c>
      <c r="B2739">
        <v>106070934</v>
      </c>
      <c r="C2739" t="s">
        <v>10</v>
      </c>
      <c r="D2739">
        <v>2012</v>
      </c>
      <c r="E2739" t="s">
        <v>11</v>
      </c>
      <c r="G2739" t="s">
        <v>17</v>
      </c>
      <c r="H2739">
        <v>9655</v>
      </c>
      <c r="I2739">
        <f t="shared" si="42"/>
        <v>1</v>
      </c>
    </row>
    <row r="2740" spans="1:9">
      <c r="A2740">
        <v>2014</v>
      </c>
      <c r="B2740">
        <v>106334025</v>
      </c>
      <c r="C2740" t="s">
        <v>10</v>
      </c>
      <c r="D2740">
        <v>2014</v>
      </c>
      <c r="E2740" t="s">
        <v>11</v>
      </c>
      <c r="G2740" t="s">
        <v>15</v>
      </c>
      <c r="H2740">
        <v>5984</v>
      </c>
      <c r="I2740">
        <f t="shared" si="42"/>
        <v>1</v>
      </c>
    </row>
    <row r="2741" spans="1:9">
      <c r="A2741">
        <v>2012</v>
      </c>
      <c r="B2741">
        <v>106190525</v>
      </c>
      <c r="C2741" t="s">
        <v>10</v>
      </c>
      <c r="D2741">
        <v>2012</v>
      </c>
      <c r="E2741" t="s">
        <v>11</v>
      </c>
      <c r="F2741" t="s">
        <v>22</v>
      </c>
      <c r="G2741" t="s">
        <v>19</v>
      </c>
      <c r="H2741">
        <v>31944</v>
      </c>
      <c r="I2741">
        <f t="shared" si="42"/>
        <v>1</v>
      </c>
    </row>
    <row r="2742" spans="1:9">
      <c r="A2742">
        <v>2014</v>
      </c>
      <c r="B2742">
        <v>106301234</v>
      </c>
      <c r="C2742" t="s">
        <v>10</v>
      </c>
      <c r="D2742">
        <v>2014</v>
      </c>
      <c r="E2742" t="s">
        <v>11</v>
      </c>
      <c r="G2742" t="s">
        <v>12</v>
      </c>
      <c r="H2742">
        <v>239</v>
      </c>
      <c r="I2742">
        <f t="shared" si="42"/>
        <v>1</v>
      </c>
    </row>
    <row r="2743" spans="1:9">
      <c r="A2743">
        <v>2012</v>
      </c>
      <c r="B2743">
        <v>106141338</v>
      </c>
      <c r="C2743" t="s">
        <v>13</v>
      </c>
      <c r="D2743">
        <v>2012</v>
      </c>
      <c r="E2743" t="s">
        <v>14</v>
      </c>
      <c r="G2743" t="s">
        <v>19</v>
      </c>
      <c r="H2743">
        <v>384</v>
      </c>
      <c r="I2743">
        <f t="shared" si="42"/>
        <v>2</v>
      </c>
    </row>
    <row r="2744" spans="1:9">
      <c r="A2744">
        <v>2012</v>
      </c>
      <c r="B2744">
        <v>106121002</v>
      </c>
      <c r="C2744" t="s">
        <v>16</v>
      </c>
      <c r="D2744">
        <v>2012</v>
      </c>
      <c r="E2744" t="s">
        <v>11</v>
      </c>
      <c r="G2744" t="s">
        <v>12</v>
      </c>
      <c r="H2744">
        <v>1785</v>
      </c>
      <c r="I2744">
        <f t="shared" si="42"/>
        <v>1</v>
      </c>
    </row>
    <row r="2745" spans="1:9">
      <c r="A2745">
        <v>2014</v>
      </c>
      <c r="B2745">
        <v>106260011</v>
      </c>
      <c r="C2745" t="s">
        <v>16</v>
      </c>
      <c r="D2745">
        <v>2014</v>
      </c>
      <c r="E2745" t="s">
        <v>14</v>
      </c>
      <c r="G2745" t="s">
        <v>15</v>
      </c>
      <c r="H2745">
        <v>1283</v>
      </c>
      <c r="I2745">
        <f t="shared" si="42"/>
        <v>2</v>
      </c>
    </row>
    <row r="2746" spans="1:9">
      <c r="A2746">
        <v>2012</v>
      </c>
      <c r="B2746">
        <v>106190883</v>
      </c>
      <c r="C2746" t="s">
        <v>10</v>
      </c>
      <c r="D2746">
        <v>2012</v>
      </c>
      <c r="E2746" t="s">
        <v>11</v>
      </c>
      <c r="G2746" t="s">
        <v>17</v>
      </c>
      <c r="H2746">
        <v>3321</v>
      </c>
      <c r="I2746">
        <f t="shared" si="42"/>
        <v>1</v>
      </c>
    </row>
    <row r="2747" spans="1:9">
      <c r="A2747">
        <v>2013</v>
      </c>
      <c r="B2747">
        <v>106321016</v>
      </c>
      <c r="C2747" t="s">
        <v>13</v>
      </c>
      <c r="D2747">
        <v>2013</v>
      </c>
      <c r="E2747" t="s">
        <v>14</v>
      </c>
      <c r="F2747" t="s">
        <v>24</v>
      </c>
      <c r="G2747" t="s">
        <v>20</v>
      </c>
      <c r="H2747">
        <v>825</v>
      </c>
      <c r="I2747">
        <f t="shared" si="42"/>
        <v>2</v>
      </c>
    </row>
    <row r="2748" spans="1:9">
      <c r="A2748">
        <v>2014</v>
      </c>
      <c r="B2748">
        <v>106190636</v>
      </c>
      <c r="C2748" t="s">
        <v>10</v>
      </c>
      <c r="D2748">
        <v>2014</v>
      </c>
      <c r="E2748" t="s">
        <v>11</v>
      </c>
      <c r="G2748" t="s">
        <v>19</v>
      </c>
      <c r="H2748">
        <v>29450</v>
      </c>
      <c r="I2748">
        <f t="shared" si="42"/>
        <v>1</v>
      </c>
    </row>
    <row r="2749" spans="1:9">
      <c r="A2749">
        <v>2013</v>
      </c>
      <c r="B2749">
        <v>106231396</v>
      </c>
      <c r="C2749" t="s">
        <v>16</v>
      </c>
      <c r="D2749">
        <v>2013</v>
      </c>
      <c r="E2749" t="s">
        <v>11</v>
      </c>
      <c r="F2749" t="s">
        <v>24</v>
      </c>
      <c r="G2749" t="s">
        <v>12</v>
      </c>
      <c r="H2749">
        <v>1011</v>
      </c>
      <c r="I2749">
        <f t="shared" si="42"/>
        <v>1</v>
      </c>
    </row>
    <row r="2750" spans="1:9">
      <c r="A2750">
        <v>2012</v>
      </c>
      <c r="B2750">
        <v>106190500</v>
      </c>
      <c r="C2750" t="s">
        <v>10</v>
      </c>
      <c r="D2750">
        <v>2012</v>
      </c>
      <c r="E2750" t="s">
        <v>11</v>
      </c>
      <c r="G2750" t="s">
        <v>12</v>
      </c>
      <c r="H2750">
        <v>649</v>
      </c>
      <c r="I2750">
        <f t="shared" si="42"/>
        <v>1</v>
      </c>
    </row>
    <row r="2751" spans="1:9">
      <c r="A2751">
        <v>2012</v>
      </c>
      <c r="B2751">
        <v>106190859</v>
      </c>
      <c r="C2751" t="s">
        <v>10</v>
      </c>
      <c r="D2751">
        <v>2012</v>
      </c>
      <c r="E2751" t="s">
        <v>11</v>
      </c>
      <c r="G2751" t="s">
        <v>17</v>
      </c>
      <c r="H2751">
        <v>5602</v>
      </c>
      <c r="I2751">
        <f t="shared" si="42"/>
        <v>1</v>
      </c>
    </row>
    <row r="2752" spans="1:9">
      <c r="A2752">
        <v>2012</v>
      </c>
      <c r="B2752">
        <v>106304113</v>
      </c>
      <c r="C2752" t="s">
        <v>10</v>
      </c>
      <c r="D2752">
        <v>2012</v>
      </c>
      <c r="E2752" t="s">
        <v>11</v>
      </c>
      <c r="G2752" t="s">
        <v>15</v>
      </c>
      <c r="H2752">
        <v>4220</v>
      </c>
      <c r="I2752">
        <f t="shared" si="42"/>
        <v>1</v>
      </c>
    </row>
    <row r="2753" spans="1:9">
      <c r="A2753">
        <v>2013</v>
      </c>
      <c r="B2753">
        <v>106190949</v>
      </c>
      <c r="C2753" t="s">
        <v>10</v>
      </c>
      <c r="D2753">
        <v>2013</v>
      </c>
      <c r="E2753" t="s">
        <v>11</v>
      </c>
      <c r="F2753" t="s">
        <v>21</v>
      </c>
      <c r="G2753" t="s">
        <v>15</v>
      </c>
      <c r="H2753">
        <v>5851</v>
      </c>
      <c r="I2753">
        <f t="shared" si="42"/>
        <v>1</v>
      </c>
    </row>
    <row r="2754" spans="1:9">
      <c r="A2754">
        <v>2014</v>
      </c>
      <c r="B2754">
        <v>106190587</v>
      </c>
      <c r="C2754" t="s">
        <v>10</v>
      </c>
      <c r="D2754">
        <v>2014</v>
      </c>
      <c r="E2754" t="s">
        <v>11</v>
      </c>
      <c r="G2754" t="s">
        <v>17</v>
      </c>
      <c r="H2754">
        <v>1613</v>
      </c>
      <c r="I2754">
        <f t="shared" si="42"/>
        <v>1</v>
      </c>
    </row>
    <row r="2755" spans="1:9">
      <c r="A2755">
        <v>2013</v>
      </c>
      <c r="B2755">
        <v>106196035</v>
      </c>
      <c r="C2755" t="s">
        <v>10</v>
      </c>
      <c r="D2755">
        <v>2013</v>
      </c>
      <c r="E2755" t="s">
        <v>11</v>
      </c>
      <c r="G2755" t="s">
        <v>17</v>
      </c>
      <c r="H2755">
        <v>6279</v>
      </c>
      <c r="I2755">
        <f t="shared" ref="I2755:I2818" si="43">IF(E2755="Emergency - Basic", 1, IF(E2755="Emergency - Standby", 2, 0))</f>
        <v>1</v>
      </c>
    </row>
    <row r="2756" spans="1:9">
      <c r="A2756">
        <v>2012</v>
      </c>
      <c r="B2756">
        <v>106191231</v>
      </c>
      <c r="C2756" t="s">
        <v>10</v>
      </c>
      <c r="D2756">
        <v>2012</v>
      </c>
      <c r="E2756" t="s">
        <v>11</v>
      </c>
      <c r="G2756" t="s">
        <v>19</v>
      </c>
      <c r="H2756">
        <v>2216</v>
      </c>
      <c r="I2756">
        <f t="shared" si="43"/>
        <v>1</v>
      </c>
    </row>
    <row r="2757" spans="1:9">
      <c r="A2757">
        <v>2013</v>
      </c>
      <c r="B2757">
        <v>106190878</v>
      </c>
      <c r="C2757" t="s">
        <v>10</v>
      </c>
      <c r="D2757">
        <v>2013</v>
      </c>
      <c r="E2757" t="s">
        <v>11</v>
      </c>
      <c r="G2757" t="s">
        <v>19</v>
      </c>
      <c r="H2757">
        <v>9703</v>
      </c>
      <c r="I2757">
        <f t="shared" si="43"/>
        <v>1</v>
      </c>
    </row>
    <row r="2758" spans="1:9">
      <c r="A2758">
        <v>2012</v>
      </c>
      <c r="B2758">
        <v>106340913</v>
      </c>
      <c r="C2758" t="s">
        <v>10</v>
      </c>
      <c r="D2758">
        <v>2012</v>
      </c>
      <c r="E2758" t="s">
        <v>11</v>
      </c>
      <c r="G2758" t="s">
        <v>19</v>
      </c>
      <c r="H2758">
        <v>26274</v>
      </c>
      <c r="I2758">
        <f t="shared" si="43"/>
        <v>1</v>
      </c>
    </row>
    <row r="2759" spans="1:9">
      <c r="A2759">
        <v>2013</v>
      </c>
      <c r="B2759">
        <v>106410804</v>
      </c>
      <c r="C2759" t="s">
        <v>10</v>
      </c>
      <c r="D2759">
        <v>2013</v>
      </c>
      <c r="E2759" t="s">
        <v>11</v>
      </c>
      <c r="G2759" t="s">
        <v>19</v>
      </c>
      <c r="H2759">
        <v>13212</v>
      </c>
      <c r="I2759">
        <f t="shared" si="43"/>
        <v>1</v>
      </c>
    </row>
    <row r="2760" spans="1:9">
      <c r="A2760">
        <v>2013</v>
      </c>
      <c r="B2760">
        <v>106190328</v>
      </c>
      <c r="C2760" t="s">
        <v>10</v>
      </c>
      <c r="D2760">
        <v>2013</v>
      </c>
      <c r="E2760" t="s">
        <v>11</v>
      </c>
      <c r="G2760" t="s">
        <v>20</v>
      </c>
      <c r="H2760">
        <v>490</v>
      </c>
      <c r="I2760">
        <f t="shared" si="43"/>
        <v>1</v>
      </c>
    </row>
    <row r="2761" spans="1:9">
      <c r="A2761">
        <v>2012</v>
      </c>
      <c r="B2761">
        <v>106484044</v>
      </c>
      <c r="C2761" t="s">
        <v>10</v>
      </c>
      <c r="D2761">
        <v>2012</v>
      </c>
      <c r="E2761" t="s">
        <v>11</v>
      </c>
      <c r="F2761" t="s">
        <v>18</v>
      </c>
      <c r="G2761" t="s">
        <v>19</v>
      </c>
      <c r="H2761">
        <v>19125</v>
      </c>
      <c r="I2761">
        <f t="shared" si="43"/>
        <v>1</v>
      </c>
    </row>
    <row r="2762" spans="1:9">
      <c r="A2762">
        <v>2013</v>
      </c>
      <c r="B2762">
        <v>106430905</v>
      </c>
      <c r="C2762" t="s">
        <v>10</v>
      </c>
      <c r="D2762">
        <v>2013</v>
      </c>
      <c r="E2762" t="s">
        <v>11</v>
      </c>
      <c r="F2762" t="s">
        <v>27</v>
      </c>
      <c r="G2762" t="s">
        <v>12</v>
      </c>
      <c r="H2762">
        <v>10441</v>
      </c>
      <c r="I2762">
        <f t="shared" si="43"/>
        <v>1</v>
      </c>
    </row>
    <row r="2763" spans="1:9">
      <c r="A2763">
        <v>2012</v>
      </c>
      <c r="B2763">
        <v>106190328</v>
      </c>
      <c r="C2763" t="s">
        <v>10</v>
      </c>
      <c r="D2763">
        <v>2012</v>
      </c>
      <c r="E2763" t="s">
        <v>11</v>
      </c>
      <c r="G2763" t="s">
        <v>19</v>
      </c>
      <c r="H2763">
        <v>184</v>
      </c>
      <c r="I2763">
        <f t="shared" si="43"/>
        <v>1</v>
      </c>
    </row>
    <row r="2764" spans="1:9">
      <c r="A2764">
        <v>2012</v>
      </c>
      <c r="B2764">
        <v>106074017</v>
      </c>
      <c r="C2764" t="s">
        <v>10</v>
      </c>
      <c r="D2764">
        <v>2012</v>
      </c>
      <c r="E2764" t="s">
        <v>11</v>
      </c>
      <c r="G2764" t="s">
        <v>20</v>
      </c>
      <c r="H2764">
        <v>2739</v>
      </c>
      <c r="I2764">
        <f t="shared" si="43"/>
        <v>1</v>
      </c>
    </row>
    <row r="2765" spans="1:9">
      <c r="A2765">
        <v>2013</v>
      </c>
      <c r="B2765">
        <v>106121051</v>
      </c>
      <c r="C2765" t="s">
        <v>16</v>
      </c>
      <c r="D2765">
        <v>2013</v>
      </c>
      <c r="E2765" t="s">
        <v>11</v>
      </c>
      <c r="G2765" t="s">
        <v>20</v>
      </c>
      <c r="H2765">
        <v>2916</v>
      </c>
      <c r="I2765">
        <f t="shared" si="43"/>
        <v>1</v>
      </c>
    </row>
    <row r="2766" spans="1:9">
      <c r="A2766">
        <v>2014</v>
      </c>
      <c r="B2766">
        <v>106070904</v>
      </c>
      <c r="C2766" t="s">
        <v>10</v>
      </c>
      <c r="D2766">
        <v>2014</v>
      </c>
      <c r="E2766" t="s">
        <v>11</v>
      </c>
      <c r="G2766" t="s">
        <v>19</v>
      </c>
      <c r="H2766">
        <v>17167</v>
      </c>
      <c r="I2766">
        <f t="shared" si="43"/>
        <v>1</v>
      </c>
    </row>
    <row r="2767" spans="1:9">
      <c r="A2767">
        <v>2014</v>
      </c>
      <c r="B2767">
        <v>106214034</v>
      </c>
      <c r="C2767" t="s">
        <v>10</v>
      </c>
      <c r="D2767">
        <v>2014</v>
      </c>
      <c r="E2767" t="s">
        <v>11</v>
      </c>
      <c r="G2767" t="s">
        <v>19</v>
      </c>
      <c r="H2767">
        <v>3735</v>
      </c>
      <c r="I2767">
        <f t="shared" si="43"/>
        <v>1</v>
      </c>
    </row>
    <row r="2768" spans="1:9">
      <c r="A2768">
        <v>2014</v>
      </c>
      <c r="B2768">
        <v>106301209</v>
      </c>
      <c r="C2768" t="s">
        <v>10</v>
      </c>
      <c r="D2768">
        <v>2014</v>
      </c>
      <c r="E2768" t="s">
        <v>11</v>
      </c>
      <c r="G2768" t="s">
        <v>20</v>
      </c>
      <c r="H2768">
        <v>2010</v>
      </c>
      <c r="I2768">
        <f t="shared" si="43"/>
        <v>1</v>
      </c>
    </row>
    <row r="2769" spans="1:9">
      <c r="A2769">
        <v>2013</v>
      </c>
      <c r="B2769">
        <v>106281047</v>
      </c>
      <c r="C2769" t="s">
        <v>10</v>
      </c>
      <c r="D2769">
        <v>2013</v>
      </c>
      <c r="E2769" t="s">
        <v>11</v>
      </c>
      <c r="F2769" t="s">
        <v>18</v>
      </c>
      <c r="G2769" t="s">
        <v>12</v>
      </c>
      <c r="H2769">
        <v>3174</v>
      </c>
      <c r="I2769">
        <f t="shared" si="43"/>
        <v>1</v>
      </c>
    </row>
    <row r="2770" spans="1:9">
      <c r="A2770">
        <v>2013</v>
      </c>
      <c r="B2770">
        <v>106301566</v>
      </c>
      <c r="C2770" t="s">
        <v>10</v>
      </c>
      <c r="D2770">
        <v>2013</v>
      </c>
      <c r="E2770" t="s">
        <v>11</v>
      </c>
      <c r="F2770" t="s">
        <v>21</v>
      </c>
      <c r="G2770" t="s">
        <v>17</v>
      </c>
      <c r="H2770">
        <v>3488</v>
      </c>
      <c r="I2770">
        <f t="shared" si="43"/>
        <v>1</v>
      </c>
    </row>
    <row r="2771" spans="1:9">
      <c r="A2771">
        <v>2013</v>
      </c>
      <c r="B2771">
        <v>106314024</v>
      </c>
      <c r="C2771" t="s">
        <v>10</v>
      </c>
      <c r="D2771">
        <v>2013</v>
      </c>
      <c r="E2771" t="s">
        <v>11</v>
      </c>
      <c r="G2771" t="s">
        <v>15</v>
      </c>
      <c r="H2771">
        <v>7730</v>
      </c>
      <c r="I2771">
        <f t="shared" si="43"/>
        <v>1</v>
      </c>
    </row>
    <row r="2772" spans="1:9">
      <c r="A2772">
        <v>2012</v>
      </c>
      <c r="B2772">
        <v>106211006</v>
      </c>
      <c r="C2772" t="s">
        <v>10</v>
      </c>
      <c r="D2772">
        <v>2012</v>
      </c>
      <c r="E2772" t="s">
        <v>11</v>
      </c>
      <c r="F2772" t="s">
        <v>18</v>
      </c>
      <c r="G2772" t="s">
        <v>17</v>
      </c>
      <c r="H2772">
        <v>4058</v>
      </c>
      <c r="I2772">
        <f t="shared" si="43"/>
        <v>1</v>
      </c>
    </row>
    <row r="2773" spans="1:9">
      <c r="A2773">
        <v>2013</v>
      </c>
      <c r="B2773">
        <v>106190796</v>
      </c>
      <c r="C2773" t="s">
        <v>10</v>
      </c>
      <c r="D2773">
        <v>2013</v>
      </c>
      <c r="E2773" t="s">
        <v>25</v>
      </c>
      <c r="F2773" t="s">
        <v>28</v>
      </c>
      <c r="G2773" t="s">
        <v>20</v>
      </c>
      <c r="H2773">
        <v>5008</v>
      </c>
      <c r="I2773">
        <f t="shared" si="43"/>
        <v>0</v>
      </c>
    </row>
    <row r="2774" spans="1:9">
      <c r="A2774">
        <v>2014</v>
      </c>
      <c r="B2774">
        <v>106190385</v>
      </c>
      <c r="C2774" t="s">
        <v>10</v>
      </c>
      <c r="D2774">
        <v>2014</v>
      </c>
      <c r="E2774" t="s">
        <v>11</v>
      </c>
      <c r="F2774" t="s">
        <v>21</v>
      </c>
      <c r="G2774" t="s">
        <v>12</v>
      </c>
      <c r="H2774">
        <v>794</v>
      </c>
      <c r="I2774">
        <f t="shared" si="43"/>
        <v>1</v>
      </c>
    </row>
    <row r="2775" spans="1:9">
      <c r="A2775">
        <v>2013</v>
      </c>
      <c r="B2775">
        <v>106190432</v>
      </c>
      <c r="C2775" t="s">
        <v>10</v>
      </c>
      <c r="D2775">
        <v>2013</v>
      </c>
      <c r="E2775" t="s">
        <v>11</v>
      </c>
      <c r="G2775" t="s">
        <v>20</v>
      </c>
      <c r="H2775">
        <v>11285</v>
      </c>
      <c r="I2775">
        <f t="shared" si="43"/>
        <v>1</v>
      </c>
    </row>
    <row r="2776" spans="1:9">
      <c r="A2776">
        <v>2012</v>
      </c>
      <c r="B2776">
        <v>106301317</v>
      </c>
      <c r="C2776" t="s">
        <v>10</v>
      </c>
      <c r="D2776">
        <v>2012</v>
      </c>
      <c r="E2776" t="s">
        <v>11</v>
      </c>
      <c r="G2776" t="s">
        <v>19</v>
      </c>
      <c r="H2776">
        <v>14009</v>
      </c>
      <c r="I2776">
        <f t="shared" si="43"/>
        <v>1</v>
      </c>
    </row>
    <row r="2777" spans="1:9">
      <c r="A2777">
        <v>2013</v>
      </c>
      <c r="B2777">
        <v>106560525</v>
      </c>
      <c r="C2777" t="s">
        <v>10</v>
      </c>
      <c r="D2777">
        <v>2013</v>
      </c>
      <c r="E2777" t="s">
        <v>11</v>
      </c>
      <c r="G2777" t="s">
        <v>15</v>
      </c>
      <c r="H2777">
        <v>7064</v>
      </c>
      <c r="I2777">
        <f t="shared" si="43"/>
        <v>1</v>
      </c>
    </row>
    <row r="2778" spans="1:9">
      <c r="A2778">
        <v>2014</v>
      </c>
      <c r="B2778">
        <v>106150761</v>
      </c>
      <c r="C2778" t="s">
        <v>10</v>
      </c>
      <c r="D2778">
        <v>2014</v>
      </c>
      <c r="E2778" t="s">
        <v>11</v>
      </c>
      <c r="G2778" t="s">
        <v>20</v>
      </c>
      <c r="H2778">
        <v>10163</v>
      </c>
      <c r="I2778">
        <f t="shared" si="43"/>
        <v>1</v>
      </c>
    </row>
    <row r="2779" spans="1:9">
      <c r="A2779">
        <v>2014</v>
      </c>
      <c r="B2779">
        <v>106361370</v>
      </c>
      <c r="C2779" t="s">
        <v>10</v>
      </c>
      <c r="D2779">
        <v>2014</v>
      </c>
      <c r="E2779" t="s">
        <v>11</v>
      </c>
      <c r="G2779" t="s">
        <v>17</v>
      </c>
      <c r="H2779">
        <v>4542</v>
      </c>
      <c r="I2779">
        <f t="shared" si="43"/>
        <v>1</v>
      </c>
    </row>
    <row r="2780" spans="1:9">
      <c r="A2780">
        <v>2013</v>
      </c>
      <c r="B2780">
        <v>106370771</v>
      </c>
      <c r="C2780" t="s">
        <v>10</v>
      </c>
      <c r="D2780">
        <v>2013</v>
      </c>
      <c r="E2780" t="s">
        <v>11</v>
      </c>
      <c r="F2780" t="s">
        <v>21</v>
      </c>
      <c r="G2780" t="s">
        <v>17</v>
      </c>
      <c r="H2780">
        <v>2277</v>
      </c>
      <c r="I2780">
        <f t="shared" si="43"/>
        <v>1</v>
      </c>
    </row>
    <row r="2781" spans="1:9">
      <c r="A2781">
        <v>2013</v>
      </c>
      <c r="B2781">
        <v>106013619</v>
      </c>
      <c r="C2781" t="s">
        <v>10</v>
      </c>
      <c r="D2781">
        <v>2013</v>
      </c>
      <c r="E2781" t="s">
        <v>11</v>
      </c>
      <c r="G2781" t="s">
        <v>12</v>
      </c>
      <c r="H2781">
        <v>10273</v>
      </c>
      <c r="I2781">
        <f t="shared" si="43"/>
        <v>1</v>
      </c>
    </row>
    <row r="2782" spans="1:9">
      <c r="A2782">
        <v>2012</v>
      </c>
      <c r="B2782">
        <v>106050932</v>
      </c>
      <c r="C2782" t="s">
        <v>16</v>
      </c>
      <c r="D2782">
        <v>2012</v>
      </c>
      <c r="E2782" t="s">
        <v>11</v>
      </c>
      <c r="G2782" t="s">
        <v>15</v>
      </c>
      <c r="H2782">
        <v>1792</v>
      </c>
      <c r="I2782">
        <f t="shared" si="43"/>
        <v>1</v>
      </c>
    </row>
    <row r="2783" spans="1:9">
      <c r="A2783">
        <v>2013</v>
      </c>
      <c r="B2783">
        <v>106190017</v>
      </c>
      <c r="C2783" t="s">
        <v>10</v>
      </c>
      <c r="D2783">
        <v>2013</v>
      </c>
      <c r="E2783" t="s">
        <v>11</v>
      </c>
      <c r="G2783" t="s">
        <v>20</v>
      </c>
      <c r="H2783">
        <v>2270</v>
      </c>
      <c r="I2783">
        <f t="shared" si="43"/>
        <v>1</v>
      </c>
    </row>
    <row r="2784" spans="1:9">
      <c r="A2784">
        <v>2012</v>
      </c>
      <c r="B2784">
        <v>106410782</v>
      </c>
      <c r="C2784" t="s">
        <v>10</v>
      </c>
      <c r="D2784">
        <v>2012</v>
      </c>
      <c r="E2784" t="s">
        <v>11</v>
      </c>
      <c r="G2784" t="s">
        <v>19</v>
      </c>
      <c r="H2784">
        <v>1238</v>
      </c>
      <c r="I2784">
        <f t="shared" si="43"/>
        <v>1</v>
      </c>
    </row>
    <row r="2785" spans="1:9">
      <c r="A2785">
        <v>2014</v>
      </c>
      <c r="B2785">
        <v>106474007</v>
      </c>
      <c r="C2785" t="s">
        <v>16</v>
      </c>
      <c r="D2785">
        <v>2014</v>
      </c>
      <c r="E2785" t="s">
        <v>11</v>
      </c>
      <c r="F2785" t="s">
        <v>24</v>
      </c>
      <c r="G2785" t="s">
        <v>19</v>
      </c>
      <c r="H2785">
        <v>1469</v>
      </c>
      <c r="I2785">
        <f t="shared" si="43"/>
        <v>1</v>
      </c>
    </row>
    <row r="2786" spans="1:9">
      <c r="A2786">
        <v>2014</v>
      </c>
      <c r="B2786">
        <v>106331288</v>
      </c>
      <c r="C2786" t="s">
        <v>16</v>
      </c>
      <c r="D2786">
        <v>2014</v>
      </c>
      <c r="E2786" t="s">
        <v>14</v>
      </c>
      <c r="G2786" t="s">
        <v>17</v>
      </c>
      <c r="H2786">
        <v>1162</v>
      </c>
      <c r="I2786">
        <f t="shared" si="43"/>
        <v>2</v>
      </c>
    </row>
    <row r="2787" spans="1:9">
      <c r="A2787">
        <v>2012</v>
      </c>
      <c r="B2787">
        <v>106050932</v>
      </c>
      <c r="C2787" t="s">
        <v>16</v>
      </c>
      <c r="D2787">
        <v>2012</v>
      </c>
      <c r="E2787" t="s">
        <v>11</v>
      </c>
      <c r="G2787" t="s">
        <v>19</v>
      </c>
      <c r="H2787">
        <v>1973</v>
      </c>
      <c r="I2787">
        <f t="shared" si="43"/>
        <v>1</v>
      </c>
    </row>
    <row r="2788" spans="1:9">
      <c r="A2788">
        <v>2012</v>
      </c>
      <c r="B2788">
        <v>106370705</v>
      </c>
      <c r="C2788" t="s">
        <v>16</v>
      </c>
      <c r="D2788">
        <v>2012</v>
      </c>
      <c r="E2788" t="s">
        <v>11</v>
      </c>
      <c r="G2788" t="s">
        <v>20</v>
      </c>
      <c r="H2788">
        <v>1716</v>
      </c>
      <c r="I2788">
        <f t="shared" si="43"/>
        <v>1</v>
      </c>
    </row>
    <row r="2789" spans="1:9">
      <c r="A2789">
        <v>2013</v>
      </c>
      <c r="B2789">
        <v>106334589</v>
      </c>
      <c r="C2789" t="s">
        <v>10</v>
      </c>
      <c r="D2789">
        <v>2013</v>
      </c>
      <c r="E2789" t="s">
        <v>11</v>
      </c>
      <c r="G2789" t="s">
        <v>12</v>
      </c>
      <c r="H2789">
        <v>2920</v>
      </c>
      <c r="I2789">
        <f t="shared" si="43"/>
        <v>1</v>
      </c>
    </row>
    <row r="2790" spans="1:9">
      <c r="A2790">
        <v>2012</v>
      </c>
      <c r="B2790">
        <v>106390846</v>
      </c>
      <c r="C2790" t="s">
        <v>10</v>
      </c>
      <c r="D2790">
        <v>2012</v>
      </c>
      <c r="E2790" t="s">
        <v>11</v>
      </c>
      <c r="G2790" t="s">
        <v>19</v>
      </c>
      <c r="H2790">
        <v>9107</v>
      </c>
      <c r="I2790">
        <f t="shared" si="43"/>
        <v>1</v>
      </c>
    </row>
    <row r="2791" spans="1:9">
      <c r="A2791">
        <v>2014</v>
      </c>
      <c r="B2791">
        <v>106190053</v>
      </c>
      <c r="C2791" t="s">
        <v>10</v>
      </c>
      <c r="D2791">
        <v>2014</v>
      </c>
      <c r="E2791" t="s">
        <v>11</v>
      </c>
      <c r="F2791" t="s">
        <v>21</v>
      </c>
      <c r="G2791" t="s">
        <v>20</v>
      </c>
      <c r="H2791">
        <v>6021</v>
      </c>
      <c r="I2791">
        <f t="shared" si="43"/>
        <v>1</v>
      </c>
    </row>
    <row r="2792" spans="1:9">
      <c r="A2792">
        <v>2012</v>
      </c>
      <c r="B2792">
        <v>106560492</v>
      </c>
      <c r="C2792" t="s">
        <v>10</v>
      </c>
      <c r="D2792">
        <v>2012</v>
      </c>
      <c r="E2792" t="s">
        <v>11</v>
      </c>
      <c r="F2792" t="s">
        <v>21</v>
      </c>
      <c r="G2792" t="s">
        <v>17</v>
      </c>
      <c r="H2792">
        <v>3886</v>
      </c>
      <c r="I2792">
        <f t="shared" si="43"/>
        <v>1</v>
      </c>
    </row>
    <row r="2793" spans="1:9">
      <c r="A2793">
        <v>2014</v>
      </c>
      <c r="B2793">
        <v>106190413</v>
      </c>
      <c r="C2793" t="s">
        <v>10</v>
      </c>
      <c r="D2793">
        <v>2014</v>
      </c>
      <c r="E2793" t="s">
        <v>11</v>
      </c>
      <c r="G2793" t="s">
        <v>19</v>
      </c>
      <c r="H2793">
        <v>8930</v>
      </c>
      <c r="I2793">
        <f t="shared" si="43"/>
        <v>1</v>
      </c>
    </row>
    <row r="2794" spans="1:9">
      <c r="A2794">
        <v>2014</v>
      </c>
      <c r="B2794">
        <v>106361144</v>
      </c>
      <c r="C2794" t="s">
        <v>10</v>
      </c>
      <c r="D2794">
        <v>2014</v>
      </c>
      <c r="E2794" t="s">
        <v>11</v>
      </c>
      <c r="G2794" t="s">
        <v>20</v>
      </c>
      <c r="H2794">
        <v>2826</v>
      </c>
      <c r="I2794">
        <f t="shared" si="43"/>
        <v>1</v>
      </c>
    </row>
    <row r="2795" spans="1:9">
      <c r="A2795">
        <v>2012</v>
      </c>
      <c r="B2795">
        <v>106070988</v>
      </c>
      <c r="C2795" t="s">
        <v>10</v>
      </c>
      <c r="D2795">
        <v>2012</v>
      </c>
      <c r="E2795" t="s">
        <v>11</v>
      </c>
      <c r="F2795" t="s">
        <v>21</v>
      </c>
      <c r="G2795" t="s">
        <v>20</v>
      </c>
      <c r="H2795">
        <v>9253</v>
      </c>
      <c r="I2795">
        <f t="shared" si="43"/>
        <v>1</v>
      </c>
    </row>
    <row r="2796" spans="1:9">
      <c r="A2796">
        <v>2012</v>
      </c>
      <c r="B2796">
        <v>106494019</v>
      </c>
      <c r="C2796" t="s">
        <v>10</v>
      </c>
      <c r="D2796">
        <v>2012</v>
      </c>
      <c r="E2796" t="s">
        <v>11</v>
      </c>
      <c r="G2796" t="s">
        <v>15</v>
      </c>
      <c r="H2796">
        <v>4657</v>
      </c>
      <c r="I2796">
        <f t="shared" si="43"/>
        <v>1</v>
      </c>
    </row>
    <row r="2797" spans="1:9">
      <c r="A2797">
        <v>2013</v>
      </c>
      <c r="B2797">
        <v>106190587</v>
      </c>
      <c r="C2797" t="s">
        <v>10</v>
      </c>
      <c r="D2797">
        <v>2013</v>
      </c>
      <c r="E2797" t="s">
        <v>11</v>
      </c>
      <c r="G2797" t="s">
        <v>20</v>
      </c>
      <c r="H2797">
        <v>1889</v>
      </c>
      <c r="I2797">
        <f t="shared" si="43"/>
        <v>1</v>
      </c>
    </row>
    <row r="2798" spans="1:9">
      <c r="A2798">
        <v>2012</v>
      </c>
      <c r="B2798">
        <v>106370977</v>
      </c>
      <c r="C2798" t="s">
        <v>10</v>
      </c>
      <c r="D2798">
        <v>2012</v>
      </c>
      <c r="E2798" t="s">
        <v>11</v>
      </c>
      <c r="G2798" t="s">
        <v>15</v>
      </c>
      <c r="H2798">
        <v>5287</v>
      </c>
      <c r="I2798">
        <f t="shared" si="43"/>
        <v>1</v>
      </c>
    </row>
    <row r="2799" spans="1:9">
      <c r="A2799">
        <v>2014</v>
      </c>
      <c r="B2799">
        <v>106070988</v>
      </c>
      <c r="C2799" t="s">
        <v>10</v>
      </c>
      <c r="D2799">
        <v>2014</v>
      </c>
      <c r="E2799" t="s">
        <v>11</v>
      </c>
      <c r="F2799" t="s">
        <v>21</v>
      </c>
      <c r="G2799" t="s">
        <v>15</v>
      </c>
      <c r="H2799">
        <v>1479</v>
      </c>
      <c r="I2799">
        <f t="shared" si="43"/>
        <v>1</v>
      </c>
    </row>
    <row r="2800" spans="1:9">
      <c r="A2800">
        <v>2012</v>
      </c>
      <c r="B2800">
        <v>106410891</v>
      </c>
      <c r="C2800" t="s">
        <v>10</v>
      </c>
      <c r="D2800">
        <v>2012</v>
      </c>
      <c r="E2800" t="s">
        <v>11</v>
      </c>
      <c r="G2800" t="s">
        <v>20</v>
      </c>
      <c r="H2800">
        <v>4301</v>
      </c>
      <c r="I2800">
        <f t="shared" si="43"/>
        <v>1</v>
      </c>
    </row>
    <row r="2801" spans="1:9">
      <c r="A2801">
        <v>2014</v>
      </c>
      <c r="B2801">
        <v>106560508</v>
      </c>
      <c r="C2801" t="s">
        <v>10</v>
      </c>
      <c r="D2801">
        <v>2014</v>
      </c>
      <c r="E2801" t="s">
        <v>11</v>
      </c>
      <c r="G2801" t="s">
        <v>12</v>
      </c>
      <c r="H2801">
        <v>2077</v>
      </c>
      <c r="I2801">
        <f t="shared" si="43"/>
        <v>1</v>
      </c>
    </row>
    <row r="2802" spans="1:9">
      <c r="A2802">
        <v>2014</v>
      </c>
      <c r="B2802">
        <v>106274043</v>
      </c>
      <c r="C2802" t="s">
        <v>10</v>
      </c>
      <c r="D2802">
        <v>2014</v>
      </c>
      <c r="E2802" t="s">
        <v>11</v>
      </c>
      <c r="G2802" t="s">
        <v>12</v>
      </c>
      <c r="H2802">
        <v>1335</v>
      </c>
      <c r="I2802">
        <f t="shared" si="43"/>
        <v>1</v>
      </c>
    </row>
    <row r="2803" spans="1:9">
      <c r="A2803">
        <v>2012</v>
      </c>
      <c r="B2803">
        <v>106196403</v>
      </c>
      <c r="C2803" t="s">
        <v>10</v>
      </c>
      <c r="D2803">
        <v>2012</v>
      </c>
      <c r="E2803" t="s">
        <v>11</v>
      </c>
      <c r="G2803" t="s">
        <v>20</v>
      </c>
      <c r="H2803">
        <v>13653</v>
      </c>
      <c r="I2803">
        <f t="shared" si="43"/>
        <v>1</v>
      </c>
    </row>
    <row r="2804" spans="1:9">
      <c r="A2804">
        <v>2012</v>
      </c>
      <c r="B2804">
        <v>106150737</v>
      </c>
      <c r="C2804" t="s">
        <v>13</v>
      </c>
      <c r="D2804">
        <v>2012</v>
      </c>
      <c r="E2804" t="s">
        <v>14</v>
      </c>
      <c r="G2804" t="s">
        <v>19</v>
      </c>
      <c r="H2804">
        <v>2945</v>
      </c>
      <c r="I2804">
        <f t="shared" si="43"/>
        <v>2</v>
      </c>
    </row>
    <row r="2805" spans="1:9">
      <c r="A2805">
        <v>2013</v>
      </c>
      <c r="B2805">
        <v>106190081</v>
      </c>
      <c r="C2805" t="s">
        <v>10</v>
      </c>
      <c r="D2805">
        <v>2013</v>
      </c>
      <c r="E2805" t="s">
        <v>11</v>
      </c>
      <c r="G2805" t="s">
        <v>15</v>
      </c>
      <c r="H2805">
        <v>13302</v>
      </c>
      <c r="I2805">
        <f t="shared" si="43"/>
        <v>1</v>
      </c>
    </row>
    <row r="2806" spans="1:9">
      <c r="A2806">
        <v>2013</v>
      </c>
      <c r="B2806">
        <v>106190883</v>
      </c>
      <c r="C2806" t="s">
        <v>10</v>
      </c>
      <c r="D2806">
        <v>2013</v>
      </c>
      <c r="E2806" t="s">
        <v>11</v>
      </c>
      <c r="G2806" t="s">
        <v>12</v>
      </c>
      <c r="H2806">
        <v>450</v>
      </c>
      <c r="I2806">
        <f t="shared" si="43"/>
        <v>1</v>
      </c>
    </row>
    <row r="2807" spans="1:9">
      <c r="A2807">
        <v>2012</v>
      </c>
      <c r="B2807">
        <v>106141273</v>
      </c>
      <c r="C2807" t="s">
        <v>16</v>
      </c>
      <c r="D2807">
        <v>2012</v>
      </c>
      <c r="E2807" t="s">
        <v>11</v>
      </c>
      <c r="G2807" t="s">
        <v>15</v>
      </c>
      <c r="H2807">
        <v>1885</v>
      </c>
      <c r="I2807">
        <f t="shared" si="43"/>
        <v>1</v>
      </c>
    </row>
    <row r="2808" spans="1:9">
      <c r="A2808">
        <v>2012</v>
      </c>
      <c r="B2808">
        <v>106240924</v>
      </c>
      <c r="C2808" t="s">
        <v>16</v>
      </c>
      <c r="D2808">
        <v>2012</v>
      </c>
      <c r="E2808" t="s">
        <v>11</v>
      </c>
      <c r="G2808" t="s">
        <v>15</v>
      </c>
      <c r="H2808">
        <v>6669</v>
      </c>
      <c r="I2808">
        <f t="shared" si="43"/>
        <v>1</v>
      </c>
    </row>
    <row r="2809" spans="1:9">
      <c r="A2809">
        <v>2014</v>
      </c>
      <c r="B2809">
        <v>106190053</v>
      </c>
      <c r="C2809" t="s">
        <v>10</v>
      </c>
      <c r="D2809">
        <v>2014</v>
      </c>
      <c r="E2809" t="s">
        <v>11</v>
      </c>
      <c r="F2809" t="s">
        <v>21</v>
      </c>
      <c r="G2809" t="s">
        <v>19</v>
      </c>
      <c r="H2809">
        <v>3549</v>
      </c>
      <c r="I2809">
        <f t="shared" si="43"/>
        <v>1</v>
      </c>
    </row>
    <row r="2810" spans="1:9">
      <c r="A2810">
        <v>2012</v>
      </c>
      <c r="B2810">
        <v>106190521</v>
      </c>
      <c r="C2810" t="s">
        <v>10</v>
      </c>
      <c r="D2810">
        <v>2012</v>
      </c>
      <c r="E2810" t="s">
        <v>11</v>
      </c>
      <c r="G2810" t="s">
        <v>17</v>
      </c>
      <c r="H2810">
        <v>10243</v>
      </c>
      <c r="I2810">
        <f t="shared" si="43"/>
        <v>1</v>
      </c>
    </row>
    <row r="2811" spans="1:9">
      <c r="A2811">
        <v>2012</v>
      </c>
      <c r="B2811">
        <v>106361458</v>
      </c>
      <c r="C2811" t="s">
        <v>13</v>
      </c>
      <c r="D2811">
        <v>2012</v>
      </c>
      <c r="E2811" t="s">
        <v>11</v>
      </c>
      <c r="G2811" t="s">
        <v>20</v>
      </c>
      <c r="H2811">
        <v>1384</v>
      </c>
      <c r="I2811">
        <f t="shared" si="43"/>
        <v>1</v>
      </c>
    </row>
    <row r="2812" spans="1:9">
      <c r="A2812">
        <v>2014</v>
      </c>
      <c r="B2812">
        <v>106400466</v>
      </c>
      <c r="C2812" t="s">
        <v>16</v>
      </c>
      <c r="D2812">
        <v>2014</v>
      </c>
      <c r="E2812" t="s">
        <v>11</v>
      </c>
      <c r="G2812" t="s">
        <v>20</v>
      </c>
      <c r="H2812">
        <v>4935</v>
      </c>
      <c r="I2812">
        <f t="shared" si="43"/>
        <v>1</v>
      </c>
    </row>
    <row r="2813" spans="1:9">
      <c r="A2813">
        <v>2012</v>
      </c>
      <c r="B2813">
        <v>106010805</v>
      </c>
      <c r="C2813" t="s">
        <v>10</v>
      </c>
      <c r="D2813">
        <v>2012</v>
      </c>
      <c r="E2813" t="s">
        <v>11</v>
      </c>
      <c r="F2813" t="s">
        <v>21</v>
      </c>
      <c r="G2813" t="s">
        <v>20</v>
      </c>
      <c r="H2813">
        <v>6426</v>
      </c>
      <c r="I2813">
        <f t="shared" si="43"/>
        <v>1</v>
      </c>
    </row>
    <row r="2814" spans="1:9">
      <c r="A2814">
        <v>2012</v>
      </c>
      <c r="B2814">
        <v>106190323</v>
      </c>
      <c r="C2814" t="s">
        <v>10</v>
      </c>
      <c r="D2814">
        <v>2012</v>
      </c>
      <c r="E2814" t="s">
        <v>11</v>
      </c>
      <c r="G2814" t="s">
        <v>12</v>
      </c>
      <c r="H2814">
        <v>947</v>
      </c>
      <c r="I2814">
        <f t="shared" si="43"/>
        <v>1</v>
      </c>
    </row>
    <row r="2815" spans="1:9">
      <c r="A2815">
        <v>2012</v>
      </c>
      <c r="B2815">
        <v>106500852</v>
      </c>
      <c r="C2815" t="s">
        <v>10</v>
      </c>
      <c r="D2815">
        <v>2012</v>
      </c>
      <c r="E2815" t="s">
        <v>11</v>
      </c>
      <c r="F2815" t="s">
        <v>21</v>
      </c>
      <c r="G2815" t="s">
        <v>20</v>
      </c>
      <c r="H2815">
        <v>9244</v>
      </c>
      <c r="I2815">
        <f t="shared" si="43"/>
        <v>1</v>
      </c>
    </row>
    <row r="2816" spans="1:9">
      <c r="A2816">
        <v>2014</v>
      </c>
      <c r="B2816">
        <v>106110889</v>
      </c>
      <c r="C2816" t="s">
        <v>13</v>
      </c>
      <c r="D2816">
        <v>2014</v>
      </c>
      <c r="E2816" t="s">
        <v>14</v>
      </c>
      <c r="F2816" t="s">
        <v>24</v>
      </c>
      <c r="G2816" t="s">
        <v>19</v>
      </c>
      <c r="H2816">
        <v>694</v>
      </c>
      <c r="I2816">
        <f t="shared" si="43"/>
        <v>2</v>
      </c>
    </row>
    <row r="2817" spans="1:9">
      <c r="A2817">
        <v>2012</v>
      </c>
      <c r="B2817">
        <v>106291053</v>
      </c>
      <c r="C2817" t="s">
        <v>16</v>
      </c>
      <c r="D2817">
        <v>2012</v>
      </c>
      <c r="E2817" t="s">
        <v>11</v>
      </c>
      <c r="G2817" t="s">
        <v>20</v>
      </c>
      <c r="H2817">
        <v>1486</v>
      </c>
      <c r="I2817">
        <f t="shared" si="43"/>
        <v>1</v>
      </c>
    </row>
    <row r="2818" spans="1:9">
      <c r="A2818">
        <v>2014</v>
      </c>
      <c r="B2818">
        <v>106410782</v>
      </c>
      <c r="C2818" t="s">
        <v>10</v>
      </c>
      <c r="D2818">
        <v>2014</v>
      </c>
      <c r="E2818" t="s">
        <v>11</v>
      </c>
      <c r="G2818" t="s">
        <v>20</v>
      </c>
      <c r="H2818">
        <v>3347</v>
      </c>
      <c r="I2818">
        <f t="shared" si="43"/>
        <v>1</v>
      </c>
    </row>
    <row r="2819" spans="1:9">
      <c r="A2819">
        <v>2014</v>
      </c>
      <c r="B2819">
        <v>106554011</v>
      </c>
      <c r="C2819" t="s">
        <v>16</v>
      </c>
      <c r="D2819">
        <v>2014</v>
      </c>
      <c r="E2819" t="s">
        <v>11</v>
      </c>
      <c r="G2819" t="s">
        <v>12</v>
      </c>
      <c r="H2819">
        <v>1241</v>
      </c>
      <c r="I2819">
        <f t="shared" ref="I2819:I2882" si="44">IF(E2819="Emergency - Basic", 1, IF(E2819="Emergency - Standby", 2, 0))</f>
        <v>1</v>
      </c>
    </row>
    <row r="2820" spans="1:9">
      <c r="A2820">
        <v>2014</v>
      </c>
      <c r="B2820">
        <v>106084001</v>
      </c>
      <c r="C2820" t="s">
        <v>16</v>
      </c>
      <c r="D2820">
        <v>2014</v>
      </c>
      <c r="E2820" t="s">
        <v>11</v>
      </c>
      <c r="F2820" t="s">
        <v>24</v>
      </c>
      <c r="G2820" t="s">
        <v>20</v>
      </c>
      <c r="H2820">
        <v>4930</v>
      </c>
      <c r="I2820">
        <f t="shared" si="44"/>
        <v>1</v>
      </c>
    </row>
    <row r="2821" spans="1:9">
      <c r="A2821">
        <v>2013</v>
      </c>
      <c r="B2821">
        <v>106494019</v>
      </c>
      <c r="C2821" t="s">
        <v>10</v>
      </c>
      <c r="D2821">
        <v>2013</v>
      </c>
      <c r="E2821" t="s">
        <v>11</v>
      </c>
      <c r="G2821" t="s">
        <v>20</v>
      </c>
      <c r="H2821">
        <v>11607</v>
      </c>
      <c r="I2821">
        <f t="shared" si="44"/>
        <v>1</v>
      </c>
    </row>
    <row r="2822" spans="1:9">
      <c r="A2822">
        <v>2014</v>
      </c>
      <c r="B2822">
        <v>106410782</v>
      </c>
      <c r="C2822" t="s">
        <v>10</v>
      </c>
      <c r="D2822">
        <v>2014</v>
      </c>
      <c r="E2822" t="s">
        <v>11</v>
      </c>
      <c r="G2822" t="s">
        <v>19</v>
      </c>
      <c r="H2822">
        <v>1525</v>
      </c>
      <c r="I2822">
        <f t="shared" si="44"/>
        <v>1</v>
      </c>
    </row>
    <row r="2823" spans="1:9">
      <c r="A2823">
        <v>2012</v>
      </c>
      <c r="B2823">
        <v>106410828</v>
      </c>
      <c r="C2823" t="s">
        <v>16</v>
      </c>
      <c r="D2823">
        <v>2012</v>
      </c>
      <c r="E2823" t="s">
        <v>14</v>
      </c>
      <c r="G2823" t="s">
        <v>15</v>
      </c>
      <c r="H2823">
        <v>1059</v>
      </c>
      <c r="I2823">
        <f t="shared" si="44"/>
        <v>2</v>
      </c>
    </row>
    <row r="2824" spans="1:9">
      <c r="A2824">
        <v>2012</v>
      </c>
      <c r="B2824">
        <v>106190568</v>
      </c>
      <c r="C2824" t="s">
        <v>10</v>
      </c>
      <c r="D2824">
        <v>2012</v>
      </c>
      <c r="E2824" t="s">
        <v>11</v>
      </c>
      <c r="F2824" t="s">
        <v>22</v>
      </c>
      <c r="G2824" t="s">
        <v>15</v>
      </c>
      <c r="H2824">
        <v>18043</v>
      </c>
      <c r="I2824">
        <f t="shared" si="44"/>
        <v>1</v>
      </c>
    </row>
    <row r="2825" spans="1:9">
      <c r="A2825">
        <v>2012</v>
      </c>
      <c r="B2825">
        <v>106494019</v>
      </c>
      <c r="C2825" t="s">
        <v>10</v>
      </c>
      <c r="D2825">
        <v>2012</v>
      </c>
      <c r="E2825" t="s">
        <v>11</v>
      </c>
      <c r="G2825" t="s">
        <v>19</v>
      </c>
      <c r="H2825">
        <v>22456</v>
      </c>
      <c r="I2825">
        <f t="shared" si="44"/>
        <v>1</v>
      </c>
    </row>
    <row r="2826" spans="1:9">
      <c r="A2826">
        <v>2012</v>
      </c>
      <c r="B2826">
        <v>106491338</v>
      </c>
      <c r="C2826" t="s">
        <v>16</v>
      </c>
      <c r="D2826">
        <v>2012</v>
      </c>
      <c r="E2826" t="s">
        <v>14</v>
      </c>
      <c r="G2826" t="s">
        <v>20</v>
      </c>
      <c r="H2826">
        <v>1665</v>
      </c>
      <c r="I2826">
        <f t="shared" si="44"/>
        <v>2</v>
      </c>
    </row>
    <row r="2827" spans="1:9">
      <c r="A2827">
        <v>2012</v>
      </c>
      <c r="B2827">
        <v>106410852</v>
      </c>
      <c r="C2827" t="s">
        <v>10</v>
      </c>
      <c r="D2827">
        <v>2012</v>
      </c>
      <c r="E2827" t="s">
        <v>11</v>
      </c>
      <c r="G2827" t="s">
        <v>19</v>
      </c>
      <c r="H2827">
        <v>16866</v>
      </c>
      <c r="I2827">
        <f t="shared" si="44"/>
        <v>1</v>
      </c>
    </row>
    <row r="2828" spans="1:9">
      <c r="A2828">
        <v>2013</v>
      </c>
      <c r="B2828">
        <v>106100797</v>
      </c>
      <c r="C2828" t="s">
        <v>16</v>
      </c>
      <c r="D2828">
        <v>2013</v>
      </c>
      <c r="E2828" t="s">
        <v>14</v>
      </c>
      <c r="G2828" t="s">
        <v>20</v>
      </c>
      <c r="H2828">
        <v>2116</v>
      </c>
      <c r="I2828">
        <f t="shared" si="44"/>
        <v>2</v>
      </c>
    </row>
    <row r="2829" spans="1:9">
      <c r="A2829">
        <v>2012</v>
      </c>
      <c r="B2829">
        <v>106474007</v>
      </c>
      <c r="C2829" t="s">
        <v>16</v>
      </c>
      <c r="D2829">
        <v>2012</v>
      </c>
      <c r="E2829" t="s">
        <v>11</v>
      </c>
      <c r="F2829" t="s">
        <v>24</v>
      </c>
      <c r="G2829" t="s">
        <v>17</v>
      </c>
      <c r="H2829">
        <v>1493</v>
      </c>
      <c r="I2829">
        <f t="shared" si="44"/>
        <v>1</v>
      </c>
    </row>
    <row r="2830" spans="1:9">
      <c r="A2830">
        <v>2013</v>
      </c>
      <c r="B2830">
        <v>106400466</v>
      </c>
      <c r="C2830" t="s">
        <v>16</v>
      </c>
      <c r="D2830">
        <v>2013</v>
      </c>
      <c r="E2830" t="s">
        <v>11</v>
      </c>
      <c r="G2830" t="s">
        <v>12</v>
      </c>
      <c r="H2830">
        <v>1072</v>
      </c>
      <c r="I2830">
        <f t="shared" si="44"/>
        <v>1</v>
      </c>
    </row>
    <row r="2831" spans="1:9">
      <c r="A2831">
        <v>2013</v>
      </c>
      <c r="B2831">
        <v>106150737</v>
      </c>
      <c r="C2831" t="s">
        <v>13</v>
      </c>
      <c r="D2831">
        <v>2013</v>
      </c>
      <c r="E2831" t="s">
        <v>14</v>
      </c>
      <c r="G2831" t="s">
        <v>15</v>
      </c>
      <c r="H2831">
        <v>214</v>
      </c>
      <c r="I2831">
        <f t="shared" si="44"/>
        <v>2</v>
      </c>
    </row>
    <row r="2832" spans="1:9">
      <c r="A2832">
        <v>2013</v>
      </c>
      <c r="B2832">
        <v>106560481</v>
      </c>
      <c r="C2832" t="s">
        <v>10</v>
      </c>
      <c r="D2832">
        <v>2013</v>
      </c>
      <c r="E2832" t="s">
        <v>11</v>
      </c>
      <c r="F2832" t="s">
        <v>21</v>
      </c>
      <c r="G2832" t="s">
        <v>19</v>
      </c>
      <c r="H2832">
        <v>6976</v>
      </c>
      <c r="I2832">
        <f t="shared" si="44"/>
        <v>1</v>
      </c>
    </row>
    <row r="2833" spans="1:9">
      <c r="A2833">
        <v>2012</v>
      </c>
      <c r="B2833">
        <v>106364144</v>
      </c>
      <c r="C2833" t="s">
        <v>10</v>
      </c>
      <c r="D2833">
        <v>2012</v>
      </c>
      <c r="E2833" t="s">
        <v>11</v>
      </c>
      <c r="G2833" t="s">
        <v>12</v>
      </c>
      <c r="H2833">
        <v>1225</v>
      </c>
      <c r="I2833">
        <f t="shared" si="44"/>
        <v>1</v>
      </c>
    </row>
    <row r="2834" spans="1:9">
      <c r="A2834">
        <v>2013</v>
      </c>
      <c r="B2834">
        <v>106190382</v>
      </c>
      <c r="C2834" t="s">
        <v>10</v>
      </c>
      <c r="D2834">
        <v>2013</v>
      </c>
      <c r="E2834" t="s">
        <v>11</v>
      </c>
      <c r="G2834" t="s">
        <v>19</v>
      </c>
      <c r="H2834">
        <v>12398</v>
      </c>
      <c r="I2834">
        <f t="shared" si="44"/>
        <v>1</v>
      </c>
    </row>
    <row r="2835" spans="1:9">
      <c r="A2835">
        <v>2014</v>
      </c>
      <c r="B2835">
        <v>106260011</v>
      </c>
      <c r="C2835" t="s">
        <v>16</v>
      </c>
      <c r="D2835">
        <v>2014</v>
      </c>
      <c r="E2835" t="s">
        <v>14</v>
      </c>
      <c r="G2835" t="s">
        <v>17</v>
      </c>
      <c r="H2835">
        <v>610</v>
      </c>
      <c r="I2835">
        <f t="shared" si="44"/>
        <v>2</v>
      </c>
    </row>
    <row r="2836" spans="1:9">
      <c r="A2836">
        <v>2012</v>
      </c>
      <c r="B2836">
        <v>106364144</v>
      </c>
      <c r="C2836" t="s">
        <v>10</v>
      </c>
      <c r="D2836">
        <v>2012</v>
      </c>
      <c r="E2836" t="s">
        <v>11</v>
      </c>
      <c r="G2836" t="s">
        <v>20</v>
      </c>
      <c r="H2836">
        <v>3569</v>
      </c>
      <c r="I2836">
        <f t="shared" si="44"/>
        <v>1</v>
      </c>
    </row>
    <row r="2837" spans="1:9">
      <c r="A2837">
        <v>2013</v>
      </c>
      <c r="B2837">
        <v>106190432</v>
      </c>
      <c r="C2837" t="s">
        <v>10</v>
      </c>
      <c r="D2837">
        <v>2013</v>
      </c>
      <c r="E2837" t="s">
        <v>11</v>
      </c>
      <c r="G2837" t="s">
        <v>17</v>
      </c>
      <c r="H2837">
        <v>6144</v>
      </c>
      <c r="I2837">
        <f t="shared" si="44"/>
        <v>1</v>
      </c>
    </row>
    <row r="2838" spans="1:9">
      <c r="A2838">
        <v>2014</v>
      </c>
      <c r="B2838">
        <v>106190240</v>
      </c>
      <c r="C2838" t="s">
        <v>10</v>
      </c>
      <c r="D2838">
        <v>2014</v>
      </c>
      <c r="E2838" t="s">
        <v>11</v>
      </c>
      <c r="G2838" t="s">
        <v>15</v>
      </c>
      <c r="H2838">
        <v>3537</v>
      </c>
      <c r="I2838">
        <f t="shared" si="44"/>
        <v>1</v>
      </c>
    </row>
    <row r="2839" spans="1:9">
      <c r="A2839">
        <v>2014</v>
      </c>
      <c r="B2839">
        <v>106500967</v>
      </c>
      <c r="C2839" t="s">
        <v>16</v>
      </c>
      <c r="D2839">
        <v>2014</v>
      </c>
      <c r="E2839" t="s">
        <v>11</v>
      </c>
      <c r="G2839" t="s">
        <v>12</v>
      </c>
      <c r="H2839">
        <v>334</v>
      </c>
      <c r="I2839">
        <f t="shared" si="44"/>
        <v>1</v>
      </c>
    </row>
    <row r="2840" spans="1:9">
      <c r="A2840">
        <v>2012</v>
      </c>
      <c r="B2840">
        <v>106190066</v>
      </c>
      <c r="C2840" t="s">
        <v>10</v>
      </c>
      <c r="D2840">
        <v>2012</v>
      </c>
      <c r="E2840" t="s">
        <v>11</v>
      </c>
      <c r="G2840" t="s">
        <v>20</v>
      </c>
      <c r="H2840">
        <v>698</v>
      </c>
      <c r="I2840">
        <f t="shared" si="44"/>
        <v>1</v>
      </c>
    </row>
    <row r="2841" spans="1:9">
      <c r="A2841">
        <v>2012</v>
      </c>
      <c r="B2841">
        <v>106301317</v>
      </c>
      <c r="C2841" t="s">
        <v>10</v>
      </c>
      <c r="D2841">
        <v>2012</v>
      </c>
      <c r="E2841" t="s">
        <v>11</v>
      </c>
      <c r="G2841" t="s">
        <v>20</v>
      </c>
      <c r="H2841">
        <v>12412</v>
      </c>
      <c r="I2841">
        <f t="shared" si="44"/>
        <v>1</v>
      </c>
    </row>
    <row r="2842" spans="1:9">
      <c r="A2842">
        <v>2014</v>
      </c>
      <c r="B2842">
        <v>106450949</v>
      </c>
      <c r="C2842" t="s">
        <v>10</v>
      </c>
      <c r="D2842">
        <v>2014</v>
      </c>
      <c r="E2842" t="s">
        <v>11</v>
      </c>
      <c r="F2842" t="s">
        <v>21</v>
      </c>
      <c r="G2842" t="s">
        <v>17</v>
      </c>
      <c r="H2842">
        <v>3764</v>
      </c>
      <c r="I2842">
        <f t="shared" si="44"/>
        <v>1</v>
      </c>
    </row>
    <row r="2843" spans="1:9">
      <c r="A2843">
        <v>2012</v>
      </c>
      <c r="B2843">
        <v>106560473</v>
      </c>
      <c r="C2843" t="s">
        <v>10</v>
      </c>
      <c r="D2843">
        <v>2012</v>
      </c>
      <c r="E2843" t="s">
        <v>11</v>
      </c>
      <c r="G2843" t="s">
        <v>17</v>
      </c>
      <c r="H2843">
        <v>2757</v>
      </c>
      <c r="I2843">
        <f t="shared" si="44"/>
        <v>1</v>
      </c>
    </row>
    <row r="2844" spans="1:9">
      <c r="A2844">
        <v>2012</v>
      </c>
      <c r="B2844">
        <v>106370755</v>
      </c>
      <c r="C2844" t="s">
        <v>10</v>
      </c>
      <c r="D2844">
        <v>2012</v>
      </c>
      <c r="E2844" t="s">
        <v>11</v>
      </c>
      <c r="F2844" t="s">
        <v>21</v>
      </c>
      <c r="G2844" t="s">
        <v>20</v>
      </c>
      <c r="H2844">
        <v>11394</v>
      </c>
      <c r="I2844">
        <f t="shared" si="44"/>
        <v>1</v>
      </c>
    </row>
    <row r="2845" spans="1:9">
      <c r="A2845">
        <v>2014</v>
      </c>
      <c r="B2845">
        <v>106190525</v>
      </c>
      <c r="C2845" t="s">
        <v>10</v>
      </c>
      <c r="D2845">
        <v>2014</v>
      </c>
      <c r="E2845" t="s">
        <v>11</v>
      </c>
      <c r="F2845" t="s">
        <v>22</v>
      </c>
      <c r="G2845" t="s">
        <v>15</v>
      </c>
      <c r="H2845">
        <v>48232</v>
      </c>
      <c r="I2845">
        <f t="shared" si="44"/>
        <v>1</v>
      </c>
    </row>
    <row r="2846" spans="1:9">
      <c r="A2846">
        <v>2012</v>
      </c>
      <c r="B2846">
        <v>106420514</v>
      </c>
      <c r="C2846" t="s">
        <v>10</v>
      </c>
      <c r="D2846">
        <v>2012</v>
      </c>
      <c r="E2846" t="s">
        <v>11</v>
      </c>
      <c r="F2846" t="s">
        <v>22</v>
      </c>
      <c r="G2846" t="s">
        <v>12</v>
      </c>
      <c r="H2846">
        <v>1153</v>
      </c>
      <c r="I2846">
        <f t="shared" si="44"/>
        <v>1</v>
      </c>
    </row>
    <row r="2847" spans="1:9">
      <c r="A2847">
        <v>2014</v>
      </c>
      <c r="B2847">
        <v>106481094</v>
      </c>
      <c r="C2847" t="s">
        <v>10</v>
      </c>
      <c r="D2847">
        <v>2014</v>
      </c>
      <c r="E2847" t="s">
        <v>11</v>
      </c>
      <c r="G2847" t="s">
        <v>12</v>
      </c>
      <c r="H2847">
        <v>883</v>
      </c>
      <c r="I2847">
        <f t="shared" si="44"/>
        <v>1</v>
      </c>
    </row>
    <row r="2848" spans="1:9">
      <c r="A2848">
        <v>2013</v>
      </c>
      <c r="B2848">
        <v>106361458</v>
      </c>
      <c r="C2848" t="s">
        <v>13</v>
      </c>
      <c r="D2848">
        <v>2013</v>
      </c>
      <c r="E2848" t="s">
        <v>11</v>
      </c>
      <c r="G2848" t="s">
        <v>15</v>
      </c>
      <c r="H2848">
        <v>2697</v>
      </c>
      <c r="I2848">
        <f t="shared" si="44"/>
        <v>1</v>
      </c>
    </row>
    <row r="2849" spans="1:9">
      <c r="A2849">
        <v>2013</v>
      </c>
      <c r="B2849">
        <v>106410828</v>
      </c>
      <c r="C2849" t="s">
        <v>16</v>
      </c>
      <c r="D2849">
        <v>2013</v>
      </c>
      <c r="E2849" t="s">
        <v>14</v>
      </c>
      <c r="G2849" t="s">
        <v>12</v>
      </c>
      <c r="H2849">
        <v>213</v>
      </c>
      <c r="I2849">
        <f t="shared" si="44"/>
        <v>2</v>
      </c>
    </row>
    <row r="2850" spans="1:9">
      <c r="A2850">
        <v>2014</v>
      </c>
      <c r="B2850">
        <v>106491076</v>
      </c>
      <c r="C2850" t="s">
        <v>16</v>
      </c>
      <c r="D2850">
        <v>2014</v>
      </c>
      <c r="E2850" t="s">
        <v>11</v>
      </c>
      <c r="G2850" t="s">
        <v>19</v>
      </c>
      <c r="H2850">
        <v>2385</v>
      </c>
      <c r="I2850">
        <f t="shared" si="44"/>
        <v>1</v>
      </c>
    </row>
    <row r="2851" spans="1:9">
      <c r="A2851">
        <v>2013</v>
      </c>
      <c r="B2851">
        <v>106334589</v>
      </c>
      <c r="C2851" t="s">
        <v>10</v>
      </c>
      <c r="D2851">
        <v>2013</v>
      </c>
      <c r="E2851" t="s">
        <v>11</v>
      </c>
      <c r="G2851" t="s">
        <v>17</v>
      </c>
      <c r="H2851">
        <v>3978</v>
      </c>
      <c r="I2851">
        <f t="shared" si="44"/>
        <v>1</v>
      </c>
    </row>
    <row r="2852" spans="1:9">
      <c r="A2852">
        <v>2012</v>
      </c>
      <c r="B2852">
        <v>106214034</v>
      </c>
      <c r="C2852" t="s">
        <v>10</v>
      </c>
      <c r="D2852">
        <v>2012</v>
      </c>
      <c r="E2852" t="s">
        <v>11</v>
      </c>
      <c r="G2852" t="s">
        <v>20</v>
      </c>
      <c r="H2852">
        <v>3265</v>
      </c>
      <c r="I2852">
        <f t="shared" si="44"/>
        <v>1</v>
      </c>
    </row>
    <row r="2853" spans="1:9">
      <c r="A2853">
        <v>2012</v>
      </c>
      <c r="B2853">
        <v>106491338</v>
      </c>
      <c r="C2853" t="s">
        <v>16</v>
      </c>
      <c r="D2853">
        <v>2012</v>
      </c>
      <c r="E2853" t="s">
        <v>14</v>
      </c>
      <c r="G2853" t="s">
        <v>19</v>
      </c>
      <c r="H2853">
        <v>1925</v>
      </c>
      <c r="I2853">
        <f t="shared" si="44"/>
        <v>2</v>
      </c>
    </row>
    <row r="2854" spans="1:9">
      <c r="A2854">
        <v>2012</v>
      </c>
      <c r="B2854">
        <v>106400466</v>
      </c>
      <c r="C2854" t="s">
        <v>16</v>
      </c>
      <c r="D2854">
        <v>2012</v>
      </c>
      <c r="E2854" t="s">
        <v>11</v>
      </c>
      <c r="G2854" t="s">
        <v>20</v>
      </c>
      <c r="H2854">
        <v>360</v>
      </c>
      <c r="I2854">
        <f t="shared" si="44"/>
        <v>1</v>
      </c>
    </row>
    <row r="2855" spans="1:9">
      <c r="A2855">
        <v>2014</v>
      </c>
      <c r="B2855">
        <v>106190434</v>
      </c>
      <c r="C2855" t="s">
        <v>10</v>
      </c>
      <c r="D2855">
        <v>2014</v>
      </c>
      <c r="E2855" t="s">
        <v>11</v>
      </c>
      <c r="G2855" t="s">
        <v>15</v>
      </c>
      <c r="H2855">
        <v>13970</v>
      </c>
      <c r="I2855">
        <f t="shared" si="44"/>
        <v>1</v>
      </c>
    </row>
    <row r="2856" spans="1:9">
      <c r="A2856">
        <v>2014</v>
      </c>
      <c r="B2856">
        <v>106250956</v>
      </c>
      <c r="C2856" t="s">
        <v>13</v>
      </c>
      <c r="D2856">
        <v>2014</v>
      </c>
      <c r="E2856" t="s">
        <v>14</v>
      </c>
      <c r="G2856" t="s">
        <v>12</v>
      </c>
      <c r="H2856">
        <v>84</v>
      </c>
      <c r="I2856">
        <f t="shared" si="44"/>
        <v>2</v>
      </c>
    </row>
    <row r="2857" spans="1:9">
      <c r="A2857">
        <v>2013</v>
      </c>
      <c r="B2857">
        <v>106361246</v>
      </c>
      <c r="C2857" t="s">
        <v>10</v>
      </c>
      <c r="D2857">
        <v>2013</v>
      </c>
      <c r="E2857" t="s">
        <v>11</v>
      </c>
      <c r="F2857" t="s">
        <v>28</v>
      </c>
      <c r="G2857" t="s">
        <v>20</v>
      </c>
      <c r="H2857">
        <v>7663</v>
      </c>
      <c r="I2857">
        <f t="shared" si="44"/>
        <v>1</v>
      </c>
    </row>
    <row r="2858" spans="1:9">
      <c r="A2858">
        <v>2012</v>
      </c>
      <c r="B2858">
        <v>106430905</v>
      </c>
      <c r="C2858" t="s">
        <v>10</v>
      </c>
      <c r="D2858">
        <v>2012</v>
      </c>
      <c r="E2858" t="s">
        <v>11</v>
      </c>
      <c r="F2858" t="s">
        <v>27</v>
      </c>
      <c r="G2858" t="s">
        <v>19</v>
      </c>
      <c r="H2858">
        <v>12361</v>
      </c>
      <c r="I2858">
        <f t="shared" si="44"/>
        <v>1</v>
      </c>
    </row>
    <row r="2859" spans="1:9">
      <c r="A2859">
        <v>2012</v>
      </c>
      <c r="B2859">
        <v>106370694</v>
      </c>
      <c r="C2859" t="s">
        <v>10</v>
      </c>
      <c r="D2859">
        <v>2012</v>
      </c>
      <c r="E2859" t="s">
        <v>11</v>
      </c>
      <c r="F2859" t="s">
        <v>21</v>
      </c>
      <c r="G2859" t="s">
        <v>17</v>
      </c>
      <c r="H2859">
        <v>6869</v>
      </c>
      <c r="I2859">
        <f t="shared" si="44"/>
        <v>1</v>
      </c>
    </row>
    <row r="2860" spans="1:9">
      <c r="A2860">
        <v>2012</v>
      </c>
      <c r="B2860">
        <v>106340913</v>
      </c>
      <c r="C2860" t="s">
        <v>10</v>
      </c>
      <c r="D2860">
        <v>2012</v>
      </c>
      <c r="E2860" t="s">
        <v>11</v>
      </c>
      <c r="G2860" t="s">
        <v>12</v>
      </c>
      <c r="H2860">
        <v>976</v>
      </c>
      <c r="I2860">
        <f t="shared" si="44"/>
        <v>1</v>
      </c>
    </row>
    <row r="2861" spans="1:9">
      <c r="A2861">
        <v>2014</v>
      </c>
      <c r="B2861">
        <v>106430763</v>
      </c>
      <c r="C2861" t="s">
        <v>10</v>
      </c>
      <c r="D2861">
        <v>2014</v>
      </c>
      <c r="E2861" t="s">
        <v>11</v>
      </c>
      <c r="G2861" t="s">
        <v>19</v>
      </c>
      <c r="H2861">
        <v>20671</v>
      </c>
      <c r="I2861">
        <f t="shared" si="44"/>
        <v>1</v>
      </c>
    </row>
    <row r="2862" spans="1:9">
      <c r="A2862">
        <v>2012</v>
      </c>
      <c r="B2862">
        <v>106190197</v>
      </c>
      <c r="C2862" t="s">
        <v>10</v>
      </c>
      <c r="D2862">
        <v>2012</v>
      </c>
      <c r="E2862" t="s">
        <v>14</v>
      </c>
      <c r="G2862" t="s">
        <v>19</v>
      </c>
      <c r="H2862">
        <v>872</v>
      </c>
      <c r="I2862">
        <f t="shared" si="44"/>
        <v>2</v>
      </c>
    </row>
    <row r="2863" spans="1:9">
      <c r="A2863">
        <v>2012</v>
      </c>
      <c r="B2863">
        <v>106430779</v>
      </c>
      <c r="C2863" t="s">
        <v>10</v>
      </c>
      <c r="D2863">
        <v>2012</v>
      </c>
      <c r="E2863" t="s">
        <v>11</v>
      </c>
      <c r="G2863" t="s">
        <v>19</v>
      </c>
      <c r="H2863">
        <v>19623</v>
      </c>
      <c r="I2863">
        <f t="shared" si="44"/>
        <v>1</v>
      </c>
    </row>
    <row r="2864" spans="1:9">
      <c r="A2864">
        <v>2014</v>
      </c>
      <c r="B2864">
        <v>106370755</v>
      </c>
      <c r="C2864" t="s">
        <v>10</v>
      </c>
      <c r="D2864">
        <v>2014</v>
      </c>
      <c r="E2864" t="s">
        <v>11</v>
      </c>
      <c r="F2864" t="s">
        <v>21</v>
      </c>
      <c r="G2864" t="s">
        <v>19</v>
      </c>
      <c r="H2864">
        <v>25962</v>
      </c>
      <c r="I2864">
        <f t="shared" si="44"/>
        <v>1</v>
      </c>
    </row>
    <row r="2865" spans="1:9">
      <c r="A2865">
        <v>2014</v>
      </c>
      <c r="B2865">
        <v>106190758</v>
      </c>
      <c r="C2865" t="s">
        <v>10</v>
      </c>
      <c r="D2865">
        <v>2014</v>
      </c>
      <c r="E2865" t="s">
        <v>11</v>
      </c>
      <c r="G2865" t="s">
        <v>20</v>
      </c>
      <c r="H2865">
        <v>8770</v>
      </c>
      <c r="I2865">
        <f t="shared" si="44"/>
        <v>1</v>
      </c>
    </row>
    <row r="2866" spans="1:9">
      <c r="A2866">
        <v>2012</v>
      </c>
      <c r="B2866">
        <v>106540734</v>
      </c>
      <c r="C2866" t="s">
        <v>10</v>
      </c>
      <c r="D2866">
        <v>2012</v>
      </c>
      <c r="E2866" t="s">
        <v>11</v>
      </c>
      <c r="F2866" t="s">
        <v>18</v>
      </c>
      <c r="G2866" t="s">
        <v>15</v>
      </c>
      <c r="H2866">
        <v>5595</v>
      </c>
      <c r="I2866">
        <f t="shared" si="44"/>
        <v>1</v>
      </c>
    </row>
    <row r="2867" spans="1:9">
      <c r="A2867">
        <v>2014</v>
      </c>
      <c r="B2867">
        <v>106190110</v>
      </c>
      <c r="C2867" t="s">
        <v>10</v>
      </c>
      <c r="D2867">
        <v>2014</v>
      </c>
      <c r="E2867" t="s">
        <v>11</v>
      </c>
      <c r="G2867" t="s">
        <v>12</v>
      </c>
      <c r="H2867">
        <v>359</v>
      </c>
      <c r="I2867">
        <f t="shared" si="44"/>
        <v>1</v>
      </c>
    </row>
    <row r="2868" spans="1:9">
      <c r="A2868">
        <v>2013</v>
      </c>
      <c r="B2868">
        <v>106560473</v>
      </c>
      <c r="C2868" t="s">
        <v>10</v>
      </c>
      <c r="D2868">
        <v>2013</v>
      </c>
      <c r="E2868" t="s">
        <v>11</v>
      </c>
      <c r="G2868" t="s">
        <v>19</v>
      </c>
      <c r="H2868">
        <v>14254</v>
      </c>
      <c r="I2868">
        <f t="shared" si="44"/>
        <v>1</v>
      </c>
    </row>
    <row r="2869" spans="1:9">
      <c r="A2869">
        <v>2014</v>
      </c>
      <c r="B2869">
        <v>106480989</v>
      </c>
      <c r="C2869" t="s">
        <v>10</v>
      </c>
      <c r="D2869">
        <v>2014</v>
      </c>
      <c r="E2869" t="s">
        <v>11</v>
      </c>
      <c r="G2869" t="s">
        <v>12</v>
      </c>
      <c r="H2869">
        <v>691</v>
      </c>
      <c r="I2869">
        <f t="shared" si="44"/>
        <v>1</v>
      </c>
    </row>
    <row r="2870" spans="1:9">
      <c r="A2870">
        <v>2012</v>
      </c>
      <c r="B2870">
        <v>106390846</v>
      </c>
      <c r="C2870" t="s">
        <v>10</v>
      </c>
      <c r="D2870">
        <v>2012</v>
      </c>
      <c r="E2870" t="s">
        <v>11</v>
      </c>
      <c r="G2870" t="s">
        <v>12</v>
      </c>
      <c r="H2870">
        <v>973</v>
      </c>
      <c r="I2870">
        <f t="shared" si="44"/>
        <v>1</v>
      </c>
    </row>
    <row r="2871" spans="1:9">
      <c r="A2871">
        <v>2013</v>
      </c>
      <c r="B2871">
        <v>106291023</v>
      </c>
      <c r="C2871" t="s">
        <v>16</v>
      </c>
      <c r="D2871">
        <v>2013</v>
      </c>
      <c r="E2871" t="s">
        <v>11</v>
      </c>
      <c r="G2871" t="s">
        <v>12</v>
      </c>
      <c r="H2871">
        <v>2245</v>
      </c>
      <c r="I2871">
        <f t="shared" si="44"/>
        <v>1</v>
      </c>
    </row>
    <row r="2872" spans="1:9">
      <c r="A2872">
        <v>2013</v>
      </c>
      <c r="B2872">
        <v>106382715</v>
      </c>
      <c r="C2872" t="s">
        <v>10</v>
      </c>
      <c r="D2872">
        <v>2013</v>
      </c>
      <c r="E2872" t="s">
        <v>14</v>
      </c>
      <c r="G2872" t="s">
        <v>12</v>
      </c>
      <c r="H2872">
        <v>242</v>
      </c>
      <c r="I2872">
        <f t="shared" si="44"/>
        <v>2</v>
      </c>
    </row>
    <row r="2873" spans="1:9">
      <c r="A2873">
        <v>2012</v>
      </c>
      <c r="B2873">
        <v>106301205</v>
      </c>
      <c r="C2873" t="s">
        <v>10</v>
      </c>
      <c r="D2873">
        <v>2012</v>
      </c>
      <c r="E2873" t="s">
        <v>11</v>
      </c>
      <c r="G2873" t="s">
        <v>15</v>
      </c>
      <c r="H2873">
        <v>12330</v>
      </c>
      <c r="I2873">
        <f t="shared" si="44"/>
        <v>1</v>
      </c>
    </row>
    <row r="2874" spans="1:9">
      <c r="A2874">
        <v>2013</v>
      </c>
      <c r="B2874">
        <v>106364430</v>
      </c>
      <c r="C2874" t="s">
        <v>16</v>
      </c>
      <c r="D2874">
        <v>2013</v>
      </c>
      <c r="E2874" t="s">
        <v>11</v>
      </c>
      <c r="G2874" t="s">
        <v>17</v>
      </c>
      <c r="H2874">
        <v>2928</v>
      </c>
      <c r="I2874">
        <f t="shared" si="44"/>
        <v>1</v>
      </c>
    </row>
    <row r="2875" spans="1:9">
      <c r="A2875">
        <v>2013</v>
      </c>
      <c r="B2875">
        <v>106430705</v>
      </c>
      <c r="C2875" t="s">
        <v>10</v>
      </c>
      <c r="D2875">
        <v>2013</v>
      </c>
      <c r="E2875" t="s">
        <v>11</v>
      </c>
      <c r="F2875" t="s">
        <v>21</v>
      </c>
      <c r="G2875" t="s">
        <v>12</v>
      </c>
      <c r="H2875">
        <v>19702</v>
      </c>
      <c r="I2875">
        <f t="shared" si="44"/>
        <v>1</v>
      </c>
    </row>
    <row r="2876" spans="1:9">
      <c r="A2876">
        <v>2014</v>
      </c>
      <c r="B2876">
        <v>106010937</v>
      </c>
      <c r="C2876" t="s">
        <v>10</v>
      </c>
      <c r="D2876">
        <v>2014</v>
      </c>
      <c r="E2876" t="s">
        <v>11</v>
      </c>
      <c r="G2876" t="s">
        <v>15</v>
      </c>
      <c r="H2876">
        <v>16001</v>
      </c>
      <c r="I2876">
        <f t="shared" si="44"/>
        <v>1</v>
      </c>
    </row>
    <row r="2877" spans="1:9">
      <c r="A2877">
        <v>2014</v>
      </c>
      <c r="B2877">
        <v>106240924</v>
      </c>
      <c r="C2877" t="s">
        <v>16</v>
      </c>
      <c r="D2877">
        <v>2014</v>
      </c>
      <c r="E2877" t="s">
        <v>11</v>
      </c>
      <c r="G2877" t="s">
        <v>15</v>
      </c>
      <c r="H2877">
        <v>17995</v>
      </c>
      <c r="I2877">
        <f t="shared" si="44"/>
        <v>1</v>
      </c>
    </row>
    <row r="2878" spans="1:9">
      <c r="A2878">
        <v>2012</v>
      </c>
      <c r="B2878">
        <v>106390923</v>
      </c>
      <c r="C2878" t="s">
        <v>10</v>
      </c>
      <c r="D2878">
        <v>2012</v>
      </c>
      <c r="E2878" t="s">
        <v>11</v>
      </c>
      <c r="G2878" t="s">
        <v>15</v>
      </c>
      <c r="H2878">
        <v>9292</v>
      </c>
      <c r="I2878">
        <f t="shared" si="44"/>
        <v>1</v>
      </c>
    </row>
    <row r="2879" spans="1:9">
      <c r="A2879">
        <v>2013</v>
      </c>
      <c r="B2879">
        <v>106171395</v>
      </c>
      <c r="C2879" t="s">
        <v>16</v>
      </c>
      <c r="D2879">
        <v>2013</v>
      </c>
      <c r="E2879" t="s">
        <v>11</v>
      </c>
      <c r="F2879" t="s">
        <v>24</v>
      </c>
      <c r="G2879" t="s">
        <v>15</v>
      </c>
      <c r="H2879">
        <v>4587</v>
      </c>
      <c r="I2879">
        <f t="shared" si="44"/>
        <v>1</v>
      </c>
    </row>
    <row r="2880" spans="1:9">
      <c r="A2880">
        <v>2014</v>
      </c>
      <c r="B2880">
        <v>106190159</v>
      </c>
      <c r="C2880" t="s">
        <v>10</v>
      </c>
      <c r="D2880">
        <v>2014</v>
      </c>
      <c r="E2880" t="s">
        <v>11</v>
      </c>
      <c r="G2880" t="s">
        <v>17</v>
      </c>
      <c r="H2880">
        <v>1314</v>
      </c>
      <c r="I2880">
        <f t="shared" si="44"/>
        <v>1</v>
      </c>
    </row>
    <row r="2881" spans="1:9">
      <c r="A2881">
        <v>2012</v>
      </c>
      <c r="B2881">
        <v>106430883</v>
      </c>
      <c r="C2881" t="s">
        <v>10</v>
      </c>
      <c r="D2881">
        <v>2012</v>
      </c>
      <c r="E2881" t="s">
        <v>25</v>
      </c>
      <c r="F2881" t="s">
        <v>27</v>
      </c>
      <c r="G2881" t="s">
        <v>17</v>
      </c>
      <c r="H2881">
        <v>14411</v>
      </c>
      <c r="I2881">
        <f t="shared" si="44"/>
        <v>0</v>
      </c>
    </row>
    <row r="2882" spans="1:9">
      <c r="A2882">
        <v>2012</v>
      </c>
      <c r="B2882">
        <v>106190525</v>
      </c>
      <c r="C2882" t="s">
        <v>10</v>
      </c>
      <c r="D2882">
        <v>2012</v>
      </c>
      <c r="E2882" t="s">
        <v>11</v>
      </c>
      <c r="F2882" t="s">
        <v>22</v>
      </c>
      <c r="G2882" t="s">
        <v>12</v>
      </c>
      <c r="H2882">
        <v>2959</v>
      </c>
      <c r="I2882">
        <f t="shared" si="44"/>
        <v>1</v>
      </c>
    </row>
    <row r="2883" spans="1:9">
      <c r="A2883">
        <v>2014</v>
      </c>
      <c r="B2883">
        <v>106430883</v>
      </c>
      <c r="C2883" t="s">
        <v>10</v>
      </c>
      <c r="D2883">
        <v>2014</v>
      </c>
      <c r="E2883" t="s">
        <v>25</v>
      </c>
      <c r="F2883" t="s">
        <v>27</v>
      </c>
      <c r="G2883" t="s">
        <v>15</v>
      </c>
      <c r="H2883">
        <v>44160</v>
      </c>
      <c r="I2883">
        <f t="shared" ref="I2883:I2946" si="45">IF(E2883="Emergency - Basic", 1, IF(E2883="Emergency - Standby", 2, 0))</f>
        <v>0</v>
      </c>
    </row>
    <row r="2884" spans="1:9">
      <c r="A2884">
        <v>2013</v>
      </c>
      <c r="B2884">
        <v>106190517</v>
      </c>
      <c r="C2884" t="s">
        <v>10</v>
      </c>
      <c r="D2884">
        <v>2013</v>
      </c>
      <c r="E2884" t="s">
        <v>11</v>
      </c>
      <c r="G2884" t="s">
        <v>12</v>
      </c>
      <c r="H2884">
        <v>1248</v>
      </c>
      <c r="I2884">
        <f t="shared" si="45"/>
        <v>1</v>
      </c>
    </row>
    <row r="2885" spans="1:9">
      <c r="A2885">
        <v>2012</v>
      </c>
      <c r="B2885">
        <v>106331216</v>
      </c>
      <c r="C2885" t="s">
        <v>16</v>
      </c>
      <c r="D2885">
        <v>2012</v>
      </c>
      <c r="E2885" t="s">
        <v>11</v>
      </c>
      <c r="G2885" t="s">
        <v>19</v>
      </c>
      <c r="H2885">
        <v>15221</v>
      </c>
      <c r="I2885">
        <f t="shared" si="45"/>
        <v>1</v>
      </c>
    </row>
    <row r="2886" spans="1:9">
      <c r="A2886">
        <v>2014</v>
      </c>
      <c r="B2886">
        <v>106560473</v>
      </c>
      <c r="C2886" t="s">
        <v>10</v>
      </c>
      <c r="D2886">
        <v>2014</v>
      </c>
      <c r="E2886" t="s">
        <v>11</v>
      </c>
      <c r="G2886" t="s">
        <v>12</v>
      </c>
      <c r="H2886">
        <v>1382</v>
      </c>
      <c r="I2886">
        <f t="shared" si="45"/>
        <v>1</v>
      </c>
    </row>
    <row r="2887" spans="1:9">
      <c r="A2887">
        <v>2013</v>
      </c>
      <c r="B2887">
        <v>106190859</v>
      </c>
      <c r="C2887" t="s">
        <v>10</v>
      </c>
      <c r="D2887">
        <v>2013</v>
      </c>
      <c r="E2887" t="s">
        <v>11</v>
      </c>
      <c r="G2887" t="s">
        <v>12</v>
      </c>
      <c r="H2887">
        <v>9456</v>
      </c>
      <c r="I2887">
        <f t="shared" si="45"/>
        <v>1</v>
      </c>
    </row>
    <row r="2888" spans="1:9">
      <c r="A2888">
        <v>2014</v>
      </c>
      <c r="B2888">
        <v>106191450</v>
      </c>
      <c r="C2888" t="s">
        <v>10</v>
      </c>
      <c r="D2888">
        <v>2014</v>
      </c>
      <c r="E2888" t="s">
        <v>11</v>
      </c>
      <c r="G2888" t="s">
        <v>17</v>
      </c>
      <c r="H2888">
        <v>2985</v>
      </c>
      <c r="I2888">
        <f t="shared" si="45"/>
        <v>1</v>
      </c>
    </row>
    <row r="2889" spans="1:9">
      <c r="A2889">
        <v>2013</v>
      </c>
      <c r="B2889">
        <v>106391042</v>
      </c>
      <c r="C2889" t="s">
        <v>10</v>
      </c>
      <c r="D2889">
        <v>2013</v>
      </c>
      <c r="E2889" t="s">
        <v>11</v>
      </c>
      <c r="G2889" t="s">
        <v>17</v>
      </c>
      <c r="H2889">
        <v>6309</v>
      </c>
      <c r="I2889">
        <f t="shared" si="45"/>
        <v>1</v>
      </c>
    </row>
    <row r="2890" spans="1:9">
      <c r="A2890">
        <v>2012</v>
      </c>
      <c r="B2890">
        <v>106010937</v>
      </c>
      <c r="C2890" t="s">
        <v>10</v>
      </c>
      <c r="D2890">
        <v>2012</v>
      </c>
      <c r="E2890" t="s">
        <v>11</v>
      </c>
      <c r="G2890" t="s">
        <v>19</v>
      </c>
      <c r="H2890">
        <v>7249</v>
      </c>
      <c r="I2890">
        <f t="shared" si="45"/>
        <v>1</v>
      </c>
    </row>
    <row r="2891" spans="1:9">
      <c r="A2891">
        <v>2013</v>
      </c>
      <c r="B2891">
        <v>106361223</v>
      </c>
      <c r="C2891" t="s">
        <v>10</v>
      </c>
      <c r="D2891">
        <v>2013</v>
      </c>
      <c r="E2891" t="s">
        <v>11</v>
      </c>
      <c r="G2891" t="s">
        <v>20</v>
      </c>
      <c r="H2891">
        <v>19074</v>
      </c>
      <c r="I2891">
        <f t="shared" si="45"/>
        <v>1</v>
      </c>
    </row>
    <row r="2892" spans="1:9">
      <c r="A2892">
        <v>2012</v>
      </c>
      <c r="B2892">
        <v>106190878</v>
      </c>
      <c r="C2892" t="s">
        <v>10</v>
      </c>
      <c r="D2892">
        <v>2012</v>
      </c>
      <c r="E2892" t="s">
        <v>11</v>
      </c>
      <c r="G2892" t="s">
        <v>20</v>
      </c>
      <c r="H2892">
        <v>5180</v>
      </c>
      <c r="I2892">
        <f t="shared" si="45"/>
        <v>1</v>
      </c>
    </row>
    <row r="2893" spans="1:9">
      <c r="A2893">
        <v>2012</v>
      </c>
      <c r="B2893">
        <v>106201281</v>
      </c>
      <c r="C2893" t="s">
        <v>16</v>
      </c>
      <c r="D2893">
        <v>2012</v>
      </c>
      <c r="E2893" t="s">
        <v>11</v>
      </c>
      <c r="G2893" t="s">
        <v>17</v>
      </c>
      <c r="H2893">
        <v>8860</v>
      </c>
      <c r="I2893">
        <f t="shared" si="45"/>
        <v>1</v>
      </c>
    </row>
    <row r="2894" spans="1:9">
      <c r="A2894">
        <v>2012</v>
      </c>
      <c r="B2894">
        <v>106010858</v>
      </c>
      <c r="C2894" t="s">
        <v>10</v>
      </c>
      <c r="D2894">
        <v>2012</v>
      </c>
      <c r="E2894" t="s">
        <v>11</v>
      </c>
      <c r="G2894" t="s">
        <v>17</v>
      </c>
      <c r="H2894">
        <v>3895</v>
      </c>
      <c r="I2894">
        <f t="shared" si="45"/>
        <v>1</v>
      </c>
    </row>
    <row r="2895" spans="1:9">
      <c r="A2895">
        <v>2012</v>
      </c>
      <c r="B2895">
        <v>106190148</v>
      </c>
      <c r="C2895" t="s">
        <v>10</v>
      </c>
      <c r="D2895">
        <v>2012</v>
      </c>
      <c r="E2895" t="s">
        <v>11</v>
      </c>
      <c r="G2895" t="s">
        <v>17</v>
      </c>
      <c r="H2895">
        <v>12749</v>
      </c>
      <c r="I2895">
        <f t="shared" si="45"/>
        <v>1</v>
      </c>
    </row>
    <row r="2896" spans="1:9">
      <c r="A2896">
        <v>2014</v>
      </c>
      <c r="B2896">
        <v>106013619</v>
      </c>
      <c r="C2896" t="s">
        <v>10</v>
      </c>
      <c r="D2896">
        <v>2014</v>
      </c>
      <c r="E2896" t="s">
        <v>11</v>
      </c>
      <c r="G2896" t="s">
        <v>20</v>
      </c>
      <c r="H2896">
        <v>4653</v>
      </c>
      <c r="I2896">
        <f t="shared" si="45"/>
        <v>1</v>
      </c>
    </row>
    <row r="2897" spans="1:9">
      <c r="A2897">
        <v>2012</v>
      </c>
      <c r="B2897">
        <v>106034002</v>
      </c>
      <c r="C2897" t="s">
        <v>16</v>
      </c>
      <c r="D2897">
        <v>2012</v>
      </c>
      <c r="E2897" t="s">
        <v>11</v>
      </c>
      <c r="G2897" t="s">
        <v>20</v>
      </c>
      <c r="H2897">
        <v>4716</v>
      </c>
      <c r="I2897">
        <f t="shared" si="45"/>
        <v>1</v>
      </c>
    </row>
    <row r="2898" spans="1:9">
      <c r="A2898">
        <v>2013</v>
      </c>
      <c r="B2898">
        <v>106154101</v>
      </c>
      <c r="C2898" t="s">
        <v>10</v>
      </c>
      <c r="D2898">
        <v>2013</v>
      </c>
      <c r="E2898" t="s">
        <v>11</v>
      </c>
      <c r="G2898" t="s">
        <v>20</v>
      </c>
      <c r="H2898">
        <v>2656</v>
      </c>
      <c r="I2898">
        <f t="shared" si="45"/>
        <v>1</v>
      </c>
    </row>
    <row r="2899" spans="1:9">
      <c r="A2899">
        <v>2012</v>
      </c>
      <c r="B2899">
        <v>106154101</v>
      </c>
      <c r="C2899" t="s">
        <v>10</v>
      </c>
      <c r="D2899">
        <v>2012</v>
      </c>
      <c r="E2899" t="s">
        <v>11</v>
      </c>
      <c r="G2899" t="s">
        <v>12</v>
      </c>
      <c r="H2899">
        <v>109</v>
      </c>
      <c r="I2899">
        <f t="shared" si="45"/>
        <v>1</v>
      </c>
    </row>
    <row r="2900" spans="1:9">
      <c r="A2900">
        <v>2012</v>
      </c>
      <c r="B2900">
        <v>106220733</v>
      </c>
      <c r="C2900" t="s">
        <v>16</v>
      </c>
      <c r="D2900">
        <v>2012</v>
      </c>
      <c r="E2900" t="s">
        <v>14</v>
      </c>
      <c r="G2900" t="s">
        <v>12</v>
      </c>
      <c r="H2900">
        <v>158</v>
      </c>
      <c r="I2900">
        <f t="shared" si="45"/>
        <v>2</v>
      </c>
    </row>
    <row r="2901" spans="1:9">
      <c r="A2901">
        <v>2013</v>
      </c>
      <c r="B2901">
        <v>106571086</v>
      </c>
      <c r="C2901" t="s">
        <v>10</v>
      </c>
      <c r="D2901">
        <v>2013</v>
      </c>
      <c r="E2901" t="s">
        <v>11</v>
      </c>
      <c r="G2901" t="s">
        <v>12</v>
      </c>
      <c r="H2901">
        <v>1700</v>
      </c>
      <c r="I2901">
        <f t="shared" si="45"/>
        <v>1</v>
      </c>
    </row>
    <row r="2902" spans="1:9">
      <c r="A2902">
        <v>2013</v>
      </c>
      <c r="B2902">
        <v>106450936</v>
      </c>
      <c r="C2902" t="s">
        <v>13</v>
      </c>
      <c r="D2902">
        <v>2013</v>
      </c>
      <c r="E2902" t="s">
        <v>14</v>
      </c>
      <c r="F2902" t="s">
        <v>24</v>
      </c>
      <c r="G2902" t="s">
        <v>17</v>
      </c>
      <c r="H2902">
        <v>419</v>
      </c>
      <c r="I2902">
        <f t="shared" si="45"/>
        <v>2</v>
      </c>
    </row>
    <row r="2903" spans="1:9">
      <c r="A2903">
        <v>2013</v>
      </c>
      <c r="B2903">
        <v>106190708</v>
      </c>
      <c r="C2903" t="s">
        <v>10</v>
      </c>
      <c r="D2903">
        <v>2013</v>
      </c>
      <c r="E2903" t="s">
        <v>11</v>
      </c>
      <c r="G2903" t="s">
        <v>15</v>
      </c>
      <c r="H2903">
        <v>5438</v>
      </c>
      <c r="I2903">
        <f t="shared" si="45"/>
        <v>1</v>
      </c>
    </row>
    <row r="2904" spans="1:9">
      <c r="A2904">
        <v>2012</v>
      </c>
      <c r="B2904">
        <v>106260011</v>
      </c>
      <c r="C2904" t="s">
        <v>16</v>
      </c>
      <c r="D2904">
        <v>2012</v>
      </c>
      <c r="E2904" t="s">
        <v>14</v>
      </c>
      <c r="G2904" t="s">
        <v>19</v>
      </c>
      <c r="H2904">
        <v>4414</v>
      </c>
      <c r="I2904">
        <f t="shared" si="45"/>
        <v>2</v>
      </c>
    </row>
    <row r="2905" spans="1:9">
      <c r="A2905">
        <v>2013</v>
      </c>
      <c r="B2905">
        <v>106491001</v>
      </c>
      <c r="C2905" t="s">
        <v>10</v>
      </c>
      <c r="D2905">
        <v>2013</v>
      </c>
      <c r="E2905" t="s">
        <v>11</v>
      </c>
      <c r="G2905" t="s">
        <v>20</v>
      </c>
      <c r="H2905">
        <v>3283</v>
      </c>
      <c r="I2905">
        <f t="shared" si="45"/>
        <v>1</v>
      </c>
    </row>
    <row r="2906" spans="1:9">
      <c r="A2906">
        <v>2012</v>
      </c>
      <c r="B2906">
        <v>106434138</v>
      </c>
      <c r="C2906" t="s">
        <v>16</v>
      </c>
      <c r="D2906">
        <v>2012</v>
      </c>
      <c r="E2906" t="s">
        <v>11</v>
      </c>
      <c r="G2906" t="s">
        <v>15</v>
      </c>
      <c r="H2906">
        <v>10623</v>
      </c>
      <c r="I2906">
        <f t="shared" si="45"/>
        <v>1</v>
      </c>
    </row>
    <row r="2907" spans="1:9">
      <c r="A2907">
        <v>2014</v>
      </c>
      <c r="B2907">
        <v>106301317</v>
      </c>
      <c r="C2907" t="s">
        <v>10</v>
      </c>
      <c r="D2907">
        <v>2014</v>
      </c>
      <c r="E2907" t="s">
        <v>11</v>
      </c>
      <c r="G2907" t="s">
        <v>20</v>
      </c>
      <c r="H2907">
        <v>13595</v>
      </c>
      <c r="I2907">
        <f t="shared" si="45"/>
        <v>1</v>
      </c>
    </row>
    <row r="2908" spans="1:9">
      <c r="A2908">
        <v>2013</v>
      </c>
      <c r="B2908">
        <v>106190854</v>
      </c>
      <c r="C2908" t="s">
        <v>10</v>
      </c>
      <c r="D2908">
        <v>2013</v>
      </c>
      <c r="E2908" t="s">
        <v>11</v>
      </c>
      <c r="G2908" t="s">
        <v>20</v>
      </c>
      <c r="H2908">
        <v>159</v>
      </c>
      <c r="I2908">
        <f t="shared" si="45"/>
        <v>1</v>
      </c>
    </row>
    <row r="2909" spans="1:9">
      <c r="A2909">
        <v>2012</v>
      </c>
      <c r="B2909">
        <v>106301340</v>
      </c>
      <c r="C2909" t="s">
        <v>10</v>
      </c>
      <c r="D2909">
        <v>2012</v>
      </c>
      <c r="E2909" t="s">
        <v>11</v>
      </c>
      <c r="G2909" t="s">
        <v>20</v>
      </c>
      <c r="H2909">
        <v>10968</v>
      </c>
      <c r="I2909">
        <f t="shared" si="45"/>
        <v>1</v>
      </c>
    </row>
    <row r="2910" spans="1:9">
      <c r="A2910">
        <v>2014</v>
      </c>
      <c r="B2910">
        <v>106190878</v>
      </c>
      <c r="C2910" t="s">
        <v>10</v>
      </c>
      <c r="D2910">
        <v>2014</v>
      </c>
      <c r="E2910" t="s">
        <v>11</v>
      </c>
      <c r="G2910" t="s">
        <v>20</v>
      </c>
      <c r="H2910">
        <v>5750</v>
      </c>
      <c r="I2910">
        <f t="shared" si="45"/>
        <v>1</v>
      </c>
    </row>
    <row r="2911" spans="1:9">
      <c r="A2911">
        <v>2014</v>
      </c>
      <c r="B2911">
        <v>106361110</v>
      </c>
      <c r="C2911" t="s">
        <v>16</v>
      </c>
      <c r="D2911">
        <v>2014</v>
      </c>
      <c r="E2911" t="s">
        <v>14</v>
      </c>
      <c r="G2911" t="s">
        <v>12</v>
      </c>
      <c r="H2911">
        <v>599</v>
      </c>
      <c r="I2911">
        <f t="shared" si="45"/>
        <v>2</v>
      </c>
    </row>
    <row r="2912" spans="1:9">
      <c r="A2912">
        <v>2013</v>
      </c>
      <c r="B2912">
        <v>106370694</v>
      </c>
      <c r="C2912" t="s">
        <v>10</v>
      </c>
      <c r="D2912">
        <v>2013</v>
      </c>
      <c r="E2912" t="s">
        <v>11</v>
      </c>
      <c r="F2912" t="s">
        <v>21</v>
      </c>
      <c r="G2912" t="s">
        <v>20</v>
      </c>
      <c r="H2912">
        <v>13300</v>
      </c>
      <c r="I2912">
        <f t="shared" si="45"/>
        <v>1</v>
      </c>
    </row>
    <row r="2913" spans="1:9">
      <c r="A2913">
        <v>2014</v>
      </c>
      <c r="B2913">
        <v>106331216</v>
      </c>
      <c r="C2913" t="s">
        <v>16</v>
      </c>
      <c r="D2913">
        <v>2014</v>
      </c>
      <c r="E2913" t="s">
        <v>11</v>
      </c>
      <c r="G2913" t="s">
        <v>17</v>
      </c>
      <c r="H2913">
        <v>4446</v>
      </c>
      <c r="I2913">
        <f t="shared" si="45"/>
        <v>1</v>
      </c>
    </row>
    <row r="2914" spans="1:9">
      <c r="A2914">
        <v>2013</v>
      </c>
      <c r="B2914">
        <v>106301297</v>
      </c>
      <c r="C2914" t="s">
        <v>10</v>
      </c>
      <c r="D2914">
        <v>2013</v>
      </c>
      <c r="E2914" t="s">
        <v>11</v>
      </c>
      <c r="G2914" t="s">
        <v>20</v>
      </c>
      <c r="H2914">
        <v>4812</v>
      </c>
      <c r="I2914">
        <f t="shared" si="45"/>
        <v>1</v>
      </c>
    </row>
    <row r="2915" spans="1:9">
      <c r="A2915">
        <v>2012</v>
      </c>
      <c r="B2915">
        <v>106340947</v>
      </c>
      <c r="C2915" t="s">
        <v>10</v>
      </c>
      <c r="D2915">
        <v>2012</v>
      </c>
      <c r="E2915" t="s">
        <v>11</v>
      </c>
      <c r="G2915" t="s">
        <v>12</v>
      </c>
      <c r="H2915">
        <v>724</v>
      </c>
      <c r="I2915">
        <f t="shared" si="45"/>
        <v>1</v>
      </c>
    </row>
    <row r="2916" spans="1:9">
      <c r="A2916">
        <v>2012</v>
      </c>
      <c r="B2916">
        <v>106121031</v>
      </c>
      <c r="C2916" t="s">
        <v>13</v>
      </c>
      <c r="D2916">
        <v>2012</v>
      </c>
      <c r="E2916" t="s">
        <v>14</v>
      </c>
      <c r="G2916" t="s">
        <v>19</v>
      </c>
      <c r="H2916">
        <v>510</v>
      </c>
      <c r="I2916">
        <f t="shared" si="45"/>
        <v>2</v>
      </c>
    </row>
    <row r="2917" spans="1:9">
      <c r="A2917">
        <v>2012</v>
      </c>
      <c r="B2917">
        <v>106110889</v>
      </c>
      <c r="C2917" t="s">
        <v>13</v>
      </c>
      <c r="D2917">
        <v>2012</v>
      </c>
      <c r="E2917" t="s">
        <v>14</v>
      </c>
      <c r="F2917" t="s">
        <v>24</v>
      </c>
      <c r="G2917" t="s">
        <v>12</v>
      </c>
      <c r="H2917">
        <v>415</v>
      </c>
      <c r="I2917">
        <f t="shared" si="45"/>
        <v>2</v>
      </c>
    </row>
    <row r="2918" spans="1:9">
      <c r="A2918">
        <v>2014</v>
      </c>
      <c r="B2918">
        <v>106370977</v>
      </c>
      <c r="C2918" t="s">
        <v>10</v>
      </c>
      <c r="D2918">
        <v>2014</v>
      </c>
      <c r="E2918" t="s">
        <v>11</v>
      </c>
      <c r="G2918" t="s">
        <v>12</v>
      </c>
      <c r="H2918">
        <v>1753</v>
      </c>
      <c r="I2918">
        <f t="shared" si="45"/>
        <v>1</v>
      </c>
    </row>
    <row r="2919" spans="1:9">
      <c r="A2919">
        <v>2013</v>
      </c>
      <c r="B2919">
        <v>106190315</v>
      </c>
      <c r="C2919" t="s">
        <v>10</v>
      </c>
      <c r="D2919">
        <v>2013</v>
      </c>
      <c r="E2919" t="s">
        <v>11</v>
      </c>
      <c r="G2919" t="s">
        <v>12</v>
      </c>
      <c r="H2919">
        <v>419</v>
      </c>
      <c r="I2919">
        <f t="shared" si="45"/>
        <v>1</v>
      </c>
    </row>
    <row r="2920" spans="1:9">
      <c r="A2920">
        <v>2013</v>
      </c>
      <c r="B2920">
        <v>106440755</v>
      </c>
      <c r="C2920" t="s">
        <v>10</v>
      </c>
      <c r="D2920">
        <v>2013</v>
      </c>
      <c r="E2920" t="s">
        <v>11</v>
      </c>
      <c r="G2920" t="s">
        <v>19</v>
      </c>
      <c r="H2920">
        <v>7369</v>
      </c>
      <c r="I2920">
        <f t="shared" si="45"/>
        <v>1</v>
      </c>
    </row>
    <row r="2921" spans="1:9">
      <c r="A2921">
        <v>2014</v>
      </c>
      <c r="B2921">
        <v>106392287</v>
      </c>
      <c r="C2921" t="s">
        <v>10</v>
      </c>
      <c r="D2921">
        <v>2014</v>
      </c>
      <c r="E2921" t="s">
        <v>11</v>
      </c>
      <c r="G2921" t="s">
        <v>12</v>
      </c>
      <c r="H2921">
        <v>693</v>
      </c>
      <c r="I2921">
        <f t="shared" si="45"/>
        <v>1</v>
      </c>
    </row>
    <row r="2922" spans="1:9">
      <c r="A2922">
        <v>2013</v>
      </c>
      <c r="B2922">
        <v>106100005</v>
      </c>
      <c r="C2922" t="s">
        <v>16</v>
      </c>
      <c r="D2922">
        <v>2013</v>
      </c>
      <c r="E2922" t="s">
        <v>11</v>
      </c>
      <c r="G2922" t="s">
        <v>19</v>
      </c>
      <c r="H2922">
        <v>12229</v>
      </c>
      <c r="I2922">
        <f t="shared" si="45"/>
        <v>1</v>
      </c>
    </row>
    <row r="2923" spans="1:9">
      <c r="A2923">
        <v>2012</v>
      </c>
      <c r="B2923">
        <v>106331168</v>
      </c>
      <c r="C2923" t="s">
        <v>10</v>
      </c>
      <c r="D2923">
        <v>2012</v>
      </c>
      <c r="E2923" t="s">
        <v>11</v>
      </c>
      <c r="G2923" t="s">
        <v>15</v>
      </c>
      <c r="H2923">
        <v>13450</v>
      </c>
      <c r="I2923">
        <f t="shared" si="45"/>
        <v>1</v>
      </c>
    </row>
    <row r="2924" spans="1:9">
      <c r="A2924">
        <v>2012</v>
      </c>
      <c r="B2924">
        <v>106231396</v>
      </c>
      <c r="C2924" t="s">
        <v>16</v>
      </c>
      <c r="D2924">
        <v>2012</v>
      </c>
      <c r="E2924" t="s">
        <v>11</v>
      </c>
      <c r="F2924" t="s">
        <v>24</v>
      </c>
      <c r="G2924" t="s">
        <v>19</v>
      </c>
      <c r="H2924">
        <v>11566</v>
      </c>
      <c r="I2924">
        <f t="shared" si="45"/>
        <v>1</v>
      </c>
    </row>
    <row r="2925" spans="1:9">
      <c r="A2925">
        <v>2012</v>
      </c>
      <c r="B2925">
        <v>106190630</v>
      </c>
      <c r="C2925" t="s">
        <v>10</v>
      </c>
      <c r="D2925">
        <v>2012</v>
      </c>
      <c r="E2925" t="s">
        <v>11</v>
      </c>
      <c r="G2925" t="s">
        <v>15</v>
      </c>
      <c r="H2925">
        <v>13988</v>
      </c>
      <c r="I2925">
        <f t="shared" si="45"/>
        <v>1</v>
      </c>
    </row>
    <row r="2926" spans="1:9">
      <c r="A2926">
        <v>2014</v>
      </c>
      <c r="B2926">
        <v>106430837</v>
      </c>
      <c r="C2926" t="s">
        <v>10</v>
      </c>
      <c r="D2926">
        <v>2014</v>
      </c>
      <c r="E2926" t="s">
        <v>11</v>
      </c>
      <c r="G2926" t="s">
        <v>19</v>
      </c>
      <c r="H2926">
        <v>10236</v>
      </c>
      <c r="I2926">
        <f t="shared" si="45"/>
        <v>1</v>
      </c>
    </row>
    <row r="2927" spans="1:9">
      <c r="A2927">
        <v>2013</v>
      </c>
      <c r="B2927">
        <v>106301205</v>
      </c>
      <c r="C2927" t="s">
        <v>10</v>
      </c>
      <c r="D2927">
        <v>2013</v>
      </c>
      <c r="E2927" t="s">
        <v>11</v>
      </c>
      <c r="G2927" t="s">
        <v>17</v>
      </c>
      <c r="H2927">
        <v>11310</v>
      </c>
      <c r="I2927">
        <f t="shared" si="45"/>
        <v>1</v>
      </c>
    </row>
    <row r="2928" spans="1:9">
      <c r="A2928">
        <v>2014</v>
      </c>
      <c r="B2928">
        <v>106141273</v>
      </c>
      <c r="C2928" t="s">
        <v>16</v>
      </c>
      <c r="D2928">
        <v>2014</v>
      </c>
      <c r="E2928" t="s">
        <v>11</v>
      </c>
      <c r="G2928" t="s">
        <v>12</v>
      </c>
      <c r="H2928">
        <v>423</v>
      </c>
      <c r="I2928">
        <f t="shared" si="45"/>
        <v>1</v>
      </c>
    </row>
    <row r="2929" spans="1:9">
      <c r="A2929">
        <v>2014</v>
      </c>
      <c r="B2929">
        <v>106531059</v>
      </c>
      <c r="C2929" t="s">
        <v>13</v>
      </c>
      <c r="D2929">
        <v>2014</v>
      </c>
      <c r="E2929" t="s">
        <v>14</v>
      </c>
      <c r="G2929" t="s">
        <v>15</v>
      </c>
      <c r="H2929">
        <v>287</v>
      </c>
      <c r="I2929">
        <f t="shared" si="45"/>
        <v>2</v>
      </c>
    </row>
    <row r="2930" spans="1:9">
      <c r="A2930">
        <v>2013</v>
      </c>
      <c r="B2930">
        <v>106361246</v>
      </c>
      <c r="C2930" t="s">
        <v>10</v>
      </c>
      <c r="D2930">
        <v>2013</v>
      </c>
      <c r="E2930" t="s">
        <v>11</v>
      </c>
      <c r="F2930" t="s">
        <v>28</v>
      </c>
      <c r="G2930" t="s">
        <v>17</v>
      </c>
      <c r="H2930">
        <v>7277</v>
      </c>
      <c r="I2930">
        <f t="shared" si="45"/>
        <v>1</v>
      </c>
    </row>
    <row r="2931" spans="1:9">
      <c r="A2931">
        <v>2014</v>
      </c>
      <c r="B2931">
        <v>106301234</v>
      </c>
      <c r="C2931" t="s">
        <v>10</v>
      </c>
      <c r="D2931">
        <v>2014</v>
      </c>
      <c r="E2931" t="s">
        <v>11</v>
      </c>
      <c r="G2931" t="s">
        <v>20</v>
      </c>
      <c r="H2931">
        <v>1980</v>
      </c>
      <c r="I2931">
        <f t="shared" si="45"/>
        <v>1</v>
      </c>
    </row>
    <row r="2932" spans="1:9">
      <c r="A2932">
        <v>2014</v>
      </c>
      <c r="B2932">
        <v>106382715</v>
      </c>
      <c r="C2932" t="s">
        <v>10</v>
      </c>
      <c r="D2932">
        <v>2014</v>
      </c>
      <c r="E2932" t="s">
        <v>14</v>
      </c>
      <c r="G2932" t="s">
        <v>15</v>
      </c>
      <c r="H2932">
        <v>1100</v>
      </c>
      <c r="I2932">
        <f t="shared" si="45"/>
        <v>2</v>
      </c>
    </row>
    <row r="2933" spans="1:9">
      <c r="A2933">
        <v>2014</v>
      </c>
      <c r="B2933">
        <v>106150736</v>
      </c>
      <c r="C2933" t="s">
        <v>10</v>
      </c>
      <c r="D2933">
        <v>2014</v>
      </c>
      <c r="E2933" t="s">
        <v>11</v>
      </c>
      <c r="F2933" t="s">
        <v>21</v>
      </c>
      <c r="G2933" t="s">
        <v>19</v>
      </c>
      <c r="H2933">
        <v>5285</v>
      </c>
      <c r="I2933">
        <f t="shared" si="45"/>
        <v>1</v>
      </c>
    </row>
    <row r="2934" spans="1:9">
      <c r="A2934">
        <v>2012</v>
      </c>
      <c r="B2934">
        <v>106190243</v>
      </c>
      <c r="C2934" t="s">
        <v>10</v>
      </c>
      <c r="D2934">
        <v>2012</v>
      </c>
      <c r="E2934" t="s">
        <v>11</v>
      </c>
      <c r="G2934" t="s">
        <v>17</v>
      </c>
      <c r="H2934">
        <v>6795</v>
      </c>
      <c r="I2934">
        <f t="shared" si="45"/>
        <v>1</v>
      </c>
    </row>
    <row r="2935" spans="1:9">
      <c r="A2935">
        <v>2012</v>
      </c>
      <c r="B2935">
        <v>106220733</v>
      </c>
      <c r="C2935" t="s">
        <v>16</v>
      </c>
      <c r="D2935">
        <v>2012</v>
      </c>
      <c r="E2935" t="s">
        <v>14</v>
      </c>
      <c r="G2935" t="s">
        <v>17</v>
      </c>
      <c r="H2935">
        <v>588</v>
      </c>
      <c r="I2935">
        <f t="shared" si="45"/>
        <v>2</v>
      </c>
    </row>
    <row r="2936" spans="1:9">
      <c r="A2936">
        <v>2013</v>
      </c>
      <c r="B2936">
        <v>106190568</v>
      </c>
      <c r="C2936" t="s">
        <v>10</v>
      </c>
      <c r="D2936">
        <v>2013</v>
      </c>
      <c r="E2936" t="s">
        <v>11</v>
      </c>
      <c r="F2936" t="s">
        <v>22</v>
      </c>
      <c r="G2936" t="s">
        <v>17</v>
      </c>
      <c r="H2936">
        <v>8050</v>
      </c>
      <c r="I2936">
        <f t="shared" si="45"/>
        <v>1</v>
      </c>
    </row>
    <row r="2937" spans="1:9">
      <c r="A2937">
        <v>2013</v>
      </c>
      <c r="B2937">
        <v>106150782</v>
      </c>
      <c r="C2937" t="s">
        <v>16</v>
      </c>
      <c r="D2937">
        <v>2013</v>
      </c>
      <c r="E2937" t="s">
        <v>11</v>
      </c>
      <c r="G2937" t="s">
        <v>20</v>
      </c>
      <c r="H2937">
        <v>3596</v>
      </c>
      <c r="I2937">
        <f t="shared" si="45"/>
        <v>1</v>
      </c>
    </row>
    <row r="2938" spans="1:9">
      <c r="A2938">
        <v>2013</v>
      </c>
      <c r="B2938">
        <v>106560508</v>
      </c>
      <c r="C2938" t="s">
        <v>10</v>
      </c>
      <c r="D2938">
        <v>2013</v>
      </c>
      <c r="E2938" t="s">
        <v>11</v>
      </c>
      <c r="G2938" t="s">
        <v>19</v>
      </c>
      <c r="H2938">
        <v>6173</v>
      </c>
      <c r="I2938">
        <f t="shared" si="45"/>
        <v>1</v>
      </c>
    </row>
    <row r="2939" spans="1:9">
      <c r="A2939">
        <v>2013</v>
      </c>
      <c r="B2939">
        <v>106380939</v>
      </c>
      <c r="C2939" t="s">
        <v>10</v>
      </c>
      <c r="D2939">
        <v>2013</v>
      </c>
      <c r="E2939" t="s">
        <v>25</v>
      </c>
      <c r="F2939" t="s">
        <v>26</v>
      </c>
      <c r="G2939" t="s">
        <v>20</v>
      </c>
      <c r="H2939">
        <v>4856</v>
      </c>
      <c r="I2939">
        <f t="shared" si="45"/>
        <v>0</v>
      </c>
    </row>
    <row r="2940" spans="1:9">
      <c r="A2940">
        <v>2013</v>
      </c>
      <c r="B2940">
        <v>106370652</v>
      </c>
      <c r="C2940" t="s">
        <v>10</v>
      </c>
      <c r="D2940">
        <v>2013</v>
      </c>
      <c r="E2940" t="s">
        <v>11</v>
      </c>
      <c r="G2940" t="s">
        <v>17</v>
      </c>
      <c r="H2940">
        <v>4519</v>
      </c>
      <c r="I2940">
        <f t="shared" si="45"/>
        <v>1</v>
      </c>
    </row>
    <row r="2941" spans="1:9">
      <c r="A2941">
        <v>2013</v>
      </c>
      <c r="B2941">
        <v>106190524</v>
      </c>
      <c r="C2941" t="s">
        <v>10</v>
      </c>
      <c r="D2941">
        <v>2013</v>
      </c>
      <c r="E2941" t="s">
        <v>11</v>
      </c>
      <c r="G2941" t="s">
        <v>20</v>
      </c>
      <c r="H2941">
        <v>2009</v>
      </c>
      <c r="I2941">
        <f t="shared" si="45"/>
        <v>1</v>
      </c>
    </row>
    <row r="2942" spans="1:9">
      <c r="A2942">
        <v>2013</v>
      </c>
      <c r="B2942">
        <v>106190859</v>
      </c>
      <c r="C2942" t="s">
        <v>10</v>
      </c>
      <c r="D2942">
        <v>2013</v>
      </c>
      <c r="E2942" t="s">
        <v>11</v>
      </c>
      <c r="G2942" t="s">
        <v>15</v>
      </c>
      <c r="H2942">
        <v>2095</v>
      </c>
      <c r="I2942">
        <f t="shared" si="45"/>
        <v>1</v>
      </c>
    </row>
    <row r="2943" spans="1:9">
      <c r="A2943">
        <v>2013</v>
      </c>
      <c r="B2943">
        <v>106380964</v>
      </c>
      <c r="C2943" t="s">
        <v>10</v>
      </c>
      <c r="D2943">
        <v>2013</v>
      </c>
      <c r="E2943" t="s">
        <v>11</v>
      </c>
      <c r="G2943" t="s">
        <v>15</v>
      </c>
      <c r="H2943">
        <v>11518</v>
      </c>
      <c r="I2943">
        <f t="shared" si="45"/>
        <v>1</v>
      </c>
    </row>
    <row r="2944" spans="1:9">
      <c r="A2944">
        <v>2012</v>
      </c>
      <c r="B2944">
        <v>106196405</v>
      </c>
      <c r="C2944" t="s">
        <v>10</v>
      </c>
      <c r="D2944">
        <v>2012</v>
      </c>
      <c r="E2944" t="s">
        <v>11</v>
      </c>
      <c r="G2944" t="s">
        <v>17</v>
      </c>
      <c r="H2944">
        <v>7581</v>
      </c>
      <c r="I2944">
        <f t="shared" si="45"/>
        <v>1</v>
      </c>
    </row>
    <row r="2945" spans="1:9">
      <c r="A2945">
        <v>2012</v>
      </c>
      <c r="B2945">
        <v>106370759</v>
      </c>
      <c r="C2945" t="s">
        <v>10</v>
      </c>
      <c r="D2945">
        <v>2012</v>
      </c>
      <c r="E2945" t="s">
        <v>11</v>
      </c>
      <c r="G2945" t="s">
        <v>15</v>
      </c>
      <c r="H2945">
        <v>10316</v>
      </c>
      <c r="I2945">
        <f t="shared" si="45"/>
        <v>1</v>
      </c>
    </row>
    <row r="2946" spans="1:9">
      <c r="A2946">
        <v>2014</v>
      </c>
      <c r="B2946">
        <v>106390846</v>
      </c>
      <c r="C2946" t="s">
        <v>10</v>
      </c>
      <c r="D2946">
        <v>2014</v>
      </c>
      <c r="E2946" t="s">
        <v>11</v>
      </c>
      <c r="G2946" t="s">
        <v>19</v>
      </c>
      <c r="H2946">
        <v>9793</v>
      </c>
      <c r="I2946">
        <f t="shared" si="45"/>
        <v>1</v>
      </c>
    </row>
    <row r="2947" spans="1:9">
      <c r="A2947">
        <v>2013</v>
      </c>
      <c r="B2947">
        <v>106191231</v>
      </c>
      <c r="C2947" t="s">
        <v>10</v>
      </c>
      <c r="D2947">
        <v>2013</v>
      </c>
      <c r="E2947" t="s">
        <v>11</v>
      </c>
      <c r="G2947" t="s">
        <v>17</v>
      </c>
      <c r="H2947">
        <v>36356</v>
      </c>
      <c r="I2947">
        <f t="shared" ref="I2947:I3010" si="46">IF(E2947="Emergency - Basic", 1, IF(E2947="Emergency - Standby", 2, 0))</f>
        <v>1</v>
      </c>
    </row>
    <row r="2948" spans="1:9">
      <c r="A2948">
        <v>2014</v>
      </c>
      <c r="B2948">
        <v>106341051</v>
      </c>
      <c r="C2948" t="s">
        <v>10</v>
      </c>
      <c r="D2948">
        <v>2014</v>
      </c>
      <c r="E2948" t="s">
        <v>11</v>
      </c>
      <c r="G2948" t="s">
        <v>17</v>
      </c>
      <c r="H2948">
        <v>6012</v>
      </c>
      <c r="I2948">
        <f t="shared" si="46"/>
        <v>1</v>
      </c>
    </row>
    <row r="2949" spans="1:9">
      <c r="A2949">
        <v>2013</v>
      </c>
      <c r="B2949">
        <v>106361339</v>
      </c>
      <c r="C2949" t="s">
        <v>10</v>
      </c>
      <c r="D2949">
        <v>2013</v>
      </c>
      <c r="E2949" t="s">
        <v>11</v>
      </c>
      <c r="G2949" t="s">
        <v>19</v>
      </c>
      <c r="H2949">
        <v>5414</v>
      </c>
      <c r="I2949">
        <f t="shared" si="46"/>
        <v>1</v>
      </c>
    </row>
    <row r="2950" spans="1:9">
      <c r="A2950">
        <v>2014</v>
      </c>
      <c r="B2950">
        <v>106414139</v>
      </c>
      <c r="D2950">
        <v>2014</v>
      </c>
      <c r="E2950" t="s">
        <v>11</v>
      </c>
      <c r="G2950" t="s">
        <v>20</v>
      </c>
      <c r="H2950">
        <v>247</v>
      </c>
      <c r="I2950">
        <f t="shared" si="46"/>
        <v>1</v>
      </c>
    </row>
    <row r="2951" spans="1:9">
      <c r="A2951">
        <v>2013</v>
      </c>
      <c r="B2951">
        <v>106190631</v>
      </c>
      <c r="C2951" t="s">
        <v>10</v>
      </c>
      <c r="D2951">
        <v>2013</v>
      </c>
      <c r="E2951" t="s">
        <v>11</v>
      </c>
      <c r="G2951" t="s">
        <v>20</v>
      </c>
      <c r="H2951">
        <v>9555</v>
      </c>
      <c r="I2951">
        <f t="shared" si="46"/>
        <v>1</v>
      </c>
    </row>
    <row r="2952" spans="1:9">
      <c r="A2952">
        <v>2012</v>
      </c>
      <c r="B2952">
        <v>106190431</v>
      </c>
      <c r="C2952" t="s">
        <v>10</v>
      </c>
      <c r="D2952">
        <v>2012</v>
      </c>
      <c r="E2952" t="s">
        <v>11</v>
      </c>
      <c r="G2952" t="s">
        <v>15</v>
      </c>
      <c r="H2952">
        <v>6067</v>
      </c>
      <c r="I2952">
        <f t="shared" si="46"/>
        <v>1</v>
      </c>
    </row>
    <row r="2953" spans="1:9">
      <c r="A2953">
        <v>2014</v>
      </c>
      <c r="B2953">
        <v>106121031</v>
      </c>
      <c r="C2953" t="s">
        <v>13</v>
      </c>
      <c r="D2953">
        <v>2014</v>
      </c>
      <c r="E2953" t="s">
        <v>14</v>
      </c>
      <c r="G2953" t="s">
        <v>15</v>
      </c>
      <c r="H2953">
        <v>850</v>
      </c>
      <c r="I2953">
        <f t="shared" si="46"/>
        <v>2</v>
      </c>
    </row>
    <row r="2954" spans="1:9">
      <c r="A2954">
        <v>2014</v>
      </c>
      <c r="B2954">
        <v>106300032</v>
      </c>
      <c r="C2954" t="s">
        <v>10</v>
      </c>
      <c r="D2954">
        <v>2014</v>
      </c>
      <c r="E2954" t="s">
        <v>11</v>
      </c>
      <c r="G2954" t="s">
        <v>20</v>
      </c>
      <c r="H2954">
        <v>50</v>
      </c>
      <c r="I2954">
        <f t="shared" si="46"/>
        <v>1</v>
      </c>
    </row>
    <row r="2955" spans="1:9">
      <c r="A2955">
        <v>2012</v>
      </c>
      <c r="B2955">
        <v>106190949</v>
      </c>
      <c r="C2955" t="s">
        <v>10</v>
      </c>
      <c r="D2955">
        <v>2012</v>
      </c>
      <c r="E2955" t="s">
        <v>11</v>
      </c>
      <c r="F2955" t="s">
        <v>21</v>
      </c>
      <c r="G2955" t="s">
        <v>15</v>
      </c>
      <c r="H2955">
        <v>5583</v>
      </c>
      <c r="I2955">
        <f t="shared" si="46"/>
        <v>1</v>
      </c>
    </row>
    <row r="2956" spans="1:9">
      <c r="A2956">
        <v>2013</v>
      </c>
      <c r="B2956">
        <v>106370730</v>
      </c>
      <c r="C2956" t="s">
        <v>10</v>
      </c>
      <c r="D2956">
        <v>2013</v>
      </c>
      <c r="E2956" t="s">
        <v>11</v>
      </c>
      <c r="G2956" t="s">
        <v>15</v>
      </c>
      <c r="H2956">
        <v>6946</v>
      </c>
      <c r="I2956">
        <f t="shared" si="46"/>
        <v>1</v>
      </c>
    </row>
    <row r="2957" spans="1:9">
      <c r="A2957">
        <v>2012</v>
      </c>
      <c r="B2957">
        <v>106190017</v>
      </c>
      <c r="C2957" t="s">
        <v>10</v>
      </c>
      <c r="D2957">
        <v>2012</v>
      </c>
      <c r="E2957" t="s">
        <v>11</v>
      </c>
      <c r="G2957" t="s">
        <v>20</v>
      </c>
      <c r="H2957">
        <v>2315</v>
      </c>
      <c r="I2957">
        <f t="shared" si="46"/>
        <v>1</v>
      </c>
    </row>
    <row r="2958" spans="1:9">
      <c r="A2958">
        <v>2013</v>
      </c>
      <c r="B2958">
        <v>106240924</v>
      </c>
      <c r="C2958" t="s">
        <v>16</v>
      </c>
      <c r="D2958">
        <v>2013</v>
      </c>
      <c r="E2958" t="s">
        <v>11</v>
      </c>
      <c r="G2958" t="s">
        <v>17</v>
      </c>
      <c r="H2958">
        <v>4548</v>
      </c>
      <c r="I2958">
        <f t="shared" si="46"/>
        <v>1</v>
      </c>
    </row>
    <row r="2959" spans="1:9">
      <c r="A2959">
        <v>2014</v>
      </c>
      <c r="B2959">
        <v>106190200</v>
      </c>
      <c r="C2959" t="s">
        <v>10</v>
      </c>
      <c r="D2959">
        <v>2014</v>
      </c>
      <c r="E2959" t="s">
        <v>11</v>
      </c>
      <c r="G2959" t="s">
        <v>17</v>
      </c>
      <c r="H2959">
        <v>2773</v>
      </c>
      <c r="I2959">
        <f t="shared" si="46"/>
        <v>1</v>
      </c>
    </row>
    <row r="2960" spans="1:9">
      <c r="A2960">
        <v>2013</v>
      </c>
      <c r="B2960">
        <v>106301283</v>
      </c>
      <c r="C2960" t="s">
        <v>10</v>
      </c>
      <c r="D2960">
        <v>2013</v>
      </c>
      <c r="E2960" t="s">
        <v>11</v>
      </c>
      <c r="G2960" t="s">
        <v>19</v>
      </c>
      <c r="H2960">
        <v>2901</v>
      </c>
      <c r="I2960">
        <f t="shared" si="46"/>
        <v>1</v>
      </c>
    </row>
    <row r="2961" spans="1:9">
      <c r="A2961">
        <v>2013</v>
      </c>
      <c r="B2961">
        <v>106361308</v>
      </c>
      <c r="C2961" t="s">
        <v>10</v>
      </c>
      <c r="D2961">
        <v>2013</v>
      </c>
      <c r="E2961" t="s">
        <v>11</v>
      </c>
      <c r="G2961" t="s">
        <v>19</v>
      </c>
      <c r="H2961">
        <v>9294</v>
      </c>
      <c r="I2961">
        <f t="shared" si="46"/>
        <v>1</v>
      </c>
    </row>
    <row r="2962" spans="1:9">
      <c r="A2962">
        <v>2014</v>
      </c>
      <c r="B2962">
        <v>106370714</v>
      </c>
      <c r="C2962" t="s">
        <v>10</v>
      </c>
      <c r="D2962">
        <v>2014</v>
      </c>
      <c r="E2962" t="s">
        <v>11</v>
      </c>
      <c r="G2962" t="s">
        <v>15</v>
      </c>
      <c r="H2962">
        <v>44471</v>
      </c>
      <c r="I2962">
        <f t="shared" si="46"/>
        <v>1</v>
      </c>
    </row>
    <row r="2963" spans="1:9">
      <c r="A2963">
        <v>2012</v>
      </c>
      <c r="B2963">
        <v>106190475</v>
      </c>
      <c r="C2963" t="s">
        <v>10</v>
      </c>
      <c r="D2963">
        <v>2012</v>
      </c>
      <c r="E2963" t="s">
        <v>11</v>
      </c>
      <c r="G2963" t="s">
        <v>17</v>
      </c>
      <c r="H2963">
        <v>4490</v>
      </c>
      <c r="I2963">
        <f t="shared" si="46"/>
        <v>1</v>
      </c>
    </row>
    <row r="2964" spans="1:9">
      <c r="A2964">
        <v>2014</v>
      </c>
      <c r="B2964">
        <v>106190517</v>
      </c>
      <c r="C2964" t="s">
        <v>10</v>
      </c>
      <c r="D2964">
        <v>2014</v>
      </c>
      <c r="E2964" t="s">
        <v>11</v>
      </c>
      <c r="G2964" t="s">
        <v>20</v>
      </c>
      <c r="H2964">
        <v>5858</v>
      </c>
      <c r="I2964">
        <f t="shared" si="46"/>
        <v>1</v>
      </c>
    </row>
    <row r="2965" spans="1:9">
      <c r="A2965">
        <v>2012</v>
      </c>
      <c r="B2965">
        <v>106190431</v>
      </c>
      <c r="C2965" t="s">
        <v>10</v>
      </c>
      <c r="D2965">
        <v>2012</v>
      </c>
      <c r="E2965" t="s">
        <v>11</v>
      </c>
      <c r="G2965" t="s">
        <v>12</v>
      </c>
      <c r="H2965">
        <v>259</v>
      </c>
      <c r="I2965">
        <f t="shared" si="46"/>
        <v>1</v>
      </c>
    </row>
    <row r="2966" spans="1:9">
      <c r="A2966">
        <v>2012</v>
      </c>
      <c r="B2966">
        <v>106400524</v>
      </c>
      <c r="C2966" t="s">
        <v>16</v>
      </c>
      <c r="D2966">
        <v>2012</v>
      </c>
      <c r="E2966" t="s">
        <v>11</v>
      </c>
      <c r="F2966" t="s">
        <v>18</v>
      </c>
      <c r="G2966" t="s">
        <v>15</v>
      </c>
      <c r="H2966">
        <v>370</v>
      </c>
      <c r="I2966">
        <f t="shared" si="46"/>
        <v>1</v>
      </c>
    </row>
    <row r="2967" spans="1:9">
      <c r="A2967">
        <v>2013</v>
      </c>
      <c r="B2967">
        <v>106196403</v>
      </c>
      <c r="C2967" t="s">
        <v>10</v>
      </c>
      <c r="D2967">
        <v>2013</v>
      </c>
      <c r="E2967" t="s">
        <v>11</v>
      </c>
      <c r="G2967" t="s">
        <v>17</v>
      </c>
      <c r="H2967">
        <v>6394</v>
      </c>
      <c r="I2967">
        <f t="shared" si="46"/>
        <v>1</v>
      </c>
    </row>
    <row r="2968" spans="1:9">
      <c r="A2968">
        <v>2014</v>
      </c>
      <c r="B2968">
        <v>106190034</v>
      </c>
      <c r="C2968" t="s">
        <v>10</v>
      </c>
      <c r="D2968">
        <v>2014</v>
      </c>
      <c r="E2968" t="s">
        <v>11</v>
      </c>
      <c r="F2968" t="s">
        <v>21</v>
      </c>
      <c r="G2968" t="s">
        <v>12</v>
      </c>
      <c r="H2968">
        <v>2549</v>
      </c>
      <c r="I2968">
        <f t="shared" si="46"/>
        <v>1</v>
      </c>
    </row>
    <row r="2969" spans="1:9">
      <c r="A2969">
        <v>2013</v>
      </c>
      <c r="B2969">
        <v>106150788</v>
      </c>
      <c r="C2969" t="s">
        <v>10</v>
      </c>
      <c r="D2969">
        <v>2013</v>
      </c>
      <c r="E2969" t="s">
        <v>11</v>
      </c>
      <c r="G2969" t="s">
        <v>17</v>
      </c>
      <c r="H2969">
        <v>9620</v>
      </c>
      <c r="I2969">
        <f t="shared" si="46"/>
        <v>1</v>
      </c>
    </row>
    <row r="2970" spans="1:9">
      <c r="A2970">
        <v>2012</v>
      </c>
      <c r="B2970">
        <v>106171395</v>
      </c>
      <c r="C2970" t="s">
        <v>16</v>
      </c>
      <c r="D2970">
        <v>2012</v>
      </c>
      <c r="E2970" t="s">
        <v>11</v>
      </c>
      <c r="F2970" t="s">
        <v>24</v>
      </c>
      <c r="G2970" t="s">
        <v>20</v>
      </c>
      <c r="H2970">
        <v>5306</v>
      </c>
      <c r="I2970">
        <f t="shared" si="46"/>
        <v>1</v>
      </c>
    </row>
    <row r="2971" spans="1:9">
      <c r="A2971">
        <v>2012</v>
      </c>
      <c r="B2971">
        <v>106040875</v>
      </c>
      <c r="C2971" t="s">
        <v>16</v>
      </c>
      <c r="D2971">
        <v>2012</v>
      </c>
      <c r="E2971" t="s">
        <v>11</v>
      </c>
      <c r="G2971" t="s">
        <v>19</v>
      </c>
      <c r="H2971">
        <v>3414</v>
      </c>
      <c r="I2971">
        <f t="shared" si="46"/>
        <v>1</v>
      </c>
    </row>
    <row r="2972" spans="1:9">
      <c r="A2972">
        <v>2012</v>
      </c>
      <c r="B2972">
        <v>106574010</v>
      </c>
      <c r="C2972" t="s">
        <v>10</v>
      </c>
      <c r="D2972">
        <v>2012</v>
      </c>
      <c r="E2972" t="s">
        <v>11</v>
      </c>
      <c r="G2972" t="s">
        <v>19</v>
      </c>
      <c r="H2972">
        <v>8021</v>
      </c>
      <c r="I2972">
        <f t="shared" si="46"/>
        <v>1</v>
      </c>
    </row>
    <row r="2973" spans="1:9">
      <c r="A2973">
        <v>2014</v>
      </c>
      <c r="B2973">
        <v>106190432</v>
      </c>
      <c r="C2973" t="s">
        <v>10</v>
      </c>
      <c r="D2973">
        <v>2014</v>
      </c>
      <c r="E2973" t="s">
        <v>11</v>
      </c>
      <c r="G2973" t="s">
        <v>15</v>
      </c>
      <c r="H2973">
        <v>10417</v>
      </c>
      <c r="I2973">
        <f t="shared" si="46"/>
        <v>1</v>
      </c>
    </row>
    <row r="2974" spans="1:9">
      <c r="A2974">
        <v>2014</v>
      </c>
      <c r="B2974">
        <v>106190243</v>
      </c>
      <c r="C2974" t="s">
        <v>10</v>
      </c>
      <c r="D2974">
        <v>2014</v>
      </c>
      <c r="E2974" t="s">
        <v>11</v>
      </c>
      <c r="G2974" t="s">
        <v>19</v>
      </c>
      <c r="H2974">
        <v>9838</v>
      </c>
      <c r="I2974">
        <f t="shared" si="46"/>
        <v>1</v>
      </c>
    </row>
    <row r="2975" spans="1:9">
      <c r="A2975">
        <v>2013</v>
      </c>
      <c r="B2975">
        <v>106391042</v>
      </c>
      <c r="C2975" t="s">
        <v>10</v>
      </c>
      <c r="D2975">
        <v>2013</v>
      </c>
      <c r="E2975" t="s">
        <v>11</v>
      </c>
      <c r="G2975" t="s">
        <v>19</v>
      </c>
      <c r="H2975">
        <v>5823</v>
      </c>
      <c r="I2975">
        <f t="shared" si="46"/>
        <v>1</v>
      </c>
    </row>
    <row r="2976" spans="1:9">
      <c r="A2976">
        <v>2012</v>
      </c>
      <c r="B2976">
        <v>106410852</v>
      </c>
      <c r="C2976" t="s">
        <v>10</v>
      </c>
      <c r="D2976">
        <v>2012</v>
      </c>
      <c r="E2976" t="s">
        <v>11</v>
      </c>
      <c r="G2976" t="s">
        <v>20</v>
      </c>
      <c r="H2976">
        <v>8955</v>
      </c>
      <c r="I2976">
        <f t="shared" si="46"/>
        <v>1</v>
      </c>
    </row>
    <row r="2977" spans="1:9">
      <c r="A2977">
        <v>2012</v>
      </c>
      <c r="B2977">
        <v>106210992</v>
      </c>
      <c r="C2977" t="s">
        <v>10</v>
      </c>
      <c r="D2977">
        <v>2012</v>
      </c>
      <c r="E2977" t="s">
        <v>11</v>
      </c>
      <c r="G2977" t="s">
        <v>15</v>
      </c>
      <c r="H2977">
        <v>1202</v>
      </c>
      <c r="I2977">
        <f t="shared" si="46"/>
        <v>1</v>
      </c>
    </row>
    <row r="2978" spans="1:9">
      <c r="A2978">
        <v>2012</v>
      </c>
      <c r="B2978">
        <v>106070904</v>
      </c>
      <c r="C2978" t="s">
        <v>10</v>
      </c>
      <c r="D2978">
        <v>2012</v>
      </c>
      <c r="E2978" t="s">
        <v>11</v>
      </c>
      <c r="G2978" t="s">
        <v>15</v>
      </c>
      <c r="H2978">
        <v>7808</v>
      </c>
      <c r="I2978">
        <f t="shared" si="46"/>
        <v>1</v>
      </c>
    </row>
    <row r="2979" spans="1:9">
      <c r="A2979">
        <v>2012</v>
      </c>
      <c r="B2979">
        <v>106340950</v>
      </c>
      <c r="C2979" t="s">
        <v>10</v>
      </c>
      <c r="D2979">
        <v>2012</v>
      </c>
      <c r="E2979" t="s">
        <v>11</v>
      </c>
      <c r="F2979" t="s">
        <v>21</v>
      </c>
      <c r="G2979" t="s">
        <v>17</v>
      </c>
      <c r="H2979">
        <v>11822</v>
      </c>
      <c r="I2979">
        <f t="shared" si="46"/>
        <v>1</v>
      </c>
    </row>
    <row r="2980" spans="1:9">
      <c r="A2980">
        <v>2013</v>
      </c>
      <c r="B2980">
        <v>106191231</v>
      </c>
      <c r="C2980" t="s">
        <v>10</v>
      </c>
      <c r="D2980">
        <v>2013</v>
      </c>
      <c r="E2980" t="s">
        <v>11</v>
      </c>
      <c r="G2980" t="s">
        <v>15</v>
      </c>
      <c r="H2980">
        <v>13854</v>
      </c>
      <c r="I2980">
        <f t="shared" si="46"/>
        <v>1</v>
      </c>
    </row>
    <row r="2981" spans="1:9">
      <c r="A2981">
        <v>2012</v>
      </c>
      <c r="B2981">
        <v>106301132</v>
      </c>
      <c r="C2981" t="s">
        <v>10</v>
      </c>
      <c r="D2981">
        <v>2012</v>
      </c>
      <c r="E2981" t="s">
        <v>11</v>
      </c>
      <c r="G2981" t="s">
        <v>17</v>
      </c>
      <c r="H2981">
        <v>2734</v>
      </c>
      <c r="I2981">
        <f t="shared" si="46"/>
        <v>1</v>
      </c>
    </row>
    <row r="2982" spans="1:9">
      <c r="A2982">
        <v>2013</v>
      </c>
      <c r="B2982">
        <v>106410817</v>
      </c>
      <c r="C2982" t="s">
        <v>10</v>
      </c>
      <c r="D2982">
        <v>2013</v>
      </c>
      <c r="E2982" t="s">
        <v>11</v>
      </c>
      <c r="G2982" t="s">
        <v>15</v>
      </c>
      <c r="H2982">
        <v>6215</v>
      </c>
      <c r="I2982">
        <f t="shared" si="46"/>
        <v>1</v>
      </c>
    </row>
    <row r="2983" spans="1:9">
      <c r="A2983">
        <v>2012</v>
      </c>
      <c r="B2983">
        <v>106361318</v>
      </c>
      <c r="C2983" t="s">
        <v>10</v>
      </c>
      <c r="D2983">
        <v>2012</v>
      </c>
      <c r="E2983" t="s">
        <v>11</v>
      </c>
      <c r="G2983" t="s">
        <v>12</v>
      </c>
      <c r="H2983">
        <v>2530</v>
      </c>
      <c r="I2983">
        <f t="shared" si="46"/>
        <v>1</v>
      </c>
    </row>
    <row r="2984" spans="1:9">
      <c r="A2984">
        <v>2012</v>
      </c>
      <c r="B2984">
        <v>106190587</v>
      </c>
      <c r="C2984" t="s">
        <v>10</v>
      </c>
      <c r="D2984">
        <v>2012</v>
      </c>
      <c r="E2984" t="s">
        <v>11</v>
      </c>
      <c r="G2984" t="s">
        <v>12</v>
      </c>
      <c r="H2984">
        <v>238</v>
      </c>
      <c r="I2984">
        <f t="shared" si="46"/>
        <v>1</v>
      </c>
    </row>
    <row r="2985" spans="1:9">
      <c r="A2985">
        <v>2013</v>
      </c>
      <c r="B2985">
        <v>106100005</v>
      </c>
      <c r="C2985" t="s">
        <v>16</v>
      </c>
      <c r="D2985">
        <v>2013</v>
      </c>
      <c r="E2985" t="s">
        <v>11</v>
      </c>
      <c r="G2985" t="s">
        <v>12</v>
      </c>
      <c r="H2985">
        <v>2195</v>
      </c>
      <c r="I2985">
        <f t="shared" si="46"/>
        <v>1</v>
      </c>
    </row>
    <row r="2986" spans="1:9">
      <c r="A2986">
        <v>2012</v>
      </c>
      <c r="B2986">
        <v>106301337</v>
      </c>
      <c r="C2986" t="s">
        <v>10</v>
      </c>
      <c r="D2986">
        <v>2012</v>
      </c>
      <c r="E2986" t="s">
        <v>11</v>
      </c>
      <c r="G2986" t="s">
        <v>12</v>
      </c>
      <c r="H2986">
        <v>949</v>
      </c>
      <c r="I2986">
        <f t="shared" si="46"/>
        <v>1</v>
      </c>
    </row>
    <row r="2987" spans="1:9">
      <c r="A2987">
        <v>2014</v>
      </c>
      <c r="B2987">
        <v>106190796</v>
      </c>
      <c r="C2987" t="s">
        <v>10</v>
      </c>
      <c r="D2987">
        <v>2014</v>
      </c>
      <c r="E2987" t="s">
        <v>25</v>
      </c>
      <c r="F2987" t="s">
        <v>28</v>
      </c>
      <c r="G2987" t="s">
        <v>15</v>
      </c>
      <c r="H2987">
        <v>6784</v>
      </c>
      <c r="I2987">
        <f t="shared" si="46"/>
        <v>0</v>
      </c>
    </row>
    <row r="2988" spans="1:9">
      <c r="A2988">
        <v>2013</v>
      </c>
      <c r="B2988">
        <v>106400480</v>
      </c>
      <c r="C2988" t="s">
        <v>16</v>
      </c>
      <c r="D2988">
        <v>2013</v>
      </c>
      <c r="E2988" t="s">
        <v>11</v>
      </c>
      <c r="G2988" t="s">
        <v>20</v>
      </c>
      <c r="H2988">
        <v>397</v>
      </c>
      <c r="I2988">
        <f t="shared" si="46"/>
        <v>1</v>
      </c>
    </row>
    <row r="2989" spans="1:9">
      <c r="A2989">
        <v>2013</v>
      </c>
      <c r="B2989">
        <v>106400524</v>
      </c>
      <c r="C2989" t="s">
        <v>16</v>
      </c>
      <c r="D2989">
        <v>2013</v>
      </c>
      <c r="E2989" t="s">
        <v>11</v>
      </c>
      <c r="F2989" t="s">
        <v>18</v>
      </c>
      <c r="G2989" t="s">
        <v>19</v>
      </c>
      <c r="H2989">
        <v>10419</v>
      </c>
      <c r="I2989">
        <f t="shared" si="46"/>
        <v>1</v>
      </c>
    </row>
    <row r="2990" spans="1:9">
      <c r="A2990">
        <v>2013</v>
      </c>
      <c r="B2990">
        <v>106574010</v>
      </c>
      <c r="C2990" t="s">
        <v>10</v>
      </c>
      <c r="D2990">
        <v>2013</v>
      </c>
      <c r="E2990" t="s">
        <v>11</v>
      </c>
      <c r="G2990" t="s">
        <v>20</v>
      </c>
      <c r="H2990">
        <v>4371</v>
      </c>
      <c r="I2990">
        <f t="shared" si="46"/>
        <v>1</v>
      </c>
    </row>
    <row r="2991" spans="1:9">
      <c r="A2991">
        <v>2013</v>
      </c>
      <c r="B2991">
        <v>106190352</v>
      </c>
      <c r="C2991" t="s">
        <v>10</v>
      </c>
      <c r="D2991">
        <v>2013</v>
      </c>
      <c r="E2991" t="s">
        <v>11</v>
      </c>
      <c r="G2991" t="s">
        <v>15</v>
      </c>
      <c r="H2991">
        <v>2203</v>
      </c>
      <c r="I2991">
        <f t="shared" si="46"/>
        <v>1</v>
      </c>
    </row>
    <row r="2992" spans="1:9">
      <c r="A2992">
        <v>2014</v>
      </c>
      <c r="B2992">
        <v>106100797</v>
      </c>
      <c r="C2992" t="s">
        <v>16</v>
      </c>
      <c r="D2992">
        <v>2014</v>
      </c>
      <c r="E2992" t="s">
        <v>14</v>
      </c>
      <c r="G2992" t="s">
        <v>19</v>
      </c>
      <c r="H2992">
        <v>2720</v>
      </c>
      <c r="I2992">
        <f t="shared" si="46"/>
        <v>2</v>
      </c>
    </row>
    <row r="2993" spans="1:9">
      <c r="A2993">
        <v>2013</v>
      </c>
      <c r="B2993">
        <v>106320986</v>
      </c>
      <c r="C2993" t="s">
        <v>13</v>
      </c>
      <c r="D2993">
        <v>2013</v>
      </c>
      <c r="E2993" t="s">
        <v>14</v>
      </c>
      <c r="G2993" t="s">
        <v>15</v>
      </c>
      <c r="H2993">
        <v>657</v>
      </c>
      <c r="I2993">
        <f t="shared" si="46"/>
        <v>2</v>
      </c>
    </row>
    <row r="2994" spans="1:9">
      <c r="A2994">
        <v>2014</v>
      </c>
      <c r="B2994">
        <v>106301209</v>
      </c>
      <c r="C2994" t="s">
        <v>10</v>
      </c>
      <c r="D2994">
        <v>2014</v>
      </c>
      <c r="E2994" t="s">
        <v>11</v>
      </c>
      <c r="G2994" t="s">
        <v>12</v>
      </c>
      <c r="H2994">
        <v>387</v>
      </c>
      <c r="I2994">
        <f t="shared" si="46"/>
        <v>1</v>
      </c>
    </row>
    <row r="2995" spans="1:9">
      <c r="A2995">
        <v>2013</v>
      </c>
      <c r="B2995">
        <v>106400480</v>
      </c>
      <c r="C2995" t="s">
        <v>16</v>
      </c>
      <c r="D2995">
        <v>2013</v>
      </c>
      <c r="E2995" t="s">
        <v>11</v>
      </c>
      <c r="G2995" t="s">
        <v>15</v>
      </c>
      <c r="H2995">
        <v>2281</v>
      </c>
      <c r="I2995">
        <f t="shared" si="46"/>
        <v>1</v>
      </c>
    </row>
    <row r="2996" spans="1:9">
      <c r="A2996">
        <v>2014</v>
      </c>
      <c r="B2996">
        <v>106190766</v>
      </c>
      <c r="C2996" t="s">
        <v>10</v>
      </c>
      <c r="D2996">
        <v>2014</v>
      </c>
      <c r="E2996" t="s">
        <v>11</v>
      </c>
      <c r="G2996" t="s">
        <v>17</v>
      </c>
      <c r="H2996">
        <v>3612</v>
      </c>
      <c r="I2996">
        <f t="shared" si="46"/>
        <v>1</v>
      </c>
    </row>
    <row r="2997" spans="1:9">
      <c r="A2997">
        <v>2014</v>
      </c>
      <c r="B2997">
        <v>106270777</v>
      </c>
      <c r="C2997" t="s">
        <v>16</v>
      </c>
      <c r="D2997">
        <v>2014</v>
      </c>
      <c r="E2997" t="s">
        <v>11</v>
      </c>
      <c r="G2997" t="s">
        <v>17</v>
      </c>
      <c r="H2997">
        <v>1418</v>
      </c>
      <c r="I2997">
        <f t="shared" si="46"/>
        <v>1</v>
      </c>
    </row>
    <row r="2998" spans="1:9">
      <c r="A2998">
        <v>2014</v>
      </c>
      <c r="B2998">
        <v>106190673</v>
      </c>
      <c r="C2998" t="s">
        <v>10</v>
      </c>
      <c r="D2998">
        <v>2014</v>
      </c>
      <c r="E2998" t="s">
        <v>11</v>
      </c>
      <c r="G2998" t="s">
        <v>17</v>
      </c>
      <c r="H2998">
        <v>1589</v>
      </c>
      <c r="I2998">
        <f t="shared" si="46"/>
        <v>1</v>
      </c>
    </row>
    <row r="2999" spans="1:9">
      <c r="A2999">
        <v>2014</v>
      </c>
      <c r="B2999">
        <v>106380857</v>
      </c>
      <c r="C2999" t="s">
        <v>10</v>
      </c>
      <c r="D2999">
        <v>2014</v>
      </c>
      <c r="E2999" t="s">
        <v>11</v>
      </c>
      <c r="G2999" t="s">
        <v>15</v>
      </c>
      <c r="H2999">
        <v>2404</v>
      </c>
      <c r="I2999">
        <f t="shared" si="46"/>
        <v>1</v>
      </c>
    </row>
    <row r="3000" spans="1:9">
      <c r="A3000">
        <v>2014</v>
      </c>
      <c r="B3000">
        <v>106250956</v>
      </c>
      <c r="C3000" t="s">
        <v>13</v>
      </c>
      <c r="D3000">
        <v>2014</v>
      </c>
      <c r="E3000" t="s">
        <v>14</v>
      </c>
      <c r="G3000" t="s">
        <v>15</v>
      </c>
      <c r="H3000">
        <v>1801</v>
      </c>
      <c r="I3000">
        <f t="shared" si="46"/>
        <v>2</v>
      </c>
    </row>
    <row r="3001" spans="1:9">
      <c r="A3001">
        <v>2013</v>
      </c>
      <c r="B3001">
        <v>106141338</v>
      </c>
      <c r="C3001" t="s">
        <v>13</v>
      </c>
      <c r="D3001">
        <v>2013</v>
      </c>
      <c r="E3001" t="s">
        <v>14</v>
      </c>
      <c r="G3001" t="s">
        <v>17</v>
      </c>
      <c r="H3001">
        <v>145</v>
      </c>
      <c r="I3001">
        <f t="shared" si="46"/>
        <v>2</v>
      </c>
    </row>
    <row r="3002" spans="1:9">
      <c r="A3002">
        <v>2014</v>
      </c>
      <c r="B3002">
        <v>106390846</v>
      </c>
      <c r="C3002" t="s">
        <v>10</v>
      </c>
      <c r="D3002">
        <v>2014</v>
      </c>
      <c r="E3002" t="s">
        <v>11</v>
      </c>
      <c r="G3002" t="s">
        <v>12</v>
      </c>
      <c r="H3002">
        <v>984</v>
      </c>
      <c r="I3002">
        <f t="shared" si="46"/>
        <v>1</v>
      </c>
    </row>
    <row r="3003" spans="1:9">
      <c r="A3003">
        <v>2013</v>
      </c>
      <c r="B3003">
        <v>106311000</v>
      </c>
      <c r="C3003" t="s">
        <v>10</v>
      </c>
      <c r="D3003">
        <v>2013</v>
      </c>
      <c r="E3003" t="s">
        <v>11</v>
      </c>
      <c r="F3003" t="s">
        <v>21</v>
      </c>
      <c r="G3003" t="s">
        <v>20</v>
      </c>
      <c r="H3003">
        <v>12854</v>
      </c>
      <c r="I3003">
        <f t="shared" si="46"/>
        <v>1</v>
      </c>
    </row>
    <row r="3004" spans="1:9">
      <c r="A3004">
        <v>2013</v>
      </c>
      <c r="B3004">
        <v>106121080</v>
      </c>
      <c r="C3004" t="s">
        <v>16</v>
      </c>
      <c r="D3004">
        <v>2013</v>
      </c>
      <c r="E3004" t="s">
        <v>11</v>
      </c>
      <c r="G3004" t="s">
        <v>19</v>
      </c>
      <c r="H3004">
        <v>5942</v>
      </c>
      <c r="I3004">
        <f t="shared" si="46"/>
        <v>1</v>
      </c>
    </row>
    <row r="3005" spans="1:9">
      <c r="A3005">
        <v>2014</v>
      </c>
      <c r="B3005">
        <v>106450949</v>
      </c>
      <c r="C3005" t="s">
        <v>10</v>
      </c>
      <c r="D3005">
        <v>2014</v>
      </c>
      <c r="E3005" t="s">
        <v>11</v>
      </c>
      <c r="F3005" t="s">
        <v>21</v>
      </c>
      <c r="G3005" t="s">
        <v>19</v>
      </c>
      <c r="H3005">
        <v>7849</v>
      </c>
      <c r="I3005">
        <f t="shared" si="46"/>
        <v>1</v>
      </c>
    </row>
    <row r="3006" spans="1:9">
      <c r="A3006">
        <v>2013</v>
      </c>
      <c r="B3006">
        <v>106100899</v>
      </c>
      <c r="C3006" t="s">
        <v>10</v>
      </c>
      <c r="D3006">
        <v>2013</v>
      </c>
      <c r="E3006" t="s">
        <v>11</v>
      </c>
      <c r="G3006" t="s">
        <v>20</v>
      </c>
      <c r="H3006">
        <v>12698</v>
      </c>
      <c r="I3006">
        <f t="shared" si="46"/>
        <v>1</v>
      </c>
    </row>
    <row r="3007" spans="1:9">
      <c r="A3007">
        <v>2014</v>
      </c>
      <c r="B3007">
        <v>106190756</v>
      </c>
      <c r="C3007" t="s">
        <v>10</v>
      </c>
      <c r="D3007">
        <v>2014</v>
      </c>
      <c r="E3007" t="s">
        <v>11</v>
      </c>
      <c r="G3007" t="s">
        <v>17</v>
      </c>
      <c r="H3007">
        <v>3601</v>
      </c>
      <c r="I3007">
        <f t="shared" si="46"/>
        <v>1</v>
      </c>
    </row>
    <row r="3008" spans="1:9">
      <c r="A3008">
        <v>2012</v>
      </c>
      <c r="B3008">
        <v>106240924</v>
      </c>
      <c r="C3008" t="s">
        <v>16</v>
      </c>
      <c r="D3008">
        <v>2012</v>
      </c>
      <c r="E3008" t="s">
        <v>11</v>
      </c>
      <c r="G3008" t="s">
        <v>19</v>
      </c>
      <c r="H3008">
        <v>7740</v>
      </c>
      <c r="I3008">
        <f t="shared" si="46"/>
        <v>1</v>
      </c>
    </row>
    <row r="3009" spans="1:9">
      <c r="A3009">
        <v>2014</v>
      </c>
      <c r="B3009">
        <v>106190529</v>
      </c>
      <c r="C3009" t="s">
        <v>10</v>
      </c>
      <c r="D3009">
        <v>2014</v>
      </c>
      <c r="E3009" t="s">
        <v>11</v>
      </c>
      <c r="G3009" t="s">
        <v>19</v>
      </c>
      <c r="H3009">
        <v>19562</v>
      </c>
      <c r="I3009">
        <f t="shared" si="46"/>
        <v>1</v>
      </c>
    </row>
    <row r="3010" spans="1:9">
      <c r="A3010">
        <v>2014</v>
      </c>
      <c r="B3010">
        <v>106010987</v>
      </c>
      <c r="C3010" t="s">
        <v>10</v>
      </c>
      <c r="D3010">
        <v>2014</v>
      </c>
      <c r="E3010" t="s">
        <v>11</v>
      </c>
      <c r="G3010" t="s">
        <v>12</v>
      </c>
      <c r="H3010">
        <v>1424</v>
      </c>
      <c r="I3010">
        <f t="shared" si="46"/>
        <v>1</v>
      </c>
    </row>
    <row r="3011" spans="1:9">
      <c r="A3011">
        <v>2014</v>
      </c>
      <c r="B3011">
        <v>106240924</v>
      </c>
      <c r="C3011" t="s">
        <v>16</v>
      </c>
      <c r="D3011">
        <v>2014</v>
      </c>
      <c r="E3011" t="s">
        <v>11</v>
      </c>
      <c r="G3011" t="s">
        <v>19</v>
      </c>
      <c r="H3011">
        <v>3832</v>
      </c>
      <c r="I3011">
        <f t="shared" ref="I3011:I3074" si="47">IF(E3011="Emergency - Basic", 1, IF(E3011="Emergency - Standby", 2, 0))</f>
        <v>1</v>
      </c>
    </row>
    <row r="3012" spans="1:9">
      <c r="A3012">
        <v>2013</v>
      </c>
      <c r="B3012">
        <v>106240942</v>
      </c>
      <c r="C3012" t="s">
        <v>10</v>
      </c>
      <c r="D3012">
        <v>2013</v>
      </c>
      <c r="E3012" t="s">
        <v>11</v>
      </c>
      <c r="G3012" t="s">
        <v>17</v>
      </c>
      <c r="H3012">
        <v>8687</v>
      </c>
      <c r="I3012">
        <f t="shared" si="47"/>
        <v>1</v>
      </c>
    </row>
    <row r="3013" spans="1:9">
      <c r="A3013">
        <v>2013</v>
      </c>
      <c r="B3013">
        <v>106361308</v>
      </c>
      <c r="C3013" t="s">
        <v>10</v>
      </c>
      <c r="D3013">
        <v>2013</v>
      </c>
      <c r="E3013" t="s">
        <v>11</v>
      </c>
      <c r="G3013" t="s">
        <v>20</v>
      </c>
      <c r="H3013">
        <v>5041</v>
      </c>
      <c r="I3013">
        <f t="shared" si="47"/>
        <v>1</v>
      </c>
    </row>
    <row r="3014" spans="1:9">
      <c r="A3014">
        <v>2013</v>
      </c>
      <c r="B3014">
        <v>106481094</v>
      </c>
      <c r="C3014" t="s">
        <v>10</v>
      </c>
      <c r="D3014">
        <v>2013</v>
      </c>
      <c r="E3014" t="s">
        <v>11</v>
      </c>
      <c r="G3014" t="s">
        <v>17</v>
      </c>
      <c r="H3014">
        <v>5687</v>
      </c>
      <c r="I3014">
        <f t="shared" si="47"/>
        <v>1</v>
      </c>
    </row>
    <row r="3015" spans="1:9">
      <c r="A3015">
        <v>2013</v>
      </c>
      <c r="B3015">
        <v>106361318</v>
      </c>
      <c r="C3015" t="s">
        <v>10</v>
      </c>
      <c r="D3015">
        <v>2013</v>
      </c>
      <c r="E3015" t="s">
        <v>11</v>
      </c>
      <c r="G3015" t="s">
        <v>19</v>
      </c>
      <c r="H3015">
        <v>10995</v>
      </c>
      <c r="I3015">
        <f t="shared" si="47"/>
        <v>1</v>
      </c>
    </row>
    <row r="3016" spans="1:9">
      <c r="A3016">
        <v>2012</v>
      </c>
      <c r="B3016">
        <v>106340951</v>
      </c>
      <c r="C3016" t="s">
        <v>10</v>
      </c>
      <c r="D3016">
        <v>2012</v>
      </c>
      <c r="E3016" t="s">
        <v>11</v>
      </c>
      <c r="G3016" t="s">
        <v>12</v>
      </c>
      <c r="H3016">
        <v>927</v>
      </c>
      <c r="I3016">
        <f t="shared" si="47"/>
        <v>1</v>
      </c>
    </row>
    <row r="3017" spans="1:9">
      <c r="A3017">
        <v>2014</v>
      </c>
      <c r="B3017">
        <v>106361266</v>
      </c>
      <c r="C3017" t="s">
        <v>16</v>
      </c>
      <c r="D3017">
        <v>2014</v>
      </c>
      <c r="E3017" t="s">
        <v>14</v>
      </c>
      <c r="G3017" t="s">
        <v>15</v>
      </c>
      <c r="H3017">
        <v>3312</v>
      </c>
      <c r="I3017">
        <f t="shared" si="47"/>
        <v>2</v>
      </c>
    </row>
    <row r="3018" spans="1:9">
      <c r="A3018">
        <v>2012</v>
      </c>
      <c r="B3018">
        <v>106380960</v>
      </c>
      <c r="C3018" t="s">
        <v>10</v>
      </c>
      <c r="D3018">
        <v>2012</v>
      </c>
      <c r="E3018" t="s">
        <v>11</v>
      </c>
      <c r="G3018" t="s">
        <v>17</v>
      </c>
      <c r="H3018">
        <v>5807</v>
      </c>
      <c r="I3018">
        <f t="shared" si="47"/>
        <v>1</v>
      </c>
    </row>
    <row r="3019" spans="1:9">
      <c r="A3019">
        <v>2013</v>
      </c>
      <c r="B3019">
        <v>106340947</v>
      </c>
      <c r="C3019" t="s">
        <v>10</v>
      </c>
      <c r="D3019">
        <v>2013</v>
      </c>
      <c r="E3019" t="s">
        <v>11</v>
      </c>
      <c r="G3019" t="s">
        <v>17</v>
      </c>
      <c r="H3019">
        <v>5432</v>
      </c>
      <c r="I3019">
        <f t="shared" si="47"/>
        <v>1</v>
      </c>
    </row>
    <row r="3020" spans="1:9">
      <c r="A3020">
        <v>2012</v>
      </c>
      <c r="B3020">
        <v>106121002</v>
      </c>
      <c r="C3020" t="s">
        <v>16</v>
      </c>
      <c r="D3020">
        <v>2012</v>
      </c>
      <c r="E3020" t="s">
        <v>11</v>
      </c>
      <c r="G3020" t="s">
        <v>17</v>
      </c>
      <c r="H3020">
        <v>2270</v>
      </c>
      <c r="I3020">
        <f t="shared" si="47"/>
        <v>1</v>
      </c>
    </row>
    <row r="3021" spans="1:9">
      <c r="A3021">
        <v>2012</v>
      </c>
      <c r="B3021">
        <v>106491001</v>
      </c>
      <c r="C3021" t="s">
        <v>10</v>
      </c>
      <c r="D3021">
        <v>2012</v>
      </c>
      <c r="E3021" t="s">
        <v>11</v>
      </c>
      <c r="G3021" t="s">
        <v>17</v>
      </c>
      <c r="H3021">
        <v>1495</v>
      </c>
      <c r="I3021">
        <f t="shared" si="47"/>
        <v>1</v>
      </c>
    </row>
    <row r="3022" spans="1:9">
      <c r="A3022">
        <v>2012</v>
      </c>
      <c r="B3022">
        <v>106400548</v>
      </c>
      <c r="C3022" t="s">
        <v>16</v>
      </c>
      <c r="D3022">
        <v>2012</v>
      </c>
      <c r="E3022" t="s">
        <v>11</v>
      </c>
      <c r="G3022" t="s">
        <v>20</v>
      </c>
      <c r="H3022">
        <v>6116</v>
      </c>
      <c r="I3022">
        <f t="shared" si="47"/>
        <v>1</v>
      </c>
    </row>
    <row r="3023" spans="1:9">
      <c r="A3023">
        <v>2013</v>
      </c>
      <c r="B3023">
        <v>106150736</v>
      </c>
      <c r="C3023" t="s">
        <v>10</v>
      </c>
      <c r="D3023">
        <v>2013</v>
      </c>
      <c r="E3023" t="s">
        <v>11</v>
      </c>
      <c r="F3023" t="s">
        <v>21</v>
      </c>
      <c r="G3023" t="s">
        <v>20</v>
      </c>
      <c r="H3023">
        <v>1830</v>
      </c>
      <c r="I3023">
        <f t="shared" si="47"/>
        <v>1</v>
      </c>
    </row>
    <row r="3024" spans="1:9">
      <c r="A3024">
        <v>2013</v>
      </c>
      <c r="B3024">
        <v>106150722</v>
      </c>
      <c r="C3024" t="s">
        <v>10</v>
      </c>
      <c r="D3024">
        <v>2013</v>
      </c>
      <c r="E3024" t="s">
        <v>11</v>
      </c>
      <c r="G3024" t="s">
        <v>20</v>
      </c>
      <c r="H3024">
        <v>6901</v>
      </c>
      <c r="I3024">
        <f t="shared" si="47"/>
        <v>1</v>
      </c>
    </row>
    <row r="3025" spans="1:9">
      <c r="A3025">
        <v>2012</v>
      </c>
      <c r="B3025">
        <v>106190256</v>
      </c>
      <c r="C3025" t="s">
        <v>10</v>
      </c>
      <c r="D3025">
        <v>2012</v>
      </c>
      <c r="E3025" t="s">
        <v>11</v>
      </c>
      <c r="G3025" t="s">
        <v>19</v>
      </c>
      <c r="H3025">
        <v>1294</v>
      </c>
      <c r="I3025">
        <f t="shared" si="47"/>
        <v>1</v>
      </c>
    </row>
    <row r="3026" spans="1:9">
      <c r="A3026">
        <v>2014</v>
      </c>
      <c r="B3026">
        <v>106321016</v>
      </c>
      <c r="C3026" t="s">
        <v>13</v>
      </c>
      <c r="D3026">
        <v>2014</v>
      </c>
      <c r="E3026" t="s">
        <v>14</v>
      </c>
      <c r="F3026" t="s">
        <v>24</v>
      </c>
      <c r="G3026" t="s">
        <v>15</v>
      </c>
      <c r="H3026">
        <v>634</v>
      </c>
      <c r="I3026">
        <f t="shared" si="47"/>
        <v>2</v>
      </c>
    </row>
    <row r="3027" spans="1:9">
      <c r="A3027">
        <v>2012</v>
      </c>
      <c r="B3027">
        <v>106410782</v>
      </c>
      <c r="C3027" t="s">
        <v>10</v>
      </c>
      <c r="D3027">
        <v>2012</v>
      </c>
      <c r="E3027" t="s">
        <v>11</v>
      </c>
      <c r="G3027" t="s">
        <v>15</v>
      </c>
      <c r="H3027">
        <v>8984</v>
      </c>
      <c r="I3027">
        <f t="shared" si="47"/>
        <v>1</v>
      </c>
    </row>
    <row r="3028" spans="1:9">
      <c r="A3028">
        <v>2013</v>
      </c>
      <c r="B3028">
        <v>106190631</v>
      </c>
      <c r="C3028" t="s">
        <v>10</v>
      </c>
      <c r="D3028">
        <v>2013</v>
      </c>
      <c r="E3028" t="s">
        <v>11</v>
      </c>
      <c r="G3028" t="s">
        <v>12</v>
      </c>
      <c r="H3028">
        <v>1460</v>
      </c>
      <c r="I3028">
        <f t="shared" si="47"/>
        <v>1</v>
      </c>
    </row>
    <row r="3029" spans="1:9">
      <c r="A3029">
        <v>2012</v>
      </c>
      <c r="B3029">
        <v>106334025</v>
      </c>
      <c r="C3029" t="s">
        <v>10</v>
      </c>
      <c r="D3029">
        <v>2012</v>
      </c>
      <c r="E3029" t="s">
        <v>11</v>
      </c>
      <c r="G3029" t="s">
        <v>15</v>
      </c>
      <c r="H3029">
        <v>2990</v>
      </c>
      <c r="I3029">
        <f t="shared" si="47"/>
        <v>1</v>
      </c>
    </row>
    <row r="3030" spans="1:9">
      <c r="A3030">
        <v>2013</v>
      </c>
      <c r="B3030">
        <v>106500967</v>
      </c>
      <c r="C3030" t="s">
        <v>16</v>
      </c>
      <c r="D3030">
        <v>2013</v>
      </c>
      <c r="E3030" t="s">
        <v>11</v>
      </c>
      <c r="G3030" t="s">
        <v>12</v>
      </c>
      <c r="H3030">
        <v>410</v>
      </c>
      <c r="I3030">
        <f t="shared" si="47"/>
        <v>1</v>
      </c>
    </row>
    <row r="3031" spans="1:9">
      <c r="A3031">
        <v>2012</v>
      </c>
      <c r="B3031">
        <v>106190422</v>
      </c>
      <c r="C3031" t="s">
        <v>10</v>
      </c>
      <c r="D3031">
        <v>2012</v>
      </c>
      <c r="E3031" t="s">
        <v>11</v>
      </c>
      <c r="G3031" t="s">
        <v>12</v>
      </c>
      <c r="H3031">
        <v>675</v>
      </c>
      <c r="I3031">
        <f t="shared" si="47"/>
        <v>1</v>
      </c>
    </row>
    <row r="3032" spans="1:9">
      <c r="A3032">
        <v>2012</v>
      </c>
      <c r="B3032">
        <v>106370730</v>
      </c>
      <c r="C3032" t="s">
        <v>10</v>
      </c>
      <c r="D3032">
        <v>2012</v>
      </c>
      <c r="E3032" t="s">
        <v>11</v>
      </c>
      <c r="G3032" t="s">
        <v>19</v>
      </c>
      <c r="H3032">
        <v>54555</v>
      </c>
      <c r="I3032">
        <f t="shared" si="47"/>
        <v>1</v>
      </c>
    </row>
    <row r="3033" spans="1:9">
      <c r="A3033">
        <v>2012</v>
      </c>
      <c r="B3033">
        <v>106190110</v>
      </c>
      <c r="C3033" t="s">
        <v>10</v>
      </c>
      <c r="D3033">
        <v>2012</v>
      </c>
      <c r="E3033" t="s">
        <v>11</v>
      </c>
      <c r="G3033" t="s">
        <v>12</v>
      </c>
      <c r="H3033">
        <v>465</v>
      </c>
      <c r="I3033">
        <f t="shared" si="47"/>
        <v>1</v>
      </c>
    </row>
    <row r="3034" spans="1:9">
      <c r="A3034">
        <v>2012</v>
      </c>
      <c r="B3034">
        <v>106190081</v>
      </c>
      <c r="C3034" t="s">
        <v>10</v>
      </c>
      <c r="D3034">
        <v>2012</v>
      </c>
      <c r="E3034" t="s">
        <v>11</v>
      </c>
      <c r="G3034" t="s">
        <v>17</v>
      </c>
      <c r="H3034">
        <v>5188</v>
      </c>
      <c r="I3034">
        <f t="shared" si="47"/>
        <v>1</v>
      </c>
    </row>
    <row r="3035" spans="1:9">
      <c r="A3035">
        <v>2014</v>
      </c>
      <c r="B3035">
        <v>106190352</v>
      </c>
      <c r="C3035" t="s">
        <v>10</v>
      </c>
      <c r="D3035">
        <v>2014</v>
      </c>
      <c r="E3035" t="s">
        <v>11</v>
      </c>
      <c r="G3035" t="s">
        <v>20</v>
      </c>
      <c r="H3035">
        <v>742</v>
      </c>
      <c r="I3035">
        <f t="shared" si="47"/>
        <v>1</v>
      </c>
    </row>
    <row r="3036" spans="1:9">
      <c r="A3036">
        <v>2013</v>
      </c>
      <c r="B3036">
        <v>106190240</v>
      </c>
      <c r="C3036" t="s">
        <v>10</v>
      </c>
      <c r="D3036">
        <v>2013</v>
      </c>
      <c r="E3036" t="s">
        <v>11</v>
      </c>
      <c r="G3036" t="s">
        <v>19</v>
      </c>
      <c r="H3036">
        <v>21521</v>
      </c>
      <c r="I3036">
        <f t="shared" si="47"/>
        <v>1</v>
      </c>
    </row>
    <row r="3037" spans="1:9">
      <c r="A3037">
        <v>2014</v>
      </c>
      <c r="B3037">
        <v>106370730</v>
      </c>
      <c r="C3037" t="s">
        <v>10</v>
      </c>
      <c r="D3037">
        <v>2014</v>
      </c>
      <c r="E3037" t="s">
        <v>11</v>
      </c>
      <c r="G3037" t="s">
        <v>19</v>
      </c>
      <c r="H3037">
        <v>52433</v>
      </c>
      <c r="I3037">
        <f t="shared" si="47"/>
        <v>1</v>
      </c>
    </row>
    <row r="3038" spans="1:9">
      <c r="A3038">
        <v>2012</v>
      </c>
      <c r="B3038">
        <v>106190522</v>
      </c>
      <c r="C3038" t="s">
        <v>10</v>
      </c>
      <c r="D3038">
        <v>2012</v>
      </c>
      <c r="E3038" t="s">
        <v>11</v>
      </c>
      <c r="G3038" t="s">
        <v>17</v>
      </c>
      <c r="H3038">
        <v>4021</v>
      </c>
      <c r="I3038">
        <f t="shared" si="47"/>
        <v>1</v>
      </c>
    </row>
    <row r="3039" spans="1:9">
      <c r="A3039">
        <v>2012</v>
      </c>
      <c r="B3039">
        <v>106434138</v>
      </c>
      <c r="C3039" t="s">
        <v>16</v>
      </c>
      <c r="D3039">
        <v>2012</v>
      </c>
      <c r="E3039" t="s">
        <v>11</v>
      </c>
      <c r="G3039" t="s">
        <v>12</v>
      </c>
      <c r="H3039">
        <v>961</v>
      </c>
      <c r="I3039">
        <f t="shared" si="47"/>
        <v>1</v>
      </c>
    </row>
    <row r="3040" spans="1:9">
      <c r="A3040">
        <v>2012</v>
      </c>
      <c r="B3040">
        <v>106190555</v>
      </c>
      <c r="C3040" t="s">
        <v>10</v>
      </c>
      <c r="D3040">
        <v>2012</v>
      </c>
      <c r="E3040" t="s">
        <v>11</v>
      </c>
      <c r="F3040" t="s">
        <v>27</v>
      </c>
      <c r="G3040" t="s">
        <v>20</v>
      </c>
      <c r="H3040">
        <v>12028</v>
      </c>
      <c r="I3040">
        <f t="shared" si="47"/>
        <v>1</v>
      </c>
    </row>
    <row r="3041" spans="1:9">
      <c r="A3041">
        <v>2012</v>
      </c>
      <c r="B3041">
        <v>106391042</v>
      </c>
      <c r="C3041" t="s">
        <v>10</v>
      </c>
      <c r="D3041">
        <v>2012</v>
      </c>
      <c r="E3041" t="s">
        <v>11</v>
      </c>
      <c r="G3041" t="s">
        <v>15</v>
      </c>
      <c r="H3041">
        <v>22461</v>
      </c>
      <c r="I3041">
        <f t="shared" si="47"/>
        <v>1</v>
      </c>
    </row>
    <row r="3042" spans="1:9">
      <c r="A3042">
        <v>2013</v>
      </c>
      <c r="B3042">
        <v>106150761</v>
      </c>
      <c r="C3042" t="s">
        <v>10</v>
      </c>
      <c r="D3042">
        <v>2013</v>
      </c>
      <c r="E3042" t="s">
        <v>11</v>
      </c>
      <c r="G3042" t="s">
        <v>15</v>
      </c>
      <c r="H3042">
        <v>25209</v>
      </c>
      <c r="I3042">
        <f t="shared" si="47"/>
        <v>1</v>
      </c>
    </row>
    <row r="3043" spans="1:9">
      <c r="A3043">
        <v>2012</v>
      </c>
      <c r="B3043">
        <v>106040937</v>
      </c>
      <c r="C3043" t="s">
        <v>16</v>
      </c>
      <c r="D3043">
        <v>2012</v>
      </c>
      <c r="E3043" t="s">
        <v>11</v>
      </c>
      <c r="F3043" t="s">
        <v>18</v>
      </c>
      <c r="G3043" t="s">
        <v>17</v>
      </c>
      <c r="H3043">
        <v>1853</v>
      </c>
      <c r="I3043">
        <f t="shared" si="47"/>
        <v>1</v>
      </c>
    </row>
    <row r="3044" spans="1:9">
      <c r="A3044">
        <v>2012</v>
      </c>
      <c r="B3044">
        <v>106391042</v>
      </c>
      <c r="C3044" t="s">
        <v>10</v>
      </c>
      <c r="D3044">
        <v>2012</v>
      </c>
      <c r="E3044" t="s">
        <v>11</v>
      </c>
      <c r="G3044" t="s">
        <v>17</v>
      </c>
      <c r="H3044">
        <v>5563</v>
      </c>
      <c r="I3044">
        <f t="shared" si="47"/>
        <v>1</v>
      </c>
    </row>
    <row r="3045" spans="1:9">
      <c r="A3045">
        <v>2014</v>
      </c>
      <c r="B3045">
        <v>106190034</v>
      </c>
      <c r="C3045" t="s">
        <v>10</v>
      </c>
      <c r="D3045">
        <v>2014</v>
      </c>
      <c r="E3045" t="s">
        <v>11</v>
      </c>
      <c r="F3045" t="s">
        <v>21</v>
      </c>
      <c r="G3045" t="s">
        <v>17</v>
      </c>
      <c r="H3045">
        <v>11537</v>
      </c>
      <c r="I3045">
        <f t="shared" si="47"/>
        <v>1</v>
      </c>
    </row>
    <row r="3046" spans="1:9">
      <c r="A3046">
        <v>2014</v>
      </c>
      <c r="B3046">
        <v>106560525</v>
      </c>
      <c r="C3046" t="s">
        <v>10</v>
      </c>
      <c r="D3046">
        <v>2014</v>
      </c>
      <c r="E3046" t="s">
        <v>11</v>
      </c>
      <c r="G3046" t="s">
        <v>19</v>
      </c>
      <c r="H3046">
        <v>9854</v>
      </c>
      <c r="I3046">
        <f t="shared" si="47"/>
        <v>1</v>
      </c>
    </row>
    <row r="3047" spans="1:9">
      <c r="A3047">
        <v>2014</v>
      </c>
      <c r="B3047">
        <v>106361223</v>
      </c>
      <c r="C3047" t="s">
        <v>10</v>
      </c>
      <c r="D3047">
        <v>2014</v>
      </c>
      <c r="E3047" t="s">
        <v>11</v>
      </c>
      <c r="G3047" t="s">
        <v>19</v>
      </c>
      <c r="H3047">
        <v>56312</v>
      </c>
      <c r="I3047">
        <f t="shared" si="47"/>
        <v>1</v>
      </c>
    </row>
    <row r="3048" spans="1:9">
      <c r="A3048">
        <v>2014</v>
      </c>
      <c r="B3048">
        <v>106141273</v>
      </c>
      <c r="C3048" t="s">
        <v>16</v>
      </c>
      <c r="D3048">
        <v>2014</v>
      </c>
      <c r="E3048" t="s">
        <v>11</v>
      </c>
      <c r="G3048" t="s">
        <v>17</v>
      </c>
      <c r="H3048">
        <v>540</v>
      </c>
      <c r="I3048">
        <f t="shared" si="47"/>
        <v>1</v>
      </c>
    </row>
    <row r="3049" spans="1:9">
      <c r="A3049">
        <v>2014</v>
      </c>
      <c r="B3049">
        <v>106301209</v>
      </c>
      <c r="C3049" t="s">
        <v>10</v>
      </c>
      <c r="D3049">
        <v>2014</v>
      </c>
      <c r="E3049" t="s">
        <v>11</v>
      </c>
      <c r="G3049" t="s">
        <v>17</v>
      </c>
      <c r="H3049">
        <v>2572</v>
      </c>
      <c r="I3049">
        <f t="shared" si="47"/>
        <v>1</v>
      </c>
    </row>
    <row r="3050" spans="1:9">
      <c r="A3050">
        <v>2013</v>
      </c>
      <c r="B3050">
        <v>106410782</v>
      </c>
      <c r="C3050" t="s">
        <v>10</v>
      </c>
      <c r="D3050">
        <v>2013</v>
      </c>
      <c r="E3050" t="s">
        <v>11</v>
      </c>
      <c r="G3050" t="s">
        <v>20</v>
      </c>
      <c r="H3050">
        <v>3174</v>
      </c>
      <c r="I3050">
        <f t="shared" si="47"/>
        <v>1</v>
      </c>
    </row>
    <row r="3051" spans="1:9">
      <c r="A3051">
        <v>2012</v>
      </c>
      <c r="B3051">
        <v>106100899</v>
      </c>
      <c r="C3051" t="s">
        <v>10</v>
      </c>
      <c r="D3051">
        <v>2012</v>
      </c>
      <c r="E3051" t="s">
        <v>11</v>
      </c>
      <c r="G3051" t="s">
        <v>20</v>
      </c>
      <c r="H3051">
        <v>11944</v>
      </c>
      <c r="I3051">
        <f t="shared" si="47"/>
        <v>1</v>
      </c>
    </row>
    <row r="3052" spans="1:9">
      <c r="A3052">
        <v>2012</v>
      </c>
      <c r="B3052">
        <v>106500852</v>
      </c>
      <c r="C3052" t="s">
        <v>10</v>
      </c>
      <c r="D3052">
        <v>2012</v>
      </c>
      <c r="E3052" t="s">
        <v>11</v>
      </c>
      <c r="F3052" t="s">
        <v>21</v>
      </c>
      <c r="G3052" t="s">
        <v>15</v>
      </c>
      <c r="H3052">
        <v>8115</v>
      </c>
      <c r="I3052">
        <f t="shared" si="47"/>
        <v>1</v>
      </c>
    </row>
    <row r="3053" spans="1:9">
      <c r="A3053">
        <v>2013</v>
      </c>
      <c r="B3053">
        <v>106301317</v>
      </c>
      <c r="C3053" t="s">
        <v>10</v>
      </c>
      <c r="D3053">
        <v>2013</v>
      </c>
      <c r="E3053" t="s">
        <v>11</v>
      </c>
      <c r="G3053" t="s">
        <v>12</v>
      </c>
      <c r="H3053">
        <v>3580</v>
      </c>
      <c r="I3053">
        <f t="shared" si="47"/>
        <v>1</v>
      </c>
    </row>
    <row r="3054" spans="1:9">
      <c r="A3054">
        <v>2014</v>
      </c>
      <c r="B3054">
        <v>106340913</v>
      </c>
      <c r="C3054" t="s">
        <v>10</v>
      </c>
      <c r="D3054">
        <v>2014</v>
      </c>
      <c r="E3054" t="s">
        <v>11</v>
      </c>
      <c r="G3054" t="s">
        <v>17</v>
      </c>
      <c r="H3054">
        <v>11388</v>
      </c>
      <c r="I3054">
        <f t="shared" si="47"/>
        <v>1</v>
      </c>
    </row>
    <row r="3055" spans="1:9">
      <c r="A3055">
        <v>2014</v>
      </c>
      <c r="B3055">
        <v>106100697</v>
      </c>
      <c r="C3055" t="s">
        <v>16</v>
      </c>
      <c r="D3055">
        <v>2014</v>
      </c>
      <c r="E3055" t="s">
        <v>14</v>
      </c>
      <c r="G3055" t="s">
        <v>20</v>
      </c>
      <c r="H3055">
        <v>710</v>
      </c>
      <c r="I3055">
        <f t="shared" si="47"/>
        <v>2</v>
      </c>
    </row>
    <row r="3056" spans="1:9">
      <c r="A3056">
        <v>2012</v>
      </c>
      <c r="B3056">
        <v>106190636</v>
      </c>
      <c r="C3056" t="s">
        <v>10</v>
      </c>
      <c r="D3056">
        <v>2012</v>
      </c>
      <c r="E3056" t="s">
        <v>11</v>
      </c>
      <c r="G3056" t="s">
        <v>12</v>
      </c>
      <c r="H3056">
        <v>1339</v>
      </c>
      <c r="I3056">
        <f t="shared" si="47"/>
        <v>1</v>
      </c>
    </row>
    <row r="3057" spans="1:9">
      <c r="A3057">
        <v>2014</v>
      </c>
      <c r="B3057">
        <v>106434138</v>
      </c>
      <c r="C3057" t="s">
        <v>16</v>
      </c>
      <c r="D3057">
        <v>2014</v>
      </c>
      <c r="E3057" t="s">
        <v>11</v>
      </c>
      <c r="G3057" t="s">
        <v>17</v>
      </c>
      <c r="H3057">
        <v>2284</v>
      </c>
      <c r="I3057">
        <f t="shared" si="47"/>
        <v>1</v>
      </c>
    </row>
    <row r="3058" spans="1:9">
      <c r="A3058">
        <v>2013</v>
      </c>
      <c r="B3058">
        <v>106190200</v>
      </c>
      <c r="C3058" t="s">
        <v>10</v>
      </c>
      <c r="D3058">
        <v>2013</v>
      </c>
      <c r="E3058" t="s">
        <v>11</v>
      </c>
      <c r="G3058" t="s">
        <v>12</v>
      </c>
      <c r="H3058">
        <v>445</v>
      </c>
      <c r="I3058">
        <f t="shared" si="47"/>
        <v>1</v>
      </c>
    </row>
    <row r="3059" spans="1:9">
      <c r="A3059">
        <v>2014</v>
      </c>
      <c r="B3059">
        <v>106190568</v>
      </c>
      <c r="C3059" t="s">
        <v>10</v>
      </c>
      <c r="D3059">
        <v>2014</v>
      </c>
      <c r="E3059" t="s">
        <v>11</v>
      </c>
      <c r="F3059" t="s">
        <v>22</v>
      </c>
      <c r="G3059" t="s">
        <v>15</v>
      </c>
      <c r="H3059">
        <v>24258</v>
      </c>
      <c r="I3059">
        <f t="shared" si="47"/>
        <v>1</v>
      </c>
    </row>
    <row r="3060" spans="1:9">
      <c r="A3060">
        <v>2014</v>
      </c>
      <c r="B3060">
        <v>106450940</v>
      </c>
      <c r="C3060" t="s">
        <v>10</v>
      </c>
      <c r="D3060">
        <v>2014</v>
      </c>
      <c r="E3060" t="s">
        <v>11</v>
      </c>
      <c r="F3060" t="s">
        <v>18</v>
      </c>
      <c r="G3060" t="s">
        <v>15</v>
      </c>
      <c r="H3060">
        <v>20295</v>
      </c>
      <c r="I3060">
        <f t="shared" si="47"/>
        <v>1</v>
      </c>
    </row>
    <row r="3061" spans="1:9">
      <c r="A3061">
        <v>2012</v>
      </c>
      <c r="B3061">
        <v>106010735</v>
      </c>
      <c r="C3061" t="s">
        <v>10</v>
      </c>
      <c r="D3061">
        <v>2012</v>
      </c>
      <c r="E3061" t="s">
        <v>11</v>
      </c>
      <c r="G3061" t="s">
        <v>15</v>
      </c>
      <c r="H3061">
        <v>549</v>
      </c>
      <c r="I3061">
        <f t="shared" si="47"/>
        <v>1</v>
      </c>
    </row>
    <row r="3062" spans="1:9">
      <c r="A3062">
        <v>2013</v>
      </c>
      <c r="B3062">
        <v>106100005</v>
      </c>
      <c r="C3062" t="s">
        <v>16</v>
      </c>
      <c r="D3062">
        <v>2013</v>
      </c>
      <c r="E3062" t="s">
        <v>11</v>
      </c>
      <c r="G3062" t="s">
        <v>20</v>
      </c>
      <c r="H3062">
        <v>6256</v>
      </c>
      <c r="I3062">
        <f t="shared" si="47"/>
        <v>1</v>
      </c>
    </row>
    <row r="3063" spans="1:9">
      <c r="A3063">
        <v>2012</v>
      </c>
      <c r="B3063">
        <v>106361246</v>
      </c>
      <c r="C3063" t="s">
        <v>10</v>
      </c>
      <c r="D3063">
        <v>2012</v>
      </c>
      <c r="E3063" t="s">
        <v>11</v>
      </c>
      <c r="F3063" t="s">
        <v>28</v>
      </c>
      <c r="G3063" t="s">
        <v>19</v>
      </c>
      <c r="H3063">
        <v>11263</v>
      </c>
      <c r="I3063">
        <f t="shared" si="47"/>
        <v>1</v>
      </c>
    </row>
    <row r="3064" spans="1:9">
      <c r="A3064">
        <v>2012</v>
      </c>
      <c r="B3064">
        <v>106034002</v>
      </c>
      <c r="C3064" t="s">
        <v>16</v>
      </c>
      <c r="D3064">
        <v>2012</v>
      </c>
      <c r="E3064" t="s">
        <v>11</v>
      </c>
      <c r="G3064" t="s">
        <v>17</v>
      </c>
      <c r="H3064">
        <v>1697</v>
      </c>
      <c r="I3064">
        <f t="shared" si="47"/>
        <v>1</v>
      </c>
    </row>
    <row r="3065" spans="1:9">
      <c r="A3065">
        <v>2013</v>
      </c>
      <c r="B3065">
        <v>106361339</v>
      </c>
      <c r="C3065" t="s">
        <v>10</v>
      </c>
      <c r="D3065">
        <v>2013</v>
      </c>
      <c r="E3065" t="s">
        <v>11</v>
      </c>
      <c r="G3065" t="s">
        <v>17</v>
      </c>
      <c r="H3065">
        <v>15038</v>
      </c>
      <c r="I3065">
        <f t="shared" si="47"/>
        <v>1</v>
      </c>
    </row>
    <row r="3066" spans="1:9">
      <c r="A3066">
        <v>2013</v>
      </c>
      <c r="B3066">
        <v>106420493</v>
      </c>
      <c r="C3066" t="s">
        <v>10</v>
      </c>
      <c r="D3066">
        <v>2013</v>
      </c>
      <c r="E3066" t="s">
        <v>11</v>
      </c>
      <c r="F3066" t="s">
        <v>18</v>
      </c>
      <c r="G3066" t="s">
        <v>20</v>
      </c>
      <c r="H3066">
        <v>858</v>
      </c>
      <c r="I3066">
        <f t="shared" si="47"/>
        <v>1</v>
      </c>
    </row>
    <row r="3067" spans="1:9">
      <c r="A3067">
        <v>2012</v>
      </c>
      <c r="B3067">
        <v>106190385</v>
      </c>
      <c r="C3067" t="s">
        <v>10</v>
      </c>
      <c r="D3067">
        <v>2012</v>
      </c>
      <c r="E3067" t="s">
        <v>11</v>
      </c>
      <c r="F3067" t="s">
        <v>21</v>
      </c>
      <c r="G3067" t="s">
        <v>20</v>
      </c>
      <c r="H3067">
        <v>8760</v>
      </c>
      <c r="I3067">
        <f t="shared" si="47"/>
        <v>1</v>
      </c>
    </row>
    <row r="3068" spans="1:9">
      <c r="A3068">
        <v>2014</v>
      </c>
      <c r="B3068">
        <v>106560501</v>
      </c>
      <c r="C3068" t="s">
        <v>16</v>
      </c>
      <c r="D3068">
        <v>2014</v>
      </c>
      <c r="E3068" t="s">
        <v>14</v>
      </c>
      <c r="G3068" t="s">
        <v>15</v>
      </c>
      <c r="H3068">
        <v>1981</v>
      </c>
      <c r="I3068">
        <f t="shared" si="47"/>
        <v>2</v>
      </c>
    </row>
    <row r="3069" spans="1:9">
      <c r="A3069">
        <v>2014</v>
      </c>
      <c r="B3069">
        <v>106190280</v>
      </c>
      <c r="C3069" t="s">
        <v>10</v>
      </c>
      <c r="D3069">
        <v>2014</v>
      </c>
      <c r="E3069" t="s">
        <v>11</v>
      </c>
      <c r="G3069" t="s">
        <v>15</v>
      </c>
      <c r="H3069">
        <v>2813</v>
      </c>
      <c r="I3069">
        <f t="shared" si="47"/>
        <v>1</v>
      </c>
    </row>
    <row r="3070" spans="1:9">
      <c r="A3070">
        <v>2012</v>
      </c>
      <c r="B3070">
        <v>106010856</v>
      </c>
      <c r="C3070" t="s">
        <v>10</v>
      </c>
      <c r="D3070">
        <v>2012</v>
      </c>
      <c r="E3070" t="s">
        <v>11</v>
      </c>
      <c r="G3070" t="s">
        <v>12</v>
      </c>
      <c r="H3070">
        <v>1788</v>
      </c>
      <c r="I3070">
        <f t="shared" si="47"/>
        <v>1</v>
      </c>
    </row>
    <row r="3071" spans="1:9">
      <c r="A3071">
        <v>2013</v>
      </c>
      <c r="B3071">
        <v>106270744</v>
      </c>
      <c r="C3071" t="s">
        <v>10</v>
      </c>
      <c r="D3071">
        <v>2013</v>
      </c>
      <c r="E3071" t="s">
        <v>11</v>
      </c>
      <c r="G3071" t="s">
        <v>15</v>
      </c>
      <c r="H3071">
        <v>10862</v>
      </c>
      <c r="I3071">
        <f t="shared" si="47"/>
        <v>1</v>
      </c>
    </row>
    <row r="3072" spans="1:9">
      <c r="A3072">
        <v>2013</v>
      </c>
      <c r="B3072">
        <v>106190796</v>
      </c>
      <c r="C3072" t="s">
        <v>10</v>
      </c>
      <c r="D3072">
        <v>2013</v>
      </c>
      <c r="E3072" t="s">
        <v>25</v>
      </c>
      <c r="F3072" t="s">
        <v>28</v>
      </c>
      <c r="G3072" t="s">
        <v>15</v>
      </c>
      <c r="H3072">
        <v>4008</v>
      </c>
      <c r="I3072">
        <f t="shared" si="47"/>
        <v>0</v>
      </c>
    </row>
    <row r="3073" spans="1:9">
      <c r="A3073">
        <v>2012</v>
      </c>
      <c r="B3073">
        <v>106361266</v>
      </c>
      <c r="C3073" t="s">
        <v>16</v>
      </c>
      <c r="D3073">
        <v>2012</v>
      </c>
      <c r="E3073" t="s">
        <v>14</v>
      </c>
      <c r="G3073" t="s">
        <v>12</v>
      </c>
      <c r="H3073">
        <v>161</v>
      </c>
      <c r="I3073">
        <f t="shared" si="47"/>
        <v>2</v>
      </c>
    </row>
    <row r="3074" spans="1:9">
      <c r="A3074">
        <v>2012</v>
      </c>
      <c r="B3074">
        <v>106392287</v>
      </c>
      <c r="C3074" t="s">
        <v>10</v>
      </c>
      <c r="D3074">
        <v>2012</v>
      </c>
      <c r="E3074" t="s">
        <v>11</v>
      </c>
      <c r="G3074" t="s">
        <v>12</v>
      </c>
      <c r="H3074">
        <v>1254</v>
      </c>
      <c r="I3074">
        <f t="shared" si="47"/>
        <v>1</v>
      </c>
    </row>
    <row r="3075" spans="1:9">
      <c r="A3075">
        <v>2014</v>
      </c>
      <c r="B3075">
        <v>106100717</v>
      </c>
      <c r="C3075" t="s">
        <v>10</v>
      </c>
      <c r="D3075">
        <v>2014</v>
      </c>
      <c r="E3075" t="s">
        <v>25</v>
      </c>
      <c r="F3075" t="s">
        <v>26</v>
      </c>
      <c r="G3075" t="s">
        <v>19</v>
      </c>
      <c r="H3075">
        <v>5159</v>
      </c>
      <c r="I3075">
        <f t="shared" ref="I3075:I3138" si="48">IF(E3075="Emergency - Basic", 1, IF(E3075="Emergency - Standby", 2, 0))</f>
        <v>0</v>
      </c>
    </row>
    <row r="3076" spans="1:9">
      <c r="A3076">
        <v>2013</v>
      </c>
      <c r="B3076">
        <v>106270777</v>
      </c>
      <c r="C3076" t="s">
        <v>16</v>
      </c>
      <c r="D3076">
        <v>2013</v>
      </c>
      <c r="E3076" t="s">
        <v>11</v>
      </c>
      <c r="G3076" t="s">
        <v>17</v>
      </c>
      <c r="H3076">
        <v>1473</v>
      </c>
      <c r="I3076">
        <f t="shared" si="48"/>
        <v>1</v>
      </c>
    </row>
    <row r="3077" spans="1:9">
      <c r="A3077">
        <v>2013</v>
      </c>
      <c r="B3077">
        <v>106370744</v>
      </c>
      <c r="C3077" t="s">
        <v>10</v>
      </c>
      <c r="D3077">
        <v>2013</v>
      </c>
      <c r="E3077" t="s">
        <v>11</v>
      </c>
      <c r="F3077" t="s">
        <v>26</v>
      </c>
      <c r="G3077" t="s">
        <v>12</v>
      </c>
      <c r="H3077">
        <v>13534</v>
      </c>
      <c r="I3077">
        <f t="shared" si="48"/>
        <v>1</v>
      </c>
    </row>
    <row r="3078" spans="1:9">
      <c r="A3078">
        <v>2014</v>
      </c>
      <c r="B3078">
        <v>106190298</v>
      </c>
      <c r="C3078" t="s">
        <v>10</v>
      </c>
      <c r="D3078">
        <v>2014</v>
      </c>
      <c r="E3078" t="s">
        <v>11</v>
      </c>
      <c r="G3078" t="s">
        <v>12</v>
      </c>
      <c r="H3078">
        <v>211</v>
      </c>
      <c r="I3078">
        <f t="shared" si="48"/>
        <v>1</v>
      </c>
    </row>
    <row r="3079" spans="1:9">
      <c r="A3079">
        <v>2014</v>
      </c>
      <c r="B3079">
        <v>106190636</v>
      </c>
      <c r="C3079" t="s">
        <v>10</v>
      </c>
      <c r="D3079">
        <v>2014</v>
      </c>
      <c r="E3079" t="s">
        <v>11</v>
      </c>
      <c r="G3079" t="s">
        <v>15</v>
      </c>
      <c r="H3079">
        <v>6029</v>
      </c>
      <c r="I3079">
        <f t="shared" si="48"/>
        <v>1</v>
      </c>
    </row>
    <row r="3080" spans="1:9">
      <c r="A3080">
        <v>2013</v>
      </c>
      <c r="B3080">
        <v>106171049</v>
      </c>
      <c r="C3080" t="s">
        <v>16</v>
      </c>
      <c r="D3080">
        <v>2013</v>
      </c>
      <c r="E3080" t="s">
        <v>14</v>
      </c>
      <c r="G3080" t="s">
        <v>19</v>
      </c>
      <c r="H3080">
        <v>2140</v>
      </c>
      <c r="I3080">
        <f t="shared" si="48"/>
        <v>2</v>
      </c>
    </row>
    <row r="3081" spans="1:9">
      <c r="A3081">
        <v>2014</v>
      </c>
      <c r="B3081">
        <v>106334018</v>
      </c>
      <c r="C3081" t="s">
        <v>10</v>
      </c>
      <c r="D3081">
        <v>2014</v>
      </c>
      <c r="E3081" t="s">
        <v>11</v>
      </c>
      <c r="G3081" t="s">
        <v>15</v>
      </c>
      <c r="H3081">
        <v>6813</v>
      </c>
      <c r="I3081">
        <f t="shared" si="48"/>
        <v>1</v>
      </c>
    </row>
    <row r="3082" spans="1:9">
      <c r="A3082">
        <v>2012</v>
      </c>
      <c r="B3082">
        <v>106370780</v>
      </c>
      <c r="C3082" t="s">
        <v>10</v>
      </c>
      <c r="D3082">
        <v>2012</v>
      </c>
      <c r="E3082" t="s">
        <v>11</v>
      </c>
      <c r="G3082" t="s">
        <v>20</v>
      </c>
      <c r="H3082">
        <v>11508</v>
      </c>
      <c r="I3082">
        <f t="shared" si="48"/>
        <v>1</v>
      </c>
    </row>
    <row r="3083" spans="1:9">
      <c r="A3083">
        <v>2014</v>
      </c>
      <c r="B3083">
        <v>106090933</v>
      </c>
      <c r="C3083" t="s">
        <v>16</v>
      </c>
      <c r="D3083">
        <v>2014</v>
      </c>
      <c r="E3083" t="s">
        <v>11</v>
      </c>
      <c r="F3083" t="s">
        <v>18</v>
      </c>
      <c r="G3083" t="s">
        <v>17</v>
      </c>
      <c r="H3083">
        <v>1328</v>
      </c>
      <c r="I3083">
        <f t="shared" si="48"/>
        <v>1</v>
      </c>
    </row>
    <row r="3084" spans="1:9">
      <c r="A3084">
        <v>2012</v>
      </c>
      <c r="B3084">
        <v>106074017</v>
      </c>
      <c r="C3084" t="s">
        <v>10</v>
      </c>
      <c r="D3084">
        <v>2012</v>
      </c>
      <c r="E3084" t="s">
        <v>11</v>
      </c>
      <c r="G3084" t="s">
        <v>15</v>
      </c>
      <c r="H3084">
        <v>194</v>
      </c>
      <c r="I3084">
        <f t="shared" si="48"/>
        <v>1</v>
      </c>
    </row>
    <row r="3085" spans="1:9">
      <c r="A3085">
        <v>2013</v>
      </c>
      <c r="B3085">
        <v>106010856</v>
      </c>
      <c r="C3085" t="s">
        <v>10</v>
      </c>
      <c r="D3085">
        <v>2013</v>
      </c>
      <c r="E3085" t="s">
        <v>11</v>
      </c>
      <c r="G3085" t="s">
        <v>12</v>
      </c>
      <c r="H3085">
        <v>2128</v>
      </c>
      <c r="I3085">
        <f t="shared" si="48"/>
        <v>1</v>
      </c>
    </row>
    <row r="3086" spans="1:9">
      <c r="A3086">
        <v>2012</v>
      </c>
      <c r="B3086">
        <v>106380857</v>
      </c>
      <c r="C3086" t="s">
        <v>10</v>
      </c>
      <c r="D3086">
        <v>2012</v>
      </c>
      <c r="E3086" t="s">
        <v>11</v>
      </c>
      <c r="G3086" t="s">
        <v>20</v>
      </c>
      <c r="H3086">
        <v>6062</v>
      </c>
      <c r="I3086">
        <f t="shared" si="48"/>
        <v>1</v>
      </c>
    </row>
    <row r="3087" spans="1:9">
      <c r="A3087">
        <v>2012</v>
      </c>
      <c r="B3087">
        <v>106150722</v>
      </c>
      <c r="C3087" t="s">
        <v>10</v>
      </c>
      <c r="D3087">
        <v>2012</v>
      </c>
      <c r="E3087" t="s">
        <v>11</v>
      </c>
      <c r="G3087" t="s">
        <v>12</v>
      </c>
      <c r="H3087">
        <v>1038</v>
      </c>
      <c r="I3087">
        <f t="shared" si="48"/>
        <v>1</v>
      </c>
    </row>
    <row r="3088" spans="1:9">
      <c r="A3088">
        <v>2014</v>
      </c>
      <c r="B3088">
        <v>106301342</v>
      </c>
      <c r="C3088" t="s">
        <v>10</v>
      </c>
      <c r="D3088">
        <v>2014</v>
      </c>
      <c r="E3088" t="s">
        <v>11</v>
      </c>
      <c r="G3088" t="s">
        <v>15</v>
      </c>
      <c r="H3088">
        <v>16238</v>
      </c>
      <c r="I3088">
        <f t="shared" si="48"/>
        <v>1</v>
      </c>
    </row>
    <row r="3089" spans="1:9">
      <c r="A3089">
        <v>2012</v>
      </c>
      <c r="B3089">
        <v>106190859</v>
      </c>
      <c r="C3089" t="s">
        <v>10</v>
      </c>
      <c r="D3089">
        <v>2012</v>
      </c>
      <c r="E3089" t="s">
        <v>11</v>
      </c>
      <c r="G3089" t="s">
        <v>12</v>
      </c>
      <c r="H3089">
        <v>7806</v>
      </c>
      <c r="I3089">
        <f t="shared" si="48"/>
        <v>1</v>
      </c>
    </row>
    <row r="3090" spans="1:9">
      <c r="A3090">
        <v>2012</v>
      </c>
      <c r="B3090">
        <v>106190756</v>
      </c>
      <c r="C3090" t="s">
        <v>10</v>
      </c>
      <c r="D3090">
        <v>2012</v>
      </c>
      <c r="E3090" t="s">
        <v>11</v>
      </c>
      <c r="G3090" t="s">
        <v>19</v>
      </c>
      <c r="H3090">
        <v>10387</v>
      </c>
      <c r="I3090">
        <f t="shared" si="48"/>
        <v>1</v>
      </c>
    </row>
    <row r="3091" spans="1:9">
      <c r="A3091">
        <v>2014</v>
      </c>
      <c r="B3091">
        <v>106370730</v>
      </c>
      <c r="C3091" t="s">
        <v>10</v>
      </c>
      <c r="D3091">
        <v>2014</v>
      </c>
      <c r="E3091" t="s">
        <v>11</v>
      </c>
      <c r="G3091" t="s">
        <v>12</v>
      </c>
      <c r="H3091">
        <v>132</v>
      </c>
      <c r="I3091">
        <f t="shared" si="48"/>
        <v>1</v>
      </c>
    </row>
    <row r="3092" spans="1:9">
      <c r="A3092">
        <v>2013</v>
      </c>
      <c r="B3092">
        <v>106301379</v>
      </c>
      <c r="C3092" t="s">
        <v>10</v>
      </c>
      <c r="D3092">
        <v>2013</v>
      </c>
      <c r="E3092" t="s">
        <v>11</v>
      </c>
      <c r="G3092" t="s">
        <v>17</v>
      </c>
      <c r="H3092">
        <v>5838</v>
      </c>
      <c r="I3092">
        <f t="shared" si="48"/>
        <v>1</v>
      </c>
    </row>
    <row r="3093" spans="1:9">
      <c r="A3093">
        <v>2013</v>
      </c>
      <c r="B3093">
        <v>106196403</v>
      </c>
      <c r="C3093" t="s">
        <v>10</v>
      </c>
      <c r="D3093">
        <v>2013</v>
      </c>
      <c r="E3093" t="s">
        <v>11</v>
      </c>
      <c r="G3093" t="s">
        <v>19</v>
      </c>
      <c r="H3093">
        <v>46705</v>
      </c>
      <c r="I3093">
        <f t="shared" si="48"/>
        <v>1</v>
      </c>
    </row>
    <row r="3094" spans="1:9">
      <c r="A3094">
        <v>2012</v>
      </c>
      <c r="B3094">
        <v>106190636</v>
      </c>
      <c r="C3094" t="s">
        <v>10</v>
      </c>
      <c r="D3094">
        <v>2012</v>
      </c>
      <c r="E3094" t="s">
        <v>11</v>
      </c>
      <c r="G3094" t="s">
        <v>17</v>
      </c>
      <c r="H3094">
        <v>8608</v>
      </c>
      <c r="I3094">
        <f t="shared" si="48"/>
        <v>1</v>
      </c>
    </row>
    <row r="3095" spans="1:9">
      <c r="A3095">
        <v>2013</v>
      </c>
      <c r="B3095">
        <v>106190125</v>
      </c>
      <c r="C3095" t="s">
        <v>10</v>
      </c>
      <c r="D3095">
        <v>2013</v>
      </c>
      <c r="E3095" t="s">
        <v>11</v>
      </c>
      <c r="F3095" t="s">
        <v>21</v>
      </c>
      <c r="G3095" t="s">
        <v>15</v>
      </c>
      <c r="H3095">
        <v>31732</v>
      </c>
      <c r="I3095">
        <f t="shared" si="48"/>
        <v>1</v>
      </c>
    </row>
    <row r="3096" spans="1:9">
      <c r="A3096">
        <v>2014</v>
      </c>
      <c r="B3096">
        <v>106301340</v>
      </c>
      <c r="C3096" t="s">
        <v>10</v>
      </c>
      <c r="D3096">
        <v>2014</v>
      </c>
      <c r="E3096" t="s">
        <v>11</v>
      </c>
      <c r="G3096" t="s">
        <v>15</v>
      </c>
      <c r="H3096">
        <v>29453</v>
      </c>
      <c r="I3096">
        <f t="shared" si="48"/>
        <v>1</v>
      </c>
    </row>
    <row r="3097" spans="1:9">
      <c r="A3097">
        <v>2014</v>
      </c>
      <c r="B3097">
        <v>106370714</v>
      </c>
      <c r="C3097" t="s">
        <v>10</v>
      </c>
      <c r="D3097">
        <v>2014</v>
      </c>
      <c r="E3097" t="s">
        <v>11</v>
      </c>
      <c r="G3097" t="s">
        <v>20</v>
      </c>
      <c r="H3097">
        <v>15705</v>
      </c>
      <c r="I3097">
        <f t="shared" si="48"/>
        <v>1</v>
      </c>
    </row>
    <row r="3098" spans="1:9">
      <c r="A3098">
        <v>2014</v>
      </c>
      <c r="B3098">
        <v>106301248</v>
      </c>
      <c r="C3098" t="s">
        <v>10</v>
      </c>
      <c r="D3098">
        <v>2014</v>
      </c>
      <c r="E3098" t="s">
        <v>11</v>
      </c>
      <c r="G3098" t="s">
        <v>20</v>
      </c>
      <c r="H3098">
        <v>7852</v>
      </c>
      <c r="I3098">
        <f t="shared" si="48"/>
        <v>1</v>
      </c>
    </row>
    <row r="3099" spans="1:9">
      <c r="A3099">
        <v>2013</v>
      </c>
      <c r="B3099">
        <v>106301248</v>
      </c>
      <c r="C3099" t="s">
        <v>10</v>
      </c>
      <c r="D3099">
        <v>2013</v>
      </c>
      <c r="E3099" t="s">
        <v>11</v>
      </c>
      <c r="G3099" t="s">
        <v>17</v>
      </c>
      <c r="H3099">
        <v>2341</v>
      </c>
      <c r="I3099">
        <f t="shared" si="48"/>
        <v>1</v>
      </c>
    </row>
    <row r="3100" spans="1:9">
      <c r="A3100">
        <v>2013</v>
      </c>
      <c r="B3100">
        <v>106450940</v>
      </c>
      <c r="C3100" t="s">
        <v>10</v>
      </c>
      <c r="D3100">
        <v>2013</v>
      </c>
      <c r="E3100" t="s">
        <v>11</v>
      </c>
      <c r="F3100" t="s">
        <v>18</v>
      </c>
      <c r="G3100" t="s">
        <v>12</v>
      </c>
      <c r="H3100">
        <v>988</v>
      </c>
      <c r="I3100">
        <f t="shared" si="48"/>
        <v>1</v>
      </c>
    </row>
    <row r="3101" spans="1:9">
      <c r="A3101">
        <v>2012</v>
      </c>
      <c r="B3101">
        <v>106190587</v>
      </c>
      <c r="C3101" t="s">
        <v>10</v>
      </c>
      <c r="D3101">
        <v>2012</v>
      </c>
      <c r="E3101" t="s">
        <v>11</v>
      </c>
      <c r="G3101" t="s">
        <v>19</v>
      </c>
      <c r="H3101">
        <v>1068</v>
      </c>
      <c r="I3101">
        <f t="shared" si="48"/>
        <v>1</v>
      </c>
    </row>
    <row r="3102" spans="1:9">
      <c r="A3102">
        <v>2014</v>
      </c>
      <c r="B3102">
        <v>106190756</v>
      </c>
      <c r="C3102" t="s">
        <v>10</v>
      </c>
      <c r="D3102">
        <v>2014</v>
      </c>
      <c r="E3102" t="s">
        <v>11</v>
      </c>
      <c r="G3102" t="s">
        <v>20</v>
      </c>
      <c r="H3102">
        <v>5842</v>
      </c>
      <c r="I3102">
        <f t="shared" si="48"/>
        <v>1</v>
      </c>
    </row>
    <row r="3103" spans="1:9">
      <c r="A3103">
        <v>2012</v>
      </c>
      <c r="B3103">
        <v>106196405</v>
      </c>
      <c r="C3103" t="s">
        <v>10</v>
      </c>
      <c r="D3103">
        <v>2012</v>
      </c>
      <c r="E3103" t="s">
        <v>11</v>
      </c>
      <c r="G3103" t="s">
        <v>15</v>
      </c>
      <c r="H3103">
        <v>5097</v>
      </c>
      <c r="I3103">
        <f t="shared" si="48"/>
        <v>1</v>
      </c>
    </row>
    <row r="3104" spans="1:9">
      <c r="A3104">
        <v>2012</v>
      </c>
      <c r="B3104">
        <v>106240942</v>
      </c>
      <c r="C3104" t="s">
        <v>10</v>
      </c>
      <c r="D3104">
        <v>2012</v>
      </c>
      <c r="E3104" t="s">
        <v>11</v>
      </c>
      <c r="G3104" t="s">
        <v>20</v>
      </c>
      <c r="H3104">
        <v>34840</v>
      </c>
      <c r="I3104">
        <f t="shared" si="48"/>
        <v>1</v>
      </c>
    </row>
    <row r="3105" spans="1:9">
      <c r="A3105">
        <v>2012</v>
      </c>
      <c r="B3105">
        <v>106190754</v>
      </c>
      <c r="C3105" t="s">
        <v>10</v>
      </c>
      <c r="D3105">
        <v>2012</v>
      </c>
      <c r="E3105" t="s">
        <v>11</v>
      </c>
      <c r="F3105" t="s">
        <v>21</v>
      </c>
      <c r="G3105" t="s">
        <v>20</v>
      </c>
      <c r="H3105">
        <v>4947</v>
      </c>
      <c r="I3105">
        <f t="shared" si="48"/>
        <v>1</v>
      </c>
    </row>
    <row r="3106" spans="1:9">
      <c r="A3106">
        <v>2012</v>
      </c>
      <c r="B3106">
        <v>106420514</v>
      </c>
      <c r="C3106" t="s">
        <v>10</v>
      </c>
      <c r="D3106">
        <v>2012</v>
      </c>
      <c r="E3106" t="s">
        <v>11</v>
      </c>
      <c r="F3106" t="s">
        <v>22</v>
      </c>
      <c r="G3106" t="s">
        <v>20</v>
      </c>
      <c r="H3106">
        <v>8893</v>
      </c>
      <c r="I3106">
        <f t="shared" si="48"/>
        <v>1</v>
      </c>
    </row>
    <row r="3107" spans="1:9">
      <c r="A3107">
        <v>2014</v>
      </c>
      <c r="B3107">
        <v>106370689</v>
      </c>
      <c r="C3107" t="s">
        <v>10</v>
      </c>
      <c r="D3107">
        <v>2014</v>
      </c>
      <c r="E3107" t="s">
        <v>11</v>
      </c>
      <c r="G3107" t="s">
        <v>15</v>
      </c>
      <c r="H3107">
        <v>3896</v>
      </c>
      <c r="I3107">
        <f t="shared" si="48"/>
        <v>1</v>
      </c>
    </row>
    <row r="3108" spans="1:9">
      <c r="A3108">
        <v>2014</v>
      </c>
      <c r="B3108">
        <v>106154101</v>
      </c>
      <c r="C3108" t="s">
        <v>10</v>
      </c>
      <c r="D3108">
        <v>2014</v>
      </c>
      <c r="E3108" t="s">
        <v>11</v>
      </c>
      <c r="G3108" t="s">
        <v>19</v>
      </c>
      <c r="H3108">
        <v>1694</v>
      </c>
      <c r="I3108">
        <f t="shared" si="48"/>
        <v>1</v>
      </c>
    </row>
    <row r="3109" spans="1:9">
      <c r="A3109">
        <v>2014</v>
      </c>
      <c r="B3109">
        <v>106361370</v>
      </c>
      <c r="C3109" t="s">
        <v>10</v>
      </c>
      <c r="D3109">
        <v>2014</v>
      </c>
      <c r="E3109" t="s">
        <v>11</v>
      </c>
      <c r="G3109" t="s">
        <v>20</v>
      </c>
      <c r="H3109">
        <v>3369</v>
      </c>
      <c r="I3109">
        <f t="shared" si="48"/>
        <v>1</v>
      </c>
    </row>
    <row r="3110" spans="1:9">
      <c r="A3110">
        <v>2014</v>
      </c>
      <c r="B3110">
        <v>106150706</v>
      </c>
      <c r="C3110" t="s">
        <v>16</v>
      </c>
      <c r="D3110">
        <v>2014</v>
      </c>
      <c r="E3110" t="s">
        <v>11</v>
      </c>
      <c r="G3110" t="s">
        <v>12</v>
      </c>
      <c r="H3110">
        <v>568</v>
      </c>
      <c r="I3110">
        <f t="shared" si="48"/>
        <v>1</v>
      </c>
    </row>
    <row r="3111" spans="1:9">
      <c r="A3111">
        <v>2012</v>
      </c>
      <c r="B3111">
        <v>106300032</v>
      </c>
      <c r="C3111" t="s">
        <v>10</v>
      </c>
      <c r="D3111">
        <v>2012</v>
      </c>
      <c r="E3111" t="s">
        <v>11</v>
      </c>
      <c r="G3111" t="s">
        <v>17</v>
      </c>
      <c r="H3111">
        <v>2957</v>
      </c>
      <c r="I3111">
        <f t="shared" si="48"/>
        <v>1</v>
      </c>
    </row>
    <row r="3112" spans="1:9">
      <c r="A3112">
        <v>2012</v>
      </c>
      <c r="B3112">
        <v>106340950</v>
      </c>
      <c r="C3112" t="s">
        <v>10</v>
      </c>
      <c r="D3112">
        <v>2012</v>
      </c>
      <c r="E3112" t="s">
        <v>11</v>
      </c>
      <c r="F3112" t="s">
        <v>21</v>
      </c>
      <c r="G3112" t="s">
        <v>15</v>
      </c>
      <c r="H3112">
        <v>20028</v>
      </c>
      <c r="I3112">
        <f t="shared" si="48"/>
        <v>1</v>
      </c>
    </row>
    <row r="3113" spans="1:9">
      <c r="A3113">
        <v>2014</v>
      </c>
      <c r="B3113">
        <v>106380960</v>
      </c>
      <c r="C3113" t="s">
        <v>10</v>
      </c>
      <c r="D3113">
        <v>2014</v>
      </c>
      <c r="E3113" t="s">
        <v>11</v>
      </c>
      <c r="G3113" t="s">
        <v>20</v>
      </c>
      <c r="H3113">
        <v>5923</v>
      </c>
      <c r="I3113">
        <f t="shared" si="48"/>
        <v>1</v>
      </c>
    </row>
    <row r="3114" spans="1:9">
      <c r="A3114">
        <v>2014</v>
      </c>
      <c r="B3114">
        <v>106150761</v>
      </c>
      <c r="C3114" t="s">
        <v>10</v>
      </c>
      <c r="D3114">
        <v>2014</v>
      </c>
      <c r="E3114" t="s">
        <v>11</v>
      </c>
      <c r="G3114" t="s">
        <v>15</v>
      </c>
      <c r="H3114">
        <v>35789</v>
      </c>
      <c r="I3114">
        <f t="shared" si="48"/>
        <v>1</v>
      </c>
    </row>
    <row r="3115" spans="1:9">
      <c r="A3115">
        <v>2013</v>
      </c>
      <c r="B3115">
        <v>106560492</v>
      </c>
      <c r="C3115" t="s">
        <v>10</v>
      </c>
      <c r="D3115">
        <v>2013</v>
      </c>
      <c r="E3115" t="s">
        <v>11</v>
      </c>
      <c r="F3115" t="s">
        <v>21</v>
      </c>
      <c r="G3115" t="s">
        <v>19</v>
      </c>
      <c r="H3115">
        <v>14988</v>
      </c>
      <c r="I3115">
        <f t="shared" si="48"/>
        <v>1</v>
      </c>
    </row>
    <row r="3116" spans="1:9">
      <c r="A3116">
        <v>2013</v>
      </c>
      <c r="B3116">
        <v>106301337</v>
      </c>
      <c r="C3116" t="s">
        <v>10</v>
      </c>
      <c r="D3116">
        <v>2013</v>
      </c>
      <c r="E3116" t="s">
        <v>11</v>
      </c>
      <c r="G3116" t="s">
        <v>17</v>
      </c>
      <c r="H3116">
        <v>1246</v>
      </c>
      <c r="I3116">
        <f t="shared" si="48"/>
        <v>1</v>
      </c>
    </row>
    <row r="3117" spans="1:9">
      <c r="A3117">
        <v>2013</v>
      </c>
      <c r="B3117">
        <v>106474007</v>
      </c>
      <c r="C3117" t="s">
        <v>16</v>
      </c>
      <c r="D3117">
        <v>2013</v>
      </c>
      <c r="E3117" t="s">
        <v>11</v>
      </c>
      <c r="F3117" t="s">
        <v>24</v>
      </c>
      <c r="G3117" t="s">
        <v>17</v>
      </c>
      <c r="H3117">
        <v>1383</v>
      </c>
      <c r="I3117">
        <f t="shared" si="48"/>
        <v>1</v>
      </c>
    </row>
    <row r="3118" spans="1:9">
      <c r="A3118">
        <v>2013</v>
      </c>
      <c r="B3118">
        <v>106274043</v>
      </c>
      <c r="C3118" t="s">
        <v>10</v>
      </c>
      <c r="D3118">
        <v>2013</v>
      </c>
      <c r="E3118" t="s">
        <v>11</v>
      </c>
      <c r="G3118" t="s">
        <v>17</v>
      </c>
      <c r="H3118">
        <v>7747</v>
      </c>
      <c r="I3118">
        <f t="shared" si="48"/>
        <v>1</v>
      </c>
    </row>
    <row r="3119" spans="1:9">
      <c r="A3119">
        <v>2012</v>
      </c>
      <c r="B3119">
        <v>106190148</v>
      </c>
      <c r="C3119" t="s">
        <v>10</v>
      </c>
      <c r="D3119">
        <v>2012</v>
      </c>
      <c r="E3119" t="s">
        <v>11</v>
      </c>
      <c r="G3119" t="s">
        <v>12</v>
      </c>
      <c r="H3119">
        <v>499</v>
      </c>
      <c r="I3119">
        <f t="shared" si="48"/>
        <v>1</v>
      </c>
    </row>
    <row r="3120" spans="1:9">
      <c r="A3120">
        <v>2014</v>
      </c>
      <c r="B3120">
        <v>106190570</v>
      </c>
      <c r="C3120" t="s">
        <v>10</v>
      </c>
      <c r="D3120">
        <v>2014</v>
      </c>
      <c r="E3120" t="s">
        <v>11</v>
      </c>
      <c r="G3120" t="s">
        <v>15</v>
      </c>
      <c r="H3120">
        <v>2031</v>
      </c>
      <c r="I3120">
        <f t="shared" si="48"/>
        <v>1</v>
      </c>
    </row>
    <row r="3121" spans="1:9">
      <c r="A3121">
        <v>2012</v>
      </c>
      <c r="B3121">
        <v>106361223</v>
      </c>
      <c r="C3121" t="s">
        <v>10</v>
      </c>
      <c r="D3121">
        <v>2012</v>
      </c>
      <c r="E3121" t="s">
        <v>11</v>
      </c>
      <c r="G3121" t="s">
        <v>15</v>
      </c>
      <c r="H3121">
        <v>16193</v>
      </c>
      <c r="I3121">
        <f t="shared" si="48"/>
        <v>1</v>
      </c>
    </row>
    <row r="3122" spans="1:9">
      <c r="A3122">
        <v>2014</v>
      </c>
      <c r="B3122">
        <v>106431506</v>
      </c>
      <c r="C3122" t="s">
        <v>10</v>
      </c>
      <c r="D3122">
        <v>2014</v>
      </c>
      <c r="E3122" t="s">
        <v>11</v>
      </c>
      <c r="G3122" t="s">
        <v>20</v>
      </c>
      <c r="H3122">
        <v>10353</v>
      </c>
      <c r="I3122">
        <f t="shared" si="48"/>
        <v>1</v>
      </c>
    </row>
    <row r="3123" spans="1:9">
      <c r="A3123">
        <v>2013</v>
      </c>
      <c r="B3123">
        <v>106334025</v>
      </c>
      <c r="C3123" t="s">
        <v>10</v>
      </c>
      <c r="D3123">
        <v>2013</v>
      </c>
      <c r="E3123" t="s">
        <v>11</v>
      </c>
      <c r="G3123" t="s">
        <v>15</v>
      </c>
      <c r="H3123">
        <v>4015</v>
      </c>
      <c r="I3123">
        <f t="shared" si="48"/>
        <v>1</v>
      </c>
    </row>
    <row r="3124" spans="1:9">
      <c r="A3124">
        <v>2013</v>
      </c>
      <c r="B3124">
        <v>106334025</v>
      </c>
      <c r="C3124" t="s">
        <v>10</v>
      </c>
      <c r="D3124">
        <v>2013</v>
      </c>
      <c r="E3124" t="s">
        <v>11</v>
      </c>
      <c r="G3124" t="s">
        <v>20</v>
      </c>
      <c r="H3124">
        <v>7231</v>
      </c>
      <c r="I3124">
        <f t="shared" si="48"/>
        <v>1</v>
      </c>
    </row>
    <row r="3125" spans="1:9">
      <c r="A3125">
        <v>2014</v>
      </c>
      <c r="B3125">
        <v>106191450</v>
      </c>
      <c r="C3125" t="s">
        <v>10</v>
      </c>
      <c r="D3125">
        <v>2014</v>
      </c>
      <c r="E3125" t="s">
        <v>11</v>
      </c>
      <c r="G3125" t="s">
        <v>15</v>
      </c>
      <c r="H3125">
        <v>3766</v>
      </c>
      <c r="I3125">
        <f t="shared" si="48"/>
        <v>1</v>
      </c>
    </row>
    <row r="3126" spans="1:9">
      <c r="A3126">
        <v>2012</v>
      </c>
      <c r="B3126">
        <v>106531059</v>
      </c>
      <c r="C3126" t="s">
        <v>13</v>
      </c>
      <c r="D3126">
        <v>2012</v>
      </c>
      <c r="E3126" t="s">
        <v>14</v>
      </c>
      <c r="G3126" t="s">
        <v>20</v>
      </c>
      <c r="H3126">
        <v>1089</v>
      </c>
      <c r="I3126">
        <f t="shared" si="48"/>
        <v>2</v>
      </c>
    </row>
    <row r="3127" spans="1:9">
      <c r="A3127">
        <v>2013</v>
      </c>
      <c r="B3127">
        <v>106430779</v>
      </c>
      <c r="C3127" t="s">
        <v>10</v>
      </c>
      <c r="D3127">
        <v>2013</v>
      </c>
      <c r="E3127" t="s">
        <v>11</v>
      </c>
      <c r="G3127" t="s">
        <v>19</v>
      </c>
      <c r="H3127">
        <v>20218</v>
      </c>
      <c r="I3127">
        <f t="shared" si="48"/>
        <v>1</v>
      </c>
    </row>
    <row r="3128" spans="1:9">
      <c r="A3128">
        <v>2013</v>
      </c>
      <c r="B3128">
        <v>106191227</v>
      </c>
      <c r="C3128" t="s">
        <v>10</v>
      </c>
      <c r="D3128">
        <v>2013</v>
      </c>
      <c r="E3128" t="s">
        <v>11</v>
      </c>
      <c r="F3128" t="s">
        <v>27</v>
      </c>
      <c r="G3128" t="s">
        <v>15</v>
      </c>
      <c r="H3128">
        <v>19165</v>
      </c>
      <c r="I3128">
        <f t="shared" si="48"/>
        <v>1</v>
      </c>
    </row>
    <row r="3129" spans="1:9">
      <c r="A3129">
        <v>2013</v>
      </c>
      <c r="B3129">
        <v>106010937</v>
      </c>
      <c r="C3129" t="s">
        <v>10</v>
      </c>
      <c r="D3129">
        <v>2013</v>
      </c>
      <c r="E3129" t="s">
        <v>11</v>
      </c>
      <c r="G3129" t="s">
        <v>20</v>
      </c>
      <c r="H3129">
        <v>8692</v>
      </c>
      <c r="I3129">
        <f t="shared" si="48"/>
        <v>1</v>
      </c>
    </row>
    <row r="3130" spans="1:9">
      <c r="A3130">
        <v>2014</v>
      </c>
      <c r="B3130">
        <v>106190673</v>
      </c>
      <c r="C3130" t="s">
        <v>10</v>
      </c>
      <c r="D3130">
        <v>2014</v>
      </c>
      <c r="E3130" t="s">
        <v>11</v>
      </c>
      <c r="G3130" t="s">
        <v>15</v>
      </c>
      <c r="H3130">
        <v>1166</v>
      </c>
      <c r="I3130">
        <f t="shared" si="48"/>
        <v>1</v>
      </c>
    </row>
    <row r="3131" spans="1:9">
      <c r="A3131">
        <v>2013</v>
      </c>
      <c r="B3131">
        <v>106334487</v>
      </c>
      <c r="C3131" t="s">
        <v>16</v>
      </c>
      <c r="D3131">
        <v>2013</v>
      </c>
      <c r="E3131" t="s">
        <v>11</v>
      </c>
      <c r="F3131" t="s">
        <v>22</v>
      </c>
      <c r="G3131" t="s">
        <v>20</v>
      </c>
      <c r="H3131">
        <v>3651</v>
      </c>
      <c r="I3131">
        <f t="shared" si="48"/>
        <v>1</v>
      </c>
    </row>
    <row r="3132" spans="1:9">
      <c r="A3132">
        <v>2014</v>
      </c>
      <c r="B3132">
        <v>106481357</v>
      </c>
      <c r="C3132" t="s">
        <v>10</v>
      </c>
      <c r="D3132">
        <v>2014</v>
      </c>
      <c r="E3132" t="s">
        <v>11</v>
      </c>
      <c r="F3132" t="s">
        <v>18</v>
      </c>
      <c r="G3132" t="s">
        <v>20</v>
      </c>
      <c r="H3132">
        <v>10426</v>
      </c>
      <c r="I3132">
        <f t="shared" si="48"/>
        <v>1</v>
      </c>
    </row>
    <row r="3133" spans="1:9">
      <c r="A3133">
        <v>2012</v>
      </c>
      <c r="B3133">
        <v>106190568</v>
      </c>
      <c r="C3133" t="s">
        <v>10</v>
      </c>
      <c r="D3133">
        <v>2012</v>
      </c>
      <c r="E3133" t="s">
        <v>11</v>
      </c>
      <c r="F3133" t="s">
        <v>22</v>
      </c>
      <c r="G3133" t="s">
        <v>12</v>
      </c>
      <c r="H3133">
        <v>2241</v>
      </c>
      <c r="I3133">
        <f t="shared" si="48"/>
        <v>1</v>
      </c>
    </row>
    <row r="3134" spans="1:9">
      <c r="A3134">
        <v>2013</v>
      </c>
      <c r="B3134">
        <v>106560525</v>
      </c>
      <c r="C3134" t="s">
        <v>10</v>
      </c>
      <c r="D3134">
        <v>2013</v>
      </c>
      <c r="E3134" t="s">
        <v>11</v>
      </c>
      <c r="G3134" t="s">
        <v>19</v>
      </c>
      <c r="H3134">
        <v>10447</v>
      </c>
      <c r="I3134">
        <f t="shared" si="48"/>
        <v>1</v>
      </c>
    </row>
    <row r="3135" spans="1:9">
      <c r="A3135">
        <v>2012</v>
      </c>
      <c r="B3135">
        <v>106160702</v>
      </c>
      <c r="C3135" t="s">
        <v>16</v>
      </c>
      <c r="D3135">
        <v>2012</v>
      </c>
      <c r="E3135" t="s">
        <v>14</v>
      </c>
      <c r="G3135" t="s">
        <v>17</v>
      </c>
      <c r="H3135">
        <v>1016</v>
      </c>
      <c r="I3135">
        <f t="shared" si="48"/>
        <v>2</v>
      </c>
    </row>
    <row r="3136" spans="1:9">
      <c r="A3136">
        <v>2014</v>
      </c>
      <c r="B3136">
        <v>106560481</v>
      </c>
      <c r="C3136" t="s">
        <v>10</v>
      </c>
      <c r="D3136">
        <v>2014</v>
      </c>
      <c r="E3136" t="s">
        <v>11</v>
      </c>
      <c r="F3136" t="s">
        <v>21</v>
      </c>
      <c r="G3136" t="s">
        <v>15</v>
      </c>
      <c r="H3136">
        <v>20500</v>
      </c>
      <c r="I3136">
        <f t="shared" si="48"/>
        <v>1</v>
      </c>
    </row>
    <row r="3137" spans="1:9">
      <c r="A3137">
        <v>2012</v>
      </c>
      <c r="B3137">
        <v>106150782</v>
      </c>
      <c r="C3137" t="s">
        <v>16</v>
      </c>
      <c r="D3137">
        <v>2012</v>
      </c>
      <c r="E3137" t="s">
        <v>11</v>
      </c>
      <c r="G3137" t="s">
        <v>17</v>
      </c>
      <c r="H3137">
        <v>2164</v>
      </c>
      <c r="I3137">
        <f t="shared" si="48"/>
        <v>1</v>
      </c>
    </row>
    <row r="3138" spans="1:9">
      <c r="A3138">
        <v>2014</v>
      </c>
      <c r="B3138">
        <v>106371394</v>
      </c>
      <c r="C3138" t="s">
        <v>10</v>
      </c>
      <c r="D3138">
        <v>2014</v>
      </c>
      <c r="E3138" t="s">
        <v>11</v>
      </c>
      <c r="G3138" t="s">
        <v>12</v>
      </c>
      <c r="H3138">
        <v>1139</v>
      </c>
      <c r="I3138">
        <f t="shared" si="48"/>
        <v>1</v>
      </c>
    </row>
    <row r="3139" spans="1:9">
      <c r="A3139">
        <v>2014</v>
      </c>
      <c r="B3139">
        <v>106191227</v>
      </c>
      <c r="C3139" t="s">
        <v>10</v>
      </c>
      <c r="D3139">
        <v>2014</v>
      </c>
      <c r="E3139" t="s">
        <v>11</v>
      </c>
      <c r="F3139" t="s">
        <v>27</v>
      </c>
      <c r="G3139" t="s">
        <v>19</v>
      </c>
      <c r="H3139">
        <v>1703</v>
      </c>
      <c r="I3139">
        <f t="shared" ref="I3139:I3202" si="49">IF(E3139="Emergency - Basic", 1, IF(E3139="Emergency - Standby", 2, 0))</f>
        <v>1</v>
      </c>
    </row>
    <row r="3140" spans="1:9">
      <c r="A3140">
        <v>2014</v>
      </c>
      <c r="B3140">
        <v>106040875</v>
      </c>
      <c r="C3140" t="s">
        <v>16</v>
      </c>
      <c r="D3140">
        <v>2014</v>
      </c>
      <c r="E3140" t="s">
        <v>11</v>
      </c>
      <c r="G3140" t="s">
        <v>15</v>
      </c>
      <c r="H3140">
        <v>8903</v>
      </c>
      <c r="I3140">
        <f t="shared" si="49"/>
        <v>1</v>
      </c>
    </row>
    <row r="3141" spans="1:9">
      <c r="A3141">
        <v>2012</v>
      </c>
      <c r="B3141">
        <v>106320986</v>
      </c>
      <c r="C3141" t="s">
        <v>13</v>
      </c>
      <c r="D3141">
        <v>2012</v>
      </c>
      <c r="E3141" t="s">
        <v>14</v>
      </c>
      <c r="G3141" t="s">
        <v>19</v>
      </c>
      <c r="H3141">
        <v>868</v>
      </c>
      <c r="I3141">
        <f t="shared" si="49"/>
        <v>2</v>
      </c>
    </row>
    <row r="3142" spans="1:9">
      <c r="A3142">
        <v>2012</v>
      </c>
      <c r="B3142">
        <v>106204019</v>
      </c>
      <c r="C3142" t="s">
        <v>16</v>
      </c>
      <c r="D3142">
        <v>2012</v>
      </c>
      <c r="E3142" t="s">
        <v>11</v>
      </c>
      <c r="G3142" t="s">
        <v>19</v>
      </c>
      <c r="H3142">
        <v>14450</v>
      </c>
      <c r="I3142">
        <f t="shared" si="49"/>
        <v>1</v>
      </c>
    </row>
    <row r="3143" spans="1:9">
      <c r="A3143">
        <v>2014</v>
      </c>
      <c r="B3143">
        <v>106190758</v>
      </c>
      <c r="C3143" t="s">
        <v>10</v>
      </c>
      <c r="D3143">
        <v>2014</v>
      </c>
      <c r="E3143" t="s">
        <v>11</v>
      </c>
      <c r="G3143" t="s">
        <v>12</v>
      </c>
      <c r="H3143">
        <v>1972</v>
      </c>
      <c r="I3143">
        <f t="shared" si="49"/>
        <v>1</v>
      </c>
    </row>
    <row r="3144" spans="1:9">
      <c r="A3144">
        <v>2013</v>
      </c>
      <c r="B3144">
        <v>106110889</v>
      </c>
      <c r="C3144" t="s">
        <v>13</v>
      </c>
      <c r="D3144">
        <v>2013</v>
      </c>
      <c r="E3144" t="s">
        <v>14</v>
      </c>
      <c r="F3144" t="s">
        <v>24</v>
      </c>
      <c r="G3144" t="s">
        <v>15</v>
      </c>
      <c r="H3144">
        <v>2052</v>
      </c>
      <c r="I3144">
        <f t="shared" si="49"/>
        <v>2</v>
      </c>
    </row>
    <row r="3145" spans="1:9">
      <c r="A3145">
        <v>2012</v>
      </c>
      <c r="B3145">
        <v>106034002</v>
      </c>
      <c r="C3145" t="s">
        <v>16</v>
      </c>
      <c r="D3145">
        <v>2012</v>
      </c>
      <c r="E3145" t="s">
        <v>11</v>
      </c>
      <c r="G3145" t="s">
        <v>19</v>
      </c>
      <c r="H3145">
        <v>4229</v>
      </c>
      <c r="I3145">
        <f t="shared" si="49"/>
        <v>1</v>
      </c>
    </row>
    <row r="3146" spans="1:9">
      <c r="A3146">
        <v>2012</v>
      </c>
      <c r="B3146">
        <v>106190517</v>
      </c>
      <c r="C3146" t="s">
        <v>10</v>
      </c>
      <c r="D3146">
        <v>2012</v>
      </c>
      <c r="E3146" t="s">
        <v>11</v>
      </c>
      <c r="G3146" t="s">
        <v>12</v>
      </c>
      <c r="H3146">
        <v>1237</v>
      </c>
      <c r="I3146">
        <f t="shared" si="49"/>
        <v>1</v>
      </c>
    </row>
    <row r="3147" spans="1:9">
      <c r="A3147">
        <v>2012</v>
      </c>
      <c r="B3147">
        <v>106470871</v>
      </c>
      <c r="C3147" t="s">
        <v>16</v>
      </c>
      <c r="D3147">
        <v>2012</v>
      </c>
      <c r="E3147" t="s">
        <v>11</v>
      </c>
      <c r="F3147" t="s">
        <v>18</v>
      </c>
      <c r="G3147" t="s">
        <v>17</v>
      </c>
      <c r="H3147">
        <v>1186</v>
      </c>
      <c r="I3147">
        <f t="shared" si="49"/>
        <v>1</v>
      </c>
    </row>
    <row r="3148" spans="1:9">
      <c r="A3148">
        <v>2013</v>
      </c>
      <c r="B3148">
        <v>106190754</v>
      </c>
      <c r="C3148" t="s">
        <v>10</v>
      </c>
      <c r="D3148">
        <v>2013</v>
      </c>
      <c r="E3148" t="s">
        <v>11</v>
      </c>
      <c r="F3148" t="s">
        <v>21</v>
      </c>
      <c r="G3148" t="s">
        <v>17</v>
      </c>
      <c r="H3148">
        <v>18933</v>
      </c>
      <c r="I3148">
        <f t="shared" si="49"/>
        <v>1</v>
      </c>
    </row>
    <row r="3149" spans="1:9">
      <c r="A3149">
        <v>2014</v>
      </c>
      <c r="B3149">
        <v>106210992</v>
      </c>
      <c r="C3149" t="s">
        <v>10</v>
      </c>
      <c r="D3149">
        <v>2014</v>
      </c>
      <c r="E3149" t="s">
        <v>11</v>
      </c>
      <c r="G3149" t="s">
        <v>20</v>
      </c>
      <c r="H3149">
        <v>7846</v>
      </c>
      <c r="I3149">
        <f t="shared" si="49"/>
        <v>1</v>
      </c>
    </row>
    <row r="3150" spans="1:9">
      <c r="A3150">
        <v>2013</v>
      </c>
      <c r="B3150">
        <v>106040875</v>
      </c>
      <c r="C3150" t="s">
        <v>16</v>
      </c>
      <c r="D3150">
        <v>2013</v>
      </c>
      <c r="E3150" t="s">
        <v>11</v>
      </c>
      <c r="G3150" t="s">
        <v>12</v>
      </c>
      <c r="H3150">
        <v>372</v>
      </c>
      <c r="I3150">
        <f t="shared" si="49"/>
        <v>1</v>
      </c>
    </row>
    <row r="3151" spans="1:9">
      <c r="A3151">
        <v>2012</v>
      </c>
      <c r="B3151">
        <v>106480989</v>
      </c>
      <c r="C3151" t="s">
        <v>10</v>
      </c>
      <c r="D3151">
        <v>2012</v>
      </c>
      <c r="E3151" t="s">
        <v>11</v>
      </c>
      <c r="G3151" t="s">
        <v>12</v>
      </c>
      <c r="H3151">
        <v>581</v>
      </c>
      <c r="I3151">
        <f t="shared" si="49"/>
        <v>1</v>
      </c>
    </row>
    <row r="3152" spans="1:9">
      <c r="A3152">
        <v>2014</v>
      </c>
      <c r="B3152">
        <v>106240924</v>
      </c>
      <c r="C3152" t="s">
        <v>16</v>
      </c>
      <c r="D3152">
        <v>2014</v>
      </c>
      <c r="E3152" t="s">
        <v>11</v>
      </c>
      <c r="G3152" t="s">
        <v>12</v>
      </c>
      <c r="H3152">
        <v>810</v>
      </c>
      <c r="I3152">
        <f t="shared" si="49"/>
        <v>1</v>
      </c>
    </row>
    <row r="3153" spans="1:9">
      <c r="A3153">
        <v>2013</v>
      </c>
      <c r="B3153">
        <v>106010967</v>
      </c>
      <c r="C3153" t="s">
        <v>10</v>
      </c>
      <c r="D3153">
        <v>2013</v>
      </c>
      <c r="E3153" t="s">
        <v>11</v>
      </c>
      <c r="G3153" t="s">
        <v>17</v>
      </c>
      <c r="H3153">
        <v>6234</v>
      </c>
      <c r="I3153">
        <f t="shared" si="49"/>
        <v>1</v>
      </c>
    </row>
    <row r="3154" spans="1:9">
      <c r="A3154">
        <v>2013</v>
      </c>
      <c r="B3154">
        <v>106301262</v>
      </c>
      <c r="C3154" t="s">
        <v>10</v>
      </c>
      <c r="D3154">
        <v>2013</v>
      </c>
      <c r="E3154" t="s">
        <v>11</v>
      </c>
      <c r="F3154" t="s">
        <v>21</v>
      </c>
      <c r="G3154" t="s">
        <v>12</v>
      </c>
      <c r="H3154">
        <v>3190</v>
      </c>
      <c r="I3154">
        <f t="shared" si="49"/>
        <v>1</v>
      </c>
    </row>
    <row r="3155" spans="1:9">
      <c r="A3155">
        <v>2014</v>
      </c>
      <c r="B3155">
        <v>106331168</v>
      </c>
      <c r="C3155" t="s">
        <v>10</v>
      </c>
      <c r="D3155">
        <v>2014</v>
      </c>
      <c r="E3155" t="s">
        <v>11</v>
      </c>
      <c r="G3155" t="s">
        <v>19</v>
      </c>
      <c r="H3155">
        <v>14314</v>
      </c>
      <c r="I3155">
        <f t="shared" si="49"/>
        <v>1</v>
      </c>
    </row>
    <row r="3156" spans="1:9">
      <c r="A3156">
        <v>2014</v>
      </c>
      <c r="B3156">
        <v>106190673</v>
      </c>
      <c r="C3156" t="s">
        <v>10</v>
      </c>
      <c r="D3156">
        <v>2014</v>
      </c>
      <c r="E3156" t="s">
        <v>11</v>
      </c>
      <c r="G3156" t="s">
        <v>19</v>
      </c>
      <c r="H3156">
        <v>8847</v>
      </c>
      <c r="I3156">
        <f t="shared" si="49"/>
        <v>1</v>
      </c>
    </row>
    <row r="3157" spans="1:9">
      <c r="A3157">
        <v>2013</v>
      </c>
      <c r="B3157">
        <v>106013619</v>
      </c>
      <c r="C3157" t="s">
        <v>10</v>
      </c>
      <c r="D3157">
        <v>2013</v>
      </c>
      <c r="E3157" t="s">
        <v>11</v>
      </c>
      <c r="G3157" t="s">
        <v>19</v>
      </c>
      <c r="H3157">
        <v>2733</v>
      </c>
      <c r="I3157">
        <f t="shared" si="49"/>
        <v>1</v>
      </c>
    </row>
    <row r="3158" spans="1:9">
      <c r="A3158">
        <v>2013</v>
      </c>
      <c r="B3158">
        <v>106160702</v>
      </c>
      <c r="C3158" t="s">
        <v>16</v>
      </c>
      <c r="D3158">
        <v>2013</v>
      </c>
      <c r="E3158" t="s">
        <v>14</v>
      </c>
      <c r="G3158" t="s">
        <v>17</v>
      </c>
      <c r="H3158">
        <v>274</v>
      </c>
      <c r="I3158">
        <f t="shared" si="49"/>
        <v>2</v>
      </c>
    </row>
    <row r="3159" spans="1:9">
      <c r="A3159">
        <v>2012</v>
      </c>
      <c r="B3159">
        <v>106370780</v>
      </c>
      <c r="C3159" t="s">
        <v>10</v>
      </c>
      <c r="D3159">
        <v>2012</v>
      </c>
      <c r="E3159" t="s">
        <v>11</v>
      </c>
      <c r="G3159" t="s">
        <v>19</v>
      </c>
      <c r="H3159">
        <v>11898</v>
      </c>
      <c r="I3159">
        <f t="shared" si="49"/>
        <v>1</v>
      </c>
    </row>
    <row r="3160" spans="1:9">
      <c r="A3160">
        <v>2012</v>
      </c>
      <c r="B3160">
        <v>106450949</v>
      </c>
      <c r="C3160" t="s">
        <v>10</v>
      </c>
      <c r="D3160">
        <v>2012</v>
      </c>
      <c r="E3160" t="s">
        <v>11</v>
      </c>
      <c r="F3160" t="s">
        <v>21</v>
      </c>
      <c r="G3160" t="s">
        <v>19</v>
      </c>
      <c r="H3160">
        <v>8328</v>
      </c>
      <c r="I3160">
        <f t="shared" si="49"/>
        <v>1</v>
      </c>
    </row>
    <row r="3161" spans="1:9">
      <c r="A3161">
        <v>2014</v>
      </c>
      <c r="B3161">
        <v>106070934</v>
      </c>
      <c r="C3161" t="s">
        <v>10</v>
      </c>
      <c r="D3161">
        <v>2014</v>
      </c>
      <c r="E3161" t="s">
        <v>11</v>
      </c>
      <c r="G3161" t="s">
        <v>12</v>
      </c>
      <c r="H3161">
        <v>946</v>
      </c>
      <c r="I3161">
        <f t="shared" si="49"/>
        <v>1</v>
      </c>
    </row>
    <row r="3162" spans="1:9">
      <c r="A3162">
        <v>2014</v>
      </c>
      <c r="B3162">
        <v>106420514</v>
      </c>
      <c r="C3162" t="s">
        <v>10</v>
      </c>
      <c r="D3162">
        <v>2014</v>
      </c>
      <c r="E3162" t="s">
        <v>11</v>
      </c>
      <c r="F3162" t="s">
        <v>22</v>
      </c>
      <c r="G3162" t="s">
        <v>20</v>
      </c>
      <c r="H3162">
        <v>8584</v>
      </c>
      <c r="I3162">
        <f t="shared" si="49"/>
        <v>1</v>
      </c>
    </row>
    <row r="3163" spans="1:9">
      <c r="A3163">
        <v>2014</v>
      </c>
      <c r="B3163">
        <v>106560508</v>
      </c>
      <c r="C3163" t="s">
        <v>10</v>
      </c>
      <c r="D3163">
        <v>2014</v>
      </c>
      <c r="E3163" t="s">
        <v>11</v>
      </c>
      <c r="G3163" t="s">
        <v>19</v>
      </c>
      <c r="H3163">
        <v>6309</v>
      </c>
      <c r="I3163">
        <f t="shared" si="49"/>
        <v>1</v>
      </c>
    </row>
    <row r="3164" spans="1:9">
      <c r="A3164">
        <v>2013</v>
      </c>
      <c r="B3164">
        <v>106110889</v>
      </c>
      <c r="C3164" t="s">
        <v>13</v>
      </c>
      <c r="D3164">
        <v>2013</v>
      </c>
      <c r="E3164" t="s">
        <v>14</v>
      </c>
      <c r="F3164" t="s">
        <v>24</v>
      </c>
      <c r="G3164" t="s">
        <v>20</v>
      </c>
      <c r="H3164">
        <v>1279</v>
      </c>
      <c r="I3164">
        <f t="shared" si="49"/>
        <v>2</v>
      </c>
    </row>
    <row r="3165" spans="1:9">
      <c r="A3165">
        <v>2013</v>
      </c>
      <c r="B3165">
        <v>106361110</v>
      </c>
      <c r="C3165" t="s">
        <v>16</v>
      </c>
      <c r="D3165">
        <v>2013</v>
      </c>
      <c r="E3165" t="s">
        <v>14</v>
      </c>
      <c r="G3165" t="s">
        <v>12</v>
      </c>
      <c r="H3165">
        <v>556</v>
      </c>
      <c r="I3165">
        <f t="shared" si="49"/>
        <v>2</v>
      </c>
    </row>
    <row r="3166" spans="1:9">
      <c r="A3166">
        <v>2013</v>
      </c>
      <c r="B3166">
        <v>106190170</v>
      </c>
      <c r="C3166" t="s">
        <v>10</v>
      </c>
      <c r="D3166">
        <v>2013</v>
      </c>
      <c r="E3166" t="s">
        <v>11</v>
      </c>
      <c r="F3166" t="s">
        <v>29</v>
      </c>
      <c r="G3166" t="s">
        <v>12</v>
      </c>
      <c r="H3166">
        <v>492</v>
      </c>
      <c r="I3166">
        <f t="shared" si="49"/>
        <v>1</v>
      </c>
    </row>
    <row r="3167" spans="1:9">
      <c r="A3167">
        <v>2012</v>
      </c>
      <c r="B3167">
        <v>106270744</v>
      </c>
      <c r="C3167" t="s">
        <v>10</v>
      </c>
      <c r="D3167">
        <v>2012</v>
      </c>
      <c r="E3167" t="s">
        <v>11</v>
      </c>
      <c r="G3167" t="s">
        <v>17</v>
      </c>
      <c r="H3167">
        <v>6507</v>
      </c>
      <c r="I3167">
        <f t="shared" si="49"/>
        <v>1</v>
      </c>
    </row>
    <row r="3168" spans="1:9">
      <c r="A3168">
        <v>2012</v>
      </c>
      <c r="B3168">
        <v>106184008</v>
      </c>
      <c r="C3168" t="s">
        <v>16</v>
      </c>
      <c r="D3168">
        <v>2012</v>
      </c>
      <c r="E3168" t="s">
        <v>11</v>
      </c>
      <c r="G3168" t="s">
        <v>17</v>
      </c>
      <c r="H3168">
        <v>963</v>
      </c>
      <c r="I3168">
        <f t="shared" si="49"/>
        <v>1</v>
      </c>
    </row>
    <row r="3169" spans="1:9">
      <c r="A3169">
        <v>2012</v>
      </c>
      <c r="B3169">
        <v>106130760</v>
      </c>
      <c r="C3169" t="s">
        <v>16</v>
      </c>
      <c r="D3169">
        <v>2012</v>
      </c>
      <c r="E3169" t="s">
        <v>11</v>
      </c>
      <c r="F3169" t="s">
        <v>24</v>
      </c>
      <c r="G3169" t="s">
        <v>17</v>
      </c>
      <c r="H3169">
        <v>3325</v>
      </c>
      <c r="I3169">
        <f t="shared" si="49"/>
        <v>1</v>
      </c>
    </row>
    <row r="3170" spans="1:9">
      <c r="A3170">
        <v>2013</v>
      </c>
      <c r="B3170">
        <v>106130699</v>
      </c>
      <c r="C3170" t="s">
        <v>16</v>
      </c>
      <c r="D3170">
        <v>2013</v>
      </c>
      <c r="E3170" t="s">
        <v>11</v>
      </c>
      <c r="F3170" t="s">
        <v>24</v>
      </c>
      <c r="G3170" t="s">
        <v>17</v>
      </c>
      <c r="H3170">
        <v>4028</v>
      </c>
      <c r="I3170">
        <f t="shared" si="49"/>
        <v>1</v>
      </c>
    </row>
    <row r="3171" spans="1:9">
      <c r="A3171">
        <v>2013</v>
      </c>
      <c r="B3171">
        <v>106301283</v>
      </c>
      <c r="C3171" t="s">
        <v>10</v>
      </c>
      <c r="D3171">
        <v>2013</v>
      </c>
      <c r="E3171" t="s">
        <v>11</v>
      </c>
      <c r="G3171" t="s">
        <v>12</v>
      </c>
      <c r="H3171">
        <v>2105</v>
      </c>
      <c r="I3171">
        <f t="shared" si="49"/>
        <v>1</v>
      </c>
    </row>
    <row r="3172" spans="1:9">
      <c r="A3172">
        <v>2012</v>
      </c>
      <c r="B3172">
        <v>106301283</v>
      </c>
      <c r="C3172" t="s">
        <v>10</v>
      </c>
      <c r="D3172">
        <v>2012</v>
      </c>
      <c r="E3172" t="s">
        <v>11</v>
      </c>
      <c r="G3172" t="s">
        <v>20</v>
      </c>
      <c r="H3172">
        <v>2183</v>
      </c>
      <c r="I3172">
        <f t="shared" si="49"/>
        <v>1</v>
      </c>
    </row>
    <row r="3173" spans="1:9">
      <c r="A3173">
        <v>2012</v>
      </c>
      <c r="B3173">
        <v>106314024</v>
      </c>
      <c r="C3173" t="s">
        <v>10</v>
      </c>
      <c r="D3173">
        <v>2012</v>
      </c>
      <c r="E3173" t="s">
        <v>11</v>
      </c>
      <c r="G3173" t="s">
        <v>20</v>
      </c>
      <c r="H3173">
        <v>19527</v>
      </c>
      <c r="I3173">
        <f t="shared" si="49"/>
        <v>1</v>
      </c>
    </row>
    <row r="3174" spans="1:9">
      <c r="A3174">
        <v>2012</v>
      </c>
      <c r="B3174">
        <v>106370782</v>
      </c>
      <c r="C3174" t="s">
        <v>10</v>
      </c>
      <c r="D3174">
        <v>2012</v>
      </c>
      <c r="E3174" t="s">
        <v>25</v>
      </c>
      <c r="F3174" t="s">
        <v>26</v>
      </c>
      <c r="G3174" t="s">
        <v>19</v>
      </c>
      <c r="H3174">
        <v>15053</v>
      </c>
      <c r="I3174">
        <f t="shared" si="49"/>
        <v>0</v>
      </c>
    </row>
    <row r="3175" spans="1:9">
      <c r="A3175">
        <v>2014</v>
      </c>
      <c r="B3175">
        <v>106394009</v>
      </c>
      <c r="C3175" t="s">
        <v>10</v>
      </c>
      <c r="D3175">
        <v>2014</v>
      </c>
      <c r="E3175" t="s">
        <v>11</v>
      </c>
      <c r="G3175" t="s">
        <v>15</v>
      </c>
      <c r="H3175">
        <v>6452</v>
      </c>
      <c r="I3175">
        <f t="shared" si="49"/>
        <v>1</v>
      </c>
    </row>
    <row r="3176" spans="1:9">
      <c r="A3176">
        <v>2013</v>
      </c>
      <c r="B3176">
        <v>106430905</v>
      </c>
      <c r="C3176" t="s">
        <v>10</v>
      </c>
      <c r="D3176">
        <v>2013</v>
      </c>
      <c r="E3176" t="s">
        <v>11</v>
      </c>
      <c r="F3176" t="s">
        <v>27</v>
      </c>
      <c r="G3176" t="s">
        <v>20</v>
      </c>
      <c r="H3176">
        <v>2936</v>
      </c>
      <c r="I3176">
        <f t="shared" si="49"/>
        <v>1</v>
      </c>
    </row>
    <row r="3177" spans="1:9">
      <c r="A3177">
        <v>2014</v>
      </c>
      <c r="B3177">
        <v>106334048</v>
      </c>
      <c r="C3177" t="s">
        <v>16</v>
      </c>
      <c r="D3177">
        <v>2014</v>
      </c>
      <c r="E3177" t="s">
        <v>11</v>
      </c>
      <c r="G3177" t="s">
        <v>17</v>
      </c>
      <c r="H3177">
        <v>3519</v>
      </c>
      <c r="I3177">
        <f t="shared" si="49"/>
        <v>1</v>
      </c>
    </row>
    <row r="3178" spans="1:9">
      <c r="A3178">
        <v>2013</v>
      </c>
      <c r="B3178">
        <v>106361266</v>
      </c>
      <c r="C3178" t="s">
        <v>16</v>
      </c>
      <c r="D3178">
        <v>2013</v>
      </c>
      <c r="E3178" t="s">
        <v>14</v>
      </c>
      <c r="G3178" t="s">
        <v>20</v>
      </c>
      <c r="H3178">
        <v>1202</v>
      </c>
      <c r="I3178">
        <f t="shared" si="49"/>
        <v>2</v>
      </c>
    </row>
    <row r="3179" spans="1:9">
      <c r="A3179">
        <v>2012</v>
      </c>
      <c r="B3179">
        <v>106321016</v>
      </c>
      <c r="C3179" t="s">
        <v>13</v>
      </c>
      <c r="D3179">
        <v>2012</v>
      </c>
      <c r="E3179" t="s">
        <v>14</v>
      </c>
      <c r="F3179" t="s">
        <v>24</v>
      </c>
      <c r="G3179" t="s">
        <v>15</v>
      </c>
      <c r="H3179">
        <v>654</v>
      </c>
      <c r="I3179">
        <f t="shared" si="49"/>
        <v>2</v>
      </c>
    </row>
    <row r="3180" spans="1:9">
      <c r="A3180">
        <v>2013</v>
      </c>
      <c r="B3180">
        <v>106190352</v>
      </c>
      <c r="C3180" t="s">
        <v>10</v>
      </c>
      <c r="D3180">
        <v>2013</v>
      </c>
      <c r="E3180" t="s">
        <v>11</v>
      </c>
      <c r="G3180" t="s">
        <v>20</v>
      </c>
      <c r="H3180">
        <v>712</v>
      </c>
      <c r="I3180">
        <f t="shared" si="49"/>
        <v>1</v>
      </c>
    </row>
    <row r="3181" spans="1:9">
      <c r="A3181">
        <v>2013</v>
      </c>
      <c r="B3181">
        <v>106270744</v>
      </c>
      <c r="C3181" t="s">
        <v>10</v>
      </c>
      <c r="D3181">
        <v>2013</v>
      </c>
      <c r="E3181" t="s">
        <v>11</v>
      </c>
      <c r="G3181" t="s">
        <v>12</v>
      </c>
      <c r="H3181">
        <v>5290</v>
      </c>
      <c r="I3181">
        <f t="shared" si="49"/>
        <v>1</v>
      </c>
    </row>
    <row r="3182" spans="1:9">
      <c r="A3182">
        <v>2013</v>
      </c>
      <c r="B3182">
        <v>106480989</v>
      </c>
      <c r="C3182" t="s">
        <v>10</v>
      </c>
      <c r="D3182">
        <v>2013</v>
      </c>
      <c r="E3182" t="s">
        <v>11</v>
      </c>
      <c r="G3182" t="s">
        <v>17</v>
      </c>
      <c r="H3182">
        <v>4856</v>
      </c>
      <c r="I3182">
        <f t="shared" si="49"/>
        <v>1</v>
      </c>
    </row>
    <row r="3183" spans="1:9">
      <c r="A3183">
        <v>2014</v>
      </c>
      <c r="B3183">
        <v>106420483</v>
      </c>
      <c r="C3183" t="s">
        <v>10</v>
      </c>
      <c r="D3183">
        <v>2014</v>
      </c>
      <c r="E3183" t="s">
        <v>11</v>
      </c>
      <c r="G3183" t="s">
        <v>20</v>
      </c>
      <c r="H3183">
        <v>3531</v>
      </c>
      <c r="I3183">
        <f t="shared" si="49"/>
        <v>1</v>
      </c>
    </row>
    <row r="3184" spans="1:9">
      <c r="A3184">
        <v>2013</v>
      </c>
      <c r="B3184">
        <v>106190066</v>
      </c>
      <c r="C3184" t="s">
        <v>10</v>
      </c>
      <c r="D3184">
        <v>2013</v>
      </c>
      <c r="E3184" t="s">
        <v>11</v>
      </c>
      <c r="G3184" t="s">
        <v>19</v>
      </c>
      <c r="H3184">
        <v>769</v>
      </c>
      <c r="I3184">
        <f t="shared" si="49"/>
        <v>1</v>
      </c>
    </row>
    <row r="3185" spans="1:9">
      <c r="A3185">
        <v>2014</v>
      </c>
      <c r="B3185">
        <v>106301248</v>
      </c>
      <c r="C3185" t="s">
        <v>10</v>
      </c>
      <c r="D3185">
        <v>2014</v>
      </c>
      <c r="E3185" t="s">
        <v>11</v>
      </c>
      <c r="G3185" t="s">
        <v>17</v>
      </c>
      <c r="H3185">
        <v>2308</v>
      </c>
      <c r="I3185">
        <f t="shared" si="49"/>
        <v>1</v>
      </c>
    </row>
    <row r="3186" spans="1:9">
      <c r="A3186">
        <v>2013</v>
      </c>
      <c r="B3186">
        <v>106400548</v>
      </c>
      <c r="C3186" t="s">
        <v>16</v>
      </c>
      <c r="D3186">
        <v>2013</v>
      </c>
      <c r="E3186" t="s">
        <v>11</v>
      </c>
      <c r="G3186" t="s">
        <v>20</v>
      </c>
      <c r="H3186">
        <v>6330</v>
      </c>
      <c r="I3186">
        <f t="shared" si="49"/>
        <v>1</v>
      </c>
    </row>
    <row r="3187" spans="1:9">
      <c r="A3187">
        <v>2012</v>
      </c>
      <c r="B3187">
        <v>106190256</v>
      </c>
      <c r="C3187" t="s">
        <v>10</v>
      </c>
      <c r="D3187">
        <v>2012</v>
      </c>
      <c r="E3187" t="s">
        <v>11</v>
      </c>
      <c r="G3187" t="s">
        <v>20</v>
      </c>
      <c r="H3187">
        <v>633</v>
      </c>
      <c r="I3187">
        <f t="shared" si="49"/>
        <v>1</v>
      </c>
    </row>
    <row r="3188" spans="1:9">
      <c r="A3188">
        <v>2014</v>
      </c>
      <c r="B3188">
        <v>106281078</v>
      </c>
      <c r="C3188" t="s">
        <v>16</v>
      </c>
      <c r="D3188">
        <v>2014</v>
      </c>
      <c r="E3188" t="s">
        <v>14</v>
      </c>
      <c r="G3188" t="s">
        <v>19</v>
      </c>
      <c r="H3188">
        <v>3520</v>
      </c>
      <c r="I3188">
        <f t="shared" si="49"/>
        <v>2</v>
      </c>
    </row>
    <row r="3189" spans="1:9">
      <c r="A3189">
        <v>2013</v>
      </c>
      <c r="B3189">
        <v>106190524</v>
      </c>
      <c r="C3189" t="s">
        <v>10</v>
      </c>
      <c r="D3189">
        <v>2013</v>
      </c>
      <c r="E3189" t="s">
        <v>11</v>
      </c>
      <c r="G3189" t="s">
        <v>17</v>
      </c>
      <c r="H3189">
        <v>3273</v>
      </c>
      <c r="I3189">
        <f t="shared" si="49"/>
        <v>1</v>
      </c>
    </row>
    <row r="3190" spans="1:9">
      <c r="A3190">
        <v>2014</v>
      </c>
      <c r="B3190">
        <v>106190170</v>
      </c>
      <c r="C3190" t="s">
        <v>10</v>
      </c>
      <c r="D3190">
        <v>2014</v>
      </c>
      <c r="E3190" t="s">
        <v>11</v>
      </c>
      <c r="F3190" t="s">
        <v>29</v>
      </c>
      <c r="G3190" t="s">
        <v>19</v>
      </c>
      <c r="H3190">
        <v>5472</v>
      </c>
      <c r="I3190">
        <f t="shared" si="49"/>
        <v>1</v>
      </c>
    </row>
    <row r="3191" spans="1:9">
      <c r="A3191">
        <v>2012</v>
      </c>
      <c r="B3191">
        <v>106150761</v>
      </c>
      <c r="C3191" t="s">
        <v>10</v>
      </c>
      <c r="D3191">
        <v>2012</v>
      </c>
      <c r="E3191" t="s">
        <v>11</v>
      </c>
      <c r="G3191" t="s">
        <v>19</v>
      </c>
      <c r="H3191">
        <v>15838</v>
      </c>
      <c r="I3191">
        <f t="shared" si="49"/>
        <v>1</v>
      </c>
    </row>
    <row r="3192" spans="1:9">
      <c r="A3192">
        <v>2012</v>
      </c>
      <c r="B3192">
        <v>106410804</v>
      </c>
      <c r="C3192" t="s">
        <v>10</v>
      </c>
      <c r="D3192">
        <v>2012</v>
      </c>
      <c r="E3192" t="s">
        <v>11</v>
      </c>
      <c r="G3192" t="s">
        <v>17</v>
      </c>
      <c r="H3192">
        <v>1539</v>
      </c>
      <c r="I3192">
        <f t="shared" si="49"/>
        <v>1</v>
      </c>
    </row>
    <row r="3193" spans="1:9">
      <c r="A3193">
        <v>2012</v>
      </c>
      <c r="B3193">
        <v>106141273</v>
      </c>
      <c r="C3193" t="s">
        <v>16</v>
      </c>
      <c r="D3193">
        <v>2012</v>
      </c>
      <c r="E3193" t="s">
        <v>11</v>
      </c>
      <c r="G3193" t="s">
        <v>19</v>
      </c>
      <c r="H3193">
        <v>2613</v>
      </c>
      <c r="I3193">
        <f t="shared" si="49"/>
        <v>1</v>
      </c>
    </row>
    <row r="3194" spans="1:9">
      <c r="A3194">
        <v>2012</v>
      </c>
      <c r="B3194">
        <v>106060870</v>
      </c>
      <c r="C3194" t="s">
        <v>16</v>
      </c>
      <c r="D3194">
        <v>2012</v>
      </c>
      <c r="E3194" t="s">
        <v>14</v>
      </c>
      <c r="F3194" t="s">
        <v>24</v>
      </c>
      <c r="G3194" t="s">
        <v>17</v>
      </c>
      <c r="H3194">
        <v>451</v>
      </c>
      <c r="I3194">
        <f t="shared" si="49"/>
        <v>2</v>
      </c>
    </row>
    <row r="3195" spans="1:9">
      <c r="A3195">
        <v>2014</v>
      </c>
      <c r="B3195">
        <v>106331152</v>
      </c>
      <c r="C3195" t="s">
        <v>10</v>
      </c>
      <c r="D3195">
        <v>2014</v>
      </c>
      <c r="E3195" t="s">
        <v>11</v>
      </c>
      <c r="G3195" t="s">
        <v>19</v>
      </c>
      <c r="H3195">
        <v>10700</v>
      </c>
      <c r="I3195">
        <f t="shared" si="49"/>
        <v>1</v>
      </c>
    </row>
    <row r="3196" spans="1:9">
      <c r="A3196">
        <v>2012</v>
      </c>
      <c r="B3196">
        <v>106190696</v>
      </c>
      <c r="C3196" t="s">
        <v>10</v>
      </c>
      <c r="D3196">
        <v>2012</v>
      </c>
      <c r="E3196" t="s">
        <v>11</v>
      </c>
      <c r="G3196" t="s">
        <v>19</v>
      </c>
      <c r="H3196">
        <v>5511</v>
      </c>
      <c r="I3196">
        <f t="shared" si="49"/>
        <v>1</v>
      </c>
    </row>
    <row r="3197" spans="1:9">
      <c r="A3197">
        <v>2012</v>
      </c>
      <c r="B3197">
        <v>106190754</v>
      </c>
      <c r="C3197" t="s">
        <v>10</v>
      </c>
      <c r="D3197">
        <v>2012</v>
      </c>
      <c r="E3197" t="s">
        <v>11</v>
      </c>
      <c r="F3197" t="s">
        <v>21</v>
      </c>
      <c r="G3197" t="s">
        <v>19</v>
      </c>
      <c r="H3197">
        <v>5444</v>
      </c>
      <c r="I3197">
        <f t="shared" si="49"/>
        <v>1</v>
      </c>
    </row>
    <row r="3198" spans="1:9">
      <c r="A3198">
        <v>2012</v>
      </c>
      <c r="B3198">
        <v>106301342</v>
      </c>
      <c r="C3198" t="s">
        <v>10</v>
      </c>
      <c r="D3198">
        <v>2012</v>
      </c>
      <c r="E3198" t="s">
        <v>11</v>
      </c>
      <c r="G3198" t="s">
        <v>19</v>
      </c>
      <c r="H3198">
        <v>21795</v>
      </c>
      <c r="I3198">
        <f t="shared" si="49"/>
        <v>1</v>
      </c>
    </row>
    <row r="3199" spans="1:9">
      <c r="A3199">
        <v>2014</v>
      </c>
      <c r="B3199">
        <v>106190352</v>
      </c>
      <c r="C3199" t="s">
        <v>10</v>
      </c>
      <c r="D3199">
        <v>2014</v>
      </c>
      <c r="E3199" t="s">
        <v>11</v>
      </c>
      <c r="G3199" t="s">
        <v>17</v>
      </c>
      <c r="H3199">
        <v>1829</v>
      </c>
      <c r="I3199">
        <f t="shared" si="49"/>
        <v>1</v>
      </c>
    </row>
    <row r="3200" spans="1:9">
      <c r="A3200">
        <v>2013</v>
      </c>
      <c r="B3200">
        <v>106190256</v>
      </c>
      <c r="C3200" t="s">
        <v>10</v>
      </c>
      <c r="D3200">
        <v>2013</v>
      </c>
      <c r="E3200" t="s">
        <v>11</v>
      </c>
      <c r="G3200" t="s">
        <v>20</v>
      </c>
      <c r="H3200">
        <v>523</v>
      </c>
      <c r="I3200">
        <f t="shared" si="49"/>
        <v>1</v>
      </c>
    </row>
    <row r="3201" spans="1:9">
      <c r="A3201">
        <v>2013</v>
      </c>
      <c r="B3201">
        <v>106500867</v>
      </c>
      <c r="C3201" t="s">
        <v>10</v>
      </c>
      <c r="D3201">
        <v>2013</v>
      </c>
      <c r="E3201" t="s">
        <v>11</v>
      </c>
      <c r="G3201" t="s">
        <v>17</v>
      </c>
      <c r="H3201">
        <v>8299</v>
      </c>
      <c r="I3201">
        <f t="shared" si="49"/>
        <v>1</v>
      </c>
    </row>
    <row r="3202" spans="1:9">
      <c r="A3202">
        <v>2013</v>
      </c>
      <c r="B3202">
        <v>106190521</v>
      </c>
      <c r="C3202" t="s">
        <v>10</v>
      </c>
      <c r="D3202">
        <v>2013</v>
      </c>
      <c r="E3202" t="s">
        <v>11</v>
      </c>
      <c r="G3202" t="s">
        <v>17</v>
      </c>
      <c r="H3202">
        <v>9899</v>
      </c>
      <c r="I3202">
        <f t="shared" si="49"/>
        <v>1</v>
      </c>
    </row>
    <row r="3203" spans="1:9">
      <c r="A3203">
        <v>2014</v>
      </c>
      <c r="B3203">
        <v>106341052</v>
      </c>
      <c r="C3203" t="s">
        <v>10</v>
      </c>
      <c r="D3203">
        <v>2014</v>
      </c>
      <c r="E3203" t="s">
        <v>11</v>
      </c>
      <c r="G3203" t="s">
        <v>15</v>
      </c>
      <c r="H3203">
        <v>10356</v>
      </c>
      <c r="I3203">
        <f t="shared" ref="I3203:I3266" si="50">IF(E3203="Emergency - Basic", 1, IF(E3203="Emergency - Standby", 2, 0))</f>
        <v>1</v>
      </c>
    </row>
    <row r="3204" spans="1:9">
      <c r="A3204">
        <v>2014</v>
      </c>
      <c r="B3204">
        <v>106190758</v>
      </c>
      <c r="C3204" t="s">
        <v>10</v>
      </c>
      <c r="D3204">
        <v>2014</v>
      </c>
      <c r="E3204" t="s">
        <v>11</v>
      </c>
      <c r="G3204" t="s">
        <v>19</v>
      </c>
      <c r="H3204">
        <v>16127</v>
      </c>
      <c r="I3204">
        <f t="shared" si="50"/>
        <v>1</v>
      </c>
    </row>
    <row r="3205" spans="1:9">
      <c r="A3205">
        <v>2012</v>
      </c>
      <c r="B3205">
        <v>106370755</v>
      </c>
      <c r="C3205" t="s">
        <v>10</v>
      </c>
      <c r="D3205">
        <v>2012</v>
      </c>
      <c r="E3205" t="s">
        <v>11</v>
      </c>
      <c r="F3205" t="s">
        <v>21</v>
      </c>
      <c r="G3205" t="s">
        <v>12</v>
      </c>
      <c r="H3205">
        <v>4717</v>
      </c>
      <c r="I3205">
        <f t="shared" si="50"/>
        <v>1</v>
      </c>
    </row>
    <row r="3206" spans="1:9">
      <c r="A3206">
        <v>2012</v>
      </c>
      <c r="B3206">
        <v>106010805</v>
      </c>
      <c r="C3206" t="s">
        <v>10</v>
      </c>
      <c r="D3206">
        <v>2012</v>
      </c>
      <c r="E3206" t="s">
        <v>11</v>
      </c>
      <c r="F3206" t="s">
        <v>21</v>
      </c>
      <c r="G3206" t="s">
        <v>12</v>
      </c>
      <c r="H3206">
        <v>814</v>
      </c>
      <c r="I3206">
        <f t="shared" si="50"/>
        <v>1</v>
      </c>
    </row>
    <row r="3207" spans="1:9">
      <c r="A3207">
        <v>2012</v>
      </c>
      <c r="B3207">
        <v>106420522</v>
      </c>
      <c r="C3207" t="s">
        <v>16</v>
      </c>
      <c r="D3207">
        <v>2012</v>
      </c>
      <c r="E3207" t="s">
        <v>14</v>
      </c>
      <c r="G3207" t="s">
        <v>19</v>
      </c>
      <c r="H3207">
        <v>2357</v>
      </c>
      <c r="I3207">
        <f t="shared" si="50"/>
        <v>2</v>
      </c>
    </row>
    <row r="3208" spans="1:9">
      <c r="A3208">
        <v>2014</v>
      </c>
      <c r="B3208">
        <v>106410806</v>
      </c>
      <c r="C3208" t="s">
        <v>10</v>
      </c>
      <c r="D3208">
        <v>2014</v>
      </c>
      <c r="E3208" t="s">
        <v>11</v>
      </c>
      <c r="G3208" t="s">
        <v>19</v>
      </c>
      <c r="H3208">
        <v>18394</v>
      </c>
      <c r="I3208">
        <f t="shared" si="50"/>
        <v>1</v>
      </c>
    </row>
    <row r="3209" spans="1:9">
      <c r="A3209">
        <v>2013</v>
      </c>
      <c r="B3209">
        <v>106104062</v>
      </c>
      <c r="C3209" t="s">
        <v>10</v>
      </c>
      <c r="D3209">
        <v>2013</v>
      </c>
      <c r="E3209" t="s">
        <v>11</v>
      </c>
      <c r="G3209" t="s">
        <v>17</v>
      </c>
      <c r="H3209">
        <v>1231</v>
      </c>
      <c r="I3209">
        <f t="shared" si="50"/>
        <v>1</v>
      </c>
    </row>
    <row r="3210" spans="1:9">
      <c r="A3210">
        <v>2014</v>
      </c>
      <c r="B3210">
        <v>106190422</v>
      </c>
      <c r="C3210" t="s">
        <v>10</v>
      </c>
      <c r="D3210">
        <v>2014</v>
      </c>
      <c r="E3210" t="s">
        <v>11</v>
      </c>
      <c r="G3210" t="s">
        <v>19</v>
      </c>
      <c r="H3210">
        <v>23398</v>
      </c>
      <c r="I3210">
        <f t="shared" si="50"/>
        <v>1</v>
      </c>
    </row>
    <row r="3211" spans="1:9">
      <c r="A3211">
        <v>2014</v>
      </c>
      <c r="B3211">
        <v>106410817</v>
      </c>
      <c r="C3211" t="s">
        <v>10</v>
      </c>
      <c r="D3211">
        <v>2014</v>
      </c>
      <c r="E3211" t="s">
        <v>11</v>
      </c>
      <c r="G3211" t="s">
        <v>15</v>
      </c>
      <c r="H3211">
        <v>8704</v>
      </c>
      <c r="I3211">
        <f t="shared" si="50"/>
        <v>1</v>
      </c>
    </row>
    <row r="3212" spans="1:9">
      <c r="A3212">
        <v>2012</v>
      </c>
      <c r="B3212">
        <v>106560529</v>
      </c>
      <c r="C3212" t="s">
        <v>10</v>
      </c>
      <c r="D3212">
        <v>2012</v>
      </c>
      <c r="E3212" t="s">
        <v>11</v>
      </c>
      <c r="G3212" t="s">
        <v>15</v>
      </c>
      <c r="H3212">
        <v>14347</v>
      </c>
      <c r="I3212">
        <f t="shared" si="50"/>
        <v>1</v>
      </c>
    </row>
    <row r="3213" spans="1:9">
      <c r="A3213">
        <v>2012</v>
      </c>
      <c r="B3213">
        <v>106190197</v>
      </c>
      <c r="C3213" t="s">
        <v>10</v>
      </c>
      <c r="D3213">
        <v>2012</v>
      </c>
      <c r="E3213" t="s">
        <v>14</v>
      </c>
      <c r="G3213" t="s">
        <v>20</v>
      </c>
      <c r="H3213">
        <v>762</v>
      </c>
      <c r="I3213">
        <f t="shared" si="50"/>
        <v>2</v>
      </c>
    </row>
    <row r="3214" spans="1:9">
      <c r="A3214">
        <v>2012</v>
      </c>
      <c r="B3214">
        <v>106190429</v>
      </c>
      <c r="C3214" t="s">
        <v>10</v>
      </c>
      <c r="D3214">
        <v>2012</v>
      </c>
      <c r="E3214" t="s">
        <v>11</v>
      </c>
      <c r="G3214" t="s">
        <v>17</v>
      </c>
      <c r="H3214">
        <v>7881</v>
      </c>
      <c r="I3214">
        <f t="shared" si="50"/>
        <v>1</v>
      </c>
    </row>
    <row r="3215" spans="1:9">
      <c r="A3215">
        <v>2012</v>
      </c>
      <c r="B3215">
        <v>106190017</v>
      </c>
      <c r="C3215" t="s">
        <v>10</v>
      </c>
      <c r="D3215">
        <v>2012</v>
      </c>
      <c r="E3215" t="s">
        <v>11</v>
      </c>
      <c r="G3215" t="s">
        <v>17</v>
      </c>
      <c r="H3215">
        <v>1601</v>
      </c>
      <c r="I3215">
        <f t="shared" si="50"/>
        <v>1</v>
      </c>
    </row>
    <row r="3216" spans="1:9">
      <c r="A3216">
        <v>2012</v>
      </c>
      <c r="B3216">
        <v>106190570</v>
      </c>
      <c r="C3216" t="s">
        <v>10</v>
      </c>
      <c r="D3216">
        <v>2012</v>
      </c>
      <c r="E3216" t="s">
        <v>11</v>
      </c>
      <c r="G3216" t="s">
        <v>20</v>
      </c>
      <c r="H3216">
        <v>2150</v>
      </c>
      <c r="I3216">
        <f t="shared" si="50"/>
        <v>1</v>
      </c>
    </row>
    <row r="3217" spans="1:9">
      <c r="A3217">
        <v>2013</v>
      </c>
      <c r="B3217">
        <v>106400466</v>
      </c>
      <c r="C3217" t="s">
        <v>16</v>
      </c>
      <c r="D3217">
        <v>2013</v>
      </c>
      <c r="E3217" t="s">
        <v>11</v>
      </c>
      <c r="G3217" t="s">
        <v>17</v>
      </c>
      <c r="H3217">
        <v>2510</v>
      </c>
      <c r="I3217">
        <f t="shared" si="50"/>
        <v>1</v>
      </c>
    </row>
    <row r="3218" spans="1:9">
      <c r="A3218">
        <v>2014</v>
      </c>
      <c r="B3218">
        <v>106270744</v>
      </c>
      <c r="C3218" t="s">
        <v>10</v>
      </c>
      <c r="D3218">
        <v>2014</v>
      </c>
      <c r="E3218" t="s">
        <v>11</v>
      </c>
      <c r="G3218" t="s">
        <v>12</v>
      </c>
      <c r="H3218">
        <v>4872</v>
      </c>
      <c r="I3218">
        <f t="shared" si="50"/>
        <v>1</v>
      </c>
    </row>
    <row r="3219" spans="1:9">
      <c r="A3219">
        <v>2012</v>
      </c>
      <c r="B3219">
        <v>106040937</v>
      </c>
      <c r="C3219" t="s">
        <v>16</v>
      </c>
      <c r="D3219">
        <v>2012</v>
      </c>
      <c r="E3219" t="s">
        <v>11</v>
      </c>
      <c r="F3219" t="s">
        <v>18</v>
      </c>
      <c r="G3219" t="s">
        <v>15</v>
      </c>
      <c r="H3219">
        <v>12589</v>
      </c>
      <c r="I3219">
        <f t="shared" si="50"/>
        <v>1</v>
      </c>
    </row>
    <row r="3220" spans="1:9">
      <c r="A3220">
        <v>2014</v>
      </c>
      <c r="B3220">
        <v>106370689</v>
      </c>
      <c r="C3220" t="s">
        <v>10</v>
      </c>
      <c r="D3220">
        <v>2014</v>
      </c>
      <c r="E3220" t="s">
        <v>11</v>
      </c>
      <c r="G3220" t="s">
        <v>12</v>
      </c>
      <c r="H3220">
        <v>1574</v>
      </c>
      <c r="I3220">
        <f t="shared" si="50"/>
        <v>1</v>
      </c>
    </row>
    <row r="3221" spans="1:9">
      <c r="A3221">
        <v>2013</v>
      </c>
      <c r="B3221">
        <v>106010937</v>
      </c>
      <c r="C3221" t="s">
        <v>10</v>
      </c>
      <c r="D3221">
        <v>2013</v>
      </c>
      <c r="E3221" t="s">
        <v>11</v>
      </c>
      <c r="G3221" t="s">
        <v>17</v>
      </c>
      <c r="H3221">
        <v>6040</v>
      </c>
      <c r="I3221">
        <f t="shared" si="50"/>
        <v>1</v>
      </c>
    </row>
    <row r="3222" spans="1:9">
      <c r="A3222">
        <v>2014</v>
      </c>
      <c r="B3222">
        <v>106331326</v>
      </c>
      <c r="C3222" t="s">
        <v>16</v>
      </c>
      <c r="D3222">
        <v>2014</v>
      </c>
      <c r="E3222" t="s">
        <v>11</v>
      </c>
      <c r="G3222" t="s">
        <v>12</v>
      </c>
      <c r="H3222">
        <v>369</v>
      </c>
      <c r="I3222">
        <f t="shared" si="50"/>
        <v>1</v>
      </c>
    </row>
    <row r="3223" spans="1:9">
      <c r="A3223">
        <v>2014</v>
      </c>
      <c r="B3223">
        <v>106331164</v>
      </c>
      <c r="C3223" t="s">
        <v>10</v>
      </c>
      <c r="D3223">
        <v>2014</v>
      </c>
      <c r="E3223" t="s">
        <v>25</v>
      </c>
      <c r="F3223" t="s">
        <v>21</v>
      </c>
      <c r="G3223" t="s">
        <v>15</v>
      </c>
      <c r="H3223">
        <v>9120</v>
      </c>
      <c r="I3223">
        <f t="shared" si="50"/>
        <v>0</v>
      </c>
    </row>
    <row r="3224" spans="1:9">
      <c r="A3224">
        <v>2014</v>
      </c>
      <c r="B3224">
        <v>106190400</v>
      </c>
      <c r="C3224" t="s">
        <v>10</v>
      </c>
      <c r="D3224">
        <v>2014</v>
      </c>
      <c r="E3224" t="s">
        <v>11</v>
      </c>
      <c r="F3224" t="s">
        <v>21</v>
      </c>
      <c r="G3224" t="s">
        <v>17</v>
      </c>
      <c r="H3224">
        <v>6253</v>
      </c>
      <c r="I3224">
        <f t="shared" si="50"/>
        <v>1</v>
      </c>
    </row>
    <row r="3225" spans="1:9">
      <c r="A3225">
        <v>2013</v>
      </c>
      <c r="B3225">
        <v>106281078</v>
      </c>
      <c r="C3225" t="s">
        <v>16</v>
      </c>
      <c r="D3225">
        <v>2013</v>
      </c>
      <c r="E3225" t="s">
        <v>14</v>
      </c>
      <c r="G3225" t="s">
        <v>19</v>
      </c>
      <c r="H3225">
        <v>3287</v>
      </c>
      <c r="I3225">
        <f t="shared" si="50"/>
        <v>2</v>
      </c>
    </row>
    <row r="3226" spans="1:9">
      <c r="A3226">
        <v>2013</v>
      </c>
      <c r="B3226">
        <v>106191450</v>
      </c>
      <c r="C3226" t="s">
        <v>10</v>
      </c>
      <c r="D3226">
        <v>2013</v>
      </c>
      <c r="E3226" t="s">
        <v>11</v>
      </c>
      <c r="G3226" t="s">
        <v>19</v>
      </c>
      <c r="H3226">
        <v>17029</v>
      </c>
      <c r="I3226">
        <f t="shared" si="50"/>
        <v>1</v>
      </c>
    </row>
    <row r="3227" spans="1:9">
      <c r="A3227">
        <v>2013</v>
      </c>
      <c r="B3227">
        <v>106382715</v>
      </c>
      <c r="C3227" t="s">
        <v>10</v>
      </c>
      <c r="D3227">
        <v>2013</v>
      </c>
      <c r="E3227" t="s">
        <v>14</v>
      </c>
      <c r="G3227" t="s">
        <v>17</v>
      </c>
      <c r="H3227">
        <v>264</v>
      </c>
      <c r="I3227">
        <f t="shared" si="50"/>
        <v>2</v>
      </c>
    </row>
    <row r="3228" spans="1:9">
      <c r="A3228">
        <v>2012</v>
      </c>
      <c r="B3228">
        <v>106331293</v>
      </c>
      <c r="C3228" t="s">
        <v>10</v>
      </c>
      <c r="D3228">
        <v>2012</v>
      </c>
      <c r="E3228" t="s">
        <v>11</v>
      </c>
      <c r="G3228" t="s">
        <v>15</v>
      </c>
      <c r="H3228">
        <v>18622</v>
      </c>
      <c r="I3228">
        <f t="shared" si="50"/>
        <v>1</v>
      </c>
    </row>
    <row r="3229" spans="1:9">
      <c r="A3229">
        <v>2014</v>
      </c>
      <c r="B3229">
        <v>106084001</v>
      </c>
      <c r="C3229" t="s">
        <v>16</v>
      </c>
      <c r="D3229">
        <v>2014</v>
      </c>
      <c r="E3229" t="s">
        <v>11</v>
      </c>
      <c r="F3229" t="s">
        <v>24</v>
      </c>
      <c r="G3229" t="s">
        <v>12</v>
      </c>
      <c r="H3229">
        <v>1173</v>
      </c>
      <c r="I3229">
        <f t="shared" si="50"/>
        <v>1</v>
      </c>
    </row>
    <row r="3230" spans="1:9">
      <c r="A3230">
        <v>2012</v>
      </c>
      <c r="B3230">
        <v>106190673</v>
      </c>
      <c r="C3230" t="s">
        <v>10</v>
      </c>
      <c r="D3230">
        <v>2012</v>
      </c>
      <c r="E3230" t="s">
        <v>11</v>
      </c>
      <c r="G3230" t="s">
        <v>19</v>
      </c>
      <c r="H3230">
        <v>7082</v>
      </c>
      <c r="I3230">
        <f t="shared" si="50"/>
        <v>1</v>
      </c>
    </row>
    <row r="3231" spans="1:9">
      <c r="A3231">
        <v>2013</v>
      </c>
      <c r="B3231">
        <v>106190034</v>
      </c>
      <c r="C3231" t="s">
        <v>10</v>
      </c>
      <c r="D3231">
        <v>2013</v>
      </c>
      <c r="E3231" t="s">
        <v>11</v>
      </c>
      <c r="F3231" t="s">
        <v>21</v>
      </c>
      <c r="G3231" t="s">
        <v>17</v>
      </c>
      <c r="H3231">
        <v>13455</v>
      </c>
      <c r="I3231">
        <f t="shared" si="50"/>
        <v>1</v>
      </c>
    </row>
    <row r="3232" spans="1:9">
      <c r="A3232">
        <v>2013</v>
      </c>
      <c r="B3232">
        <v>106361323</v>
      </c>
      <c r="C3232" t="s">
        <v>10</v>
      </c>
      <c r="D3232">
        <v>2013</v>
      </c>
      <c r="E3232" t="s">
        <v>11</v>
      </c>
      <c r="G3232" t="s">
        <v>12</v>
      </c>
      <c r="H3232">
        <v>1427</v>
      </c>
      <c r="I3232">
        <f t="shared" si="50"/>
        <v>1</v>
      </c>
    </row>
    <row r="3233" spans="1:9">
      <c r="A3233">
        <v>2014</v>
      </c>
      <c r="B3233">
        <v>106331216</v>
      </c>
      <c r="C3233" t="s">
        <v>16</v>
      </c>
      <c r="D3233">
        <v>2014</v>
      </c>
      <c r="E3233" t="s">
        <v>11</v>
      </c>
      <c r="G3233" t="s">
        <v>12</v>
      </c>
      <c r="H3233">
        <v>674</v>
      </c>
      <c r="I3233">
        <f t="shared" si="50"/>
        <v>1</v>
      </c>
    </row>
    <row r="3234" spans="1:9">
      <c r="A3234">
        <v>2012</v>
      </c>
      <c r="B3234">
        <v>106090933</v>
      </c>
      <c r="C3234" t="s">
        <v>16</v>
      </c>
      <c r="D3234">
        <v>2012</v>
      </c>
      <c r="E3234" t="s">
        <v>11</v>
      </c>
      <c r="F3234" t="s">
        <v>18</v>
      </c>
      <c r="G3234" t="s">
        <v>12</v>
      </c>
      <c r="H3234">
        <v>912</v>
      </c>
      <c r="I3234">
        <f t="shared" si="50"/>
        <v>1</v>
      </c>
    </row>
    <row r="3235" spans="1:9">
      <c r="A3235">
        <v>2012</v>
      </c>
      <c r="B3235">
        <v>106190754</v>
      </c>
      <c r="C3235" t="s">
        <v>10</v>
      </c>
      <c r="D3235">
        <v>2012</v>
      </c>
      <c r="E3235" t="s">
        <v>11</v>
      </c>
      <c r="F3235" t="s">
        <v>21</v>
      </c>
      <c r="G3235" t="s">
        <v>15</v>
      </c>
      <c r="H3235">
        <v>30765</v>
      </c>
      <c r="I3235">
        <f t="shared" si="50"/>
        <v>1</v>
      </c>
    </row>
    <row r="3236" spans="1:9">
      <c r="A3236">
        <v>2014</v>
      </c>
      <c r="B3236">
        <v>106480989</v>
      </c>
      <c r="C3236" t="s">
        <v>10</v>
      </c>
      <c r="D3236">
        <v>2014</v>
      </c>
      <c r="E3236" t="s">
        <v>11</v>
      </c>
      <c r="G3236" t="s">
        <v>20</v>
      </c>
      <c r="H3236">
        <v>9800</v>
      </c>
      <c r="I3236">
        <f t="shared" si="50"/>
        <v>1</v>
      </c>
    </row>
    <row r="3237" spans="1:9">
      <c r="A3237">
        <v>2013</v>
      </c>
      <c r="B3237">
        <v>106190382</v>
      </c>
      <c r="C3237" t="s">
        <v>10</v>
      </c>
      <c r="D3237">
        <v>2013</v>
      </c>
      <c r="E3237" t="s">
        <v>11</v>
      </c>
      <c r="G3237" t="s">
        <v>17</v>
      </c>
      <c r="H3237">
        <v>8222</v>
      </c>
      <c r="I3237">
        <f t="shared" si="50"/>
        <v>1</v>
      </c>
    </row>
    <row r="3238" spans="1:9">
      <c r="A3238">
        <v>2012</v>
      </c>
      <c r="B3238">
        <v>106301140</v>
      </c>
      <c r="C3238" t="s">
        <v>10</v>
      </c>
      <c r="D3238">
        <v>2012</v>
      </c>
      <c r="E3238" t="s">
        <v>11</v>
      </c>
      <c r="G3238" t="s">
        <v>19</v>
      </c>
      <c r="H3238">
        <v>4368</v>
      </c>
      <c r="I3238">
        <f t="shared" si="50"/>
        <v>1</v>
      </c>
    </row>
    <row r="3239" spans="1:9">
      <c r="A3239">
        <v>2012</v>
      </c>
      <c r="B3239">
        <v>106040962</v>
      </c>
      <c r="C3239" t="s">
        <v>10</v>
      </c>
      <c r="D3239">
        <v>2012</v>
      </c>
      <c r="E3239" t="s">
        <v>11</v>
      </c>
      <c r="F3239" t="s">
        <v>21</v>
      </c>
      <c r="G3239" t="s">
        <v>19</v>
      </c>
      <c r="H3239">
        <v>8516</v>
      </c>
      <c r="I3239">
        <f t="shared" si="50"/>
        <v>1</v>
      </c>
    </row>
    <row r="3240" spans="1:9">
      <c r="A3240">
        <v>2012</v>
      </c>
      <c r="B3240">
        <v>106301234</v>
      </c>
      <c r="C3240" t="s">
        <v>10</v>
      </c>
      <c r="D3240">
        <v>2012</v>
      </c>
      <c r="E3240" t="s">
        <v>11</v>
      </c>
      <c r="G3240" t="s">
        <v>12</v>
      </c>
      <c r="H3240">
        <v>635</v>
      </c>
      <c r="I3240">
        <f t="shared" si="50"/>
        <v>1</v>
      </c>
    </row>
    <row r="3241" spans="1:9">
      <c r="A3241">
        <v>2013</v>
      </c>
      <c r="B3241">
        <v>106220733</v>
      </c>
      <c r="C3241" t="s">
        <v>16</v>
      </c>
      <c r="D3241">
        <v>2013</v>
      </c>
      <c r="E3241" t="s">
        <v>14</v>
      </c>
      <c r="G3241" t="s">
        <v>15</v>
      </c>
      <c r="H3241">
        <v>1428</v>
      </c>
      <c r="I3241">
        <f t="shared" si="50"/>
        <v>2</v>
      </c>
    </row>
    <row r="3242" spans="1:9">
      <c r="A3242">
        <v>2014</v>
      </c>
      <c r="B3242">
        <v>106484044</v>
      </c>
      <c r="C3242" t="s">
        <v>10</v>
      </c>
      <c r="D3242">
        <v>2014</v>
      </c>
      <c r="E3242" t="s">
        <v>11</v>
      </c>
      <c r="F3242" t="s">
        <v>18</v>
      </c>
      <c r="G3242" t="s">
        <v>15</v>
      </c>
      <c r="H3242">
        <v>5304</v>
      </c>
      <c r="I3242">
        <f t="shared" si="50"/>
        <v>1</v>
      </c>
    </row>
    <row r="3243" spans="1:9">
      <c r="A3243">
        <v>2013</v>
      </c>
      <c r="B3243">
        <v>106410782</v>
      </c>
      <c r="C3243" t="s">
        <v>10</v>
      </c>
      <c r="D3243">
        <v>2013</v>
      </c>
      <c r="E3243" t="s">
        <v>11</v>
      </c>
      <c r="G3243" t="s">
        <v>15</v>
      </c>
      <c r="H3243">
        <v>9612</v>
      </c>
      <c r="I3243">
        <f t="shared" si="50"/>
        <v>1</v>
      </c>
    </row>
    <row r="3244" spans="1:9">
      <c r="A3244">
        <v>2014</v>
      </c>
      <c r="B3244">
        <v>106270744</v>
      </c>
      <c r="C3244" t="s">
        <v>10</v>
      </c>
      <c r="D3244">
        <v>2014</v>
      </c>
      <c r="E3244" t="s">
        <v>11</v>
      </c>
      <c r="G3244" t="s">
        <v>15</v>
      </c>
      <c r="H3244">
        <v>14740</v>
      </c>
      <c r="I3244">
        <f t="shared" si="50"/>
        <v>1</v>
      </c>
    </row>
    <row r="3245" spans="1:9">
      <c r="A3245">
        <v>2014</v>
      </c>
      <c r="B3245">
        <v>106191231</v>
      </c>
      <c r="C3245" t="s">
        <v>10</v>
      </c>
      <c r="D3245">
        <v>2014</v>
      </c>
      <c r="E3245" t="s">
        <v>11</v>
      </c>
      <c r="G3245" t="s">
        <v>20</v>
      </c>
      <c r="H3245">
        <v>2387</v>
      </c>
      <c r="I3245">
        <f t="shared" si="50"/>
        <v>1</v>
      </c>
    </row>
    <row r="3246" spans="1:9">
      <c r="A3246">
        <v>2012</v>
      </c>
      <c r="B3246">
        <v>106190400</v>
      </c>
      <c r="C3246" t="s">
        <v>10</v>
      </c>
      <c r="D3246">
        <v>2012</v>
      </c>
      <c r="E3246" t="s">
        <v>11</v>
      </c>
      <c r="F3246" t="s">
        <v>21</v>
      </c>
      <c r="G3246" t="s">
        <v>20</v>
      </c>
      <c r="H3246">
        <v>7785</v>
      </c>
      <c r="I3246">
        <f t="shared" si="50"/>
        <v>1</v>
      </c>
    </row>
    <row r="3247" spans="1:9">
      <c r="A3247">
        <v>2012</v>
      </c>
      <c r="B3247">
        <v>106301175</v>
      </c>
      <c r="C3247" t="s">
        <v>10</v>
      </c>
      <c r="D3247">
        <v>2012</v>
      </c>
      <c r="E3247" t="s">
        <v>11</v>
      </c>
      <c r="G3247" t="s">
        <v>12</v>
      </c>
      <c r="H3247">
        <v>2765</v>
      </c>
      <c r="I3247">
        <f t="shared" si="50"/>
        <v>1</v>
      </c>
    </row>
    <row r="3248" spans="1:9">
      <c r="A3248">
        <v>2012</v>
      </c>
      <c r="B3248">
        <v>106190328</v>
      </c>
      <c r="C3248" t="s">
        <v>10</v>
      </c>
      <c r="D3248">
        <v>2012</v>
      </c>
      <c r="E3248" t="s">
        <v>11</v>
      </c>
      <c r="G3248" t="s">
        <v>17</v>
      </c>
      <c r="H3248">
        <v>656</v>
      </c>
      <c r="I3248">
        <f t="shared" si="50"/>
        <v>1</v>
      </c>
    </row>
    <row r="3249" spans="1:9">
      <c r="A3249">
        <v>2014</v>
      </c>
      <c r="B3249">
        <v>106014132</v>
      </c>
      <c r="C3249" t="s">
        <v>10</v>
      </c>
      <c r="D3249">
        <v>2014</v>
      </c>
      <c r="E3249" t="s">
        <v>11</v>
      </c>
      <c r="G3249" t="s">
        <v>20</v>
      </c>
      <c r="H3249">
        <v>3747</v>
      </c>
      <c r="I3249">
        <f t="shared" si="50"/>
        <v>1</v>
      </c>
    </row>
    <row r="3250" spans="1:9">
      <c r="A3250">
        <v>2012</v>
      </c>
      <c r="B3250">
        <v>106190818</v>
      </c>
      <c r="C3250" t="s">
        <v>10</v>
      </c>
      <c r="D3250">
        <v>2012</v>
      </c>
      <c r="E3250" t="s">
        <v>11</v>
      </c>
      <c r="G3250" t="s">
        <v>17</v>
      </c>
      <c r="H3250">
        <v>1835</v>
      </c>
      <c r="I3250">
        <f t="shared" si="50"/>
        <v>1</v>
      </c>
    </row>
    <row r="3251" spans="1:9">
      <c r="A3251">
        <v>2012</v>
      </c>
      <c r="B3251">
        <v>106190754</v>
      </c>
      <c r="C3251" t="s">
        <v>10</v>
      </c>
      <c r="D3251">
        <v>2012</v>
      </c>
      <c r="E3251" t="s">
        <v>11</v>
      </c>
      <c r="F3251" t="s">
        <v>21</v>
      </c>
      <c r="G3251" t="s">
        <v>17</v>
      </c>
      <c r="H3251">
        <v>19546</v>
      </c>
      <c r="I3251">
        <f t="shared" si="50"/>
        <v>1</v>
      </c>
    </row>
    <row r="3252" spans="1:9">
      <c r="A3252">
        <v>2014</v>
      </c>
      <c r="B3252">
        <v>106370977</v>
      </c>
      <c r="C3252" t="s">
        <v>10</v>
      </c>
      <c r="D3252">
        <v>2014</v>
      </c>
      <c r="E3252" t="s">
        <v>11</v>
      </c>
      <c r="G3252" t="s">
        <v>17</v>
      </c>
      <c r="H3252">
        <v>2229</v>
      </c>
      <c r="I3252">
        <f t="shared" si="50"/>
        <v>1</v>
      </c>
    </row>
    <row r="3253" spans="1:9">
      <c r="A3253">
        <v>2014</v>
      </c>
      <c r="B3253">
        <v>106190696</v>
      </c>
      <c r="C3253" t="s">
        <v>10</v>
      </c>
      <c r="D3253">
        <v>2014</v>
      </c>
      <c r="E3253" t="s">
        <v>11</v>
      </c>
      <c r="G3253" t="s">
        <v>15</v>
      </c>
      <c r="H3253">
        <v>5320</v>
      </c>
      <c r="I3253">
        <f t="shared" si="50"/>
        <v>1</v>
      </c>
    </row>
    <row r="3254" spans="1:9">
      <c r="A3254">
        <v>2014</v>
      </c>
      <c r="B3254">
        <v>106110889</v>
      </c>
      <c r="C3254" t="s">
        <v>13</v>
      </c>
      <c r="D3254">
        <v>2014</v>
      </c>
      <c r="E3254" t="s">
        <v>14</v>
      </c>
      <c r="F3254" t="s">
        <v>24</v>
      </c>
      <c r="G3254" t="s">
        <v>12</v>
      </c>
      <c r="H3254">
        <v>292</v>
      </c>
      <c r="I3254">
        <f t="shared" si="50"/>
        <v>2</v>
      </c>
    </row>
    <row r="3255" spans="1:9">
      <c r="A3255">
        <v>2012</v>
      </c>
      <c r="B3255">
        <v>106481357</v>
      </c>
      <c r="C3255" t="s">
        <v>10</v>
      </c>
      <c r="D3255">
        <v>2012</v>
      </c>
      <c r="E3255" t="s">
        <v>11</v>
      </c>
      <c r="F3255" t="s">
        <v>18</v>
      </c>
      <c r="G3255" t="s">
        <v>15</v>
      </c>
      <c r="H3255">
        <v>24192</v>
      </c>
      <c r="I3255">
        <f t="shared" si="50"/>
        <v>1</v>
      </c>
    </row>
    <row r="3256" spans="1:9">
      <c r="A3256">
        <v>2013</v>
      </c>
      <c r="B3256">
        <v>106310791</v>
      </c>
      <c r="C3256" t="s">
        <v>16</v>
      </c>
      <c r="D3256">
        <v>2013</v>
      </c>
      <c r="E3256" t="s">
        <v>11</v>
      </c>
      <c r="G3256" t="s">
        <v>12</v>
      </c>
      <c r="H3256">
        <v>1035</v>
      </c>
      <c r="I3256">
        <f t="shared" si="50"/>
        <v>1</v>
      </c>
    </row>
    <row r="3257" spans="1:9">
      <c r="A3257">
        <v>2013</v>
      </c>
      <c r="B3257">
        <v>106560492</v>
      </c>
      <c r="C3257" t="s">
        <v>10</v>
      </c>
      <c r="D3257">
        <v>2013</v>
      </c>
      <c r="E3257" t="s">
        <v>11</v>
      </c>
      <c r="F3257" t="s">
        <v>21</v>
      </c>
      <c r="G3257" t="s">
        <v>20</v>
      </c>
      <c r="H3257">
        <v>7313</v>
      </c>
      <c r="I3257">
        <f t="shared" si="50"/>
        <v>1</v>
      </c>
    </row>
    <row r="3258" spans="1:9">
      <c r="A3258">
        <v>2013</v>
      </c>
      <c r="B3258">
        <v>106190636</v>
      </c>
      <c r="C3258" t="s">
        <v>10</v>
      </c>
      <c r="D3258">
        <v>2013</v>
      </c>
      <c r="E3258" t="s">
        <v>11</v>
      </c>
      <c r="G3258" t="s">
        <v>20</v>
      </c>
      <c r="H3258">
        <v>5985</v>
      </c>
      <c r="I3258">
        <f t="shared" si="50"/>
        <v>1</v>
      </c>
    </row>
    <row r="3259" spans="1:9">
      <c r="A3259">
        <v>2013</v>
      </c>
      <c r="B3259">
        <v>106300032</v>
      </c>
      <c r="C3259" t="s">
        <v>10</v>
      </c>
      <c r="D3259">
        <v>2013</v>
      </c>
      <c r="E3259" t="s">
        <v>11</v>
      </c>
      <c r="G3259" t="s">
        <v>20</v>
      </c>
      <c r="H3259">
        <v>40</v>
      </c>
      <c r="I3259">
        <f t="shared" si="50"/>
        <v>1</v>
      </c>
    </row>
    <row r="3260" spans="1:9">
      <c r="A3260">
        <v>2012</v>
      </c>
      <c r="B3260">
        <v>106370744</v>
      </c>
      <c r="C3260" t="s">
        <v>10</v>
      </c>
      <c r="D3260">
        <v>2012</v>
      </c>
      <c r="E3260" t="s">
        <v>11</v>
      </c>
      <c r="F3260" t="s">
        <v>26</v>
      </c>
      <c r="G3260" t="s">
        <v>20</v>
      </c>
      <c r="H3260">
        <v>16895</v>
      </c>
      <c r="I3260">
        <f t="shared" si="50"/>
        <v>1</v>
      </c>
    </row>
    <row r="3261" spans="1:9">
      <c r="A3261">
        <v>2014</v>
      </c>
      <c r="B3261">
        <v>106440755</v>
      </c>
      <c r="C3261" t="s">
        <v>10</v>
      </c>
      <c r="D3261">
        <v>2014</v>
      </c>
      <c r="E3261" t="s">
        <v>11</v>
      </c>
      <c r="G3261" t="s">
        <v>19</v>
      </c>
      <c r="H3261">
        <v>8359</v>
      </c>
      <c r="I3261">
        <f t="shared" si="50"/>
        <v>1</v>
      </c>
    </row>
    <row r="3262" spans="1:9">
      <c r="A3262">
        <v>2013</v>
      </c>
      <c r="B3262">
        <v>106141338</v>
      </c>
      <c r="C3262" t="s">
        <v>13</v>
      </c>
      <c r="D3262">
        <v>2013</v>
      </c>
      <c r="E3262" t="s">
        <v>14</v>
      </c>
      <c r="G3262" t="s">
        <v>12</v>
      </c>
      <c r="H3262">
        <v>84</v>
      </c>
      <c r="I3262">
        <f t="shared" si="50"/>
        <v>2</v>
      </c>
    </row>
    <row r="3263" spans="1:9">
      <c r="A3263">
        <v>2012</v>
      </c>
      <c r="B3263">
        <v>106420493</v>
      </c>
      <c r="C3263" t="s">
        <v>10</v>
      </c>
      <c r="D3263">
        <v>2012</v>
      </c>
      <c r="E3263" t="s">
        <v>11</v>
      </c>
      <c r="F3263" t="s">
        <v>18</v>
      </c>
      <c r="G3263" t="s">
        <v>12</v>
      </c>
      <c r="H3263">
        <v>2025</v>
      </c>
      <c r="I3263">
        <f t="shared" si="50"/>
        <v>1</v>
      </c>
    </row>
    <row r="3264" spans="1:9">
      <c r="A3264">
        <v>2014</v>
      </c>
      <c r="B3264">
        <v>106370673</v>
      </c>
      <c r="C3264" t="s">
        <v>10</v>
      </c>
      <c r="D3264">
        <v>2014</v>
      </c>
      <c r="E3264" t="s">
        <v>11</v>
      </c>
      <c r="F3264" t="s">
        <v>23</v>
      </c>
      <c r="G3264" t="s">
        <v>19</v>
      </c>
      <c r="H3264">
        <v>17938</v>
      </c>
      <c r="I3264">
        <f t="shared" si="50"/>
        <v>1</v>
      </c>
    </row>
    <row r="3265" spans="1:9">
      <c r="A3265">
        <v>2014</v>
      </c>
      <c r="B3265">
        <v>106380964</v>
      </c>
      <c r="C3265" t="s">
        <v>10</v>
      </c>
      <c r="D3265">
        <v>2014</v>
      </c>
      <c r="E3265" t="s">
        <v>11</v>
      </c>
      <c r="G3265" t="s">
        <v>15</v>
      </c>
      <c r="H3265">
        <v>11968</v>
      </c>
      <c r="I3265">
        <f t="shared" si="50"/>
        <v>1</v>
      </c>
    </row>
    <row r="3266" spans="1:9">
      <c r="A3266">
        <v>2013</v>
      </c>
      <c r="B3266">
        <v>106341051</v>
      </c>
      <c r="C3266" t="s">
        <v>10</v>
      </c>
      <c r="D3266">
        <v>2013</v>
      </c>
      <c r="E3266" t="s">
        <v>11</v>
      </c>
      <c r="G3266" t="s">
        <v>17</v>
      </c>
      <c r="H3266">
        <v>10072</v>
      </c>
      <c r="I3266">
        <f t="shared" si="50"/>
        <v>1</v>
      </c>
    </row>
    <row r="3267" spans="1:9">
      <c r="A3267">
        <v>2014</v>
      </c>
      <c r="B3267">
        <v>106340947</v>
      </c>
      <c r="C3267" t="s">
        <v>10</v>
      </c>
      <c r="D3267">
        <v>2014</v>
      </c>
      <c r="E3267" t="s">
        <v>11</v>
      </c>
      <c r="G3267" t="s">
        <v>20</v>
      </c>
      <c r="H3267">
        <v>7682</v>
      </c>
      <c r="I3267">
        <f t="shared" ref="I3267:I3330" si="51">IF(E3267="Emergency - Basic", 1, IF(E3267="Emergency - Standby", 2, 0))</f>
        <v>1</v>
      </c>
    </row>
    <row r="3268" spans="1:9">
      <c r="A3268">
        <v>2013</v>
      </c>
      <c r="B3268">
        <v>106231396</v>
      </c>
      <c r="C3268" t="s">
        <v>16</v>
      </c>
      <c r="D3268">
        <v>2013</v>
      </c>
      <c r="E3268" t="s">
        <v>11</v>
      </c>
      <c r="F3268" t="s">
        <v>24</v>
      </c>
      <c r="G3268" t="s">
        <v>19</v>
      </c>
      <c r="H3268">
        <v>11671</v>
      </c>
      <c r="I3268">
        <f t="shared" si="51"/>
        <v>1</v>
      </c>
    </row>
    <row r="3269" spans="1:9">
      <c r="A3269">
        <v>2014</v>
      </c>
      <c r="B3269">
        <v>106190323</v>
      </c>
      <c r="C3269" t="s">
        <v>10</v>
      </c>
      <c r="D3269">
        <v>2014</v>
      </c>
      <c r="E3269" t="s">
        <v>11</v>
      </c>
      <c r="G3269" t="s">
        <v>17</v>
      </c>
      <c r="H3269">
        <v>3813</v>
      </c>
      <c r="I3269">
        <f t="shared" si="51"/>
        <v>1</v>
      </c>
    </row>
    <row r="3270" spans="1:9">
      <c r="A3270">
        <v>2013</v>
      </c>
      <c r="B3270">
        <v>106391010</v>
      </c>
      <c r="C3270" t="s">
        <v>10</v>
      </c>
      <c r="D3270">
        <v>2013</v>
      </c>
      <c r="E3270" t="s">
        <v>11</v>
      </c>
      <c r="F3270" t="s">
        <v>18</v>
      </c>
      <c r="G3270" t="s">
        <v>20</v>
      </c>
      <c r="H3270">
        <v>2530</v>
      </c>
      <c r="I3270">
        <f t="shared" si="51"/>
        <v>1</v>
      </c>
    </row>
    <row r="3271" spans="1:9">
      <c r="A3271">
        <v>2013</v>
      </c>
      <c r="B3271">
        <v>106301097</v>
      </c>
      <c r="C3271" t="s">
        <v>10</v>
      </c>
      <c r="D3271">
        <v>2013</v>
      </c>
      <c r="E3271" t="s">
        <v>11</v>
      </c>
      <c r="G3271" t="s">
        <v>17</v>
      </c>
      <c r="H3271">
        <v>1189</v>
      </c>
      <c r="I3271">
        <f t="shared" si="51"/>
        <v>1</v>
      </c>
    </row>
    <row r="3272" spans="1:9">
      <c r="A3272">
        <v>2013</v>
      </c>
      <c r="B3272">
        <v>106190570</v>
      </c>
      <c r="C3272" t="s">
        <v>10</v>
      </c>
      <c r="D3272">
        <v>2013</v>
      </c>
      <c r="E3272" t="s">
        <v>11</v>
      </c>
      <c r="G3272" t="s">
        <v>19</v>
      </c>
      <c r="H3272">
        <v>929</v>
      </c>
      <c r="I3272">
        <f t="shared" si="51"/>
        <v>1</v>
      </c>
    </row>
    <row r="3273" spans="1:9">
      <c r="A3273">
        <v>2014</v>
      </c>
      <c r="B3273">
        <v>106391010</v>
      </c>
      <c r="C3273" t="s">
        <v>10</v>
      </c>
      <c r="D3273">
        <v>2014</v>
      </c>
      <c r="E3273" t="s">
        <v>11</v>
      </c>
      <c r="F3273" t="s">
        <v>18</v>
      </c>
      <c r="G3273" t="s">
        <v>17</v>
      </c>
      <c r="H3273">
        <v>6750</v>
      </c>
      <c r="I3273">
        <f t="shared" si="51"/>
        <v>1</v>
      </c>
    </row>
    <row r="3274" spans="1:9">
      <c r="A3274">
        <v>2012</v>
      </c>
      <c r="B3274">
        <v>106380857</v>
      </c>
      <c r="C3274" t="s">
        <v>10</v>
      </c>
      <c r="D3274">
        <v>2012</v>
      </c>
      <c r="E3274" t="s">
        <v>11</v>
      </c>
      <c r="G3274" t="s">
        <v>12</v>
      </c>
      <c r="H3274">
        <v>740</v>
      </c>
      <c r="I3274">
        <f t="shared" si="51"/>
        <v>1</v>
      </c>
    </row>
    <row r="3275" spans="1:9">
      <c r="A3275">
        <v>2013</v>
      </c>
      <c r="B3275">
        <v>106560501</v>
      </c>
      <c r="C3275" t="s">
        <v>16</v>
      </c>
      <c r="D3275">
        <v>2013</v>
      </c>
      <c r="E3275" t="s">
        <v>14</v>
      </c>
      <c r="G3275" t="s">
        <v>17</v>
      </c>
      <c r="H3275">
        <v>945</v>
      </c>
      <c r="I3275">
        <f t="shared" si="51"/>
        <v>2</v>
      </c>
    </row>
    <row r="3276" spans="1:9">
      <c r="A3276">
        <v>2013</v>
      </c>
      <c r="B3276">
        <v>106214034</v>
      </c>
      <c r="C3276" t="s">
        <v>10</v>
      </c>
      <c r="D3276">
        <v>2013</v>
      </c>
      <c r="E3276" t="s">
        <v>11</v>
      </c>
      <c r="G3276" t="s">
        <v>12</v>
      </c>
      <c r="H3276">
        <v>631</v>
      </c>
      <c r="I3276">
        <f t="shared" si="51"/>
        <v>1</v>
      </c>
    </row>
    <row r="3277" spans="1:9">
      <c r="A3277">
        <v>2014</v>
      </c>
      <c r="B3277">
        <v>106231013</v>
      </c>
      <c r="C3277" t="s">
        <v>16</v>
      </c>
      <c r="D3277">
        <v>2014</v>
      </c>
      <c r="E3277" t="s">
        <v>14</v>
      </c>
      <c r="G3277" t="s">
        <v>19</v>
      </c>
      <c r="H3277">
        <v>4827</v>
      </c>
      <c r="I3277">
        <f t="shared" si="51"/>
        <v>2</v>
      </c>
    </row>
    <row r="3278" spans="1:9">
      <c r="A3278">
        <v>2012</v>
      </c>
      <c r="B3278">
        <v>106121080</v>
      </c>
      <c r="C3278" t="s">
        <v>16</v>
      </c>
      <c r="D3278">
        <v>2012</v>
      </c>
      <c r="E3278" t="s">
        <v>11</v>
      </c>
      <c r="G3278" t="s">
        <v>15</v>
      </c>
      <c r="H3278">
        <v>6138</v>
      </c>
      <c r="I3278">
        <f t="shared" si="51"/>
        <v>1</v>
      </c>
    </row>
    <row r="3279" spans="1:9">
      <c r="A3279">
        <v>2013</v>
      </c>
      <c r="B3279">
        <v>106361223</v>
      </c>
      <c r="C3279" t="s">
        <v>10</v>
      </c>
      <c r="D3279">
        <v>2013</v>
      </c>
      <c r="E3279" t="s">
        <v>11</v>
      </c>
      <c r="G3279" t="s">
        <v>17</v>
      </c>
      <c r="H3279">
        <v>18394</v>
      </c>
      <c r="I3279">
        <f t="shared" si="51"/>
        <v>1</v>
      </c>
    </row>
    <row r="3280" spans="1:9">
      <c r="A3280">
        <v>2014</v>
      </c>
      <c r="B3280">
        <v>106361266</v>
      </c>
      <c r="C3280" t="s">
        <v>16</v>
      </c>
      <c r="D3280">
        <v>2014</v>
      </c>
      <c r="E3280" t="s">
        <v>14</v>
      </c>
      <c r="G3280" t="s">
        <v>17</v>
      </c>
      <c r="H3280">
        <v>624</v>
      </c>
      <c r="I3280">
        <f t="shared" si="51"/>
        <v>2</v>
      </c>
    </row>
    <row r="3281" spans="1:9">
      <c r="A3281">
        <v>2012</v>
      </c>
      <c r="B3281">
        <v>106361110</v>
      </c>
      <c r="C3281" t="s">
        <v>16</v>
      </c>
      <c r="D3281">
        <v>2012</v>
      </c>
      <c r="E3281" t="s">
        <v>14</v>
      </c>
      <c r="G3281" t="s">
        <v>17</v>
      </c>
      <c r="H3281">
        <v>1845</v>
      </c>
      <c r="I3281">
        <f t="shared" si="51"/>
        <v>2</v>
      </c>
    </row>
    <row r="3282" spans="1:9">
      <c r="A3282">
        <v>2013</v>
      </c>
      <c r="B3282">
        <v>106394009</v>
      </c>
      <c r="C3282" t="s">
        <v>10</v>
      </c>
      <c r="D3282">
        <v>2013</v>
      </c>
      <c r="E3282" t="s">
        <v>11</v>
      </c>
      <c r="G3282" t="s">
        <v>19</v>
      </c>
      <c r="H3282">
        <v>35652</v>
      </c>
      <c r="I3282">
        <f t="shared" si="51"/>
        <v>1</v>
      </c>
    </row>
    <row r="3283" spans="1:9">
      <c r="A3283">
        <v>2012</v>
      </c>
      <c r="B3283">
        <v>106554011</v>
      </c>
      <c r="C3283" t="s">
        <v>16</v>
      </c>
      <c r="D3283">
        <v>2012</v>
      </c>
      <c r="E3283" t="s">
        <v>11</v>
      </c>
      <c r="G3283" t="s">
        <v>12</v>
      </c>
      <c r="H3283">
        <v>978</v>
      </c>
      <c r="I3283">
        <f t="shared" si="51"/>
        <v>1</v>
      </c>
    </row>
    <row r="3284" spans="1:9">
      <c r="A3284">
        <v>2012</v>
      </c>
      <c r="B3284">
        <v>106110889</v>
      </c>
      <c r="C3284" t="s">
        <v>13</v>
      </c>
      <c r="D3284">
        <v>2012</v>
      </c>
      <c r="E3284" t="s">
        <v>14</v>
      </c>
      <c r="F3284" t="s">
        <v>24</v>
      </c>
      <c r="G3284" t="s">
        <v>20</v>
      </c>
      <c r="H3284">
        <v>1114</v>
      </c>
      <c r="I3284">
        <f t="shared" si="51"/>
        <v>2</v>
      </c>
    </row>
    <row r="3285" spans="1:9">
      <c r="A3285">
        <v>2013</v>
      </c>
      <c r="B3285">
        <v>106560508</v>
      </c>
      <c r="C3285" t="s">
        <v>10</v>
      </c>
      <c r="D3285">
        <v>2013</v>
      </c>
      <c r="E3285" t="s">
        <v>11</v>
      </c>
      <c r="G3285" t="s">
        <v>20</v>
      </c>
      <c r="H3285">
        <v>4844</v>
      </c>
      <c r="I3285">
        <f t="shared" si="51"/>
        <v>1</v>
      </c>
    </row>
    <row r="3286" spans="1:9">
      <c r="A3286">
        <v>2013</v>
      </c>
      <c r="B3286">
        <v>106331216</v>
      </c>
      <c r="C3286" t="s">
        <v>16</v>
      </c>
      <c r="D3286">
        <v>2013</v>
      </c>
      <c r="E3286" t="s">
        <v>11</v>
      </c>
      <c r="G3286" t="s">
        <v>20</v>
      </c>
      <c r="H3286">
        <v>3951</v>
      </c>
      <c r="I3286">
        <f t="shared" si="51"/>
        <v>1</v>
      </c>
    </row>
    <row r="3287" spans="1:9">
      <c r="A3287">
        <v>2012</v>
      </c>
      <c r="B3287">
        <v>106301262</v>
      </c>
      <c r="C3287" t="s">
        <v>10</v>
      </c>
      <c r="D3287">
        <v>2012</v>
      </c>
      <c r="E3287" t="s">
        <v>11</v>
      </c>
      <c r="F3287" t="s">
        <v>21</v>
      </c>
      <c r="G3287" t="s">
        <v>12</v>
      </c>
      <c r="H3287">
        <v>3333</v>
      </c>
      <c r="I3287">
        <f t="shared" si="51"/>
        <v>1</v>
      </c>
    </row>
    <row r="3288" spans="1:9">
      <c r="A3288">
        <v>2012</v>
      </c>
      <c r="B3288">
        <v>106301297</v>
      </c>
      <c r="C3288" t="s">
        <v>10</v>
      </c>
      <c r="D3288">
        <v>2012</v>
      </c>
      <c r="E3288" t="s">
        <v>11</v>
      </c>
      <c r="G3288" t="s">
        <v>17</v>
      </c>
      <c r="H3288">
        <v>2616</v>
      </c>
      <c r="I3288">
        <f t="shared" si="51"/>
        <v>1</v>
      </c>
    </row>
    <row r="3289" spans="1:9">
      <c r="A3289">
        <v>2013</v>
      </c>
      <c r="B3289">
        <v>106190708</v>
      </c>
      <c r="C3289" t="s">
        <v>10</v>
      </c>
      <c r="D3289">
        <v>2013</v>
      </c>
      <c r="E3289" t="s">
        <v>11</v>
      </c>
      <c r="G3289" t="s">
        <v>20</v>
      </c>
      <c r="H3289">
        <v>3015</v>
      </c>
      <c r="I3289">
        <f t="shared" si="51"/>
        <v>1</v>
      </c>
    </row>
    <row r="3290" spans="1:9">
      <c r="A3290">
        <v>2012</v>
      </c>
      <c r="B3290">
        <v>106364430</v>
      </c>
      <c r="C3290" t="s">
        <v>16</v>
      </c>
      <c r="D3290">
        <v>2012</v>
      </c>
      <c r="E3290" t="s">
        <v>11</v>
      </c>
      <c r="G3290" t="s">
        <v>19</v>
      </c>
      <c r="H3290">
        <v>1781</v>
      </c>
      <c r="I3290">
        <f t="shared" si="51"/>
        <v>1</v>
      </c>
    </row>
    <row r="3291" spans="1:9">
      <c r="A3291">
        <v>2014</v>
      </c>
      <c r="B3291">
        <v>106400466</v>
      </c>
      <c r="C3291" t="s">
        <v>16</v>
      </c>
      <c r="D3291">
        <v>2014</v>
      </c>
      <c r="E3291" t="s">
        <v>11</v>
      </c>
      <c r="G3291" t="s">
        <v>17</v>
      </c>
      <c r="H3291">
        <v>2247</v>
      </c>
      <c r="I3291">
        <f t="shared" si="51"/>
        <v>1</v>
      </c>
    </row>
    <row r="3292" spans="1:9">
      <c r="A3292">
        <v>2012</v>
      </c>
      <c r="B3292">
        <v>106370771</v>
      </c>
      <c r="C3292" t="s">
        <v>10</v>
      </c>
      <c r="D3292">
        <v>2012</v>
      </c>
      <c r="E3292" t="s">
        <v>11</v>
      </c>
      <c r="F3292" t="s">
        <v>21</v>
      </c>
      <c r="G3292" t="s">
        <v>19</v>
      </c>
      <c r="H3292">
        <v>11364</v>
      </c>
      <c r="I3292">
        <f t="shared" si="51"/>
        <v>1</v>
      </c>
    </row>
    <row r="3293" spans="1:9">
      <c r="A3293">
        <v>2012</v>
      </c>
      <c r="B3293">
        <v>106130760</v>
      </c>
      <c r="C3293" t="s">
        <v>16</v>
      </c>
      <c r="D3293">
        <v>2012</v>
      </c>
      <c r="E3293" t="s">
        <v>11</v>
      </c>
      <c r="F3293" t="s">
        <v>24</v>
      </c>
      <c r="G3293" t="s">
        <v>15</v>
      </c>
      <c r="H3293">
        <v>19857</v>
      </c>
      <c r="I3293">
        <f t="shared" si="51"/>
        <v>1</v>
      </c>
    </row>
    <row r="3294" spans="1:9">
      <c r="A3294">
        <v>2014</v>
      </c>
      <c r="B3294">
        <v>106560529</v>
      </c>
      <c r="C3294" t="s">
        <v>10</v>
      </c>
      <c r="D3294">
        <v>2014</v>
      </c>
      <c r="E3294" t="s">
        <v>11</v>
      </c>
      <c r="G3294" t="s">
        <v>12</v>
      </c>
      <c r="H3294">
        <v>3124</v>
      </c>
      <c r="I3294">
        <f t="shared" si="51"/>
        <v>1</v>
      </c>
    </row>
    <row r="3295" spans="1:9">
      <c r="A3295">
        <v>2013</v>
      </c>
      <c r="B3295">
        <v>106301262</v>
      </c>
      <c r="C3295" t="s">
        <v>10</v>
      </c>
      <c r="D3295">
        <v>2013</v>
      </c>
      <c r="E3295" t="s">
        <v>11</v>
      </c>
      <c r="F3295" t="s">
        <v>21</v>
      </c>
      <c r="G3295" t="s">
        <v>19</v>
      </c>
      <c r="H3295">
        <v>14524</v>
      </c>
      <c r="I3295">
        <f t="shared" si="51"/>
        <v>1</v>
      </c>
    </row>
    <row r="3296" spans="1:9">
      <c r="A3296">
        <v>2014</v>
      </c>
      <c r="B3296">
        <v>106301234</v>
      </c>
      <c r="C3296" t="s">
        <v>10</v>
      </c>
      <c r="D3296">
        <v>2014</v>
      </c>
      <c r="E3296" t="s">
        <v>11</v>
      </c>
      <c r="G3296" t="s">
        <v>15</v>
      </c>
      <c r="H3296">
        <v>5575</v>
      </c>
      <c r="I3296">
        <f t="shared" si="51"/>
        <v>1</v>
      </c>
    </row>
    <row r="3297" spans="1:9">
      <c r="A3297">
        <v>2014</v>
      </c>
      <c r="B3297">
        <v>106010846</v>
      </c>
      <c r="C3297" t="s">
        <v>10</v>
      </c>
      <c r="D3297">
        <v>2014</v>
      </c>
      <c r="E3297" t="s">
        <v>11</v>
      </c>
      <c r="F3297" t="s">
        <v>21</v>
      </c>
      <c r="G3297" t="s">
        <v>20</v>
      </c>
      <c r="H3297">
        <v>5543</v>
      </c>
      <c r="I3297">
        <f t="shared" si="51"/>
        <v>1</v>
      </c>
    </row>
    <row r="3298" spans="1:9">
      <c r="A3298">
        <v>2014</v>
      </c>
      <c r="B3298">
        <v>106190429</v>
      </c>
      <c r="C3298" t="s">
        <v>10</v>
      </c>
      <c r="D3298">
        <v>2014</v>
      </c>
      <c r="E3298" t="s">
        <v>11</v>
      </c>
      <c r="G3298" t="s">
        <v>15</v>
      </c>
      <c r="H3298">
        <v>12325</v>
      </c>
      <c r="I3298">
        <f t="shared" si="51"/>
        <v>1</v>
      </c>
    </row>
    <row r="3299" spans="1:9">
      <c r="A3299">
        <v>2013</v>
      </c>
      <c r="B3299">
        <v>106331293</v>
      </c>
      <c r="C3299" t="s">
        <v>10</v>
      </c>
      <c r="D3299">
        <v>2013</v>
      </c>
      <c r="E3299" t="s">
        <v>11</v>
      </c>
      <c r="G3299" t="s">
        <v>12</v>
      </c>
      <c r="H3299">
        <v>2384</v>
      </c>
      <c r="I3299">
        <f t="shared" si="51"/>
        <v>1</v>
      </c>
    </row>
    <row r="3300" spans="1:9">
      <c r="A3300">
        <v>2013</v>
      </c>
      <c r="B3300">
        <v>106160702</v>
      </c>
      <c r="C3300" t="s">
        <v>16</v>
      </c>
      <c r="D3300">
        <v>2013</v>
      </c>
      <c r="E3300" t="s">
        <v>14</v>
      </c>
      <c r="G3300" t="s">
        <v>15</v>
      </c>
      <c r="H3300">
        <v>1012</v>
      </c>
      <c r="I3300">
        <f t="shared" si="51"/>
        <v>2</v>
      </c>
    </row>
    <row r="3301" spans="1:9">
      <c r="A3301">
        <v>2012</v>
      </c>
      <c r="B3301">
        <v>106190280</v>
      </c>
      <c r="C3301" t="s">
        <v>10</v>
      </c>
      <c r="D3301">
        <v>2012</v>
      </c>
      <c r="E3301" t="s">
        <v>11</v>
      </c>
      <c r="G3301" t="s">
        <v>15</v>
      </c>
      <c r="H3301">
        <v>1635</v>
      </c>
      <c r="I3301">
        <f t="shared" si="51"/>
        <v>1</v>
      </c>
    </row>
    <row r="3302" spans="1:9">
      <c r="A3302">
        <v>2012</v>
      </c>
      <c r="B3302">
        <v>106361458</v>
      </c>
      <c r="C3302" t="s">
        <v>13</v>
      </c>
      <c r="D3302">
        <v>2012</v>
      </c>
      <c r="E3302" t="s">
        <v>11</v>
      </c>
      <c r="G3302" t="s">
        <v>15</v>
      </c>
      <c r="H3302">
        <v>2742</v>
      </c>
      <c r="I3302">
        <f t="shared" si="51"/>
        <v>1</v>
      </c>
    </row>
    <row r="3303" spans="1:9">
      <c r="A3303">
        <v>2014</v>
      </c>
      <c r="B3303">
        <v>106190197</v>
      </c>
      <c r="C3303" t="s">
        <v>10</v>
      </c>
      <c r="D3303">
        <v>2014</v>
      </c>
      <c r="E3303" t="s">
        <v>14</v>
      </c>
      <c r="G3303" t="s">
        <v>20</v>
      </c>
      <c r="H3303">
        <v>1576</v>
      </c>
      <c r="I3303">
        <f t="shared" si="51"/>
        <v>2</v>
      </c>
    </row>
    <row r="3304" spans="1:9">
      <c r="A3304">
        <v>2013</v>
      </c>
      <c r="B3304">
        <v>106070924</v>
      </c>
      <c r="C3304" t="s">
        <v>10</v>
      </c>
      <c r="D3304">
        <v>2013</v>
      </c>
      <c r="E3304" t="s">
        <v>11</v>
      </c>
      <c r="G3304" t="s">
        <v>19</v>
      </c>
      <c r="H3304">
        <v>4937</v>
      </c>
      <c r="I3304">
        <f t="shared" si="51"/>
        <v>1</v>
      </c>
    </row>
    <row r="3305" spans="1:9">
      <c r="A3305">
        <v>2014</v>
      </c>
      <c r="B3305">
        <v>106420493</v>
      </c>
      <c r="C3305" t="s">
        <v>10</v>
      </c>
      <c r="D3305">
        <v>2014</v>
      </c>
      <c r="E3305" t="s">
        <v>11</v>
      </c>
      <c r="F3305" t="s">
        <v>18</v>
      </c>
      <c r="G3305" t="s">
        <v>12</v>
      </c>
      <c r="H3305">
        <v>2382</v>
      </c>
      <c r="I3305">
        <f t="shared" si="51"/>
        <v>1</v>
      </c>
    </row>
    <row r="3306" spans="1:9">
      <c r="A3306">
        <v>2014</v>
      </c>
      <c r="B3306">
        <v>106331216</v>
      </c>
      <c r="C3306" t="s">
        <v>16</v>
      </c>
      <c r="D3306">
        <v>2014</v>
      </c>
      <c r="E3306" t="s">
        <v>11</v>
      </c>
      <c r="G3306" t="s">
        <v>19</v>
      </c>
      <c r="H3306">
        <v>19980</v>
      </c>
      <c r="I3306">
        <f t="shared" si="51"/>
        <v>1</v>
      </c>
    </row>
    <row r="3307" spans="1:9">
      <c r="A3307">
        <v>2014</v>
      </c>
      <c r="B3307">
        <v>106190470</v>
      </c>
      <c r="C3307" t="s">
        <v>10</v>
      </c>
      <c r="D3307">
        <v>2014</v>
      </c>
      <c r="E3307" t="s">
        <v>11</v>
      </c>
      <c r="G3307" t="s">
        <v>12</v>
      </c>
      <c r="H3307">
        <v>1634</v>
      </c>
      <c r="I3307">
        <f t="shared" si="51"/>
        <v>1</v>
      </c>
    </row>
    <row r="3308" spans="1:9">
      <c r="A3308">
        <v>2014</v>
      </c>
      <c r="B3308">
        <v>106340950</v>
      </c>
      <c r="C3308" t="s">
        <v>10</v>
      </c>
      <c r="D3308">
        <v>2014</v>
      </c>
      <c r="E3308" t="s">
        <v>11</v>
      </c>
      <c r="F3308" t="s">
        <v>21</v>
      </c>
      <c r="G3308" t="s">
        <v>19</v>
      </c>
      <c r="H3308">
        <v>8112</v>
      </c>
      <c r="I3308">
        <f t="shared" si="51"/>
        <v>1</v>
      </c>
    </row>
    <row r="3309" spans="1:9">
      <c r="A3309">
        <v>2013</v>
      </c>
      <c r="B3309">
        <v>106190762</v>
      </c>
      <c r="C3309" t="s">
        <v>10</v>
      </c>
      <c r="D3309">
        <v>2013</v>
      </c>
      <c r="E3309" t="s">
        <v>14</v>
      </c>
      <c r="G3309" t="s">
        <v>19</v>
      </c>
      <c r="H3309">
        <v>979</v>
      </c>
      <c r="I3309">
        <f t="shared" si="51"/>
        <v>2</v>
      </c>
    </row>
    <row r="3310" spans="1:9">
      <c r="A3310">
        <v>2014</v>
      </c>
      <c r="B3310">
        <v>106190470</v>
      </c>
      <c r="C3310" t="s">
        <v>10</v>
      </c>
      <c r="D3310">
        <v>2014</v>
      </c>
      <c r="E3310" t="s">
        <v>11</v>
      </c>
      <c r="G3310" t="s">
        <v>20</v>
      </c>
      <c r="H3310">
        <v>9495</v>
      </c>
      <c r="I3310">
        <f t="shared" si="51"/>
        <v>1</v>
      </c>
    </row>
    <row r="3311" spans="1:9">
      <c r="A3311">
        <v>2014</v>
      </c>
      <c r="B3311">
        <v>106190754</v>
      </c>
      <c r="C3311" t="s">
        <v>10</v>
      </c>
      <c r="D3311">
        <v>2014</v>
      </c>
      <c r="E3311" t="s">
        <v>11</v>
      </c>
      <c r="F3311" t="s">
        <v>21</v>
      </c>
      <c r="G3311" t="s">
        <v>19</v>
      </c>
      <c r="H3311">
        <v>8824</v>
      </c>
      <c r="I3311">
        <f t="shared" si="51"/>
        <v>1</v>
      </c>
    </row>
    <row r="3312" spans="1:9">
      <c r="A3312">
        <v>2013</v>
      </c>
      <c r="B3312">
        <v>106190125</v>
      </c>
      <c r="C3312" t="s">
        <v>10</v>
      </c>
      <c r="D3312">
        <v>2013</v>
      </c>
      <c r="E3312" t="s">
        <v>11</v>
      </c>
      <c r="F3312" t="s">
        <v>21</v>
      </c>
      <c r="G3312" t="s">
        <v>12</v>
      </c>
      <c r="H3312">
        <v>2720</v>
      </c>
      <c r="I3312">
        <f t="shared" si="51"/>
        <v>1</v>
      </c>
    </row>
    <row r="3313" spans="1:9">
      <c r="A3313">
        <v>2014</v>
      </c>
      <c r="B3313">
        <v>106250955</v>
      </c>
      <c r="C3313" t="s">
        <v>13</v>
      </c>
      <c r="D3313">
        <v>2014</v>
      </c>
      <c r="E3313" t="s">
        <v>14</v>
      </c>
      <c r="G3313" t="s">
        <v>20</v>
      </c>
      <c r="H3313">
        <v>105</v>
      </c>
      <c r="I3313">
        <f t="shared" si="51"/>
        <v>2</v>
      </c>
    </row>
    <row r="3314" spans="1:9">
      <c r="A3314">
        <v>2014</v>
      </c>
      <c r="B3314">
        <v>106100005</v>
      </c>
      <c r="C3314" t="s">
        <v>16</v>
      </c>
      <c r="D3314">
        <v>2014</v>
      </c>
      <c r="E3314" t="s">
        <v>11</v>
      </c>
      <c r="G3314" t="s">
        <v>15</v>
      </c>
      <c r="H3314">
        <v>19231</v>
      </c>
      <c r="I3314">
        <f t="shared" si="51"/>
        <v>1</v>
      </c>
    </row>
    <row r="3315" spans="1:9">
      <c r="A3315">
        <v>2012</v>
      </c>
      <c r="B3315">
        <v>106491064</v>
      </c>
      <c r="C3315" t="s">
        <v>10</v>
      </c>
      <c r="D3315">
        <v>2012</v>
      </c>
      <c r="E3315" t="s">
        <v>11</v>
      </c>
      <c r="F3315" t="s">
        <v>21</v>
      </c>
      <c r="G3315" t="s">
        <v>12</v>
      </c>
      <c r="H3315">
        <v>3773</v>
      </c>
      <c r="I3315">
        <f t="shared" si="51"/>
        <v>1</v>
      </c>
    </row>
    <row r="3316" spans="1:9">
      <c r="A3316">
        <v>2014</v>
      </c>
      <c r="B3316">
        <v>106281047</v>
      </c>
      <c r="C3316" t="s">
        <v>10</v>
      </c>
      <c r="D3316">
        <v>2014</v>
      </c>
      <c r="E3316" t="s">
        <v>11</v>
      </c>
      <c r="F3316" t="s">
        <v>18</v>
      </c>
      <c r="G3316" t="s">
        <v>17</v>
      </c>
      <c r="H3316">
        <v>3423</v>
      </c>
      <c r="I3316">
        <f t="shared" si="51"/>
        <v>1</v>
      </c>
    </row>
    <row r="3317" spans="1:9">
      <c r="A3317">
        <v>2012</v>
      </c>
      <c r="B3317">
        <v>106301283</v>
      </c>
      <c r="C3317" t="s">
        <v>10</v>
      </c>
      <c r="D3317">
        <v>2012</v>
      </c>
      <c r="E3317" t="s">
        <v>11</v>
      </c>
      <c r="G3317" t="s">
        <v>12</v>
      </c>
      <c r="H3317">
        <v>1981</v>
      </c>
      <c r="I3317">
        <f t="shared" si="51"/>
        <v>1</v>
      </c>
    </row>
    <row r="3318" spans="1:9">
      <c r="A3318">
        <v>2014</v>
      </c>
      <c r="B3318">
        <v>106291023</v>
      </c>
      <c r="C3318" t="s">
        <v>16</v>
      </c>
      <c r="D3318">
        <v>2014</v>
      </c>
      <c r="E3318" t="s">
        <v>11</v>
      </c>
      <c r="G3318" t="s">
        <v>19</v>
      </c>
      <c r="H3318">
        <v>4585</v>
      </c>
      <c r="I3318">
        <f t="shared" si="51"/>
        <v>1</v>
      </c>
    </row>
    <row r="3319" spans="1:9">
      <c r="A3319">
        <v>2013</v>
      </c>
      <c r="B3319">
        <v>106090793</v>
      </c>
      <c r="C3319" t="s">
        <v>16</v>
      </c>
      <c r="D3319">
        <v>2013</v>
      </c>
      <c r="E3319" t="s">
        <v>11</v>
      </c>
      <c r="G3319" t="s">
        <v>17</v>
      </c>
      <c r="H3319">
        <v>2941</v>
      </c>
      <c r="I3319">
        <f t="shared" si="51"/>
        <v>1</v>
      </c>
    </row>
    <row r="3320" spans="1:9">
      <c r="A3320">
        <v>2014</v>
      </c>
      <c r="B3320">
        <v>106010856</v>
      </c>
      <c r="C3320" t="s">
        <v>10</v>
      </c>
      <c r="D3320">
        <v>2014</v>
      </c>
      <c r="E3320" t="s">
        <v>11</v>
      </c>
      <c r="G3320" t="s">
        <v>19</v>
      </c>
      <c r="H3320">
        <v>21014</v>
      </c>
      <c r="I3320">
        <f t="shared" si="51"/>
        <v>1</v>
      </c>
    </row>
    <row r="3321" spans="1:9">
      <c r="A3321">
        <v>2014</v>
      </c>
      <c r="B3321">
        <v>106010735</v>
      </c>
      <c r="C3321" t="s">
        <v>10</v>
      </c>
      <c r="D3321">
        <v>2014</v>
      </c>
      <c r="E3321" t="s">
        <v>11</v>
      </c>
      <c r="G3321" t="s">
        <v>17</v>
      </c>
      <c r="H3321">
        <v>2390</v>
      </c>
      <c r="I3321">
        <f t="shared" si="51"/>
        <v>1</v>
      </c>
    </row>
    <row r="3322" spans="1:9">
      <c r="A3322">
        <v>2013</v>
      </c>
      <c r="B3322">
        <v>106481357</v>
      </c>
      <c r="C3322" t="s">
        <v>10</v>
      </c>
      <c r="D3322">
        <v>2013</v>
      </c>
      <c r="E3322" t="s">
        <v>11</v>
      </c>
      <c r="F3322" t="s">
        <v>18</v>
      </c>
      <c r="G3322" t="s">
        <v>12</v>
      </c>
      <c r="H3322">
        <v>1832</v>
      </c>
      <c r="I3322">
        <f t="shared" si="51"/>
        <v>1</v>
      </c>
    </row>
    <row r="3323" spans="1:9">
      <c r="A3323">
        <v>2013</v>
      </c>
      <c r="B3323">
        <v>106361323</v>
      </c>
      <c r="C3323" t="s">
        <v>10</v>
      </c>
      <c r="D3323">
        <v>2013</v>
      </c>
      <c r="E3323" t="s">
        <v>11</v>
      </c>
      <c r="G3323" t="s">
        <v>20</v>
      </c>
      <c r="H3323">
        <v>3286</v>
      </c>
      <c r="I3323">
        <f t="shared" si="51"/>
        <v>1</v>
      </c>
    </row>
    <row r="3324" spans="1:9">
      <c r="A3324">
        <v>2012</v>
      </c>
      <c r="B3324">
        <v>106190198</v>
      </c>
      <c r="C3324" t="s">
        <v>10</v>
      </c>
      <c r="D3324">
        <v>2012</v>
      </c>
      <c r="E3324" t="s">
        <v>14</v>
      </c>
      <c r="G3324" t="s">
        <v>15</v>
      </c>
      <c r="H3324">
        <v>3989</v>
      </c>
      <c r="I3324">
        <f t="shared" si="51"/>
        <v>2</v>
      </c>
    </row>
    <row r="3325" spans="1:9">
      <c r="A3325">
        <v>2013</v>
      </c>
      <c r="B3325">
        <v>106090933</v>
      </c>
      <c r="C3325" t="s">
        <v>16</v>
      </c>
      <c r="D3325">
        <v>2013</v>
      </c>
      <c r="E3325" t="s">
        <v>11</v>
      </c>
      <c r="F3325" t="s">
        <v>18</v>
      </c>
      <c r="G3325" t="s">
        <v>20</v>
      </c>
      <c r="H3325">
        <v>5484</v>
      </c>
      <c r="I3325">
        <f t="shared" si="51"/>
        <v>1</v>
      </c>
    </row>
    <row r="3326" spans="1:9">
      <c r="A3326">
        <v>2013</v>
      </c>
      <c r="B3326">
        <v>106370673</v>
      </c>
      <c r="C3326" t="s">
        <v>10</v>
      </c>
      <c r="D3326">
        <v>2013</v>
      </c>
      <c r="E3326" t="s">
        <v>11</v>
      </c>
      <c r="F3326" t="s">
        <v>23</v>
      </c>
      <c r="G3326" t="s">
        <v>20</v>
      </c>
      <c r="H3326">
        <v>31</v>
      </c>
      <c r="I3326">
        <f t="shared" si="51"/>
        <v>1</v>
      </c>
    </row>
    <row r="3327" spans="1:9">
      <c r="A3327">
        <v>2014</v>
      </c>
      <c r="B3327">
        <v>106010858</v>
      </c>
      <c r="C3327" t="s">
        <v>10</v>
      </c>
      <c r="D3327">
        <v>2014</v>
      </c>
      <c r="E3327" t="s">
        <v>11</v>
      </c>
      <c r="G3327" t="s">
        <v>17</v>
      </c>
      <c r="H3327">
        <v>2107</v>
      </c>
      <c r="I3327">
        <f t="shared" si="51"/>
        <v>1</v>
      </c>
    </row>
    <row r="3328" spans="1:9">
      <c r="A3328">
        <v>2012</v>
      </c>
      <c r="B3328">
        <v>106370875</v>
      </c>
      <c r="C3328" t="s">
        <v>10</v>
      </c>
      <c r="D3328">
        <v>2012</v>
      </c>
      <c r="E3328" t="s">
        <v>11</v>
      </c>
      <c r="G3328" t="s">
        <v>12</v>
      </c>
      <c r="H3328">
        <v>4470</v>
      </c>
      <c r="I3328">
        <f t="shared" si="51"/>
        <v>1</v>
      </c>
    </row>
    <row r="3329" spans="1:9">
      <c r="A3329">
        <v>2014</v>
      </c>
      <c r="B3329">
        <v>106040802</v>
      </c>
      <c r="C3329" t="s">
        <v>16</v>
      </c>
      <c r="D3329">
        <v>2014</v>
      </c>
      <c r="E3329" t="s">
        <v>14</v>
      </c>
      <c r="F3329" t="s">
        <v>24</v>
      </c>
      <c r="G3329" t="s">
        <v>12</v>
      </c>
      <c r="H3329">
        <v>53</v>
      </c>
      <c r="I3329">
        <f t="shared" si="51"/>
        <v>2</v>
      </c>
    </row>
    <row r="3330" spans="1:9">
      <c r="A3330">
        <v>2013</v>
      </c>
      <c r="B3330">
        <v>106301188</v>
      </c>
      <c r="C3330" t="s">
        <v>10</v>
      </c>
      <c r="D3330">
        <v>2013</v>
      </c>
      <c r="E3330" t="s">
        <v>11</v>
      </c>
      <c r="G3330" t="s">
        <v>20</v>
      </c>
      <c r="H3330">
        <v>1038</v>
      </c>
      <c r="I3330">
        <f t="shared" si="51"/>
        <v>1</v>
      </c>
    </row>
    <row r="3331" spans="1:9">
      <c r="A3331">
        <v>2014</v>
      </c>
      <c r="B3331">
        <v>106141338</v>
      </c>
      <c r="C3331" t="s">
        <v>13</v>
      </c>
      <c r="D3331">
        <v>2014</v>
      </c>
      <c r="E3331" t="s">
        <v>14</v>
      </c>
      <c r="G3331" t="s">
        <v>15</v>
      </c>
      <c r="H3331">
        <v>276</v>
      </c>
      <c r="I3331">
        <f t="shared" ref="I3331:I3394" si="52">IF(E3331="Emergency - Basic", 1, IF(E3331="Emergency - Standby", 2, 0))</f>
        <v>2</v>
      </c>
    </row>
    <row r="3332" spans="1:9">
      <c r="A3332">
        <v>2013</v>
      </c>
      <c r="B3332">
        <v>106331152</v>
      </c>
      <c r="C3332" t="s">
        <v>10</v>
      </c>
      <c r="D3332">
        <v>2013</v>
      </c>
      <c r="E3332" t="s">
        <v>11</v>
      </c>
      <c r="G3332" t="s">
        <v>17</v>
      </c>
      <c r="H3332">
        <v>8254</v>
      </c>
      <c r="I3332">
        <f t="shared" si="52"/>
        <v>1</v>
      </c>
    </row>
    <row r="3333" spans="1:9">
      <c r="A3333">
        <v>2013</v>
      </c>
      <c r="B3333">
        <v>106190385</v>
      </c>
      <c r="C3333" t="s">
        <v>10</v>
      </c>
      <c r="D3333">
        <v>2013</v>
      </c>
      <c r="E3333" t="s">
        <v>11</v>
      </c>
      <c r="F3333" t="s">
        <v>21</v>
      </c>
      <c r="G3333" t="s">
        <v>20</v>
      </c>
      <c r="H3333">
        <v>10207</v>
      </c>
      <c r="I3333">
        <f t="shared" si="52"/>
        <v>1</v>
      </c>
    </row>
    <row r="3334" spans="1:9">
      <c r="A3334">
        <v>2013</v>
      </c>
      <c r="B3334">
        <v>106481094</v>
      </c>
      <c r="C3334" t="s">
        <v>10</v>
      </c>
      <c r="D3334">
        <v>2013</v>
      </c>
      <c r="E3334" t="s">
        <v>11</v>
      </c>
      <c r="G3334" t="s">
        <v>15</v>
      </c>
      <c r="H3334">
        <v>16940</v>
      </c>
      <c r="I3334">
        <f t="shared" si="52"/>
        <v>1</v>
      </c>
    </row>
    <row r="3335" spans="1:9">
      <c r="A3335">
        <v>2014</v>
      </c>
      <c r="B3335">
        <v>106560525</v>
      </c>
      <c r="C3335" t="s">
        <v>10</v>
      </c>
      <c r="D3335">
        <v>2014</v>
      </c>
      <c r="E3335" t="s">
        <v>11</v>
      </c>
      <c r="G3335" t="s">
        <v>17</v>
      </c>
      <c r="H3335">
        <v>2969</v>
      </c>
      <c r="I3335">
        <f t="shared" si="52"/>
        <v>1</v>
      </c>
    </row>
    <row r="3336" spans="1:9">
      <c r="A3336">
        <v>2014</v>
      </c>
      <c r="B3336">
        <v>106190081</v>
      </c>
      <c r="C3336" t="s">
        <v>10</v>
      </c>
      <c r="D3336">
        <v>2014</v>
      </c>
      <c r="E3336" t="s">
        <v>11</v>
      </c>
      <c r="G3336" t="s">
        <v>19</v>
      </c>
      <c r="H3336">
        <v>1529</v>
      </c>
      <c r="I3336">
        <f t="shared" si="52"/>
        <v>1</v>
      </c>
    </row>
    <row r="3337" spans="1:9">
      <c r="A3337">
        <v>2013</v>
      </c>
      <c r="B3337">
        <v>106400466</v>
      </c>
      <c r="C3337" t="s">
        <v>16</v>
      </c>
      <c r="D3337">
        <v>2013</v>
      </c>
      <c r="E3337" t="s">
        <v>11</v>
      </c>
      <c r="G3337" t="s">
        <v>19</v>
      </c>
      <c r="H3337">
        <v>5873</v>
      </c>
      <c r="I3337">
        <f t="shared" si="52"/>
        <v>1</v>
      </c>
    </row>
    <row r="3338" spans="1:9">
      <c r="A3338">
        <v>2014</v>
      </c>
      <c r="B3338">
        <v>106430705</v>
      </c>
      <c r="C3338" t="s">
        <v>10</v>
      </c>
      <c r="D3338">
        <v>2014</v>
      </c>
      <c r="E3338" t="s">
        <v>11</v>
      </c>
      <c r="F3338" t="s">
        <v>21</v>
      </c>
      <c r="G3338" t="s">
        <v>15</v>
      </c>
      <c r="H3338">
        <v>7916</v>
      </c>
      <c r="I3338">
        <f t="shared" si="52"/>
        <v>1</v>
      </c>
    </row>
    <row r="3339" spans="1:9">
      <c r="A3339">
        <v>2013</v>
      </c>
      <c r="B3339">
        <v>106380929</v>
      </c>
      <c r="C3339" t="s">
        <v>10</v>
      </c>
      <c r="D3339">
        <v>2013</v>
      </c>
      <c r="E3339" t="s">
        <v>11</v>
      </c>
      <c r="G3339" t="s">
        <v>15</v>
      </c>
      <c r="H3339">
        <v>4625</v>
      </c>
      <c r="I3339">
        <f t="shared" si="52"/>
        <v>1</v>
      </c>
    </row>
    <row r="3340" spans="1:9">
      <c r="A3340">
        <v>2014</v>
      </c>
      <c r="B3340">
        <v>106190323</v>
      </c>
      <c r="C3340" t="s">
        <v>10</v>
      </c>
      <c r="D3340">
        <v>2014</v>
      </c>
      <c r="E3340" t="s">
        <v>11</v>
      </c>
      <c r="G3340" t="s">
        <v>19</v>
      </c>
      <c r="H3340">
        <v>10395</v>
      </c>
      <c r="I3340">
        <f t="shared" si="52"/>
        <v>1</v>
      </c>
    </row>
    <row r="3341" spans="1:9">
      <c r="A3341">
        <v>2014</v>
      </c>
      <c r="B3341">
        <v>106320859</v>
      </c>
      <c r="C3341" t="s">
        <v>13</v>
      </c>
      <c r="D3341">
        <v>2014</v>
      </c>
      <c r="E3341" t="s">
        <v>14</v>
      </c>
      <c r="G3341" t="s">
        <v>17</v>
      </c>
      <c r="H3341">
        <v>97</v>
      </c>
      <c r="I3341">
        <f t="shared" si="52"/>
        <v>2</v>
      </c>
    </row>
    <row r="3342" spans="1:9">
      <c r="A3342">
        <v>2012</v>
      </c>
      <c r="B3342">
        <v>106370652</v>
      </c>
      <c r="C3342" t="s">
        <v>10</v>
      </c>
      <c r="D3342">
        <v>2012</v>
      </c>
      <c r="E3342" t="s">
        <v>11</v>
      </c>
      <c r="G3342" t="s">
        <v>20</v>
      </c>
      <c r="H3342">
        <v>3913</v>
      </c>
      <c r="I3342">
        <f t="shared" si="52"/>
        <v>1</v>
      </c>
    </row>
    <row r="3343" spans="1:9">
      <c r="A3343">
        <v>2012</v>
      </c>
      <c r="B3343">
        <v>106301342</v>
      </c>
      <c r="C3343" t="s">
        <v>10</v>
      </c>
      <c r="D3343">
        <v>2012</v>
      </c>
      <c r="E3343" t="s">
        <v>11</v>
      </c>
      <c r="G3343" t="s">
        <v>15</v>
      </c>
      <c r="H3343">
        <v>10003</v>
      </c>
      <c r="I3343">
        <f t="shared" si="52"/>
        <v>1</v>
      </c>
    </row>
    <row r="3344" spans="1:9">
      <c r="A3344">
        <v>2014</v>
      </c>
      <c r="B3344">
        <v>106574010</v>
      </c>
      <c r="C3344" t="s">
        <v>10</v>
      </c>
      <c r="D3344">
        <v>2014</v>
      </c>
      <c r="E3344" t="s">
        <v>11</v>
      </c>
      <c r="G3344" t="s">
        <v>17</v>
      </c>
      <c r="H3344">
        <v>2163</v>
      </c>
      <c r="I3344">
        <f t="shared" si="52"/>
        <v>1</v>
      </c>
    </row>
    <row r="3345" spans="1:9">
      <c r="A3345">
        <v>2013</v>
      </c>
      <c r="B3345">
        <v>106040962</v>
      </c>
      <c r="C3345" t="s">
        <v>10</v>
      </c>
      <c r="D3345">
        <v>2013</v>
      </c>
      <c r="E3345" t="s">
        <v>11</v>
      </c>
      <c r="F3345" t="s">
        <v>21</v>
      </c>
      <c r="G3345" t="s">
        <v>17</v>
      </c>
      <c r="H3345">
        <v>3974</v>
      </c>
      <c r="I3345">
        <f t="shared" si="52"/>
        <v>1</v>
      </c>
    </row>
    <row r="3346" spans="1:9">
      <c r="A3346">
        <v>2013</v>
      </c>
      <c r="B3346">
        <v>106301258</v>
      </c>
      <c r="C3346" t="s">
        <v>10</v>
      </c>
      <c r="D3346">
        <v>2013</v>
      </c>
      <c r="E3346" t="s">
        <v>11</v>
      </c>
      <c r="G3346" t="s">
        <v>12</v>
      </c>
      <c r="H3346">
        <v>1755</v>
      </c>
      <c r="I3346">
        <f t="shared" si="52"/>
        <v>1</v>
      </c>
    </row>
    <row r="3347" spans="1:9">
      <c r="A3347">
        <v>2012</v>
      </c>
      <c r="B3347">
        <v>106430763</v>
      </c>
      <c r="C3347" t="s">
        <v>10</v>
      </c>
      <c r="D3347">
        <v>2012</v>
      </c>
      <c r="E3347" t="s">
        <v>11</v>
      </c>
      <c r="G3347" t="s">
        <v>15</v>
      </c>
      <c r="H3347">
        <v>8434</v>
      </c>
      <c r="I3347">
        <f t="shared" si="52"/>
        <v>1</v>
      </c>
    </row>
    <row r="3348" spans="1:9">
      <c r="A3348">
        <v>2012</v>
      </c>
      <c r="B3348">
        <v>106190392</v>
      </c>
      <c r="C3348" t="s">
        <v>10</v>
      </c>
      <c r="D3348">
        <v>2012</v>
      </c>
      <c r="E3348" t="s">
        <v>11</v>
      </c>
      <c r="G3348" t="s">
        <v>19</v>
      </c>
      <c r="H3348">
        <v>7536</v>
      </c>
      <c r="I3348">
        <f t="shared" si="52"/>
        <v>1</v>
      </c>
    </row>
    <row r="3349" spans="1:9">
      <c r="A3349">
        <v>2012</v>
      </c>
      <c r="B3349">
        <v>106301262</v>
      </c>
      <c r="C3349" t="s">
        <v>10</v>
      </c>
      <c r="D3349">
        <v>2012</v>
      </c>
      <c r="E3349" t="s">
        <v>11</v>
      </c>
      <c r="F3349" t="s">
        <v>21</v>
      </c>
      <c r="G3349" t="s">
        <v>19</v>
      </c>
      <c r="H3349">
        <v>15561</v>
      </c>
      <c r="I3349">
        <f t="shared" si="52"/>
        <v>1</v>
      </c>
    </row>
    <row r="3350" spans="1:9">
      <c r="A3350">
        <v>2012</v>
      </c>
      <c r="B3350">
        <v>106554011</v>
      </c>
      <c r="C3350" t="s">
        <v>16</v>
      </c>
      <c r="D3350">
        <v>2012</v>
      </c>
      <c r="E3350" t="s">
        <v>11</v>
      </c>
      <c r="G3350" t="s">
        <v>15</v>
      </c>
      <c r="H3350">
        <v>7640</v>
      </c>
      <c r="I3350">
        <f t="shared" si="52"/>
        <v>1</v>
      </c>
    </row>
    <row r="3351" spans="1:9">
      <c r="A3351">
        <v>2012</v>
      </c>
      <c r="B3351">
        <v>106190125</v>
      </c>
      <c r="C3351" t="s">
        <v>10</v>
      </c>
      <c r="D3351">
        <v>2012</v>
      </c>
      <c r="E3351" t="s">
        <v>11</v>
      </c>
      <c r="F3351" t="s">
        <v>21</v>
      </c>
      <c r="G3351" t="s">
        <v>20</v>
      </c>
      <c r="H3351">
        <v>3694</v>
      </c>
      <c r="I3351">
        <f t="shared" si="52"/>
        <v>1</v>
      </c>
    </row>
    <row r="3352" spans="1:9">
      <c r="A3352">
        <v>2014</v>
      </c>
      <c r="B3352">
        <v>106361308</v>
      </c>
      <c r="C3352" t="s">
        <v>10</v>
      </c>
      <c r="D3352">
        <v>2014</v>
      </c>
      <c r="E3352" t="s">
        <v>11</v>
      </c>
      <c r="G3352" t="s">
        <v>19</v>
      </c>
      <c r="H3352">
        <v>9648</v>
      </c>
      <c r="I3352">
        <f t="shared" si="52"/>
        <v>1</v>
      </c>
    </row>
    <row r="3353" spans="1:9">
      <c r="A3353">
        <v>2013</v>
      </c>
      <c r="B3353">
        <v>106301337</v>
      </c>
      <c r="C3353" t="s">
        <v>10</v>
      </c>
      <c r="D3353">
        <v>2013</v>
      </c>
      <c r="E3353" t="s">
        <v>11</v>
      </c>
      <c r="G3353" t="s">
        <v>15</v>
      </c>
      <c r="H3353">
        <v>798</v>
      </c>
      <c r="I3353">
        <f t="shared" si="52"/>
        <v>1</v>
      </c>
    </row>
    <row r="3354" spans="1:9">
      <c r="A3354">
        <v>2013</v>
      </c>
      <c r="B3354">
        <v>106420483</v>
      </c>
      <c r="C3354" t="s">
        <v>10</v>
      </c>
      <c r="D3354">
        <v>2013</v>
      </c>
      <c r="E3354" t="s">
        <v>11</v>
      </c>
      <c r="G3354" t="s">
        <v>12</v>
      </c>
      <c r="H3354">
        <v>972</v>
      </c>
      <c r="I3354">
        <f t="shared" si="52"/>
        <v>1</v>
      </c>
    </row>
    <row r="3355" spans="1:9">
      <c r="A3355">
        <v>2014</v>
      </c>
      <c r="B3355">
        <v>106190883</v>
      </c>
      <c r="C3355" t="s">
        <v>10</v>
      </c>
      <c r="D3355">
        <v>2014</v>
      </c>
      <c r="E3355" t="s">
        <v>11</v>
      </c>
      <c r="G3355" t="s">
        <v>20</v>
      </c>
      <c r="H3355">
        <v>2496</v>
      </c>
      <c r="I3355">
        <f t="shared" si="52"/>
        <v>1</v>
      </c>
    </row>
    <row r="3356" spans="1:9">
      <c r="A3356">
        <v>2013</v>
      </c>
      <c r="B3356">
        <v>106301140</v>
      </c>
      <c r="C3356" t="s">
        <v>10</v>
      </c>
      <c r="D3356">
        <v>2013</v>
      </c>
      <c r="E3356" t="s">
        <v>11</v>
      </c>
      <c r="G3356" t="s">
        <v>12</v>
      </c>
      <c r="H3356">
        <v>872</v>
      </c>
      <c r="I3356">
        <f t="shared" si="52"/>
        <v>1</v>
      </c>
    </row>
    <row r="3357" spans="1:9">
      <c r="A3357">
        <v>2012</v>
      </c>
      <c r="B3357">
        <v>106190470</v>
      </c>
      <c r="C3357" t="s">
        <v>10</v>
      </c>
      <c r="D3357">
        <v>2012</v>
      </c>
      <c r="E3357" t="s">
        <v>11</v>
      </c>
      <c r="G3357" t="s">
        <v>20</v>
      </c>
      <c r="H3357">
        <v>9485</v>
      </c>
      <c r="I3357">
        <f t="shared" si="52"/>
        <v>1</v>
      </c>
    </row>
    <row r="3358" spans="1:9">
      <c r="A3358">
        <v>2014</v>
      </c>
      <c r="B3358">
        <v>106190328</v>
      </c>
      <c r="C3358" t="s">
        <v>10</v>
      </c>
      <c r="D3358">
        <v>2014</v>
      </c>
      <c r="E3358" t="s">
        <v>11</v>
      </c>
      <c r="G3358" t="s">
        <v>15</v>
      </c>
      <c r="H3358">
        <v>2051</v>
      </c>
      <c r="I3358">
        <f t="shared" si="52"/>
        <v>1</v>
      </c>
    </row>
    <row r="3359" spans="1:9">
      <c r="A3359">
        <v>2012</v>
      </c>
      <c r="B3359">
        <v>106191231</v>
      </c>
      <c r="C3359" t="s">
        <v>10</v>
      </c>
      <c r="D3359">
        <v>2012</v>
      </c>
      <c r="E3359" t="s">
        <v>11</v>
      </c>
      <c r="G3359" t="s">
        <v>20</v>
      </c>
      <c r="H3359">
        <v>1803</v>
      </c>
      <c r="I3359">
        <f t="shared" si="52"/>
        <v>1</v>
      </c>
    </row>
    <row r="3360" spans="1:9">
      <c r="A3360">
        <v>2012</v>
      </c>
      <c r="B3360">
        <v>106301379</v>
      </c>
      <c r="C3360" t="s">
        <v>10</v>
      </c>
      <c r="D3360">
        <v>2012</v>
      </c>
      <c r="E3360" t="s">
        <v>11</v>
      </c>
      <c r="G3360" t="s">
        <v>15</v>
      </c>
      <c r="H3360">
        <v>8960</v>
      </c>
      <c r="I3360">
        <f t="shared" si="52"/>
        <v>1</v>
      </c>
    </row>
    <row r="3361" spans="1:9">
      <c r="A3361">
        <v>2012</v>
      </c>
      <c r="B3361">
        <v>106191228</v>
      </c>
      <c r="C3361" t="s">
        <v>10</v>
      </c>
      <c r="D3361">
        <v>2012</v>
      </c>
      <c r="E3361" t="s">
        <v>25</v>
      </c>
      <c r="F3361" t="s">
        <v>27</v>
      </c>
      <c r="G3361" t="s">
        <v>17</v>
      </c>
      <c r="H3361">
        <v>32550</v>
      </c>
      <c r="I3361">
        <f t="shared" si="52"/>
        <v>0</v>
      </c>
    </row>
    <row r="3362" spans="1:9">
      <c r="A3362">
        <v>2012</v>
      </c>
      <c r="B3362">
        <v>106560501</v>
      </c>
      <c r="C3362" t="s">
        <v>16</v>
      </c>
      <c r="D3362">
        <v>2012</v>
      </c>
      <c r="E3362" t="s">
        <v>14</v>
      </c>
      <c r="G3362" t="s">
        <v>19</v>
      </c>
      <c r="H3362">
        <v>2726</v>
      </c>
      <c r="I3362">
        <f t="shared" si="52"/>
        <v>2</v>
      </c>
    </row>
    <row r="3363" spans="1:9">
      <c r="A3363">
        <v>2013</v>
      </c>
      <c r="B3363">
        <v>106301205</v>
      </c>
      <c r="C3363" t="s">
        <v>10</v>
      </c>
      <c r="D3363">
        <v>2013</v>
      </c>
      <c r="E3363" t="s">
        <v>11</v>
      </c>
      <c r="G3363" t="s">
        <v>19</v>
      </c>
      <c r="H3363">
        <v>41543</v>
      </c>
      <c r="I3363">
        <f t="shared" si="52"/>
        <v>1</v>
      </c>
    </row>
    <row r="3364" spans="1:9">
      <c r="A3364">
        <v>2013</v>
      </c>
      <c r="B3364">
        <v>106190400</v>
      </c>
      <c r="C3364" t="s">
        <v>10</v>
      </c>
      <c r="D3364">
        <v>2013</v>
      </c>
      <c r="E3364" t="s">
        <v>11</v>
      </c>
      <c r="F3364" t="s">
        <v>21</v>
      </c>
      <c r="G3364" t="s">
        <v>12</v>
      </c>
      <c r="H3364">
        <v>948</v>
      </c>
      <c r="I3364">
        <f t="shared" si="52"/>
        <v>1</v>
      </c>
    </row>
    <row r="3365" spans="1:9">
      <c r="A3365">
        <v>2013</v>
      </c>
      <c r="B3365">
        <v>106560529</v>
      </c>
      <c r="C3365" t="s">
        <v>10</v>
      </c>
      <c r="D3365">
        <v>2013</v>
      </c>
      <c r="E3365" t="s">
        <v>11</v>
      </c>
      <c r="G3365" t="s">
        <v>15</v>
      </c>
      <c r="H3365">
        <v>16048</v>
      </c>
      <c r="I3365">
        <f t="shared" si="52"/>
        <v>1</v>
      </c>
    </row>
    <row r="3366" spans="1:9">
      <c r="A3366">
        <v>2013</v>
      </c>
      <c r="B3366">
        <v>106014050</v>
      </c>
      <c r="C3366" t="s">
        <v>10</v>
      </c>
      <c r="D3366">
        <v>2013</v>
      </c>
      <c r="E3366" t="s">
        <v>11</v>
      </c>
      <c r="G3366" t="s">
        <v>20</v>
      </c>
      <c r="H3366">
        <v>3935</v>
      </c>
      <c r="I3366">
        <f t="shared" si="52"/>
        <v>1</v>
      </c>
    </row>
    <row r="3367" spans="1:9">
      <c r="A3367">
        <v>2014</v>
      </c>
      <c r="B3367">
        <v>106190431</v>
      </c>
      <c r="C3367" t="s">
        <v>10</v>
      </c>
      <c r="D3367">
        <v>2014</v>
      </c>
      <c r="E3367" t="s">
        <v>11</v>
      </c>
      <c r="G3367" t="s">
        <v>19</v>
      </c>
      <c r="H3367">
        <v>26248</v>
      </c>
      <c r="I3367">
        <f t="shared" si="52"/>
        <v>1</v>
      </c>
    </row>
    <row r="3368" spans="1:9">
      <c r="A3368">
        <v>2013</v>
      </c>
      <c r="B3368">
        <v>106410806</v>
      </c>
      <c r="C3368" t="s">
        <v>10</v>
      </c>
      <c r="D3368">
        <v>2013</v>
      </c>
      <c r="E3368" t="s">
        <v>11</v>
      </c>
      <c r="G3368" t="s">
        <v>15</v>
      </c>
      <c r="H3368">
        <v>1175</v>
      </c>
      <c r="I3368">
        <f t="shared" si="52"/>
        <v>1</v>
      </c>
    </row>
    <row r="3369" spans="1:9">
      <c r="A3369">
        <v>2012</v>
      </c>
      <c r="B3369">
        <v>106301340</v>
      </c>
      <c r="C3369" t="s">
        <v>10</v>
      </c>
      <c r="D3369">
        <v>2012</v>
      </c>
      <c r="E3369" t="s">
        <v>11</v>
      </c>
      <c r="G3369" t="s">
        <v>17</v>
      </c>
      <c r="H3369">
        <v>3272</v>
      </c>
      <c r="I3369">
        <f t="shared" si="52"/>
        <v>1</v>
      </c>
    </row>
    <row r="3370" spans="1:9">
      <c r="A3370">
        <v>2014</v>
      </c>
      <c r="B3370">
        <v>106491338</v>
      </c>
      <c r="C3370" t="s">
        <v>16</v>
      </c>
      <c r="D3370">
        <v>2014</v>
      </c>
      <c r="E3370" t="s">
        <v>14</v>
      </c>
      <c r="G3370" t="s">
        <v>12</v>
      </c>
      <c r="H3370">
        <v>82</v>
      </c>
      <c r="I3370">
        <f t="shared" si="52"/>
        <v>2</v>
      </c>
    </row>
    <row r="3371" spans="1:9">
      <c r="A3371">
        <v>2014</v>
      </c>
      <c r="B3371">
        <v>106340951</v>
      </c>
      <c r="C3371" t="s">
        <v>10</v>
      </c>
      <c r="D3371">
        <v>2014</v>
      </c>
      <c r="E3371" t="s">
        <v>11</v>
      </c>
      <c r="G3371" t="s">
        <v>15</v>
      </c>
      <c r="H3371">
        <v>31907</v>
      </c>
      <c r="I3371">
        <f t="shared" si="52"/>
        <v>1</v>
      </c>
    </row>
    <row r="3372" spans="1:9">
      <c r="A3372">
        <v>2013</v>
      </c>
      <c r="B3372">
        <v>106164029</v>
      </c>
      <c r="C3372" t="s">
        <v>16</v>
      </c>
      <c r="D3372">
        <v>2013</v>
      </c>
      <c r="E3372" t="s">
        <v>11</v>
      </c>
      <c r="G3372" t="s">
        <v>15</v>
      </c>
      <c r="H3372">
        <v>52818</v>
      </c>
      <c r="I3372">
        <f t="shared" si="52"/>
        <v>1</v>
      </c>
    </row>
    <row r="3373" spans="1:9">
      <c r="A3373">
        <v>2012</v>
      </c>
      <c r="B3373">
        <v>106331168</v>
      </c>
      <c r="C3373" t="s">
        <v>10</v>
      </c>
      <c r="D3373">
        <v>2012</v>
      </c>
      <c r="E3373" t="s">
        <v>11</v>
      </c>
      <c r="G3373" t="s">
        <v>20</v>
      </c>
      <c r="H3373">
        <v>15401</v>
      </c>
      <c r="I3373">
        <f t="shared" si="52"/>
        <v>1</v>
      </c>
    </row>
    <row r="3374" spans="1:9">
      <c r="A3374">
        <v>2014</v>
      </c>
      <c r="B3374">
        <v>106364430</v>
      </c>
      <c r="C3374" t="s">
        <v>16</v>
      </c>
      <c r="D3374">
        <v>2014</v>
      </c>
      <c r="E3374" t="s">
        <v>11</v>
      </c>
      <c r="G3374" t="s">
        <v>20</v>
      </c>
      <c r="H3374">
        <v>3200</v>
      </c>
      <c r="I3374">
        <f t="shared" si="52"/>
        <v>1</v>
      </c>
    </row>
    <row r="3375" spans="1:9">
      <c r="A3375">
        <v>2014</v>
      </c>
      <c r="B3375">
        <v>106361323</v>
      </c>
      <c r="C3375" t="s">
        <v>10</v>
      </c>
      <c r="D3375">
        <v>2014</v>
      </c>
      <c r="E3375" t="s">
        <v>11</v>
      </c>
      <c r="G3375" t="s">
        <v>17</v>
      </c>
      <c r="H3375">
        <v>6200</v>
      </c>
      <c r="I3375">
        <f t="shared" si="52"/>
        <v>1</v>
      </c>
    </row>
    <row r="3376" spans="1:9">
      <c r="A3376">
        <v>2012</v>
      </c>
      <c r="B3376">
        <v>106301342</v>
      </c>
      <c r="C3376" t="s">
        <v>10</v>
      </c>
      <c r="D3376">
        <v>2012</v>
      </c>
      <c r="E3376" t="s">
        <v>11</v>
      </c>
      <c r="G3376" t="s">
        <v>20</v>
      </c>
      <c r="H3376">
        <v>11276</v>
      </c>
      <c r="I3376">
        <f t="shared" si="52"/>
        <v>1</v>
      </c>
    </row>
    <row r="3377" spans="1:9">
      <c r="A3377">
        <v>2013</v>
      </c>
      <c r="B3377">
        <v>106190256</v>
      </c>
      <c r="C3377" t="s">
        <v>10</v>
      </c>
      <c r="D3377">
        <v>2013</v>
      </c>
      <c r="E3377" t="s">
        <v>11</v>
      </c>
      <c r="G3377" t="s">
        <v>19</v>
      </c>
      <c r="H3377">
        <v>59</v>
      </c>
      <c r="I3377">
        <f t="shared" si="52"/>
        <v>1</v>
      </c>
    </row>
    <row r="3378" spans="1:9">
      <c r="A3378">
        <v>2014</v>
      </c>
      <c r="B3378">
        <v>106190630</v>
      </c>
      <c r="C3378" t="s">
        <v>10</v>
      </c>
      <c r="D3378">
        <v>2014</v>
      </c>
      <c r="E3378" t="s">
        <v>11</v>
      </c>
      <c r="G3378" t="s">
        <v>19</v>
      </c>
      <c r="H3378">
        <v>15659</v>
      </c>
      <c r="I3378">
        <f t="shared" si="52"/>
        <v>1</v>
      </c>
    </row>
    <row r="3379" spans="1:9">
      <c r="A3379">
        <v>2012</v>
      </c>
      <c r="B3379">
        <v>106370977</v>
      </c>
      <c r="C3379" t="s">
        <v>10</v>
      </c>
      <c r="D3379">
        <v>2012</v>
      </c>
      <c r="E3379" t="s">
        <v>11</v>
      </c>
      <c r="G3379" t="s">
        <v>12</v>
      </c>
      <c r="H3379">
        <v>2859</v>
      </c>
      <c r="I3379">
        <f t="shared" si="52"/>
        <v>1</v>
      </c>
    </row>
    <row r="3380" spans="1:9">
      <c r="A3380">
        <v>2013</v>
      </c>
      <c r="B3380">
        <v>106430837</v>
      </c>
      <c r="C3380" t="s">
        <v>10</v>
      </c>
      <c r="D3380">
        <v>2013</v>
      </c>
      <c r="E3380" t="s">
        <v>11</v>
      </c>
      <c r="G3380" t="s">
        <v>20</v>
      </c>
      <c r="H3380">
        <v>6578</v>
      </c>
      <c r="I3380">
        <f t="shared" si="52"/>
        <v>1</v>
      </c>
    </row>
    <row r="3381" spans="1:9">
      <c r="A3381">
        <v>2014</v>
      </c>
      <c r="B3381">
        <v>106190475</v>
      </c>
      <c r="C3381" t="s">
        <v>10</v>
      </c>
      <c r="D3381">
        <v>2014</v>
      </c>
      <c r="E3381" t="s">
        <v>11</v>
      </c>
      <c r="G3381" t="s">
        <v>17</v>
      </c>
      <c r="H3381">
        <v>3532</v>
      </c>
      <c r="I3381">
        <f t="shared" si="52"/>
        <v>1</v>
      </c>
    </row>
    <row r="3382" spans="1:9">
      <c r="A3382">
        <v>2012</v>
      </c>
      <c r="B3382">
        <v>106010937</v>
      </c>
      <c r="C3382" t="s">
        <v>10</v>
      </c>
      <c r="D3382">
        <v>2012</v>
      </c>
      <c r="E3382" t="s">
        <v>11</v>
      </c>
      <c r="G3382" t="s">
        <v>20</v>
      </c>
      <c r="H3382">
        <v>6961</v>
      </c>
      <c r="I3382">
        <f t="shared" si="52"/>
        <v>1</v>
      </c>
    </row>
    <row r="3383" spans="1:9">
      <c r="A3383">
        <v>2012</v>
      </c>
      <c r="B3383">
        <v>106580996</v>
      </c>
      <c r="C3383" t="s">
        <v>16</v>
      </c>
      <c r="D3383">
        <v>2012</v>
      </c>
      <c r="E3383" t="s">
        <v>11</v>
      </c>
      <c r="F3383" t="s">
        <v>18</v>
      </c>
      <c r="G3383" t="s">
        <v>12</v>
      </c>
      <c r="H3383">
        <v>1556</v>
      </c>
      <c r="I3383">
        <f t="shared" si="52"/>
        <v>1</v>
      </c>
    </row>
    <row r="3384" spans="1:9">
      <c r="A3384">
        <v>2012</v>
      </c>
      <c r="B3384">
        <v>106410804</v>
      </c>
      <c r="C3384" t="s">
        <v>10</v>
      </c>
      <c r="D3384">
        <v>2012</v>
      </c>
      <c r="E3384" t="s">
        <v>11</v>
      </c>
      <c r="G3384" t="s">
        <v>15</v>
      </c>
      <c r="H3384">
        <v>709</v>
      </c>
      <c r="I3384">
        <f t="shared" si="52"/>
        <v>1</v>
      </c>
    </row>
    <row r="3385" spans="1:9">
      <c r="A3385">
        <v>2012</v>
      </c>
      <c r="B3385">
        <v>106491338</v>
      </c>
      <c r="C3385" t="s">
        <v>16</v>
      </c>
      <c r="D3385">
        <v>2012</v>
      </c>
      <c r="E3385" t="s">
        <v>14</v>
      </c>
      <c r="G3385" t="s">
        <v>12</v>
      </c>
      <c r="H3385">
        <v>272</v>
      </c>
      <c r="I3385">
        <f t="shared" si="52"/>
        <v>2</v>
      </c>
    </row>
    <row r="3386" spans="1:9">
      <c r="A3386">
        <v>2013</v>
      </c>
      <c r="B3386">
        <v>106394009</v>
      </c>
      <c r="C3386" t="s">
        <v>10</v>
      </c>
      <c r="D3386">
        <v>2013</v>
      </c>
      <c r="E3386" t="s">
        <v>11</v>
      </c>
      <c r="G3386" t="s">
        <v>17</v>
      </c>
      <c r="H3386">
        <v>2953</v>
      </c>
      <c r="I3386">
        <f t="shared" si="52"/>
        <v>1</v>
      </c>
    </row>
    <row r="3387" spans="1:9">
      <c r="A3387">
        <v>2012</v>
      </c>
      <c r="B3387">
        <v>106340950</v>
      </c>
      <c r="C3387" t="s">
        <v>10</v>
      </c>
      <c r="D3387">
        <v>2012</v>
      </c>
      <c r="E3387" t="s">
        <v>11</v>
      </c>
      <c r="F3387" t="s">
        <v>21</v>
      </c>
      <c r="G3387" t="s">
        <v>19</v>
      </c>
      <c r="H3387">
        <v>7574</v>
      </c>
      <c r="I3387">
        <f t="shared" si="52"/>
        <v>1</v>
      </c>
    </row>
    <row r="3388" spans="1:9">
      <c r="A3388">
        <v>2014</v>
      </c>
      <c r="B3388">
        <v>106392287</v>
      </c>
      <c r="C3388" t="s">
        <v>10</v>
      </c>
      <c r="D3388">
        <v>2014</v>
      </c>
      <c r="E3388" t="s">
        <v>11</v>
      </c>
      <c r="G3388" t="s">
        <v>15</v>
      </c>
      <c r="H3388">
        <v>2945</v>
      </c>
      <c r="I3388">
        <f t="shared" si="52"/>
        <v>1</v>
      </c>
    </row>
    <row r="3389" spans="1:9">
      <c r="A3389">
        <v>2014</v>
      </c>
      <c r="B3389">
        <v>106430779</v>
      </c>
      <c r="C3389" t="s">
        <v>10</v>
      </c>
      <c r="D3389">
        <v>2014</v>
      </c>
      <c r="E3389" t="s">
        <v>11</v>
      </c>
      <c r="G3389" t="s">
        <v>17</v>
      </c>
      <c r="H3389">
        <v>3167</v>
      </c>
      <c r="I3389">
        <f t="shared" si="52"/>
        <v>1</v>
      </c>
    </row>
    <row r="3390" spans="1:9">
      <c r="A3390">
        <v>2012</v>
      </c>
      <c r="B3390">
        <v>106410782</v>
      </c>
      <c r="C3390" t="s">
        <v>10</v>
      </c>
      <c r="D3390">
        <v>2012</v>
      </c>
      <c r="E3390" t="s">
        <v>11</v>
      </c>
      <c r="G3390" t="s">
        <v>20</v>
      </c>
      <c r="H3390">
        <v>3380</v>
      </c>
      <c r="I3390">
        <f t="shared" si="52"/>
        <v>1</v>
      </c>
    </row>
    <row r="3391" spans="1:9">
      <c r="A3391">
        <v>2014</v>
      </c>
      <c r="B3391">
        <v>106270875</v>
      </c>
      <c r="C3391" t="s">
        <v>10</v>
      </c>
      <c r="D3391">
        <v>2014</v>
      </c>
      <c r="E3391" t="s">
        <v>11</v>
      </c>
      <c r="G3391" t="s">
        <v>17</v>
      </c>
      <c r="H3391">
        <v>2534</v>
      </c>
      <c r="I3391">
        <f t="shared" si="52"/>
        <v>1</v>
      </c>
    </row>
    <row r="3392" spans="1:9">
      <c r="A3392">
        <v>2013</v>
      </c>
      <c r="B3392">
        <v>106010776</v>
      </c>
      <c r="C3392" t="s">
        <v>10</v>
      </c>
      <c r="D3392">
        <v>2013</v>
      </c>
      <c r="E3392" t="s">
        <v>11</v>
      </c>
      <c r="F3392" t="s">
        <v>29</v>
      </c>
      <c r="G3392" t="s">
        <v>19</v>
      </c>
      <c r="H3392">
        <v>5689</v>
      </c>
      <c r="I3392">
        <f t="shared" si="52"/>
        <v>1</v>
      </c>
    </row>
    <row r="3393" spans="1:9">
      <c r="A3393">
        <v>2013</v>
      </c>
      <c r="B3393">
        <v>106334048</v>
      </c>
      <c r="C3393" t="s">
        <v>16</v>
      </c>
      <c r="D3393">
        <v>2013</v>
      </c>
      <c r="E3393" t="s">
        <v>11</v>
      </c>
      <c r="G3393" t="s">
        <v>19</v>
      </c>
      <c r="H3393">
        <v>10180</v>
      </c>
      <c r="I3393">
        <f t="shared" si="52"/>
        <v>1</v>
      </c>
    </row>
    <row r="3394" spans="1:9">
      <c r="A3394">
        <v>2012</v>
      </c>
      <c r="B3394">
        <v>106190555</v>
      </c>
      <c r="C3394" t="s">
        <v>10</v>
      </c>
      <c r="D3394">
        <v>2012</v>
      </c>
      <c r="E3394" t="s">
        <v>11</v>
      </c>
      <c r="F3394" t="s">
        <v>27</v>
      </c>
      <c r="G3394" t="s">
        <v>15</v>
      </c>
      <c r="H3394">
        <v>9209</v>
      </c>
      <c r="I3394">
        <f t="shared" si="52"/>
        <v>1</v>
      </c>
    </row>
    <row r="3395" spans="1:9">
      <c r="A3395">
        <v>2014</v>
      </c>
      <c r="B3395">
        <v>106370780</v>
      </c>
      <c r="C3395" t="s">
        <v>10</v>
      </c>
      <c r="D3395">
        <v>2014</v>
      </c>
      <c r="E3395" t="s">
        <v>11</v>
      </c>
      <c r="G3395" t="s">
        <v>15</v>
      </c>
      <c r="H3395">
        <v>22232</v>
      </c>
      <c r="I3395">
        <f t="shared" ref="I3395:I3458" si="53">IF(E3395="Emergency - Basic", 1, IF(E3395="Emergency - Standby", 2, 0))</f>
        <v>1</v>
      </c>
    </row>
    <row r="3396" spans="1:9">
      <c r="A3396">
        <v>2013</v>
      </c>
      <c r="B3396">
        <v>106430779</v>
      </c>
      <c r="C3396" t="s">
        <v>10</v>
      </c>
      <c r="D3396">
        <v>2013</v>
      </c>
      <c r="E3396" t="s">
        <v>11</v>
      </c>
      <c r="G3396" t="s">
        <v>17</v>
      </c>
      <c r="H3396">
        <v>3810</v>
      </c>
      <c r="I3396">
        <f t="shared" si="53"/>
        <v>1</v>
      </c>
    </row>
    <row r="3397" spans="1:9">
      <c r="A3397">
        <v>2013</v>
      </c>
      <c r="B3397">
        <v>106370694</v>
      </c>
      <c r="C3397" t="s">
        <v>10</v>
      </c>
      <c r="D3397">
        <v>2013</v>
      </c>
      <c r="E3397" t="s">
        <v>11</v>
      </c>
      <c r="F3397" t="s">
        <v>21</v>
      </c>
      <c r="G3397" t="s">
        <v>17</v>
      </c>
      <c r="H3397">
        <v>7463</v>
      </c>
      <c r="I3397">
        <f t="shared" si="53"/>
        <v>1</v>
      </c>
    </row>
    <row r="3398" spans="1:9">
      <c r="A3398">
        <v>2014</v>
      </c>
      <c r="B3398">
        <v>106100697</v>
      </c>
      <c r="C3398" t="s">
        <v>16</v>
      </c>
      <c r="D3398">
        <v>2014</v>
      </c>
      <c r="E3398" t="s">
        <v>14</v>
      </c>
      <c r="G3398" t="s">
        <v>19</v>
      </c>
      <c r="H3398">
        <v>3293</v>
      </c>
      <c r="I3398">
        <f t="shared" si="53"/>
        <v>2</v>
      </c>
    </row>
    <row r="3399" spans="1:9">
      <c r="A3399">
        <v>2013</v>
      </c>
      <c r="B3399">
        <v>106380929</v>
      </c>
      <c r="C3399" t="s">
        <v>10</v>
      </c>
      <c r="D3399">
        <v>2013</v>
      </c>
      <c r="E3399" t="s">
        <v>11</v>
      </c>
      <c r="G3399" t="s">
        <v>19</v>
      </c>
      <c r="H3399">
        <v>16831</v>
      </c>
      <c r="I3399">
        <f t="shared" si="53"/>
        <v>1</v>
      </c>
    </row>
    <row r="3400" spans="1:9">
      <c r="A3400">
        <v>2013</v>
      </c>
      <c r="B3400">
        <v>106391056</v>
      </c>
      <c r="C3400" t="s">
        <v>10</v>
      </c>
      <c r="D3400">
        <v>2013</v>
      </c>
      <c r="E3400" t="s">
        <v>11</v>
      </c>
      <c r="G3400" t="s">
        <v>12</v>
      </c>
      <c r="H3400">
        <v>1098</v>
      </c>
      <c r="I3400">
        <f t="shared" si="53"/>
        <v>1</v>
      </c>
    </row>
    <row r="3401" spans="1:9">
      <c r="A3401">
        <v>2013</v>
      </c>
      <c r="B3401">
        <v>106314024</v>
      </c>
      <c r="C3401" t="s">
        <v>10</v>
      </c>
      <c r="D3401">
        <v>2013</v>
      </c>
      <c r="E3401" t="s">
        <v>11</v>
      </c>
      <c r="G3401" t="s">
        <v>19</v>
      </c>
      <c r="H3401">
        <v>40643</v>
      </c>
      <c r="I3401">
        <f t="shared" si="53"/>
        <v>1</v>
      </c>
    </row>
    <row r="3402" spans="1:9">
      <c r="A3402">
        <v>2012</v>
      </c>
      <c r="B3402">
        <v>106231013</v>
      </c>
      <c r="C3402" t="s">
        <v>16</v>
      </c>
      <c r="D3402">
        <v>2012</v>
      </c>
      <c r="E3402" t="s">
        <v>14</v>
      </c>
      <c r="G3402" t="s">
        <v>20</v>
      </c>
      <c r="H3402">
        <v>2675</v>
      </c>
      <c r="I3402">
        <f t="shared" si="53"/>
        <v>2</v>
      </c>
    </row>
    <row r="3403" spans="1:9">
      <c r="A3403">
        <v>2013</v>
      </c>
      <c r="B3403">
        <v>106560501</v>
      </c>
      <c r="C3403" t="s">
        <v>16</v>
      </c>
      <c r="D3403">
        <v>2013</v>
      </c>
      <c r="E3403" t="s">
        <v>14</v>
      </c>
      <c r="G3403" t="s">
        <v>20</v>
      </c>
      <c r="H3403">
        <v>2162</v>
      </c>
      <c r="I3403">
        <f t="shared" si="53"/>
        <v>2</v>
      </c>
    </row>
    <row r="3404" spans="1:9">
      <c r="A3404">
        <v>2013</v>
      </c>
      <c r="B3404">
        <v>106490919</v>
      </c>
      <c r="C3404" t="s">
        <v>10</v>
      </c>
      <c r="D3404">
        <v>2013</v>
      </c>
      <c r="E3404" t="s">
        <v>11</v>
      </c>
      <c r="G3404" t="s">
        <v>17</v>
      </c>
      <c r="H3404">
        <v>4288</v>
      </c>
      <c r="I3404">
        <f t="shared" si="53"/>
        <v>1</v>
      </c>
    </row>
    <row r="3405" spans="1:9">
      <c r="A3405">
        <v>2013</v>
      </c>
      <c r="B3405">
        <v>106531059</v>
      </c>
      <c r="C3405" t="s">
        <v>13</v>
      </c>
      <c r="D3405">
        <v>2013</v>
      </c>
      <c r="E3405" t="s">
        <v>14</v>
      </c>
      <c r="G3405" t="s">
        <v>15</v>
      </c>
      <c r="H3405">
        <v>1099</v>
      </c>
      <c r="I3405">
        <f t="shared" si="53"/>
        <v>2</v>
      </c>
    </row>
    <row r="3406" spans="1:9">
      <c r="A3406">
        <v>2014</v>
      </c>
      <c r="B3406">
        <v>106500867</v>
      </c>
      <c r="C3406" t="s">
        <v>10</v>
      </c>
      <c r="D3406">
        <v>2014</v>
      </c>
      <c r="E3406" t="s">
        <v>11</v>
      </c>
      <c r="G3406" t="s">
        <v>19</v>
      </c>
      <c r="H3406">
        <v>8299</v>
      </c>
      <c r="I3406">
        <f t="shared" si="53"/>
        <v>1</v>
      </c>
    </row>
    <row r="3407" spans="1:9">
      <c r="A3407">
        <v>2014</v>
      </c>
      <c r="B3407">
        <v>106301297</v>
      </c>
      <c r="C3407" t="s">
        <v>10</v>
      </c>
      <c r="D3407">
        <v>2014</v>
      </c>
      <c r="E3407" t="s">
        <v>11</v>
      </c>
      <c r="G3407" t="s">
        <v>17</v>
      </c>
      <c r="H3407">
        <v>2126</v>
      </c>
      <c r="I3407">
        <f t="shared" si="53"/>
        <v>1</v>
      </c>
    </row>
    <row r="3408" spans="1:9">
      <c r="A3408">
        <v>2012</v>
      </c>
      <c r="B3408">
        <v>106331168</v>
      </c>
      <c r="C3408" t="s">
        <v>10</v>
      </c>
      <c r="D3408">
        <v>2012</v>
      </c>
      <c r="E3408" t="s">
        <v>11</v>
      </c>
      <c r="G3408" t="s">
        <v>19</v>
      </c>
      <c r="H3408">
        <v>14019</v>
      </c>
      <c r="I3408">
        <f t="shared" si="53"/>
        <v>1</v>
      </c>
    </row>
    <row r="3409" spans="1:9">
      <c r="A3409">
        <v>2013</v>
      </c>
      <c r="B3409">
        <v>106361166</v>
      </c>
      <c r="C3409" t="s">
        <v>10</v>
      </c>
      <c r="D3409">
        <v>2013</v>
      </c>
      <c r="E3409" t="s">
        <v>11</v>
      </c>
      <c r="G3409" t="s">
        <v>19</v>
      </c>
      <c r="H3409">
        <v>9946</v>
      </c>
      <c r="I3409">
        <f t="shared" si="53"/>
        <v>1</v>
      </c>
    </row>
    <row r="3410" spans="1:9">
      <c r="A3410">
        <v>2013</v>
      </c>
      <c r="B3410">
        <v>106190878</v>
      </c>
      <c r="C3410" t="s">
        <v>10</v>
      </c>
      <c r="D3410">
        <v>2013</v>
      </c>
      <c r="E3410" t="s">
        <v>11</v>
      </c>
      <c r="G3410" t="s">
        <v>20</v>
      </c>
      <c r="H3410">
        <v>4959</v>
      </c>
      <c r="I3410">
        <f t="shared" si="53"/>
        <v>1</v>
      </c>
    </row>
    <row r="3411" spans="1:9">
      <c r="A3411">
        <v>2012</v>
      </c>
      <c r="B3411">
        <v>106430705</v>
      </c>
      <c r="C3411" t="s">
        <v>10</v>
      </c>
      <c r="D3411">
        <v>2012</v>
      </c>
      <c r="E3411" t="s">
        <v>11</v>
      </c>
      <c r="F3411" t="s">
        <v>21</v>
      </c>
      <c r="G3411" t="s">
        <v>19</v>
      </c>
      <c r="H3411">
        <v>7565</v>
      </c>
      <c r="I3411">
        <f t="shared" si="53"/>
        <v>1</v>
      </c>
    </row>
    <row r="3412" spans="1:9">
      <c r="A3412">
        <v>2014</v>
      </c>
      <c r="B3412">
        <v>106301337</v>
      </c>
      <c r="C3412" t="s">
        <v>10</v>
      </c>
      <c r="D3412">
        <v>2014</v>
      </c>
      <c r="E3412" t="s">
        <v>11</v>
      </c>
      <c r="G3412" t="s">
        <v>15</v>
      </c>
      <c r="H3412">
        <v>2219</v>
      </c>
      <c r="I3412">
        <f t="shared" si="53"/>
        <v>1</v>
      </c>
    </row>
    <row r="3413" spans="1:9">
      <c r="A3413">
        <v>2012</v>
      </c>
      <c r="B3413">
        <v>106190673</v>
      </c>
      <c r="C3413" t="s">
        <v>10</v>
      </c>
      <c r="D3413">
        <v>2012</v>
      </c>
      <c r="E3413" t="s">
        <v>11</v>
      </c>
      <c r="G3413" t="s">
        <v>20</v>
      </c>
      <c r="H3413">
        <v>1698</v>
      </c>
      <c r="I3413">
        <f t="shared" si="53"/>
        <v>1</v>
      </c>
    </row>
    <row r="3414" spans="1:9">
      <c r="A3414">
        <v>2013</v>
      </c>
      <c r="B3414">
        <v>106434138</v>
      </c>
      <c r="C3414" t="s">
        <v>16</v>
      </c>
      <c r="D3414">
        <v>2013</v>
      </c>
      <c r="E3414" t="s">
        <v>11</v>
      </c>
      <c r="G3414" t="s">
        <v>19</v>
      </c>
      <c r="H3414">
        <v>5815</v>
      </c>
      <c r="I3414">
        <f t="shared" si="53"/>
        <v>1</v>
      </c>
    </row>
    <row r="3415" spans="1:9">
      <c r="A3415">
        <v>2013</v>
      </c>
      <c r="B3415">
        <v>106190687</v>
      </c>
      <c r="C3415" t="s">
        <v>10</v>
      </c>
      <c r="D3415">
        <v>2013</v>
      </c>
      <c r="E3415" t="s">
        <v>11</v>
      </c>
      <c r="G3415" t="s">
        <v>19</v>
      </c>
      <c r="H3415">
        <v>13010</v>
      </c>
      <c r="I3415">
        <f t="shared" si="53"/>
        <v>1</v>
      </c>
    </row>
    <row r="3416" spans="1:9">
      <c r="A3416">
        <v>2012</v>
      </c>
      <c r="B3416">
        <v>106070924</v>
      </c>
      <c r="C3416" t="s">
        <v>10</v>
      </c>
      <c r="D3416">
        <v>2012</v>
      </c>
      <c r="E3416" t="s">
        <v>11</v>
      </c>
      <c r="G3416" t="s">
        <v>12</v>
      </c>
      <c r="H3416">
        <v>2033</v>
      </c>
      <c r="I3416">
        <f t="shared" si="53"/>
        <v>1</v>
      </c>
    </row>
    <row r="3417" spans="1:9">
      <c r="A3417">
        <v>2012</v>
      </c>
      <c r="B3417">
        <v>106361370</v>
      </c>
      <c r="C3417" t="s">
        <v>10</v>
      </c>
      <c r="D3417">
        <v>2012</v>
      </c>
      <c r="E3417" t="s">
        <v>11</v>
      </c>
      <c r="G3417" t="s">
        <v>12</v>
      </c>
      <c r="H3417">
        <v>337</v>
      </c>
      <c r="I3417">
        <f t="shared" si="53"/>
        <v>1</v>
      </c>
    </row>
    <row r="3418" spans="1:9">
      <c r="A3418">
        <v>2013</v>
      </c>
      <c r="B3418">
        <v>106141273</v>
      </c>
      <c r="C3418" t="s">
        <v>16</v>
      </c>
      <c r="D3418">
        <v>2013</v>
      </c>
      <c r="E3418" t="s">
        <v>11</v>
      </c>
      <c r="G3418" t="s">
        <v>20</v>
      </c>
      <c r="H3418">
        <v>2001</v>
      </c>
      <c r="I3418">
        <f t="shared" si="53"/>
        <v>1</v>
      </c>
    </row>
    <row r="3419" spans="1:9">
      <c r="A3419">
        <v>2012</v>
      </c>
      <c r="B3419">
        <v>106074097</v>
      </c>
      <c r="C3419" t="s">
        <v>10</v>
      </c>
      <c r="D3419">
        <v>2012</v>
      </c>
      <c r="E3419" t="s">
        <v>11</v>
      </c>
      <c r="G3419" t="s">
        <v>15</v>
      </c>
      <c r="H3419">
        <v>5232</v>
      </c>
      <c r="I3419">
        <f t="shared" si="53"/>
        <v>1</v>
      </c>
    </row>
    <row r="3420" spans="1:9">
      <c r="A3420">
        <v>2013</v>
      </c>
      <c r="B3420">
        <v>106474007</v>
      </c>
      <c r="C3420" t="s">
        <v>16</v>
      </c>
      <c r="D3420">
        <v>2013</v>
      </c>
      <c r="E3420" t="s">
        <v>11</v>
      </c>
      <c r="F3420" t="s">
        <v>24</v>
      </c>
      <c r="G3420" t="s">
        <v>12</v>
      </c>
      <c r="H3420">
        <v>846</v>
      </c>
      <c r="I3420">
        <f t="shared" si="53"/>
        <v>1</v>
      </c>
    </row>
    <row r="3421" spans="1:9">
      <c r="A3421">
        <v>2013</v>
      </c>
      <c r="B3421">
        <v>106331216</v>
      </c>
      <c r="C3421" t="s">
        <v>16</v>
      </c>
      <c r="D3421">
        <v>2013</v>
      </c>
      <c r="E3421" t="s">
        <v>11</v>
      </c>
      <c r="G3421" t="s">
        <v>12</v>
      </c>
      <c r="H3421">
        <v>2055</v>
      </c>
      <c r="I3421">
        <f t="shared" si="53"/>
        <v>1</v>
      </c>
    </row>
    <row r="3422" spans="1:9">
      <c r="A3422">
        <v>2014</v>
      </c>
      <c r="B3422">
        <v>106190429</v>
      </c>
      <c r="C3422" t="s">
        <v>10</v>
      </c>
      <c r="D3422">
        <v>2014</v>
      </c>
      <c r="E3422" t="s">
        <v>11</v>
      </c>
      <c r="G3422" t="s">
        <v>12</v>
      </c>
      <c r="H3422">
        <v>213</v>
      </c>
      <c r="I3422">
        <f t="shared" si="53"/>
        <v>1</v>
      </c>
    </row>
    <row r="3423" spans="1:9">
      <c r="A3423">
        <v>2014</v>
      </c>
      <c r="B3423">
        <v>106190568</v>
      </c>
      <c r="C3423" t="s">
        <v>10</v>
      </c>
      <c r="D3423">
        <v>2014</v>
      </c>
      <c r="E3423" t="s">
        <v>11</v>
      </c>
      <c r="F3423" t="s">
        <v>22</v>
      </c>
      <c r="G3423" t="s">
        <v>17</v>
      </c>
      <c r="H3423">
        <v>5973</v>
      </c>
      <c r="I3423">
        <f t="shared" si="53"/>
        <v>1</v>
      </c>
    </row>
    <row r="3424" spans="1:9">
      <c r="A3424">
        <v>2012</v>
      </c>
      <c r="B3424">
        <v>106190762</v>
      </c>
      <c r="C3424" t="s">
        <v>10</v>
      </c>
      <c r="D3424">
        <v>2012</v>
      </c>
      <c r="E3424" t="s">
        <v>14</v>
      </c>
      <c r="G3424" t="s">
        <v>17</v>
      </c>
      <c r="H3424">
        <v>1710</v>
      </c>
      <c r="I3424">
        <f t="shared" si="53"/>
        <v>2</v>
      </c>
    </row>
    <row r="3425" spans="1:9">
      <c r="A3425">
        <v>2012</v>
      </c>
      <c r="B3425">
        <v>106500867</v>
      </c>
      <c r="C3425" t="s">
        <v>10</v>
      </c>
      <c r="D3425">
        <v>2012</v>
      </c>
      <c r="E3425" t="s">
        <v>11</v>
      </c>
      <c r="G3425" t="s">
        <v>15</v>
      </c>
      <c r="H3425">
        <v>26930</v>
      </c>
      <c r="I3425">
        <f t="shared" si="53"/>
        <v>1</v>
      </c>
    </row>
    <row r="3426" spans="1:9">
      <c r="A3426">
        <v>2013</v>
      </c>
      <c r="B3426">
        <v>106190385</v>
      </c>
      <c r="C3426" t="s">
        <v>10</v>
      </c>
      <c r="D3426">
        <v>2013</v>
      </c>
      <c r="E3426" t="s">
        <v>11</v>
      </c>
      <c r="F3426" t="s">
        <v>21</v>
      </c>
      <c r="G3426" t="s">
        <v>12</v>
      </c>
      <c r="H3426">
        <v>3768</v>
      </c>
      <c r="I3426">
        <f t="shared" si="53"/>
        <v>1</v>
      </c>
    </row>
    <row r="3427" spans="1:9">
      <c r="A3427">
        <v>2014</v>
      </c>
      <c r="B3427">
        <v>106450936</v>
      </c>
      <c r="C3427" t="s">
        <v>13</v>
      </c>
      <c r="D3427">
        <v>2014</v>
      </c>
      <c r="E3427" t="s">
        <v>14</v>
      </c>
      <c r="F3427" t="s">
        <v>24</v>
      </c>
      <c r="G3427" t="s">
        <v>15</v>
      </c>
      <c r="H3427">
        <v>1302</v>
      </c>
      <c r="I3427">
        <f t="shared" si="53"/>
        <v>2</v>
      </c>
    </row>
    <row r="3428" spans="1:9">
      <c r="A3428">
        <v>2014</v>
      </c>
      <c r="B3428">
        <v>106410804</v>
      </c>
      <c r="C3428" t="s">
        <v>10</v>
      </c>
      <c r="D3428">
        <v>2014</v>
      </c>
      <c r="E3428" t="s">
        <v>11</v>
      </c>
      <c r="G3428" t="s">
        <v>15</v>
      </c>
      <c r="H3428">
        <v>1730</v>
      </c>
      <c r="I3428">
        <f t="shared" si="53"/>
        <v>1</v>
      </c>
    </row>
    <row r="3429" spans="1:9">
      <c r="A3429">
        <v>2012</v>
      </c>
      <c r="B3429">
        <v>106150808</v>
      </c>
      <c r="C3429" t="s">
        <v>16</v>
      </c>
      <c r="D3429">
        <v>2012</v>
      </c>
      <c r="E3429" t="s">
        <v>14</v>
      </c>
      <c r="G3429" t="s">
        <v>12</v>
      </c>
      <c r="H3429">
        <v>706</v>
      </c>
      <c r="I3429">
        <f t="shared" si="53"/>
        <v>2</v>
      </c>
    </row>
    <row r="3430" spans="1:9">
      <c r="A3430">
        <v>2012</v>
      </c>
      <c r="B3430">
        <v>106190529</v>
      </c>
      <c r="C3430" t="s">
        <v>10</v>
      </c>
      <c r="D3430">
        <v>2012</v>
      </c>
      <c r="E3430" t="s">
        <v>11</v>
      </c>
      <c r="G3430" t="s">
        <v>20</v>
      </c>
      <c r="H3430">
        <v>6123</v>
      </c>
      <c r="I3430">
        <f t="shared" si="53"/>
        <v>1</v>
      </c>
    </row>
    <row r="3431" spans="1:9">
      <c r="A3431">
        <v>2013</v>
      </c>
      <c r="B3431">
        <v>106470871</v>
      </c>
      <c r="C3431" t="s">
        <v>16</v>
      </c>
      <c r="D3431">
        <v>2013</v>
      </c>
      <c r="E3431" t="s">
        <v>11</v>
      </c>
      <c r="F3431" t="s">
        <v>18</v>
      </c>
      <c r="G3431" t="s">
        <v>19</v>
      </c>
      <c r="H3431">
        <v>1522</v>
      </c>
      <c r="I3431">
        <f t="shared" si="53"/>
        <v>1</v>
      </c>
    </row>
    <row r="3432" spans="1:9">
      <c r="A3432">
        <v>2013</v>
      </c>
      <c r="B3432">
        <v>106301566</v>
      </c>
      <c r="C3432" t="s">
        <v>10</v>
      </c>
      <c r="D3432">
        <v>2013</v>
      </c>
      <c r="E3432" t="s">
        <v>11</v>
      </c>
      <c r="F3432" t="s">
        <v>21</v>
      </c>
      <c r="G3432" t="s">
        <v>12</v>
      </c>
      <c r="H3432">
        <v>2823</v>
      </c>
      <c r="I3432">
        <f t="shared" si="53"/>
        <v>1</v>
      </c>
    </row>
    <row r="3433" spans="1:9">
      <c r="A3433">
        <v>2013</v>
      </c>
      <c r="B3433">
        <v>106040962</v>
      </c>
      <c r="C3433" t="s">
        <v>10</v>
      </c>
      <c r="D3433">
        <v>2013</v>
      </c>
      <c r="E3433" t="s">
        <v>11</v>
      </c>
      <c r="F3433" t="s">
        <v>21</v>
      </c>
      <c r="G3433" t="s">
        <v>20</v>
      </c>
      <c r="H3433">
        <v>7730</v>
      </c>
      <c r="I3433">
        <f t="shared" si="53"/>
        <v>1</v>
      </c>
    </row>
    <row r="3434" spans="1:9">
      <c r="A3434">
        <v>2014</v>
      </c>
      <c r="B3434">
        <v>106361308</v>
      </c>
      <c r="C3434" t="s">
        <v>10</v>
      </c>
      <c r="D3434">
        <v>2014</v>
      </c>
      <c r="E3434" t="s">
        <v>11</v>
      </c>
      <c r="G3434" t="s">
        <v>12</v>
      </c>
      <c r="H3434">
        <v>338</v>
      </c>
      <c r="I3434">
        <f t="shared" si="53"/>
        <v>1</v>
      </c>
    </row>
    <row r="3435" spans="1:9">
      <c r="A3435">
        <v>2012</v>
      </c>
      <c r="B3435">
        <v>106190413</v>
      </c>
      <c r="C3435" t="s">
        <v>10</v>
      </c>
      <c r="D3435">
        <v>2012</v>
      </c>
      <c r="E3435" t="s">
        <v>11</v>
      </c>
      <c r="G3435" t="s">
        <v>12</v>
      </c>
      <c r="H3435">
        <v>83</v>
      </c>
      <c r="I3435">
        <f t="shared" si="53"/>
        <v>1</v>
      </c>
    </row>
    <row r="3436" spans="1:9">
      <c r="A3436">
        <v>2012</v>
      </c>
      <c r="B3436">
        <v>106070934</v>
      </c>
      <c r="C3436" t="s">
        <v>10</v>
      </c>
      <c r="D3436">
        <v>2012</v>
      </c>
      <c r="E3436" t="s">
        <v>11</v>
      </c>
      <c r="G3436" t="s">
        <v>19</v>
      </c>
      <c r="H3436">
        <v>8098</v>
      </c>
      <c r="I3436">
        <f t="shared" si="53"/>
        <v>1</v>
      </c>
    </row>
    <row r="3437" spans="1:9">
      <c r="A3437">
        <v>2014</v>
      </c>
      <c r="B3437">
        <v>106314024</v>
      </c>
      <c r="C3437" t="s">
        <v>10</v>
      </c>
      <c r="D3437">
        <v>2014</v>
      </c>
      <c r="E3437" t="s">
        <v>11</v>
      </c>
      <c r="G3437" t="s">
        <v>20</v>
      </c>
      <c r="H3437">
        <v>21330</v>
      </c>
      <c r="I3437">
        <f t="shared" si="53"/>
        <v>1</v>
      </c>
    </row>
    <row r="3438" spans="1:9">
      <c r="A3438">
        <v>2013</v>
      </c>
      <c r="B3438">
        <v>106331288</v>
      </c>
      <c r="C3438" t="s">
        <v>16</v>
      </c>
      <c r="D3438">
        <v>2013</v>
      </c>
      <c r="E3438" t="s">
        <v>14</v>
      </c>
      <c r="G3438" t="s">
        <v>12</v>
      </c>
      <c r="H3438">
        <v>790</v>
      </c>
      <c r="I3438">
        <f t="shared" si="53"/>
        <v>2</v>
      </c>
    </row>
    <row r="3439" spans="1:9">
      <c r="A3439">
        <v>2012</v>
      </c>
      <c r="B3439">
        <v>106150722</v>
      </c>
      <c r="C3439" t="s">
        <v>10</v>
      </c>
      <c r="D3439">
        <v>2012</v>
      </c>
      <c r="E3439" t="s">
        <v>11</v>
      </c>
      <c r="G3439" t="s">
        <v>19</v>
      </c>
      <c r="H3439">
        <v>6880</v>
      </c>
      <c r="I3439">
        <f t="shared" si="53"/>
        <v>1</v>
      </c>
    </row>
    <row r="3440" spans="1:9">
      <c r="A3440">
        <v>2013</v>
      </c>
      <c r="B3440">
        <v>106390846</v>
      </c>
      <c r="C3440" t="s">
        <v>10</v>
      </c>
      <c r="D3440">
        <v>2013</v>
      </c>
      <c r="E3440" t="s">
        <v>11</v>
      </c>
      <c r="G3440" t="s">
        <v>19</v>
      </c>
      <c r="H3440">
        <v>9233</v>
      </c>
      <c r="I3440">
        <f t="shared" si="53"/>
        <v>1</v>
      </c>
    </row>
    <row r="3441" spans="1:9">
      <c r="A3441">
        <v>2013</v>
      </c>
      <c r="B3441">
        <v>106010987</v>
      </c>
      <c r="C3441" t="s">
        <v>10</v>
      </c>
      <c r="D3441">
        <v>2013</v>
      </c>
      <c r="E3441" t="s">
        <v>11</v>
      </c>
      <c r="G3441" t="s">
        <v>20</v>
      </c>
      <c r="H3441">
        <v>8962</v>
      </c>
      <c r="I3441">
        <f t="shared" si="53"/>
        <v>1</v>
      </c>
    </row>
    <row r="3442" spans="1:9">
      <c r="A3442">
        <v>2014</v>
      </c>
      <c r="B3442">
        <v>106341052</v>
      </c>
      <c r="C3442" t="s">
        <v>10</v>
      </c>
      <c r="D3442">
        <v>2014</v>
      </c>
      <c r="E3442" t="s">
        <v>11</v>
      </c>
      <c r="G3442" t="s">
        <v>19</v>
      </c>
      <c r="H3442">
        <v>13172</v>
      </c>
      <c r="I3442">
        <f t="shared" si="53"/>
        <v>1</v>
      </c>
    </row>
    <row r="3443" spans="1:9">
      <c r="A3443">
        <v>2012</v>
      </c>
      <c r="B3443">
        <v>106270777</v>
      </c>
      <c r="C3443" t="s">
        <v>16</v>
      </c>
      <c r="D3443">
        <v>2012</v>
      </c>
      <c r="E3443" t="s">
        <v>11</v>
      </c>
      <c r="G3443" t="s">
        <v>19</v>
      </c>
      <c r="H3443">
        <v>3574</v>
      </c>
      <c r="I3443">
        <f t="shared" si="53"/>
        <v>1</v>
      </c>
    </row>
    <row r="3444" spans="1:9">
      <c r="A3444">
        <v>2012</v>
      </c>
      <c r="B3444">
        <v>106010967</v>
      </c>
      <c r="C3444" t="s">
        <v>10</v>
      </c>
      <c r="D3444">
        <v>2012</v>
      </c>
      <c r="E3444" t="s">
        <v>11</v>
      </c>
      <c r="G3444" t="s">
        <v>17</v>
      </c>
      <c r="H3444">
        <v>7197</v>
      </c>
      <c r="I3444">
        <f t="shared" si="53"/>
        <v>1</v>
      </c>
    </row>
    <row r="3445" spans="1:9">
      <c r="A3445">
        <v>2013</v>
      </c>
      <c r="B3445">
        <v>106560481</v>
      </c>
      <c r="C3445" t="s">
        <v>10</v>
      </c>
      <c r="D3445">
        <v>2013</v>
      </c>
      <c r="E3445" t="s">
        <v>11</v>
      </c>
      <c r="F3445" t="s">
        <v>21</v>
      </c>
      <c r="G3445" t="s">
        <v>20</v>
      </c>
      <c r="H3445">
        <v>4034</v>
      </c>
      <c r="I3445">
        <f t="shared" si="53"/>
        <v>1</v>
      </c>
    </row>
    <row r="3446" spans="1:9">
      <c r="A3446">
        <v>2013</v>
      </c>
      <c r="B3446">
        <v>106190200</v>
      </c>
      <c r="C3446" t="s">
        <v>10</v>
      </c>
      <c r="D3446">
        <v>2013</v>
      </c>
      <c r="E3446" t="s">
        <v>11</v>
      </c>
      <c r="G3446" t="s">
        <v>15</v>
      </c>
      <c r="H3446">
        <v>1219</v>
      </c>
      <c r="I3446">
        <f t="shared" si="53"/>
        <v>1</v>
      </c>
    </row>
    <row r="3447" spans="1:9">
      <c r="A3447">
        <v>2014</v>
      </c>
      <c r="B3447">
        <v>106381154</v>
      </c>
      <c r="C3447" t="s">
        <v>10</v>
      </c>
      <c r="D3447">
        <v>2014</v>
      </c>
      <c r="E3447" t="s">
        <v>11</v>
      </c>
      <c r="G3447" t="s">
        <v>17</v>
      </c>
      <c r="H3447">
        <v>4372</v>
      </c>
      <c r="I3447">
        <f t="shared" si="53"/>
        <v>1</v>
      </c>
    </row>
    <row r="3448" spans="1:9">
      <c r="A3448">
        <v>2014</v>
      </c>
      <c r="B3448">
        <v>106410852</v>
      </c>
      <c r="C3448" t="s">
        <v>10</v>
      </c>
      <c r="D3448">
        <v>2014</v>
      </c>
      <c r="E3448" t="s">
        <v>11</v>
      </c>
      <c r="G3448" t="s">
        <v>20</v>
      </c>
      <c r="H3448">
        <v>9169</v>
      </c>
      <c r="I3448">
        <f t="shared" si="53"/>
        <v>1</v>
      </c>
    </row>
    <row r="3449" spans="1:9">
      <c r="A3449">
        <v>2013</v>
      </c>
      <c r="B3449">
        <v>106301234</v>
      </c>
      <c r="C3449" t="s">
        <v>10</v>
      </c>
      <c r="D3449">
        <v>2013</v>
      </c>
      <c r="E3449" t="s">
        <v>11</v>
      </c>
      <c r="G3449" t="s">
        <v>19</v>
      </c>
      <c r="H3449">
        <v>3194</v>
      </c>
      <c r="I3449">
        <f t="shared" si="53"/>
        <v>1</v>
      </c>
    </row>
    <row r="3450" spans="1:9">
      <c r="A3450">
        <v>2014</v>
      </c>
      <c r="B3450">
        <v>106334564</v>
      </c>
      <c r="C3450" t="s">
        <v>10</v>
      </c>
      <c r="D3450">
        <v>2014</v>
      </c>
      <c r="E3450" t="s">
        <v>11</v>
      </c>
      <c r="G3450" t="s">
        <v>15</v>
      </c>
      <c r="H3450">
        <v>6585</v>
      </c>
      <c r="I3450">
        <f t="shared" si="53"/>
        <v>1</v>
      </c>
    </row>
    <row r="3451" spans="1:9">
      <c r="A3451">
        <v>2014</v>
      </c>
      <c r="B3451">
        <v>106191227</v>
      </c>
      <c r="C3451" t="s">
        <v>10</v>
      </c>
      <c r="D3451">
        <v>2014</v>
      </c>
      <c r="E3451" t="s">
        <v>11</v>
      </c>
      <c r="F3451" t="s">
        <v>27</v>
      </c>
      <c r="G3451" t="s">
        <v>12</v>
      </c>
      <c r="H3451">
        <v>1435</v>
      </c>
      <c r="I3451">
        <f t="shared" si="53"/>
        <v>1</v>
      </c>
    </row>
    <row r="3452" spans="1:9">
      <c r="A3452">
        <v>2012</v>
      </c>
      <c r="B3452">
        <v>106010856</v>
      </c>
      <c r="C3452" t="s">
        <v>10</v>
      </c>
      <c r="D3452">
        <v>2012</v>
      </c>
      <c r="E3452" t="s">
        <v>11</v>
      </c>
      <c r="G3452" t="s">
        <v>15</v>
      </c>
      <c r="H3452">
        <v>13016</v>
      </c>
      <c r="I3452">
        <f t="shared" si="53"/>
        <v>1</v>
      </c>
    </row>
    <row r="3453" spans="1:9">
      <c r="A3453">
        <v>2013</v>
      </c>
      <c r="B3453">
        <v>106190110</v>
      </c>
      <c r="C3453" t="s">
        <v>10</v>
      </c>
      <c r="D3453">
        <v>2013</v>
      </c>
      <c r="E3453" t="s">
        <v>11</v>
      </c>
      <c r="G3453" t="s">
        <v>12</v>
      </c>
      <c r="H3453">
        <v>449</v>
      </c>
      <c r="I3453">
        <f t="shared" si="53"/>
        <v>1</v>
      </c>
    </row>
    <row r="3454" spans="1:9">
      <c r="A3454">
        <v>2013</v>
      </c>
      <c r="B3454">
        <v>106141338</v>
      </c>
      <c r="C3454" t="s">
        <v>13</v>
      </c>
      <c r="D3454">
        <v>2013</v>
      </c>
      <c r="E3454" t="s">
        <v>14</v>
      </c>
      <c r="G3454" t="s">
        <v>20</v>
      </c>
      <c r="H3454">
        <v>183</v>
      </c>
      <c r="I3454">
        <f t="shared" si="53"/>
        <v>2</v>
      </c>
    </row>
    <row r="3455" spans="1:9">
      <c r="A3455">
        <v>2014</v>
      </c>
      <c r="B3455">
        <v>106014337</v>
      </c>
      <c r="D3455">
        <v>2014</v>
      </c>
      <c r="E3455" t="s">
        <v>11</v>
      </c>
      <c r="G3455" t="s">
        <v>20</v>
      </c>
      <c r="H3455">
        <v>5839</v>
      </c>
      <c r="I3455">
        <f t="shared" si="53"/>
        <v>1</v>
      </c>
    </row>
    <row r="3456" spans="1:9">
      <c r="A3456">
        <v>2013</v>
      </c>
      <c r="B3456">
        <v>106190673</v>
      </c>
      <c r="C3456" t="s">
        <v>10</v>
      </c>
      <c r="D3456">
        <v>2013</v>
      </c>
      <c r="E3456" t="s">
        <v>11</v>
      </c>
      <c r="G3456" t="s">
        <v>12</v>
      </c>
      <c r="H3456">
        <v>843</v>
      </c>
      <c r="I3456">
        <f t="shared" si="53"/>
        <v>1</v>
      </c>
    </row>
    <row r="3457" spans="1:9">
      <c r="A3457">
        <v>2014</v>
      </c>
      <c r="B3457">
        <v>106491064</v>
      </c>
      <c r="C3457" t="s">
        <v>10</v>
      </c>
      <c r="D3457">
        <v>2014</v>
      </c>
      <c r="E3457" t="s">
        <v>11</v>
      </c>
      <c r="F3457" t="s">
        <v>21</v>
      </c>
      <c r="G3457" t="s">
        <v>20</v>
      </c>
      <c r="H3457">
        <v>8463</v>
      </c>
      <c r="I3457">
        <f t="shared" si="53"/>
        <v>1</v>
      </c>
    </row>
    <row r="3458" spans="1:9">
      <c r="A3458">
        <v>2014</v>
      </c>
      <c r="B3458">
        <v>106490919</v>
      </c>
      <c r="C3458" t="s">
        <v>10</v>
      </c>
      <c r="D3458">
        <v>2014</v>
      </c>
      <c r="E3458" t="s">
        <v>11</v>
      </c>
      <c r="G3458" t="s">
        <v>19</v>
      </c>
      <c r="H3458">
        <v>3417</v>
      </c>
      <c r="I3458">
        <f t="shared" si="53"/>
        <v>1</v>
      </c>
    </row>
    <row r="3459" spans="1:9">
      <c r="A3459">
        <v>2014</v>
      </c>
      <c r="B3459">
        <v>106070990</v>
      </c>
      <c r="C3459" t="s">
        <v>10</v>
      </c>
      <c r="D3459">
        <v>2014</v>
      </c>
      <c r="E3459" t="s">
        <v>11</v>
      </c>
      <c r="G3459" t="s">
        <v>20</v>
      </c>
      <c r="H3459">
        <v>14276</v>
      </c>
      <c r="I3459">
        <f t="shared" ref="I3459:I3522" si="54">IF(E3459="Emergency - Basic", 1, IF(E3459="Emergency - Standby", 2, 0))</f>
        <v>1</v>
      </c>
    </row>
    <row r="3460" spans="1:9">
      <c r="A3460">
        <v>2012</v>
      </c>
      <c r="B3460">
        <v>106400548</v>
      </c>
      <c r="C3460" t="s">
        <v>16</v>
      </c>
      <c r="D3460">
        <v>2012</v>
      </c>
      <c r="E3460" t="s">
        <v>11</v>
      </c>
      <c r="G3460" t="s">
        <v>12</v>
      </c>
      <c r="H3460">
        <v>2151</v>
      </c>
      <c r="I3460">
        <f t="shared" si="54"/>
        <v>1</v>
      </c>
    </row>
    <row r="3461" spans="1:9">
      <c r="A3461">
        <v>2014</v>
      </c>
      <c r="B3461">
        <v>106560501</v>
      </c>
      <c r="C3461" t="s">
        <v>16</v>
      </c>
      <c r="D3461">
        <v>2014</v>
      </c>
      <c r="E3461" t="s">
        <v>14</v>
      </c>
      <c r="G3461" t="s">
        <v>12</v>
      </c>
      <c r="H3461">
        <v>246</v>
      </c>
      <c r="I3461">
        <f t="shared" si="54"/>
        <v>2</v>
      </c>
    </row>
    <row r="3462" spans="1:9">
      <c r="A3462">
        <v>2014</v>
      </c>
      <c r="B3462">
        <v>106190525</v>
      </c>
      <c r="C3462" t="s">
        <v>10</v>
      </c>
      <c r="D3462">
        <v>2014</v>
      </c>
      <c r="E3462" t="s">
        <v>11</v>
      </c>
      <c r="F3462" t="s">
        <v>22</v>
      </c>
      <c r="G3462" t="s">
        <v>19</v>
      </c>
      <c r="H3462">
        <v>15757</v>
      </c>
      <c r="I3462">
        <f t="shared" si="54"/>
        <v>1</v>
      </c>
    </row>
    <row r="3463" spans="1:9">
      <c r="A3463">
        <v>2012</v>
      </c>
      <c r="B3463">
        <v>106274043</v>
      </c>
      <c r="C3463" t="s">
        <v>10</v>
      </c>
      <c r="D3463">
        <v>2012</v>
      </c>
      <c r="E3463" t="s">
        <v>11</v>
      </c>
      <c r="G3463" t="s">
        <v>12</v>
      </c>
      <c r="H3463">
        <v>2798</v>
      </c>
      <c r="I3463">
        <f t="shared" si="54"/>
        <v>1</v>
      </c>
    </row>
    <row r="3464" spans="1:9">
      <c r="A3464">
        <v>2013</v>
      </c>
      <c r="B3464">
        <v>106190400</v>
      </c>
      <c r="C3464" t="s">
        <v>10</v>
      </c>
      <c r="D3464">
        <v>2013</v>
      </c>
      <c r="E3464" t="s">
        <v>11</v>
      </c>
      <c r="F3464" t="s">
        <v>21</v>
      </c>
      <c r="G3464" t="s">
        <v>17</v>
      </c>
      <c r="H3464">
        <v>6896</v>
      </c>
      <c r="I3464">
        <f t="shared" si="54"/>
        <v>1</v>
      </c>
    </row>
    <row r="3465" spans="1:9">
      <c r="A3465">
        <v>2012</v>
      </c>
      <c r="B3465">
        <v>106400466</v>
      </c>
      <c r="C3465" t="s">
        <v>16</v>
      </c>
      <c r="D3465">
        <v>2012</v>
      </c>
      <c r="E3465" t="s">
        <v>11</v>
      </c>
      <c r="G3465" t="s">
        <v>15</v>
      </c>
      <c r="H3465">
        <v>4572</v>
      </c>
      <c r="I3465">
        <f t="shared" si="54"/>
        <v>1</v>
      </c>
    </row>
    <row r="3466" spans="1:9">
      <c r="A3466">
        <v>2012</v>
      </c>
      <c r="B3466">
        <v>106370705</v>
      </c>
      <c r="C3466" t="s">
        <v>16</v>
      </c>
      <c r="D3466">
        <v>2012</v>
      </c>
      <c r="E3466" t="s">
        <v>11</v>
      </c>
      <c r="G3466" t="s">
        <v>17</v>
      </c>
      <c r="H3466">
        <v>1168</v>
      </c>
      <c r="I3466">
        <f t="shared" si="54"/>
        <v>1</v>
      </c>
    </row>
    <row r="3467" spans="1:9">
      <c r="A3467">
        <v>2013</v>
      </c>
      <c r="B3467">
        <v>106370673</v>
      </c>
      <c r="C3467" t="s">
        <v>10</v>
      </c>
      <c r="D3467">
        <v>2013</v>
      </c>
      <c r="E3467" t="s">
        <v>11</v>
      </c>
      <c r="F3467" t="s">
        <v>23</v>
      </c>
      <c r="G3467" t="s">
        <v>12</v>
      </c>
      <c r="H3467">
        <v>4787</v>
      </c>
      <c r="I3467">
        <f t="shared" si="54"/>
        <v>1</v>
      </c>
    </row>
    <row r="3468" spans="1:9">
      <c r="A3468">
        <v>2012</v>
      </c>
      <c r="B3468">
        <v>106301258</v>
      </c>
      <c r="C3468" t="s">
        <v>10</v>
      </c>
      <c r="D3468">
        <v>2012</v>
      </c>
      <c r="E3468" t="s">
        <v>11</v>
      </c>
      <c r="G3468" t="s">
        <v>12</v>
      </c>
      <c r="H3468">
        <v>1469</v>
      </c>
      <c r="I3468">
        <f t="shared" si="54"/>
        <v>1</v>
      </c>
    </row>
    <row r="3469" spans="1:9">
      <c r="A3469">
        <v>2014</v>
      </c>
      <c r="B3469">
        <v>106250956</v>
      </c>
      <c r="C3469" t="s">
        <v>13</v>
      </c>
      <c r="D3469">
        <v>2014</v>
      </c>
      <c r="E3469" t="s">
        <v>14</v>
      </c>
      <c r="G3469" t="s">
        <v>20</v>
      </c>
      <c r="H3469">
        <v>959</v>
      </c>
      <c r="I3469">
        <f t="shared" si="54"/>
        <v>2</v>
      </c>
    </row>
    <row r="3470" spans="1:9">
      <c r="A3470">
        <v>2014</v>
      </c>
      <c r="B3470">
        <v>106211006</v>
      </c>
      <c r="C3470" t="s">
        <v>10</v>
      </c>
      <c r="D3470">
        <v>2014</v>
      </c>
      <c r="E3470" t="s">
        <v>11</v>
      </c>
      <c r="F3470" t="s">
        <v>18</v>
      </c>
      <c r="G3470" t="s">
        <v>17</v>
      </c>
      <c r="H3470">
        <v>3091</v>
      </c>
      <c r="I3470">
        <f t="shared" si="54"/>
        <v>1</v>
      </c>
    </row>
    <row r="3471" spans="1:9">
      <c r="A3471">
        <v>2012</v>
      </c>
      <c r="B3471">
        <v>106580996</v>
      </c>
      <c r="C3471" t="s">
        <v>16</v>
      </c>
      <c r="D3471">
        <v>2012</v>
      </c>
      <c r="E3471" t="s">
        <v>11</v>
      </c>
      <c r="F3471" t="s">
        <v>18</v>
      </c>
      <c r="G3471" t="s">
        <v>19</v>
      </c>
      <c r="H3471">
        <v>5093</v>
      </c>
      <c r="I3471">
        <f t="shared" si="54"/>
        <v>1</v>
      </c>
    </row>
    <row r="3472" spans="1:9">
      <c r="A3472">
        <v>2014</v>
      </c>
      <c r="B3472">
        <v>106190631</v>
      </c>
      <c r="C3472" t="s">
        <v>10</v>
      </c>
      <c r="D3472">
        <v>2014</v>
      </c>
      <c r="E3472" t="s">
        <v>11</v>
      </c>
      <c r="G3472" t="s">
        <v>20</v>
      </c>
      <c r="H3472">
        <v>10470</v>
      </c>
      <c r="I3472">
        <f t="shared" si="54"/>
        <v>1</v>
      </c>
    </row>
    <row r="3473" spans="1:9">
      <c r="A3473">
        <v>2013</v>
      </c>
      <c r="B3473">
        <v>106521041</v>
      </c>
      <c r="C3473" t="s">
        <v>16</v>
      </c>
      <c r="D3473">
        <v>2013</v>
      </c>
      <c r="E3473" t="s">
        <v>11</v>
      </c>
      <c r="F3473" t="s">
        <v>18</v>
      </c>
      <c r="G3473" t="s">
        <v>17</v>
      </c>
      <c r="H3473">
        <v>4338</v>
      </c>
      <c r="I3473">
        <f t="shared" si="54"/>
        <v>1</v>
      </c>
    </row>
    <row r="3474" spans="1:9">
      <c r="A3474">
        <v>2013</v>
      </c>
      <c r="B3474">
        <v>106010739</v>
      </c>
      <c r="C3474" t="s">
        <v>10</v>
      </c>
      <c r="D3474">
        <v>2013</v>
      </c>
      <c r="E3474" t="s">
        <v>11</v>
      </c>
      <c r="G3474" t="s">
        <v>15</v>
      </c>
      <c r="H3474">
        <v>9160</v>
      </c>
      <c r="I3474">
        <f t="shared" si="54"/>
        <v>1</v>
      </c>
    </row>
    <row r="3475" spans="1:9">
      <c r="A3475">
        <v>2012</v>
      </c>
      <c r="B3475">
        <v>106370755</v>
      </c>
      <c r="C3475" t="s">
        <v>10</v>
      </c>
      <c r="D3475">
        <v>2012</v>
      </c>
      <c r="E3475" t="s">
        <v>11</v>
      </c>
      <c r="F3475" t="s">
        <v>21</v>
      </c>
      <c r="G3475" t="s">
        <v>17</v>
      </c>
      <c r="H3475">
        <v>7029</v>
      </c>
      <c r="I3475">
        <f t="shared" si="54"/>
        <v>1</v>
      </c>
    </row>
    <row r="3476" spans="1:9">
      <c r="A3476">
        <v>2014</v>
      </c>
      <c r="B3476">
        <v>106130760</v>
      </c>
      <c r="C3476" t="s">
        <v>16</v>
      </c>
      <c r="D3476">
        <v>2014</v>
      </c>
      <c r="E3476" t="s">
        <v>11</v>
      </c>
      <c r="F3476" t="s">
        <v>24</v>
      </c>
      <c r="G3476" t="s">
        <v>17</v>
      </c>
      <c r="H3476">
        <v>2207</v>
      </c>
      <c r="I3476">
        <f t="shared" si="54"/>
        <v>1</v>
      </c>
    </row>
    <row r="3477" spans="1:9">
      <c r="A3477">
        <v>2012</v>
      </c>
      <c r="B3477">
        <v>106010805</v>
      </c>
      <c r="C3477" t="s">
        <v>10</v>
      </c>
      <c r="D3477">
        <v>2012</v>
      </c>
      <c r="E3477" t="s">
        <v>11</v>
      </c>
      <c r="F3477" t="s">
        <v>21</v>
      </c>
      <c r="G3477" t="s">
        <v>15</v>
      </c>
      <c r="H3477">
        <v>8543</v>
      </c>
      <c r="I3477">
        <f t="shared" si="54"/>
        <v>1</v>
      </c>
    </row>
    <row r="3478" spans="1:9">
      <c r="A3478">
        <v>2012</v>
      </c>
      <c r="B3478">
        <v>106231013</v>
      </c>
      <c r="C3478" t="s">
        <v>16</v>
      </c>
      <c r="D3478">
        <v>2012</v>
      </c>
      <c r="E3478" t="s">
        <v>14</v>
      </c>
      <c r="G3478" t="s">
        <v>15</v>
      </c>
      <c r="H3478">
        <v>1100</v>
      </c>
      <c r="I3478">
        <f t="shared" si="54"/>
        <v>2</v>
      </c>
    </row>
    <row r="3479" spans="1:9">
      <c r="A3479">
        <v>2013</v>
      </c>
      <c r="B3479">
        <v>106191227</v>
      </c>
      <c r="C3479" t="s">
        <v>10</v>
      </c>
      <c r="D3479">
        <v>2013</v>
      </c>
      <c r="E3479" t="s">
        <v>11</v>
      </c>
      <c r="F3479" t="s">
        <v>27</v>
      </c>
      <c r="G3479" t="s">
        <v>19</v>
      </c>
      <c r="H3479">
        <v>2079</v>
      </c>
      <c r="I3479">
        <f t="shared" si="54"/>
        <v>1</v>
      </c>
    </row>
    <row r="3480" spans="1:9">
      <c r="A3480">
        <v>2014</v>
      </c>
      <c r="B3480">
        <v>106342344</v>
      </c>
      <c r="C3480" t="s">
        <v>10</v>
      </c>
      <c r="D3480">
        <v>2014</v>
      </c>
      <c r="E3480" t="s">
        <v>11</v>
      </c>
      <c r="F3480" t="s">
        <v>21</v>
      </c>
      <c r="G3480" t="s">
        <v>19</v>
      </c>
      <c r="H3480">
        <v>30538</v>
      </c>
      <c r="I3480">
        <f t="shared" si="54"/>
        <v>1</v>
      </c>
    </row>
    <row r="3481" spans="1:9">
      <c r="A3481">
        <v>2012</v>
      </c>
      <c r="B3481">
        <v>106420493</v>
      </c>
      <c r="C3481" t="s">
        <v>10</v>
      </c>
      <c r="D3481">
        <v>2012</v>
      </c>
      <c r="E3481" t="s">
        <v>11</v>
      </c>
      <c r="F3481" t="s">
        <v>18</v>
      </c>
      <c r="G3481" t="s">
        <v>19</v>
      </c>
      <c r="H3481">
        <v>10896</v>
      </c>
      <c r="I3481">
        <f t="shared" si="54"/>
        <v>1</v>
      </c>
    </row>
    <row r="3482" spans="1:9">
      <c r="A3482">
        <v>2012</v>
      </c>
      <c r="B3482">
        <v>106361166</v>
      </c>
      <c r="C3482" t="s">
        <v>10</v>
      </c>
      <c r="D3482">
        <v>2012</v>
      </c>
      <c r="E3482" t="s">
        <v>11</v>
      </c>
      <c r="G3482" t="s">
        <v>15</v>
      </c>
      <c r="H3482">
        <v>2220</v>
      </c>
      <c r="I3482">
        <f t="shared" si="54"/>
        <v>1</v>
      </c>
    </row>
    <row r="3483" spans="1:9">
      <c r="A3483">
        <v>2012</v>
      </c>
      <c r="B3483">
        <v>106320859</v>
      </c>
      <c r="C3483" t="s">
        <v>13</v>
      </c>
      <c r="D3483">
        <v>2012</v>
      </c>
      <c r="E3483" t="s">
        <v>14</v>
      </c>
      <c r="G3483" t="s">
        <v>15</v>
      </c>
      <c r="H3483">
        <v>832</v>
      </c>
      <c r="I3483">
        <f t="shared" si="54"/>
        <v>2</v>
      </c>
    </row>
    <row r="3484" spans="1:9">
      <c r="A3484">
        <v>2014</v>
      </c>
      <c r="B3484">
        <v>106184008</v>
      </c>
      <c r="C3484" t="s">
        <v>16</v>
      </c>
      <c r="D3484">
        <v>2014</v>
      </c>
      <c r="E3484" t="s">
        <v>11</v>
      </c>
      <c r="G3484" t="s">
        <v>20</v>
      </c>
      <c r="H3484">
        <v>1934</v>
      </c>
      <c r="I3484">
        <f t="shared" si="54"/>
        <v>1</v>
      </c>
    </row>
    <row r="3485" spans="1:9">
      <c r="A3485">
        <v>2012</v>
      </c>
      <c r="B3485">
        <v>106150761</v>
      </c>
      <c r="C3485" t="s">
        <v>10</v>
      </c>
      <c r="D3485">
        <v>2012</v>
      </c>
      <c r="E3485" t="s">
        <v>11</v>
      </c>
      <c r="G3485" t="s">
        <v>17</v>
      </c>
      <c r="H3485">
        <v>9836</v>
      </c>
      <c r="I3485">
        <f t="shared" si="54"/>
        <v>1</v>
      </c>
    </row>
    <row r="3486" spans="1:9">
      <c r="A3486">
        <v>2012</v>
      </c>
      <c r="B3486">
        <v>106370759</v>
      </c>
      <c r="C3486" t="s">
        <v>10</v>
      </c>
      <c r="D3486">
        <v>2012</v>
      </c>
      <c r="E3486" t="s">
        <v>11</v>
      </c>
      <c r="G3486" t="s">
        <v>17</v>
      </c>
      <c r="H3486">
        <v>5473</v>
      </c>
      <c r="I3486">
        <f t="shared" si="54"/>
        <v>1</v>
      </c>
    </row>
    <row r="3487" spans="1:9">
      <c r="A3487">
        <v>2014</v>
      </c>
      <c r="B3487">
        <v>106040802</v>
      </c>
      <c r="C3487" t="s">
        <v>16</v>
      </c>
      <c r="D3487">
        <v>2014</v>
      </c>
      <c r="E3487" t="s">
        <v>14</v>
      </c>
      <c r="F3487" t="s">
        <v>24</v>
      </c>
      <c r="G3487" t="s">
        <v>20</v>
      </c>
      <c r="H3487">
        <v>1023</v>
      </c>
      <c r="I3487">
        <f t="shared" si="54"/>
        <v>2</v>
      </c>
    </row>
    <row r="3488" spans="1:9">
      <c r="A3488">
        <v>2013</v>
      </c>
      <c r="B3488">
        <v>106430779</v>
      </c>
      <c r="C3488" t="s">
        <v>10</v>
      </c>
      <c r="D3488">
        <v>2013</v>
      </c>
      <c r="E3488" t="s">
        <v>11</v>
      </c>
      <c r="G3488" t="s">
        <v>15</v>
      </c>
      <c r="H3488">
        <v>1122</v>
      </c>
      <c r="I3488">
        <f t="shared" si="54"/>
        <v>1</v>
      </c>
    </row>
    <row r="3489" spans="1:9">
      <c r="A3489">
        <v>2013</v>
      </c>
      <c r="B3489">
        <v>106190432</v>
      </c>
      <c r="C3489" t="s">
        <v>10</v>
      </c>
      <c r="D3489">
        <v>2013</v>
      </c>
      <c r="E3489" t="s">
        <v>11</v>
      </c>
      <c r="G3489" t="s">
        <v>12</v>
      </c>
      <c r="H3489">
        <v>92</v>
      </c>
      <c r="I3489">
        <f t="shared" si="54"/>
        <v>1</v>
      </c>
    </row>
    <row r="3490" spans="1:9">
      <c r="A3490">
        <v>2013</v>
      </c>
      <c r="B3490">
        <v>106370977</v>
      </c>
      <c r="C3490" t="s">
        <v>10</v>
      </c>
      <c r="D3490">
        <v>2013</v>
      </c>
      <c r="E3490" t="s">
        <v>11</v>
      </c>
      <c r="G3490" t="s">
        <v>19</v>
      </c>
      <c r="H3490">
        <v>8281</v>
      </c>
      <c r="I3490">
        <f t="shared" si="54"/>
        <v>1</v>
      </c>
    </row>
    <row r="3491" spans="1:9">
      <c r="A3491">
        <v>2012</v>
      </c>
      <c r="B3491">
        <v>106380939</v>
      </c>
      <c r="C3491" t="s">
        <v>10</v>
      </c>
      <c r="D3491">
        <v>2012</v>
      </c>
      <c r="E3491" t="s">
        <v>25</v>
      </c>
      <c r="F3491" t="s">
        <v>26</v>
      </c>
      <c r="G3491" t="s">
        <v>17</v>
      </c>
      <c r="H3491">
        <v>6652</v>
      </c>
      <c r="I3491">
        <f t="shared" si="54"/>
        <v>0</v>
      </c>
    </row>
    <row r="3492" spans="1:9">
      <c r="A3492">
        <v>2014</v>
      </c>
      <c r="B3492">
        <v>106034002</v>
      </c>
      <c r="C3492" t="s">
        <v>16</v>
      </c>
      <c r="D3492">
        <v>2014</v>
      </c>
      <c r="E3492" t="s">
        <v>11</v>
      </c>
      <c r="G3492" t="s">
        <v>19</v>
      </c>
      <c r="H3492">
        <v>7526</v>
      </c>
      <c r="I3492">
        <f t="shared" si="54"/>
        <v>1</v>
      </c>
    </row>
    <row r="3493" spans="1:9">
      <c r="A3493">
        <v>2012</v>
      </c>
      <c r="B3493">
        <v>106394009</v>
      </c>
      <c r="C3493" t="s">
        <v>10</v>
      </c>
      <c r="D3493">
        <v>2012</v>
      </c>
      <c r="E3493" t="s">
        <v>11</v>
      </c>
      <c r="G3493" t="s">
        <v>20</v>
      </c>
      <c r="H3493">
        <v>11054</v>
      </c>
      <c r="I3493">
        <f t="shared" si="54"/>
        <v>1</v>
      </c>
    </row>
    <row r="3494" spans="1:9">
      <c r="A3494">
        <v>2013</v>
      </c>
      <c r="B3494">
        <v>106331194</v>
      </c>
      <c r="C3494" t="s">
        <v>10</v>
      </c>
      <c r="D3494">
        <v>2013</v>
      </c>
      <c r="E3494" t="s">
        <v>11</v>
      </c>
      <c r="G3494" t="s">
        <v>12</v>
      </c>
      <c r="H3494">
        <v>187</v>
      </c>
      <c r="I3494">
        <f t="shared" si="54"/>
        <v>1</v>
      </c>
    </row>
    <row r="3495" spans="1:9">
      <c r="A3495">
        <v>2013</v>
      </c>
      <c r="B3495">
        <v>106070990</v>
      </c>
      <c r="C3495" t="s">
        <v>10</v>
      </c>
      <c r="D3495">
        <v>2013</v>
      </c>
      <c r="E3495" t="s">
        <v>11</v>
      </c>
      <c r="G3495" t="s">
        <v>17</v>
      </c>
      <c r="H3495">
        <v>1651</v>
      </c>
      <c r="I3495">
        <f t="shared" si="54"/>
        <v>1</v>
      </c>
    </row>
    <row r="3496" spans="1:9">
      <c r="A3496">
        <v>2013</v>
      </c>
      <c r="B3496">
        <v>106121002</v>
      </c>
      <c r="C3496" t="s">
        <v>16</v>
      </c>
      <c r="D3496">
        <v>2013</v>
      </c>
      <c r="E3496" t="s">
        <v>11</v>
      </c>
      <c r="G3496" t="s">
        <v>12</v>
      </c>
      <c r="H3496">
        <v>1674</v>
      </c>
      <c r="I3496">
        <f t="shared" si="54"/>
        <v>1</v>
      </c>
    </row>
    <row r="3497" spans="1:9">
      <c r="A3497">
        <v>2014</v>
      </c>
      <c r="B3497">
        <v>106130760</v>
      </c>
      <c r="C3497" t="s">
        <v>16</v>
      </c>
      <c r="D3497">
        <v>2014</v>
      </c>
      <c r="E3497" t="s">
        <v>11</v>
      </c>
      <c r="F3497" t="s">
        <v>24</v>
      </c>
      <c r="G3497" t="s">
        <v>20</v>
      </c>
      <c r="H3497">
        <v>5347</v>
      </c>
      <c r="I3497">
        <f t="shared" si="54"/>
        <v>1</v>
      </c>
    </row>
    <row r="3498" spans="1:9">
      <c r="A3498">
        <v>2014</v>
      </c>
      <c r="B3498">
        <v>106190328</v>
      </c>
      <c r="C3498" t="s">
        <v>10</v>
      </c>
      <c r="D3498">
        <v>2014</v>
      </c>
      <c r="E3498" t="s">
        <v>11</v>
      </c>
      <c r="G3498" t="s">
        <v>20</v>
      </c>
      <c r="H3498">
        <v>475</v>
      </c>
      <c r="I3498">
        <f t="shared" si="54"/>
        <v>1</v>
      </c>
    </row>
    <row r="3499" spans="1:9">
      <c r="A3499">
        <v>2014</v>
      </c>
      <c r="B3499">
        <v>106191228</v>
      </c>
      <c r="C3499" t="s">
        <v>10</v>
      </c>
      <c r="D3499">
        <v>2014</v>
      </c>
      <c r="E3499" t="s">
        <v>25</v>
      </c>
      <c r="F3499" t="s">
        <v>27</v>
      </c>
      <c r="G3499" t="s">
        <v>19</v>
      </c>
      <c r="H3499">
        <v>4323</v>
      </c>
      <c r="I3499">
        <f t="shared" si="54"/>
        <v>0</v>
      </c>
    </row>
    <row r="3500" spans="1:9">
      <c r="A3500">
        <v>2013</v>
      </c>
      <c r="B3500">
        <v>106190949</v>
      </c>
      <c r="C3500" t="s">
        <v>10</v>
      </c>
      <c r="D3500">
        <v>2013</v>
      </c>
      <c r="E3500" t="s">
        <v>11</v>
      </c>
      <c r="F3500" t="s">
        <v>21</v>
      </c>
      <c r="G3500" t="s">
        <v>20</v>
      </c>
      <c r="H3500">
        <v>5482</v>
      </c>
      <c r="I3500">
        <f t="shared" si="54"/>
        <v>1</v>
      </c>
    </row>
    <row r="3501" spans="1:9">
      <c r="A3501">
        <v>2012</v>
      </c>
      <c r="B3501">
        <v>106190434</v>
      </c>
      <c r="C3501" t="s">
        <v>10</v>
      </c>
      <c r="D3501">
        <v>2012</v>
      </c>
      <c r="E3501" t="s">
        <v>11</v>
      </c>
      <c r="G3501" t="s">
        <v>19</v>
      </c>
      <c r="H3501">
        <v>30247</v>
      </c>
      <c r="I3501">
        <f t="shared" si="54"/>
        <v>1</v>
      </c>
    </row>
    <row r="3502" spans="1:9">
      <c r="A3502">
        <v>2013</v>
      </c>
      <c r="B3502">
        <v>106010987</v>
      </c>
      <c r="C3502" t="s">
        <v>10</v>
      </c>
      <c r="D3502">
        <v>2013</v>
      </c>
      <c r="E3502" t="s">
        <v>11</v>
      </c>
      <c r="G3502" t="s">
        <v>19</v>
      </c>
      <c r="H3502">
        <v>9663</v>
      </c>
      <c r="I3502">
        <f t="shared" si="54"/>
        <v>1</v>
      </c>
    </row>
    <row r="3503" spans="1:9">
      <c r="A3503">
        <v>2012</v>
      </c>
      <c r="B3503">
        <v>106301283</v>
      </c>
      <c r="C3503" t="s">
        <v>10</v>
      </c>
      <c r="D3503">
        <v>2012</v>
      </c>
      <c r="E3503" t="s">
        <v>11</v>
      </c>
      <c r="G3503" t="s">
        <v>15</v>
      </c>
      <c r="H3503">
        <v>10174</v>
      </c>
      <c r="I3503">
        <f t="shared" si="54"/>
        <v>1</v>
      </c>
    </row>
    <row r="3504" spans="1:9">
      <c r="A3504">
        <v>2014</v>
      </c>
      <c r="B3504">
        <v>106190170</v>
      </c>
      <c r="C3504" t="s">
        <v>10</v>
      </c>
      <c r="D3504">
        <v>2014</v>
      </c>
      <c r="E3504" t="s">
        <v>11</v>
      </c>
      <c r="F3504" t="s">
        <v>29</v>
      </c>
      <c r="G3504" t="s">
        <v>15</v>
      </c>
      <c r="H3504">
        <v>61141</v>
      </c>
      <c r="I3504">
        <f t="shared" si="54"/>
        <v>1</v>
      </c>
    </row>
    <row r="3505" spans="1:9">
      <c r="A3505">
        <v>2013</v>
      </c>
      <c r="B3505">
        <v>106201281</v>
      </c>
      <c r="C3505" t="s">
        <v>16</v>
      </c>
      <c r="D3505">
        <v>2013</v>
      </c>
      <c r="E3505" t="s">
        <v>11</v>
      </c>
      <c r="G3505" t="s">
        <v>19</v>
      </c>
      <c r="H3505">
        <v>4542</v>
      </c>
      <c r="I3505">
        <f t="shared" si="54"/>
        <v>1</v>
      </c>
    </row>
    <row r="3506" spans="1:9">
      <c r="A3506">
        <v>2013</v>
      </c>
      <c r="B3506">
        <v>106361110</v>
      </c>
      <c r="C3506" t="s">
        <v>16</v>
      </c>
      <c r="D3506">
        <v>2013</v>
      </c>
      <c r="E3506" t="s">
        <v>14</v>
      </c>
      <c r="G3506" t="s">
        <v>19</v>
      </c>
      <c r="H3506">
        <v>3347</v>
      </c>
      <c r="I3506">
        <f t="shared" si="54"/>
        <v>2</v>
      </c>
    </row>
    <row r="3507" spans="1:9">
      <c r="A3507">
        <v>2013</v>
      </c>
      <c r="B3507">
        <v>106301317</v>
      </c>
      <c r="C3507" t="s">
        <v>10</v>
      </c>
      <c r="D3507">
        <v>2013</v>
      </c>
      <c r="E3507" t="s">
        <v>11</v>
      </c>
      <c r="G3507" t="s">
        <v>15</v>
      </c>
      <c r="H3507">
        <v>4326</v>
      </c>
      <c r="I3507">
        <f t="shared" si="54"/>
        <v>1</v>
      </c>
    </row>
    <row r="3508" spans="1:9">
      <c r="A3508">
        <v>2014</v>
      </c>
      <c r="B3508">
        <v>106190766</v>
      </c>
      <c r="C3508" t="s">
        <v>10</v>
      </c>
      <c r="D3508">
        <v>2014</v>
      </c>
      <c r="E3508" t="s">
        <v>11</v>
      </c>
      <c r="G3508" t="s">
        <v>12</v>
      </c>
      <c r="H3508">
        <v>814</v>
      </c>
      <c r="I3508">
        <f t="shared" si="54"/>
        <v>1</v>
      </c>
    </row>
    <row r="3509" spans="1:9">
      <c r="A3509">
        <v>2013</v>
      </c>
      <c r="B3509">
        <v>106370782</v>
      </c>
      <c r="C3509" t="s">
        <v>10</v>
      </c>
      <c r="D3509">
        <v>2013</v>
      </c>
      <c r="E3509" t="s">
        <v>25</v>
      </c>
      <c r="F3509" t="s">
        <v>26</v>
      </c>
      <c r="G3509" t="s">
        <v>15</v>
      </c>
      <c r="H3509">
        <v>9786</v>
      </c>
      <c r="I3509">
        <f t="shared" si="54"/>
        <v>0</v>
      </c>
    </row>
    <row r="3510" spans="1:9">
      <c r="A3510">
        <v>2012</v>
      </c>
      <c r="B3510">
        <v>106150737</v>
      </c>
      <c r="C3510" t="s">
        <v>13</v>
      </c>
      <c r="D3510">
        <v>2012</v>
      </c>
      <c r="E3510" t="s">
        <v>14</v>
      </c>
      <c r="G3510" t="s">
        <v>12</v>
      </c>
      <c r="H3510">
        <v>157</v>
      </c>
      <c r="I3510">
        <f t="shared" si="54"/>
        <v>2</v>
      </c>
    </row>
    <row r="3511" spans="1:9">
      <c r="A3511">
        <v>2013</v>
      </c>
      <c r="B3511">
        <v>106190756</v>
      </c>
      <c r="C3511" t="s">
        <v>10</v>
      </c>
      <c r="D3511">
        <v>2013</v>
      </c>
      <c r="E3511" t="s">
        <v>11</v>
      </c>
      <c r="G3511" t="s">
        <v>19</v>
      </c>
      <c r="H3511">
        <v>8939</v>
      </c>
      <c r="I3511">
        <f t="shared" si="54"/>
        <v>1</v>
      </c>
    </row>
    <row r="3512" spans="1:9">
      <c r="A3512">
        <v>2014</v>
      </c>
      <c r="B3512">
        <v>106331164</v>
      </c>
      <c r="C3512" t="s">
        <v>10</v>
      </c>
      <c r="D3512">
        <v>2014</v>
      </c>
      <c r="E3512" t="s">
        <v>25</v>
      </c>
      <c r="F3512" t="s">
        <v>21</v>
      </c>
      <c r="G3512" t="s">
        <v>19</v>
      </c>
      <c r="H3512">
        <v>31429</v>
      </c>
      <c r="I3512">
        <f t="shared" si="54"/>
        <v>0</v>
      </c>
    </row>
    <row r="3513" spans="1:9">
      <c r="A3513">
        <v>2013</v>
      </c>
      <c r="B3513">
        <v>106190159</v>
      </c>
      <c r="C3513" t="s">
        <v>10</v>
      </c>
      <c r="D3513">
        <v>2013</v>
      </c>
      <c r="E3513" t="s">
        <v>11</v>
      </c>
      <c r="G3513" t="s">
        <v>17</v>
      </c>
      <c r="H3513">
        <v>1617</v>
      </c>
      <c r="I3513">
        <f t="shared" si="54"/>
        <v>1</v>
      </c>
    </row>
    <row r="3514" spans="1:9">
      <c r="A3514">
        <v>2014</v>
      </c>
      <c r="B3514">
        <v>106010776</v>
      </c>
      <c r="C3514" t="s">
        <v>10</v>
      </c>
      <c r="D3514">
        <v>2014</v>
      </c>
      <c r="E3514" t="s">
        <v>11</v>
      </c>
      <c r="F3514" t="s">
        <v>29</v>
      </c>
      <c r="G3514" t="s">
        <v>15</v>
      </c>
      <c r="H3514">
        <v>28388</v>
      </c>
      <c r="I3514">
        <f t="shared" si="54"/>
        <v>1</v>
      </c>
    </row>
    <row r="3515" spans="1:9">
      <c r="A3515">
        <v>2013</v>
      </c>
      <c r="B3515">
        <v>106361370</v>
      </c>
      <c r="C3515" t="s">
        <v>10</v>
      </c>
      <c r="D3515">
        <v>2013</v>
      </c>
      <c r="E3515" t="s">
        <v>11</v>
      </c>
      <c r="G3515" t="s">
        <v>19</v>
      </c>
      <c r="H3515">
        <v>18336</v>
      </c>
      <c r="I3515">
        <f t="shared" si="54"/>
        <v>1</v>
      </c>
    </row>
    <row r="3516" spans="1:9">
      <c r="A3516">
        <v>2014</v>
      </c>
      <c r="B3516">
        <v>106361339</v>
      </c>
      <c r="C3516" t="s">
        <v>10</v>
      </c>
      <c r="D3516">
        <v>2014</v>
      </c>
      <c r="E3516" t="s">
        <v>11</v>
      </c>
      <c r="G3516" t="s">
        <v>20</v>
      </c>
      <c r="H3516">
        <v>8108</v>
      </c>
      <c r="I3516">
        <f t="shared" si="54"/>
        <v>1</v>
      </c>
    </row>
    <row r="3517" spans="1:9">
      <c r="A3517">
        <v>2013</v>
      </c>
      <c r="B3517">
        <v>106190529</v>
      </c>
      <c r="C3517" t="s">
        <v>10</v>
      </c>
      <c r="D3517">
        <v>2013</v>
      </c>
      <c r="E3517" t="s">
        <v>11</v>
      </c>
      <c r="G3517" t="s">
        <v>12</v>
      </c>
      <c r="H3517">
        <v>625</v>
      </c>
      <c r="I3517">
        <f t="shared" si="54"/>
        <v>1</v>
      </c>
    </row>
    <row r="3518" spans="1:9">
      <c r="A3518">
        <v>2012</v>
      </c>
      <c r="B3518">
        <v>106190630</v>
      </c>
      <c r="C3518" t="s">
        <v>10</v>
      </c>
      <c r="D3518">
        <v>2012</v>
      </c>
      <c r="E3518" t="s">
        <v>11</v>
      </c>
      <c r="G3518" t="s">
        <v>12</v>
      </c>
      <c r="H3518">
        <v>3173</v>
      </c>
      <c r="I3518">
        <f t="shared" si="54"/>
        <v>1</v>
      </c>
    </row>
    <row r="3519" spans="1:9">
      <c r="A3519">
        <v>2012</v>
      </c>
      <c r="B3519">
        <v>106190280</v>
      </c>
      <c r="C3519" t="s">
        <v>10</v>
      </c>
      <c r="D3519">
        <v>2012</v>
      </c>
      <c r="E3519" t="s">
        <v>11</v>
      </c>
      <c r="G3519" t="s">
        <v>17</v>
      </c>
      <c r="H3519">
        <v>1979</v>
      </c>
      <c r="I3519">
        <f t="shared" si="54"/>
        <v>1</v>
      </c>
    </row>
    <row r="3520" spans="1:9">
      <c r="A3520">
        <v>2014</v>
      </c>
      <c r="B3520">
        <v>106190432</v>
      </c>
      <c r="C3520" t="s">
        <v>10</v>
      </c>
      <c r="D3520">
        <v>2014</v>
      </c>
      <c r="E3520" t="s">
        <v>11</v>
      </c>
      <c r="G3520" t="s">
        <v>12</v>
      </c>
      <c r="H3520">
        <v>95</v>
      </c>
      <c r="I3520">
        <f t="shared" si="54"/>
        <v>1</v>
      </c>
    </row>
    <row r="3521" spans="1:9">
      <c r="A3521">
        <v>2014</v>
      </c>
      <c r="B3521">
        <v>106301258</v>
      </c>
      <c r="C3521" t="s">
        <v>10</v>
      </c>
      <c r="D3521">
        <v>2014</v>
      </c>
      <c r="E3521" t="s">
        <v>11</v>
      </c>
      <c r="G3521" t="s">
        <v>19</v>
      </c>
      <c r="H3521">
        <v>10813</v>
      </c>
      <c r="I3521">
        <f t="shared" si="54"/>
        <v>1</v>
      </c>
    </row>
    <row r="3522" spans="1:9">
      <c r="A3522">
        <v>2013</v>
      </c>
      <c r="B3522">
        <v>106361266</v>
      </c>
      <c r="C3522" t="s">
        <v>16</v>
      </c>
      <c r="D3522">
        <v>2013</v>
      </c>
      <c r="E3522" t="s">
        <v>14</v>
      </c>
      <c r="G3522" t="s">
        <v>19</v>
      </c>
      <c r="H3522">
        <v>2362</v>
      </c>
      <c r="I3522">
        <f t="shared" si="54"/>
        <v>2</v>
      </c>
    </row>
    <row r="3523" spans="1:9">
      <c r="A3523">
        <v>2014</v>
      </c>
      <c r="B3523">
        <v>106190125</v>
      </c>
      <c r="C3523" t="s">
        <v>10</v>
      </c>
      <c r="D3523">
        <v>2014</v>
      </c>
      <c r="E3523" t="s">
        <v>11</v>
      </c>
      <c r="F3523" t="s">
        <v>21</v>
      </c>
      <c r="G3523" t="s">
        <v>19</v>
      </c>
      <c r="H3523">
        <v>3227</v>
      </c>
      <c r="I3523">
        <f t="shared" ref="I3523:I3586" si="55">IF(E3523="Emergency - Basic", 1, IF(E3523="Emergency - Standby", 2, 0))</f>
        <v>1</v>
      </c>
    </row>
    <row r="3524" spans="1:9">
      <c r="A3524">
        <v>2012</v>
      </c>
      <c r="B3524">
        <v>106560492</v>
      </c>
      <c r="C3524" t="s">
        <v>10</v>
      </c>
      <c r="D3524">
        <v>2012</v>
      </c>
      <c r="E3524" t="s">
        <v>11</v>
      </c>
      <c r="F3524" t="s">
        <v>21</v>
      </c>
      <c r="G3524" t="s">
        <v>12</v>
      </c>
      <c r="H3524">
        <v>4835</v>
      </c>
      <c r="I3524">
        <f t="shared" si="55"/>
        <v>1</v>
      </c>
    </row>
    <row r="3525" spans="1:9">
      <c r="A3525">
        <v>2012</v>
      </c>
      <c r="B3525">
        <v>106190240</v>
      </c>
      <c r="C3525" t="s">
        <v>10</v>
      </c>
      <c r="D3525">
        <v>2012</v>
      </c>
      <c r="E3525" t="s">
        <v>11</v>
      </c>
      <c r="G3525" t="s">
        <v>19</v>
      </c>
      <c r="H3525">
        <v>20414</v>
      </c>
      <c r="I3525">
        <f t="shared" si="55"/>
        <v>1</v>
      </c>
    </row>
    <row r="3526" spans="1:9">
      <c r="A3526">
        <v>2012</v>
      </c>
      <c r="B3526">
        <v>106190323</v>
      </c>
      <c r="C3526" t="s">
        <v>10</v>
      </c>
      <c r="D3526">
        <v>2012</v>
      </c>
      <c r="E3526" t="s">
        <v>11</v>
      </c>
      <c r="G3526" t="s">
        <v>15</v>
      </c>
      <c r="H3526">
        <v>11185</v>
      </c>
      <c r="I3526">
        <f t="shared" si="55"/>
        <v>1</v>
      </c>
    </row>
    <row r="3527" spans="1:9">
      <c r="A3527">
        <v>2013</v>
      </c>
      <c r="B3527">
        <v>106231396</v>
      </c>
      <c r="C3527" t="s">
        <v>16</v>
      </c>
      <c r="D3527">
        <v>2013</v>
      </c>
      <c r="E3527" t="s">
        <v>11</v>
      </c>
      <c r="F3527" t="s">
        <v>24</v>
      </c>
      <c r="G3527" t="s">
        <v>20</v>
      </c>
      <c r="H3527">
        <v>4183</v>
      </c>
      <c r="I3527">
        <f t="shared" si="55"/>
        <v>1</v>
      </c>
    </row>
    <row r="3528" spans="1:9">
      <c r="A3528">
        <v>2012</v>
      </c>
      <c r="B3528">
        <v>106190854</v>
      </c>
      <c r="C3528" t="s">
        <v>10</v>
      </c>
      <c r="D3528">
        <v>2012</v>
      </c>
      <c r="E3528" t="s">
        <v>11</v>
      </c>
      <c r="G3528" t="s">
        <v>20</v>
      </c>
      <c r="H3528">
        <v>679</v>
      </c>
      <c r="I3528">
        <f t="shared" si="55"/>
        <v>1</v>
      </c>
    </row>
    <row r="3529" spans="1:9">
      <c r="A3529">
        <v>2014</v>
      </c>
      <c r="B3529">
        <v>106291023</v>
      </c>
      <c r="C3529" t="s">
        <v>16</v>
      </c>
      <c r="D3529">
        <v>2014</v>
      </c>
      <c r="E3529" t="s">
        <v>11</v>
      </c>
      <c r="G3529" t="s">
        <v>20</v>
      </c>
      <c r="H3529">
        <v>6934</v>
      </c>
      <c r="I3529">
        <f t="shared" si="55"/>
        <v>1</v>
      </c>
    </row>
    <row r="3530" spans="1:9">
      <c r="A3530">
        <v>2013</v>
      </c>
      <c r="B3530">
        <v>106371394</v>
      </c>
      <c r="C3530" t="s">
        <v>10</v>
      </c>
      <c r="D3530">
        <v>2013</v>
      </c>
      <c r="E3530" t="s">
        <v>11</v>
      </c>
      <c r="G3530" t="s">
        <v>19</v>
      </c>
      <c r="H3530">
        <v>13942</v>
      </c>
      <c r="I3530">
        <f t="shared" si="55"/>
        <v>1</v>
      </c>
    </row>
    <row r="3531" spans="1:9">
      <c r="A3531">
        <v>2012</v>
      </c>
      <c r="B3531">
        <v>106010858</v>
      </c>
      <c r="C3531" t="s">
        <v>10</v>
      </c>
      <c r="D3531">
        <v>2012</v>
      </c>
      <c r="E3531" t="s">
        <v>11</v>
      </c>
      <c r="G3531" t="s">
        <v>15</v>
      </c>
      <c r="H3531">
        <v>7081</v>
      </c>
      <c r="I3531">
        <f t="shared" si="55"/>
        <v>1</v>
      </c>
    </row>
    <row r="3532" spans="1:9">
      <c r="A3532">
        <v>2013</v>
      </c>
      <c r="B3532">
        <v>106190422</v>
      </c>
      <c r="C3532" t="s">
        <v>10</v>
      </c>
      <c r="D3532">
        <v>2013</v>
      </c>
      <c r="E3532" t="s">
        <v>11</v>
      </c>
      <c r="G3532" t="s">
        <v>19</v>
      </c>
      <c r="H3532">
        <v>21008</v>
      </c>
      <c r="I3532">
        <f t="shared" si="55"/>
        <v>1</v>
      </c>
    </row>
    <row r="3533" spans="1:9">
      <c r="A3533">
        <v>2012</v>
      </c>
      <c r="B3533">
        <v>106364231</v>
      </c>
      <c r="C3533" t="s">
        <v>10</v>
      </c>
      <c r="D3533">
        <v>2012</v>
      </c>
      <c r="E3533" t="s">
        <v>11</v>
      </c>
      <c r="F3533" t="s">
        <v>21</v>
      </c>
      <c r="G3533" t="s">
        <v>15</v>
      </c>
      <c r="H3533">
        <v>28365</v>
      </c>
      <c r="I3533">
        <f t="shared" si="55"/>
        <v>1</v>
      </c>
    </row>
    <row r="3534" spans="1:9">
      <c r="A3534">
        <v>2012</v>
      </c>
      <c r="B3534">
        <v>106281047</v>
      </c>
      <c r="C3534" t="s">
        <v>10</v>
      </c>
      <c r="D3534">
        <v>2012</v>
      </c>
      <c r="E3534" t="s">
        <v>11</v>
      </c>
      <c r="F3534" t="s">
        <v>18</v>
      </c>
      <c r="G3534" t="s">
        <v>17</v>
      </c>
      <c r="H3534">
        <v>3203</v>
      </c>
      <c r="I3534">
        <f t="shared" si="55"/>
        <v>1</v>
      </c>
    </row>
    <row r="3535" spans="1:9">
      <c r="A3535">
        <v>2012</v>
      </c>
      <c r="B3535">
        <v>106190883</v>
      </c>
      <c r="C3535" t="s">
        <v>10</v>
      </c>
      <c r="D3535">
        <v>2012</v>
      </c>
      <c r="E3535" t="s">
        <v>11</v>
      </c>
      <c r="G3535" t="s">
        <v>19</v>
      </c>
      <c r="H3535">
        <v>13506</v>
      </c>
      <c r="I3535">
        <f t="shared" si="55"/>
        <v>1</v>
      </c>
    </row>
    <row r="3536" spans="1:9">
      <c r="A3536">
        <v>2014</v>
      </c>
      <c r="B3536">
        <v>106014050</v>
      </c>
      <c r="C3536" t="s">
        <v>10</v>
      </c>
      <c r="D3536">
        <v>2014</v>
      </c>
      <c r="E3536" t="s">
        <v>11</v>
      </c>
      <c r="G3536" t="s">
        <v>12</v>
      </c>
      <c r="H3536">
        <v>2010</v>
      </c>
      <c r="I3536">
        <f t="shared" si="55"/>
        <v>1</v>
      </c>
    </row>
    <row r="3537" spans="1:9">
      <c r="A3537">
        <v>2014</v>
      </c>
      <c r="B3537">
        <v>106190431</v>
      </c>
      <c r="C3537" t="s">
        <v>10</v>
      </c>
      <c r="D3537">
        <v>2014</v>
      </c>
      <c r="E3537" t="s">
        <v>11</v>
      </c>
      <c r="G3537" t="s">
        <v>15</v>
      </c>
      <c r="H3537">
        <v>10637</v>
      </c>
      <c r="I3537">
        <f t="shared" si="55"/>
        <v>1</v>
      </c>
    </row>
    <row r="3538" spans="1:9">
      <c r="A3538">
        <v>2014</v>
      </c>
      <c r="B3538">
        <v>106540816</v>
      </c>
      <c r="C3538" t="s">
        <v>16</v>
      </c>
      <c r="D3538">
        <v>2014</v>
      </c>
      <c r="E3538" t="s">
        <v>11</v>
      </c>
      <c r="G3538" t="s">
        <v>17</v>
      </c>
      <c r="H3538">
        <v>2544</v>
      </c>
      <c r="I3538">
        <f t="shared" si="55"/>
        <v>1</v>
      </c>
    </row>
    <row r="3539" spans="1:9">
      <c r="A3539">
        <v>2012</v>
      </c>
      <c r="B3539">
        <v>106560501</v>
      </c>
      <c r="C3539" t="s">
        <v>16</v>
      </c>
      <c r="D3539">
        <v>2012</v>
      </c>
      <c r="E3539" t="s">
        <v>14</v>
      </c>
      <c r="G3539" t="s">
        <v>17</v>
      </c>
      <c r="H3539">
        <v>965</v>
      </c>
      <c r="I3539">
        <f t="shared" si="55"/>
        <v>2</v>
      </c>
    </row>
    <row r="3540" spans="1:9">
      <c r="A3540">
        <v>2013</v>
      </c>
      <c r="B3540">
        <v>106560529</v>
      </c>
      <c r="C3540" t="s">
        <v>10</v>
      </c>
      <c r="D3540">
        <v>2013</v>
      </c>
      <c r="E3540" t="s">
        <v>11</v>
      </c>
      <c r="G3540" t="s">
        <v>20</v>
      </c>
      <c r="H3540">
        <v>8048</v>
      </c>
      <c r="I3540">
        <f t="shared" si="55"/>
        <v>1</v>
      </c>
    </row>
    <row r="3541" spans="1:9">
      <c r="A3541">
        <v>2014</v>
      </c>
      <c r="B3541">
        <v>106050932</v>
      </c>
      <c r="C3541" t="s">
        <v>16</v>
      </c>
      <c r="D3541">
        <v>2014</v>
      </c>
      <c r="E3541" t="s">
        <v>11</v>
      </c>
      <c r="G3541" t="s">
        <v>17</v>
      </c>
      <c r="H3541">
        <v>654</v>
      </c>
      <c r="I3541">
        <f t="shared" si="55"/>
        <v>1</v>
      </c>
    </row>
    <row r="3542" spans="1:9">
      <c r="A3542">
        <v>2014</v>
      </c>
      <c r="B3542">
        <v>106560508</v>
      </c>
      <c r="C3542" t="s">
        <v>10</v>
      </c>
      <c r="D3542">
        <v>2014</v>
      </c>
      <c r="E3542" t="s">
        <v>11</v>
      </c>
      <c r="G3542" t="s">
        <v>17</v>
      </c>
      <c r="H3542">
        <v>1934</v>
      </c>
      <c r="I3542">
        <f t="shared" si="55"/>
        <v>1</v>
      </c>
    </row>
    <row r="3543" spans="1:9">
      <c r="A3543">
        <v>2013</v>
      </c>
      <c r="B3543">
        <v>106331288</v>
      </c>
      <c r="C3543" t="s">
        <v>16</v>
      </c>
      <c r="D3543">
        <v>2013</v>
      </c>
      <c r="E3543" t="s">
        <v>14</v>
      </c>
      <c r="G3543" t="s">
        <v>20</v>
      </c>
      <c r="H3543">
        <v>1767</v>
      </c>
      <c r="I3543">
        <f t="shared" si="55"/>
        <v>2</v>
      </c>
    </row>
    <row r="3544" spans="1:9">
      <c r="A3544">
        <v>2012</v>
      </c>
      <c r="B3544">
        <v>106474007</v>
      </c>
      <c r="C3544" t="s">
        <v>16</v>
      </c>
      <c r="D3544">
        <v>2012</v>
      </c>
      <c r="E3544" t="s">
        <v>11</v>
      </c>
      <c r="F3544" t="s">
        <v>24</v>
      </c>
      <c r="G3544" t="s">
        <v>19</v>
      </c>
      <c r="H3544">
        <v>1546</v>
      </c>
      <c r="I3544">
        <f t="shared" si="55"/>
        <v>1</v>
      </c>
    </row>
    <row r="3545" spans="1:9">
      <c r="A3545">
        <v>2014</v>
      </c>
      <c r="B3545">
        <v>106070904</v>
      </c>
      <c r="C3545" t="s">
        <v>10</v>
      </c>
      <c r="D3545">
        <v>2014</v>
      </c>
      <c r="E3545" t="s">
        <v>11</v>
      </c>
      <c r="G3545" t="s">
        <v>15</v>
      </c>
      <c r="H3545">
        <v>3527</v>
      </c>
      <c r="I3545">
        <f t="shared" si="55"/>
        <v>1</v>
      </c>
    </row>
    <row r="3546" spans="1:9">
      <c r="A3546">
        <v>2013</v>
      </c>
      <c r="B3546">
        <v>106430883</v>
      </c>
      <c r="C3546" t="s">
        <v>10</v>
      </c>
      <c r="D3546">
        <v>2013</v>
      </c>
      <c r="E3546" t="s">
        <v>25</v>
      </c>
      <c r="F3546" t="s">
        <v>27</v>
      </c>
      <c r="G3546" t="s">
        <v>20</v>
      </c>
      <c r="H3546">
        <v>8035</v>
      </c>
      <c r="I3546">
        <f t="shared" si="55"/>
        <v>0</v>
      </c>
    </row>
    <row r="3547" spans="1:9">
      <c r="A3547">
        <v>2014</v>
      </c>
      <c r="B3547">
        <v>106450936</v>
      </c>
      <c r="C3547" t="s">
        <v>13</v>
      </c>
      <c r="D3547">
        <v>2014</v>
      </c>
      <c r="E3547" t="s">
        <v>14</v>
      </c>
      <c r="F3547" t="s">
        <v>24</v>
      </c>
      <c r="G3547" t="s">
        <v>19</v>
      </c>
      <c r="H3547">
        <v>774</v>
      </c>
      <c r="I3547">
        <f t="shared" si="55"/>
        <v>2</v>
      </c>
    </row>
    <row r="3548" spans="1:9">
      <c r="A3548">
        <v>2013</v>
      </c>
      <c r="B3548">
        <v>106190696</v>
      </c>
      <c r="C3548" t="s">
        <v>10</v>
      </c>
      <c r="D3548">
        <v>2013</v>
      </c>
      <c r="E3548" t="s">
        <v>11</v>
      </c>
      <c r="G3548" t="s">
        <v>12</v>
      </c>
      <c r="H3548">
        <v>447</v>
      </c>
      <c r="I3548">
        <f t="shared" si="55"/>
        <v>1</v>
      </c>
    </row>
    <row r="3549" spans="1:9">
      <c r="A3549">
        <v>2014</v>
      </c>
      <c r="B3549">
        <v>106190687</v>
      </c>
      <c r="C3549" t="s">
        <v>10</v>
      </c>
      <c r="D3549">
        <v>2014</v>
      </c>
      <c r="E3549" t="s">
        <v>11</v>
      </c>
      <c r="G3549" t="s">
        <v>20</v>
      </c>
      <c r="H3549">
        <v>4303</v>
      </c>
      <c r="I3549">
        <f t="shared" si="55"/>
        <v>1</v>
      </c>
    </row>
    <row r="3550" spans="1:9">
      <c r="A3550">
        <v>2014</v>
      </c>
      <c r="B3550">
        <v>106500852</v>
      </c>
      <c r="C3550" t="s">
        <v>10</v>
      </c>
      <c r="D3550">
        <v>2014</v>
      </c>
      <c r="E3550" t="s">
        <v>11</v>
      </c>
      <c r="F3550" t="s">
        <v>21</v>
      </c>
      <c r="G3550" t="s">
        <v>12</v>
      </c>
      <c r="H3550">
        <v>1605</v>
      </c>
      <c r="I3550">
        <f t="shared" si="55"/>
        <v>1</v>
      </c>
    </row>
    <row r="3551" spans="1:9">
      <c r="A3551">
        <v>2012</v>
      </c>
      <c r="B3551">
        <v>106370780</v>
      </c>
      <c r="C3551" t="s">
        <v>10</v>
      </c>
      <c r="D3551">
        <v>2012</v>
      </c>
      <c r="E3551" t="s">
        <v>11</v>
      </c>
      <c r="G3551" t="s">
        <v>17</v>
      </c>
      <c r="H3551">
        <v>10978</v>
      </c>
      <c r="I3551">
        <f t="shared" si="55"/>
        <v>1</v>
      </c>
    </row>
    <row r="3552" spans="1:9">
      <c r="A3552">
        <v>2012</v>
      </c>
      <c r="B3552">
        <v>106100005</v>
      </c>
      <c r="C3552" t="s">
        <v>16</v>
      </c>
      <c r="D3552">
        <v>2012</v>
      </c>
      <c r="E3552" t="s">
        <v>11</v>
      </c>
      <c r="G3552" t="s">
        <v>19</v>
      </c>
      <c r="H3552">
        <v>10584</v>
      </c>
      <c r="I3552">
        <f t="shared" si="55"/>
        <v>1</v>
      </c>
    </row>
    <row r="3553" spans="1:9">
      <c r="A3553">
        <v>2014</v>
      </c>
      <c r="B3553">
        <v>106190687</v>
      </c>
      <c r="C3553" t="s">
        <v>10</v>
      </c>
      <c r="D3553">
        <v>2014</v>
      </c>
      <c r="E3553" t="s">
        <v>11</v>
      </c>
      <c r="G3553" t="s">
        <v>19</v>
      </c>
      <c r="H3553">
        <v>14225</v>
      </c>
      <c r="I3553">
        <f t="shared" si="55"/>
        <v>1</v>
      </c>
    </row>
    <row r="3554" spans="1:9">
      <c r="A3554">
        <v>2013</v>
      </c>
      <c r="B3554">
        <v>106231396</v>
      </c>
      <c r="C3554" t="s">
        <v>16</v>
      </c>
      <c r="D3554">
        <v>2013</v>
      </c>
      <c r="E3554" t="s">
        <v>11</v>
      </c>
      <c r="F3554" t="s">
        <v>24</v>
      </c>
      <c r="G3554" t="s">
        <v>17</v>
      </c>
      <c r="H3554">
        <v>2923</v>
      </c>
      <c r="I3554">
        <f t="shared" si="55"/>
        <v>1</v>
      </c>
    </row>
    <row r="3555" spans="1:9">
      <c r="A3555">
        <v>2012</v>
      </c>
      <c r="B3555">
        <v>106190758</v>
      </c>
      <c r="C3555" t="s">
        <v>10</v>
      </c>
      <c r="D3555">
        <v>2012</v>
      </c>
      <c r="E3555" t="s">
        <v>11</v>
      </c>
      <c r="G3555" t="s">
        <v>15</v>
      </c>
      <c r="H3555">
        <v>13682</v>
      </c>
      <c r="I3555">
        <f t="shared" si="55"/>
        <v>1</v>
      </c>
    </row>
    <row r="3556" spans="1:9">
      <c r="A3556">
        <v>2014</v>
      </c>
      <c r="B3556">
        <v>106010846</v>
      </c>
      <c r="C3556" t="s">
        <v>10</v>
      </c>
      <c r="D3556">
        <v>2014</v>
      </c>
      <c r="E3556" t="s">
        <v>11</v>
      </c>
      <c r="F3556" t="s">
        <v>21</v>
      </c>
      <c r="G3556" t="s">
        <v>12</v>
      </c>
      <c r="H3556">
        <v>3094</v>
      </c>
      <c r="I3556">
        <f t="shared" si="55"/>
        <v>1</v>
      </c>
    </row>
    <row r="3557" spans="1:9">
      <c r="A3557">
        <v>2014</v>
      </c>
      <c r="B3557">
        <v>106190110</v>
      </c>
      <c r="C3557" t="s">
        <v>10</v>
      </c>
      <c r="D3557">
        <v>2014</v>
      </c>
      <c r="E3557" t="s">
        <v>11</v>
      </c>
      <c r="G3557" t="s">
        <v>19</v>
      </c>
      <c r="H3557">
        <v>9800</v>
      </c>
      <c r="I3557">
        <f t="shared" si="55"/>
        <v>1</v>
      </c>
    </row>
    <row r="3558" spans="1:9">
      <c r="A3558">
        <v>2012</v>
      </c>
      <c r="B3558">
        <v>106190431</v>
      </c>
      <c r="C3558" t="s">
        <v>10</v>
      </c>
      <c r="D3558">
        <v>2012</v>
      </c>
      <c r="E3558" t="s">
        <v>11</v>
      </c>
      <c r="G3558" t="s">
        <v>19</v>
      </c>
      <c r="H3558">
        <v>27979</v>
      </c>
      <c r="I3558">
        <f t="shared" si="55"/>
        <v>1</v>
      </c>
    </row>
    <row r="3559" spans="1:9">
      <c r="A3559">
        <v>2014</v>
      </c>
      <c r="B3559">
        <v>106196405</v>
      </c>
      <c r="C3559" t="s">
        <v>10</v>
      </c>
      <c r="D3559">
        <v>2014</v>
      </c>
      <c r="E3559" t="s">
        <v>11</v>
      </c>
      <c r="G3559" t="s">
        <v>12</v>
      </c>
      <c r="H3559">
        <v>1466</v>
      </c>
      <c r="I3559">
        <f t="shared" si="55"/>
        <v>1</v>
      </c>
    </row>
    <row r="3560" spans="1:9">
      <c r="A3560">
        <v>2013</v>
      </c>
      <c r="B3560">
        <v>106301205</v>
      </c>
      <c r="C3560" t="s">
        <v>10</v>
      </c>
      <c r="D3560">
        <v>2013</v>
      </c>
      <c r="E3560" t="s">
        <v>11</v>
      </c>
      <c r="G3560" t="s">
        <v>12</v>
      </c>
      <c r="H3560">
        <v>1540</v>
      </c>
      <c r="I3560">
        <f t="shared" si="55"/>
        <v>1</v>
      </c>
    </row>
    <row r="3561" spans="1:9">
      <c r="A3561">
        <v>2014</v>
      </c>
      <c r="B3561">
        <v>106560529</v>
      </c>
      <c r="C3561" t="s">
        <v>10</v>
      </c>
      <c r="D3561">
        <v>2014</v>
      </c>
      <c r="E3561" t="s">
        <v>11</v>
      </c>
      <c r="G3561" t="s">
        <v>17</v>
      </c>
      <c r="H3561">
        <v>8525</v>
      </c>
      <c r="I3561">
        <f t="shared" si="55"/>
        <v>1</v>
      </c>
    </row>
    <row r="3562" spans="1:9">
      <c r="A3562">
        <v>2013</v>
      </c>
      <c r="B3562">
        <v>106331216</v>
      </c>
      <c r="C3562" t="s">
        <v>16</v>
      </c>
      <c r="D3562">
        <v>2013</v>
      </c>
      <c r="E3562" t="s">
        <v>11</v>
      </c>
      <c r="G3562" t="s">
        <v>15</v>
      </c>
      <c r="H3562">
        <v>2947</v>
      </c>
      <c r="I3562">
        <f t="shared" si="55"/>
        <v>1</v>
      </c>
    </row>
    <row r="3563" spans="1:9">
      <c r="A3563">
        <v>2013</v>
      </c>
      <c r="B3563">
        <v>106560508</v>
      </c>
      <c r="C3563" t="s">
        <v>10</v>
      </c>
      <c r="D3563">
        <v>2013</v>
      </c>
      <c r="E3563" t="s">
        <v>11</v>
      </c>
      <c r="G3563" t="s">
        <v>15</v>
      </c>
      <c r="H3563">
        <v>2644</v>
      </c>
      <c r="I3563">
        <f t="shared" si="55"/>
        <v>1</v>
      </c>
    </row>
    <row r="3564" spans="1:9">
      <c r="A3564">
        <v>2013</v>
      </c>
      <c r="B3564">
        <v>106361343</v>
      </c>
      <c r="C3564" t="s">
        <v>10</v>
      </c>
      <c r="D3564">
        <v>2013</v>
      </c>
      <c r="E3564" t="s">
        <v>11</v>
      </c>
      <c r="G3564" t="s">
        <v>15</v>
      </c>
      <c r="H3564">
        <v>5305</v>
      </c>
      <c r="I3564">
        <f t="shared" si="55"/>
        <v>1</v>
      </c>
    </row>
    <row r="3565" spans="1:9">
      <c r="A3565">
        <v>2012</v>
      </c>
      <c r="B3565">
        <v>106190017</v>
      </c>
      <c r="C3565" t="s">
        <v>10</v>
      </c>
      <c r="D3565">
        <v>2012</v>
      </c>
      <c r="E3565" t="s">
        <v>11</v>
      </c>
      <c r="G3565" t="s">
        <v>15</v>
      </c>
      <c r="H3565">
        <v>718</v>
      </c>
      <c r="I3565">
        <f t="shared" si="55"/>
        <v>1</v>
      </c>
    </row>
    <row r="3566" spans="1:9">
      <c r="A3566">
        <v>2012</v>
      </c>
      <c r="B3566">
        <v>106380933</v>
      </c>
      <c r="C3566" t="s">
        <v>10</v>
      </c>
      <c r="D3566">
        <v>2012</v>
      </c>
      <c r="E3566" t="s">
        <v>11</v>
      </c>
      <c r="G3566" t="s">
        <v>20</v>
      </c>
      <c r="H3566">
        <v>2418</v>
      </c>
      <c r="I3566">
        <f t="shared" si="55"/>
        <v>1</v>
      </c>
    </row>
    <row r="3567" spans="1:9">
      <c r="A3567">
        <v>2013</v>
      </c>
      <c r="B3567">
        <v>106100697</v>
      </c>
      <c r="C3567" t="s">
        <v>16</v>
      </c>
      <c r="D3567">
        <v>2013</v>
      </c>
      <c r="E3567" t="s">
        <v>14</v>
      </c>
      <c r="G3567" t="s">
        <v>15</v>
      </c>
      <c r="H3567">
        <v>2345</v>
      </c>
      <c r="I3567">
        <f t="shared" si="55"/>
        <v>2</v>
      </c>
    </row>
    <row r="3568" spans="1:9">
      <c r="A3568">
        <v>2013</v>
      </c>
      <c r="B3568">
        <v>106490919</v>
      </c>
      <c r="C3568" t="s">
        <v>10</v>
      </c>
      <c r="D3568">
        <v>2013</v>
      </c>
      <c r="E3568" t="s">
        <v>11</v>
      </c>
      <c r="G3568" t="s">
        <v>15</v>
      </c>
      <c r="H3568">
        <v>10107</v>
      </c>
      <c r="I3568">
        <f t="shared" si="55"/>
        <v>1</v>
      </c>
    </row>
    <row r="3569" spans="1:9">
      <c r="A3569">
        <v>2014</v>
      </c>
      <c r="B3569">
        <v>106190470</v>
      </c>
      <c r="C3569" t="s">
        <v>10</v>
      </c>
      <c r="D3569">
        <v>2014</v>
      </c>
      <c r="E3569" t="s">
        <v>11</v>
      </c>
      <c r="G3569" t="s">
        <v>19</v>
      </c>
      <c r="H3569">
        <v>17609</v>
      </c>
      <c r="I3569">
        <f t="shared" si="55"/>
        <v>1</v>
      </c>
    </row>
    <row r="3570" spans="1:9">
      <c r="A3570">
        <v>2012</v>
      </c>
      <c r="B3570">
        <v>106190696</v>
      </c>
      <c r="C3570" t="s">
        <v>10</v>
      </c>
      <c r="D3570">
        <v>2012</v>
      </c>
      <c r="E3570" t="s">
        <v>11</v>
      </c>
      <c r="G3570" t="s">
        <v>12</v>
      </c>
      <c r="H3570">
        <v>372</v>
      </c>
      <c r="I3570">
        <f t="shared" si="55"/>
        <v>1</v>
      </c>
    </row>
    <row r="3571" spans="1:9">
      <c r="A3571">
        <v>2014</v>
      </c>
      <c r="B3571">
        <v>106190524</v>
      </c>
      <c r="C3571" t="s">
        <v>10</v>
      </c>
      <c r="D3571">
        <v>2014</v>
      </c>
      <c r="E3571" t="s">
        <v>11</v>
      </c>
      <c r="G3571" t="s">
        <v>15</v>
      </c>
      <c r="H3571">
        <v>8540</v>
      </c>
      <c r="I3571">
        <f t="shared" si="55"/>
        <v>1</v>
      </c>
    </row>
    <row r="3572" spans="1:9">
      <c r="A3572">
        <v>2012</v>
      </c>
      <c r="B3572">
        <v>106450940</v>
      </c>
      <c r="C3572" t="s">
        <v>10</v>
      </c>
      <c r="D3572">
        <v>2012</v>
      </c>
      <c r="E3572" t="s">
        <v>11</v>
      </c>
      <c r="F3572" t="s">
        <v>18</v>
      </c>
      <c r="G3572" t="s">
        <v>15</v>
      </c>
      <c r="H3572">
        <v>15799</v>
      </c>
      <c r="I3572">
        <f t="shared" si="55"/>
        <v>1</v>
      </c>
    </row>
    <row r="3573" spans="1:9">
      <c r="A3573">
        <v>2014</v>
      </c>
      <c r="B3573">
        <v>106010967</v>
      </c>
      <c r="C3573" t="s">
        <v>10</v>
      </c>
      <c r="D3573">
        <v>2014</v>
      </c>
      <c r="E3573" t="s">
        <v>11</v>
      </c>
      <c r="G3573" t="s">
        <v>17</v>
      </c>
      <c r="H3573">
        <v>4785</v>
      </c>
      <c r="I3573">
        <f t="shared" si="55"/>
        <v>1</v>
      </c>
    </row>
    <row r="3574" spans="1:9">
      <c r="A3574">
        <v>2014</v>
      </c>
      <c r="B3574">
        <v>106301188</v>
      </c>
      <c r="C3574" t="s">
        <v>10</v>
      </c>
      <c r="D3574">
        <v>2014</v>
      </c>
      <c r="E3574" t="s">
        <v>11</v>
      </c>
      <c r="G3574" t="s">
        <v>12</v>
      </c>
      <c r="H3574">
        <v>857</v>
      </c>
      <c r="I3574">
        <f t="shared" si="55"/>
        <v>1</v>
      </c>
    </row>
    <row r="3575" spans="1:9">
      <c r="A3575">
        <v>2014</v>
      </c>
      <c r="B3575">
        <v>106190148</v>
      </c>
      <c r="C3575" t="s">
        <v>10</v>
      </c>
      <c r="D3575">
        <v>2014</v>
      </c>
      <c r="E3575" t="s">
        <v>11</v>
      </c>
      <c r="G3575" t="s">
        <v>20</v>
      </c>
      <c r="H3575">
        <v>6698</v>
      </c>
      <c r="I3575">
        <f t="shared" si="55"/>
        <v>1</v>
      </c>
    </row>
    <row r="3576" spans="1:9">
      <c r="A3576">
        <v>2014</v>
      </c>
      <c r="B3576">
        <v>106331288</v>
      </c>
      <c r="C3576" t="s">
        <v>16</v>
      </c>
      <c r="D3576">
        <v>2014</v>
      </c>
      <c r="E3576" t="s">
        <v>14</v>
      </c>
      <c r="G3576" t="s">
        <v>19</v>
      </c>
      <c r="H3576">
        <v>2001</v>
      </c>
      <c r="I3576">
        <f t="shared" si="55"/>
        <v>2</v>
      </c>
    </row>
    <row r="3577" spans="1:9">
      <c r="A3577">
        <v>2013</v>
      </c>
      <c r="B3577">
        <v>106190631</v>
      </c>
      <c r="C3577" t="s">
        <v>10</v>
      </c>
      <c r="D3577">
        <v>2013</v>
      </c>
      <c r="E3577" t="s">
        <v>11</v>
      </c>
      <c r="G3577" t="s">
        <v>17</v>
      </c>
      <c r="H3577">
        <v>8648</v>
      </c>
      <c r="I3577">
        <f t="shared" si="55"/>
        <v>1</v>
      </c>
    </row>
    <row r="3578" spans="1:9">
      <c r="A3578">
        <v>2014</v>
      </c>
      <c r="B3578">
        <v>106370673</v>
      </c>
      <c r="C3578" t="s">
        <v>10</v>
      </c>
      <c r="D3578">
        <v>2014</v>
      </c>
      <c r="E3578" t="s">
        <v>11</v>
      </c>
      <c r="F3578" t="s">
        <v>23</v>
      </c>
      <c r="G3578" t="s">
        <v>20</v>
      </c>
      <c r="H3578">
        <v>23</v>
      </c>
      <c r="I3578">
        <f t="shared" si="55"/>
        <v>1</v>
      </c>
    </row>
    <row r="3579" spans="1:9">
      <c r="A3579">
        <v>2012</v>
      </c>
      <c r="B3579">
        <v>106190878</v>
      </c>
      <c r="C3579" t="s">
        <v>10</v>
      </c>
      <c r="D3579">
        <v>2012</v>
      </c>
      <c r="E3579" t="s">
        <v>11</v>
      </c>
      <c r="G3579" t="s">
        <v>17</v>
      </c>
      <c r="H3579">
        <v>2595</v>
      </c>
      <c r="I3579">
        <f t="shared" si="55"/>
        <v>1</v>
      </c>
    </row>
    <row r="3580" spans="1:9">
      <c r="A3580">
        <v>2013</v>
      </c>
      <c r="B3580">
        <v>106450936</v>
      </c>
      <c r="C3580" t="s">
        <v>13</v>
      </c>
      <c r="D3580">
        <v>2013</v>
      </c>
      <c r="E3580" t="s">
        <v>14</v>
      </c>
      <c r="F3580" t="s">
        <v>24</v>
      </c>
      <c r="G3580" t="s">
        <v>19</v>
      </c>
      <c r="H3580">
        <v>888</v>
      </c>
      <c r="I3580">
        <f t="shared" si="55"/>
        <v>2</v>
      </c>
    </row>
    <row r="3581" spans="1:9">
      <c r="A3581">
        <v>2012</v>
      </c>
      <c r="B3581">
        <v>106190812</v>
      </c>
      <c r="C3581" t="s">
        <v>10</v>
      </c>
      <c r="D3581">
        <v>2012</v>
      </c>
      <c r="E3581" t="s">
        <v>11</v>
      </c>
      <c r="G3581" t="s">
        <v>15</v>
      </c>
      <c r="H3581">
        <v>7721</v>
      </c>
      <c r="I3581">
        <f t="shared" si="55"/>
        <v>1</v>
      </c>
    </row>
    <row r="3582" spans="1:9">
      <c r="A3582">
        <v>2013</v>
      </c>
      <c r="B3582">
        <v>106370714</v>
      </c>
      <c r="C3582" t="s">
        <v>10</v>
      </c>
      <c r="D3582">
        <v>2013</v>
      </c>
      <c r="E3582" t="s">
        <v>11</v>
      </c>
      <c r="G3582" t="s">
        <v>15</v>
      </c>
      <c r="H3582">
        <v>27704</v>
      </c>
      <c r="I3582">
        <f t="shared" si="55"/>
        <v>1</v>
      </c>
    </row>
    <row r="3583" spans="1:9">
      <c r="A3583">
        <v>2014</v>
      </c>
      <c r="B3583">
        <v>106191227</v>
      </c>
      <c r="C3583" t="s">
        <v>10</v>
      </c>
      <c r="D3583">
        <v>2014</v>
      </c>
      <c r="E3583" t="s">
        <v>11</v>
      </c>
      <c r="F3583" t="s">
        <v>27</v>
      </c>
      <c r="G3583" t="s">
        <v>20</v>
      </c>
      <c r="H3583">
        <v>1921</v>
      </c>
      <c r="I3583">
        <f t="shared" si="55"/>
        <v>1</v>
      </c>
    </row>
    <row r="3584" spans="1:9">
      <c r="A3584">
        <v>2012</v>
      </c>
      <c r="B3584">
        <v>106190034</v>
      </c>
      <c r="C3584" t="s">
        <v>10</v>
      </c>
      <c r="D3584">
        <v>2012</v>
      </c>
      <c r="E3584" t="s">
        <v>11</v>
      </c>
      <c r="F3584" t="s">
        <v>21</v>
      </c>
      <c r="G3584" t="s">
        <v>20</v>
      </c>
      <c r="H3584">
        <v>10310</v>
      </c>
      <c r="I3584">
        <f t="shared" si="55"/>
        <v>1</v>
      </c>
    </row>
    <row r="3585" spans="1:9">
      <c r="A3585">
        <v>2012</v>
      </c>
      <c r="B3585">
        <v>106074097</v>
      </c>
      <c r="C3585" t="s">
        <v>10</v>
      </c>
      <c r="D3585">
        <v>2012</v>
      </c>
      <c r="E3585" t="s">
        <v>11</v>
      </c>
      <c r="G3585" t="s">
        <v>20</v>
      </c>
      <c r="H3585">
        <v>6984</v>
      </c>
      <c r="I3585">
        <f t="shared" si="55"/>
        <v>1</v>
      </c>
    </row>
    <row r="3586" spans="1:9">
      <c r="A3586">
        <v>2013</v>
      </c>
      <c r="B3586">
        <v>106090793</v>
      </c>
      <c r="C3586" t="s">
        <v>16</v>
      </c>
      <c r="D3586">
        <v>2013</v>
      </c>
      <c r="E3586" t="s">
        <v>11</v>
      </c>
      <c r="G3586" t="s">
        <v>12</v>
      </c>
      <c r="H3586">
        <v>722</v>
      </c>
      <c r="I3586">
        <f t="shared" si="55"/>
        <v>1</v>
      </c>
    </row>
    <row r="3587" spans="1:9">
      <c r="A3587">
        <v>2012</v>
      </c>
      <c r="B3587">
        <v>106341051</v>
      </c>
      <c r="C3587" t="s">
        <v>10</v>
      </c>
      <c r="D3587">
        <v>2012</v>
      </c>
      <c r="E3587" t="s">
        <v>11</v>
      </c>
      <c r="G3587" t="s">
        <v>12</v>
      </c>
      <c r="H3587">
        <v>1750</v>
      </c>
      <c r="I3587">
        <f t="shared" ref="I3587:I3650" si="56">IF(E3587="Emergency - Basic", 1, IF(E3587="Emergency - Standby", 2, 0))</f>
        <v>1</v>
      </c>
    </row>
    <row r="3588" spans="1:9">
      <c r="A3588">
        <v>2014</v>
      </c>
      <c r="B3588">
        <v>106430779</v>
      </c>
      <c r="C3588" t="s">
        <v>10</v>
      </c>
      <c r="D3588">
        <v>2014</v>
      </c>
      <c r="E3588" t="s">
        <v>11</v>
      </c>
      <c r="G3588" t="s">
        <v>19</v>
      </c>
      <c r="H3588">
        <v>20142</v>
      </c>
      <c r="I3588">
        <f t="shared" si="56"/>
        <v>1</v>
      </c>
    </row>
    <row r="3589" spans="1:9">
      <c r="A3589">
        <v>2014</v>
      </c>
      <c r="B3589">
        <v>106301098</v>
      </c>
      <c r="C3589" t="s">
        <v>10</v>
      </c>
      <c r="D3589">
        <v>2014</v>
      </c>
      <c r="E3589" t="s">
        <v>11</v>
      </c>
      <c r="G3589" t="s">
        <v>20</v>
      </c>
      <c r="H3589">
        <v>6836</v>
      </c>
      <c r="I3589">
        <f t="shared" si="56"/>
        <v>1</v>
      </c>
    </row>
    <row r="3590" spans="1:9">
      <c r="A3590">
        <v>2013</v>
      </c>
      <c r="B3590">
        <v>106560492</v>
      </c>
      <c r="C3590" t="s">
        <v>10</v>
      </c>
      <c r="D3590">
        <v>2013</v>
      </c>
      <c r="E3590" t="s">
        <v>11</v>
      </c>
      <c r="F3590" t="s">
        <v>21</v>
      </c>
      <c r="G3590" t="s">
        <v>12</v>
      </c>
      <c r="H3590">
        <v>5404</v>
      </c>
      <c r="I3590">
        <f t="shared" si="56"/>
        <v>1</v>
      </c>
    </row>
    <row r="3591" spans="1:9">
      <c r="A3591">
        <v>2014</v>
      </c>
      <c r="B3591">
        <v>106190034</v>
      </c>
      <c r="C3591" t="s">
        <v>10</v>
      </c>
      <c r="D3591">
        <v>2014</v>
      </c>
      <c r="E3591" t="s">
        <v>11</v>
      </c>
      <c r="F3591" t="s">
        <v>21</v>
      </c>
      <c r="G3591" t="s">
        <v>19</v>
      </c>
      <c r="H3591">
        <v>11582</v>
      </c>
      <c r="I3591">
        <f t="shared" si="56"/>
        <v>1</v>
      </c>
    </row>
    <row r="3592" spans="1:9">
      <c r="A3592">
        <v>2013</v>
      </c>
      <c r="B3592">
        <v>106370875</v>
      </c>
      <c r="C3592" t="s">
        <v>10</v>
      </c>
      <c r="D3592">
        <v>2013</v>
      </c>
      <c r="E3592" t="s">
        <v>11</v>
      </c>
      <c r="G3592" t="s">
        <v>17</v>
      </c>
      <c r="H3592">
        <v>6119</v>
      </c>
      <c r="I3592">
        <f t="shared" si="56"/>
        <v>1</v>
      </c>
    </row>
    <row r="3593" spans="1:9">
      <c r="A3593">
        <v>2014</v>
      </c>
      <c r="B3593">
        <v>106084001</v>
      </c>
      <c r="C3593" t="s">
        <v>16</v>
      </c>
      <c r="D3593">
        <v>2014</v>
      </c>
      <c r="E3593" t="s">
        <v>11</v>
      </c>
      <c r="F3593" t="s">
        <v>24</v>
      </c>
      <c r="G3593" t="s">
        <v>15</v>
      </c>
      <c r="H3593">
        <v>7990</v>
      </c>
      <c r="I3593">
        <f t="shared" si="56"/>
        <v>1</v>
      </c>
    </row>
    <row r="3594" spans="1:9">
      <c r="A3594">
        <v>2014</v>
      </c>
      <c r="B3594">
        <v>106331194</v>
      </c>
      <c r="C3594" t="s">
        <v>10</v>
      </c>
      <c r="D3594">
        <v>2014</v>
      </c>
      <c r="E3594" t="s">
        <v>11</v>
      </c>
      <c r="G3594" t="s">
        <v>19</v>
      </c>
      <c r="H3594">
        <v>7821</v>
      </c>
      <c r="I3594">
        <f t="shared" si="56"/>
        <v>1</v>
      </c>
    </row>
    <row r="3595" spans="1:9">
      <c r="A3595">
        <v>2014</v>
      </c>
      <c r="B3595">
        <v>106190053</v>
      </c>
      <c r="C3595" t="s">
        <v>10</v>
      </c>
      <c r="D3595">
        <v>2014</v>
      </c>
      <c r="E3595" t="s">
        <v>11</v>
      </c>
      <c r="F3595" t="s">
        <v>21</v>
      </c>
      <c r="G3595" t="s">
        <v>17</v>
      </c>
      <c r="H3595">
        <v>7583</v>
      </c>
      <c r="I3595">
        <f t="shared" si="56"/>
        <v>1</v>
      </c>
    </row>
    <row r="3596" spans="1:9">
      <c r="A3596">
        <v>2014</v>
      </c>
      <c r="B3596">
        <v>106491001</v>
      </c>
      <c r="C3596" t="s">
        <v>10</v>
      </c>
      <c r="D3596">
        <v>2014</v>
      </c>
      <c r="E3596" t="s">
        <v>11</v>
      </c>
      <c r="G3596" t="s">
        <v>17</v>
      </c>
      <c r="H3596">
        <v>1936</v>
      </c>
      <c r="I3596">
        <f t="shared" si="56"/>
        <v>1</v>
      </c>
    </row>
    <row r="3597" spans="1:9">
      <c r="A3597">
        <v>2013</v>
      </c>
      <c r="B3597">
        <v>106240924</v>
      </c>
      <c r="C3597" t="s">
        <v>16</v>
      </c>
      <c r="D3597">
        <v>2013</v>
      </c>
      <c r="E3597" t="s">
        <v>11</v>
      </c>
      <c r="G3597" t="s">
        <v>12</v>
      </c>
      <c r="H3597">
        <v>853</v>
      </c>
      <c r="I3597">
        <f t="shared" si="56"/>
        <v>1</v>
      </c>
    </row>
    <row r="3598" spans="1:9">
      <c r="A3598">
        <v>2013</v>
      </c>
      <c r="B3598">
        <v>106074017</v>
      </c>
      <c r="C3598" t="s">
        <v>10</v>
      </c>
      <c r="D3598">
        <v>2013</v>
      </c>
      <c r="E3598" t="s">
        <v>11</v>
      </c>
      <c r="G3598" t="s">
        <v>15</v>
      </c>
      <c r="H3598">
        <v>205</v>
      </c>
      <c r="I3598">
        <f t="shared" si="56"/>
        <v>1</v>
      </c>
    </row>
    <row r="3599" spans="1:9">
      <c r="A3599">
        <v>2013</v>
      </c>
      <c r="B3599">
        <v>106342344</v>
      </c>
      <c r="C3599" t="s">
        <v>10</v>
      </c>
      <c r="D3599">
        <v>2013</v>
      </c>
      <c r="E3599" t="s">
        <v>11</v>
      </c>
      <c r="F3599" t="s">
        <v>21</v>
      </c>
      <c r="G3599" t="s">
        <v>17</v>
      </c>
      <c r="H3599">
        <v>10639</v>
      </c>
      <c r="I3599">
        <f t="shared" si="56"/>
        <v>1</v>
      </c>
    </row>
    <row r="3600" spans="1:9">
      <c r="A3600">
        <v>2012</v>
      </c>
      <c r="B3600">
        <v>106491064</v>
      </c>
      <c r="C3600" t="s">
        <v>10</v>
      </c>
      <c r="D3600">
        <v>2012</v>
      </c>
      <c r="E3600" t="s">
        <v>11</v>
      </c>
      <c r="F3600" t="s">
        <v>21</v>
      </c>
      <c r="G3600" t="s">
        <v>20</v>
      </c>
      <c r="H3600">
        <v>7147</v>
      </c>
      <c r="I3600">
        <f t="shared" si="56"/>
        <v>1</v>
      </c>
    </row>
    <row r="3601" spans="1:9">
      <c r="A3601">
        <v>2014</v>
      </c>
      <c r="B3601">
        <v>106190148</v>
      </c>
      <c r="C3601" t="s">
        <v>10</v>
      </c>
      <c r="D3601">
        <v>2014</v>
      </c>
      <c r="E3601" t="s">
        <v>11</v>
      </c>
      <c r="G3601" t="s">
        <v>17</v>
      </c>
      <c r="H3601">
        <v>10606</v>
      </c>
      <c r="I3601">
        <f t="shared" si="56"/>
        <v>1</v>
      </c>
    </row>
    <row r="3602" spans="1:9">
      <c r="A3602">
        <v>2013</v>
      </c>
      <c r="B3602">
        <v>106121002</v>
      </c>
      <c r="C3602" t="s">
        <v>16</v>
      </c>
      <c r="D3602">
        <v>2013</v>
      </c>
      <c r="E3602" t="s">
        <v>11</v>
      </c>
      <c r="G3602" t="s">
        <v>20</v>
      </c>
      <c r="H3602">
        <v>2771</v>
      </c>
      <c r="I3602">
        <f t="shared" si="56"/>
        <v>1</v>
      </c>
    </row>
    <row r="3603" spans="1:9">
      <c r="A3603">
        <v>2013</v>
      </c>
      <c r="B3603">
        <v>106410804</v>
      </c>
      <c r="C3603" t="s">
        <v>10</v>
      </c>
      <c r="D3603">
        <v>2013</v>
      </c>
      <c r="E3603" t="s">
        <v>11</v>
      </c>
      <c r="G3603" t="s">
        <v>15</v>
      </c>
      <c r="H3603">
        <v>824</v>
      </c>
      <c r="I3603">
        <f t="shared" si="56"/>
        <v>1</v>
      </c>
    </row>
    <row r="3604" spans="1:9">
      <c r="A3604">
        <v>2012</v>
      </c>
      <c r="B3604">
        <v>106381154</v>
      </c>
      <c r="C3604" t="s">
        <v>10</v>
      </c>
      <c r="D3604">
        <v>2012</v>
      </c>
      <c r="E3604" t="s">
        <v>11</v>
      </c>
      <c r="G3604" t="s">
        <v>12</v>
      </c>
      <c r="H3604">
        <v>916</v>
      </c>
      <c r="I3604">
        <f t="shared" si="56"/>
        <v>1</v>
      </c>
    </row>
    <row r="3605" spans="1:9">
      <c r="A3605">
        <v>2012</v>
      </c>
      <c r="B3605">
        <v>106430763</v>
      </c>
      <c r="C3605" t="s">
        <v>10</v>
      </c>
      <c r="D3605">
        <v>2012</v>
      </c>
      <c r="E3605" t="s">
        <v>11</v>
      </c>
      <c r="G3605" t="s">
        <v>12</v>
      </c>
      <c r="H3605">
        <v>2585</v>
      </c>
      <c r="I3605">
        <f t="shared" si="56"/>
        <v>1</v>
      </c>
    </row>
    <row r="3606" spans="1:9">
      <c r="A3606">
        <v>2012</v>
      </c>
      <c r="B3606">
        <v>106301132</v>
      </c>
      <c r="C3606" t="s">
        <v>10</v>
      </c>
      <c r="D3606">
        <v>2012</v>
      </c>
      <c r="E3606" t="s">
        <v>11</v>
      </c>
      <c r="G3606" t="s">
        <v>19</v>
      </c>
      <c r="H3606">
        <v>46996</v>
      </c>
      <c r="I3606">
        <f t="shared" si="56"/>
        <v>1</v>
      </c>
    </row>
    <row r="3607" spans="1:9">
      <c r="A3607">
        <v>2013</v>
      </c>
      <c r="B3607">
        <v>106090933</v>
      </c>
      <c r="C3607" t="s">
        <v>16</v>
      </c>
      <c r="D3607">
        <v>2013</v>
      </c>
      <c r="E3607" t="s">
        <v>11</v>
      </c>
      <c r="F3607" t="s">
        <v>18</v>
      </c>
      <c r="G3607" t="s">
        <v>19</v>
      </c>
      <c r="H3607">
        <v>5934</v>
      </c>
      <c r="I3607">
        <f t="shared" si="56"/>
        <v>1</v>
      </c>
    </row>
    <row r="3608" spans="1:9">
      <c r="A3608">
        <v>2013</v>
      </c>
      <c r="B3608">
        <v>106560481</v>
      </c>
      <c r="C3608" t="s">
        <v>10</v>
      </c>
      <c r="D3608">
        <v>2013</v>
      </c>
      <c r="E3608" t="s">
        <v>11</v>
      </c>
      <c r="F3608" t="s">
        <v>21</v>
      </c>
      <c r="G3608" t="s">
        <v>15</v>
      </c>
      <c r="H3608">
        <v>12954</v>
      </c>
      <c r="I3608">
        <f t="shared" si="56"/>
        <v>1</v>
      </c>
    </row>
    <row r="3609" spans="1:9">
      <c r="A3609">
        <v>2013</v>
      </c>
      <c r="B3609">
        <v>106420483</v>
      </c>
      <c r="C3609" t="s">
        <v>10</v>
      </c>
      <c r="D3609">
        <v>2013</v>
      </c>
      <c r="E3609" t="s">
        <v>11</v>
      </c>
      <c r="G3609" t="s">
        <v>19</v>
      </c>
      <c r="H3609">
        <v>7968</v>
      </c>
      <c r="I3609">
        <f t="shared" si="56"/>
        <v>1</v>
      </c>
    </row>
    <row r="3610" spans="1:9">
      <c r="A3610">
        <v>2013</v>
      </c>
      <c r="B3610">
        <v>106191231</v>
      </c>
      <c r="C3610" t="s">
        <v>10</v>
      </c>
      <c r="D3610">
        <v>2013</v>
      </c>
      <c r="E3610" t="s">
        <v>11</v>
      </c>
      <c r="G3610" t="s">
        <v>12</v>
      </c>
      <c r="H3610">
        <v>511</v>
      </c>
      <c r="I3610">
        <f t="shared" si="56"/>
        <v>1</v>
      </c>
    </row>
    <row r="3611" spans="1:9">
      <c r="A3611">
        <v>2012</v>
      </c>
      <c r="B3611">
        <v>106281047</v>
      </c>
      <c r="C3611" t="s">
        <v>10</v>
      </c>
      <c r="D3611">
        <v>2012</v>
      </c>
      <c r="E3611" t="s">
        <v>11</v>
      </c>
      <c r="F3611" t="s">
        <v>18</v>
      </c>
      <c r="G3611" t="s">
        <v>15</v>
      </c>
      <c r="H3611">
        <v>6218</v>
      </c>
      <c r="I3611">
        <f t="shared" si="56"/>
        <v>1</v>
      </c>
    </row>
    <row r="3612" spans="1:9">
      <c r="A3612">
        <v>2012</v>
      </c>
      <c r="B3612">
        <v>106010987</v>
      </c>
      <c r="C3612" t="s">
        <v>10</v>
      </c>
      <c r="D3612">
        <v>2012</v>
      </c>
      <c r="E3612" t="s">
        <v>11</v>
      </c>
      <c r="G3612" t="s">
        <v>20</v>
      </c>
      <c r="H3612">
        <v>7456</v>
      </c>
      <c r="I3612">
        <f t="shared" si="56"/>
        <v>1</v>
      </c>
    </row>
    <row r="3613" spans="1:9">
      <c r="A3613">
        <v>2012</v>
      </c>
      <c r="B3613">
        <v>106481094</v>
      </c>
      <c r="C3613" t="s">
        <v>10</v>
      </c>
      <c r="D3613">
        <v>2012</v>
      </c>
      <c r="E3613" t="s">
        <v>11</v>
      </c>
      <c r="G3613" t="s">
        <v>15</v>
      </c>
      <c r="H3613">
        <v>16380</v>
      </c>
      <c r="I3613">
        <f t="shared" si="56"/>
        <v>1</v>
      </c>
    </row>
    <row r="3614" spans="1:9">
      <c r="A3614">
        <v>2012</v>
      </c>
      <c r="B3614">
        <v>106580996</v>
      </c>
      <c r="C3614" t="s">
        <v>16</v>
      </c>
      <c r="D3614">
        <v>2012</v>
      </c>
      <c r="E3614" t="s">
        <v>11</v>
      </c>
      <c r="F3614" t="s">
        <v>18</v>
      </c>
      <c r="G3614" t="s">
        <v>20</v>
      </c>
      <c r="H3614">
        <v>6633</v>
      </c>
      <c r="I3614">
        <f t="shared" si="56"/>
        <v>1</v>
      </c>
    </row>
    <row r="3615" spans="1:9">
      <c r="A3615">
        <v>2013</v>
      </c>
      <c r="B3615">
        <v>106190568</v>
      </c>
      <c r="C3615" t="s">
        <v>10</v>
      </c>
      <c r="D3615">
        <v>2013</v>
      </c>
      <c r="E3615" t="s">
        <v>11</v>
      </c>
      <c r="F3615" t="s">
        <v>22</v>
      </c>
      <c r="G3615" t="s">
        <v>12</v>
      </c>
      <c r="H3615">
        <v>2435</v>
      </c>
      <c r="I3615">
        <f t="shared" si="56"/>
        <v>1</v>
      </c>
    </row>
    <row r="3616" spans="1:9">
      <c r="A3616">
        <v>2014</v>
      </c>
      <c r="B3616">
        <v>106121080</v>
      </c>
      <c r="C3616" t="s">
        <v>16</v>
      </c>
      <c r="D3616">
        <v>2014</v>
      </c>
      <c r="E3616" t="s">
        <v>11</v>
      </c>
      <c r="G3616" t="s">
        <v>17</v>
      </c>
      <c r="H3616">
        <v>3262</v>
      </c>
      <c r="I3616">
        <f t="shared" si="56"/>
        <v>1</v>
      </c>
    </row>
    <row r="3617" spans="1:9">
      <c r="A3617">
        <v>2012</v>
      </c>
      <c r="B3617">
        <v>106190429</v>
      </c>
      <c r="C3617" t="s">
        <v>10</v>
      </c>
      <c r="D3617">
        <v>2012</v>
      </c>
      <c r="E3617" t="s">
        <v>11</v>
      </c>
      <c r="G3617" t="s">
        <v>20</v>
      </c>
      <c r="H3617">
        <v>12574</v>
      </c>
      <c r="I3617">
        <f t="shared" si="56"/>
        <v>1</v>
      </c>
    </row>
    <row r="3618" spans="1:9">
      <c r="A3618">
        <v>2014</v>
      </c>
      <c r="B3618">
        <v>106334018</v>
      </c>
      <c r="C3618" t="s">
        <v>10</v>
      </c>
      <c r="D3618">
        <v>2014</v>
      </c>
      <c r="E3618" t="s">
        <v>11</v>
      </c>
      <c r="G3618" t="s">
        <v>17</v>
      </c>
      <c r="H3618">
        <v>2203</v>
      </c>
      <c r="I3618">
        <f t="shared" si="56"/>
        <v>1</v>
      </c>
    </row>
    <row r="3619" spans="1:9">
      <c r="A3619">
        <v>2012</v>
      </c>
      <c r="B3619">
        <v>106450936</v>
      </c>
      <c r="C3619" t="s">
        <v>13</v>
      </c>
      <c r="D3619">
        <v>2012</v>
      </c>
      <c r="E3619" t="s">
        <v>14</v>
      </c>
      <c r="F3619" t="s">
        <v>24</v>
      </c>
      <c r="G3619" t="s">
        <v>20</v>
      </c>
      <c r="H3619">
        <v>1165</v>
      </c>
      <c r="I3619">
        <f t="shared" si="56"/>
        <v>2</v>
      </c>
    </row>
    <row r="3620" spans="1:9">
      <c r="A3620">
        <v>2013</v>
      </c>
      <c r="B3620">
        <v>106304113</v>
      </c>
      <c r="C3620" t="s">
        <v>10</v>
      </c>
      <c r="D3620">
        <v>2013</v>
      </c>
      <c r="E3620" t="s">
        <v>11</v>
      </c>
      <c r="G3620" t="s">
        <v>20</v>
      </c>
      <c r="H3620">
        <v>1</v>
      </c>
      <c r="I3620">
        <f t="shared" si="56"/>
        <v>1</v>
      </c>
    </row>
    <row r="3621" spans="1:9">
      <c r="A3621">
        <v>2013</v>
      </c>
      <c r="B3621">
        <v>106301248</v>
      </c>
      <c r="C3621" t="s">
        <v>10</v>
      </c>
      <c r="D3621">
        <v>2013</v>
      </c>
      <c r="E3621" t="s">
        <v>11</v>
      </c>
      <c r="G3621" t="s">
        <v>20</v>
      </c>
      <c r="H3621">
        <v>7252</v>
      </c>
      <c r="I3621">
        <f t="shared" si="56"/>
        <v>1</v>
      </c>
    </row>
    <row r="3622" spans="1:9">
      <c r="A3622">
        <v>2012</v>
      </c>
      <c r="B3622">
        <v>106301248</v>
      </c>
      <c r="C3622" t="s">
        <v>10</v>
      </c>
      <c r="D3622">
        <v>2012</v>
      </c>
      <c r="E3622" t="s">
        <v>11</v>
      </c>
      <c r="G3622" t="s">
        <v>20</v>
      </c>
      <c r="H3622">
        <v>7028</v>
      </c>
      <c r="I3622">
        <f t="shared" si="56"/>
        <v>1</v>
      </c>
    </row>
    <row r="3623" spans="1:9">
      <c r="A3623">
        <v>2013</v>
      </c>
      <c r="B3623">
        <v>106190883</v>
      </c>
      <c r="C3623" t="s">
        <v>10</v>
      </c>
      <c r="D3623">
        <v>2013</v>
      </c>
      <c r="E3623" t="s">
        <v>11</v>
      </c>
      <c r="G3623" t="s">
        <v>19</v>
      </c>
      <c r="H3623">
        <v>13768</v>
      </c>
      <c r="I3623">
        <f t="shared" si="56"/>
        <v>1</v>
      </c>
    </row>
    <row r="3624" spans="1:9">
      <c r="A3624">
        <v>2012</v>
      </c>
      <c r="B3624">
        <v>106190534</v>
      </c>
      <c r="C3624" t="s">
        <v>10</v>
      </c>
      <c r="D3624">
        <v>2012</v>
      </c>
      <c r="E3624" t="s">
        <v>11</v>
      </c>
      <c r="G3624" t="s">
        <v>20</v>
      </c>
      <c r="H3624">
        <v>3682</v>
      </c>
      <c r="I3624">
        <f t="shared" si="56"/>
        <v>1</v>
      </c>
    </row>
    <row r="3625" spans="1:9">
      <c r="A3625">
        <v>2014</v>
      </c>
      <c r="B3625">
        <v>106130760</v>
      </c>
      <c r="C3625" t="s">
        <v>16</v>
      </c>
      <c r="D3625">
        <v>2014</v>
      </c>
      <c r="E3625" t="s">
        <v>11</v>
      </c>
      <c r="F3625" t="s">
        <v>24</v>
      </c>
      <c r="G3625" t="s">
        <v>12</v>
      </c>
      <c r="H3625">
        <v>1118</v>
      </c>
      <c r="I3625">
        <f t="shared" si="56"/>
        <v>1</v>
      </c>
    </row>
    <row r="3626" spans="1:9">
      <c r="A3626">
        <v>2013</v>
      </c>
      <c r="B3626">
        <v>106190053</v>
      </c>
      <c r="C3626" t="s">
        <v>10</v>
      </c>
      <c r="D3626">
        <v>2013</v>
      </c>
      <c r="E3626" t="s">
        <v>11</v>
      </c>
      <c r="F3626" t="s">
        <v>21</v>
      </c>
      <c r="G3626" t="s">
        <v>15</v>
      </c>
      <c r="H3626">
        <v>25041</v>
      </c>
      <c r="I3626">
        <f t="shared" si="56"/>
        <v>1</v>
      </c>
    </row>
    <row r="3627" spans="1:9">
      <c r="A3627">
        <v>2012</v>
      </c>
      <c r="B3627">
        <v>106391010</v>
      </c>
      <c r="C3627" t="s">
        <v>10</v>
      </c>
      <c r="D3627">
        <v>2012</v>
      </c>
      <c r="E3627" t="s">
        <v>11</v>
      </c>
      <c r="F3627" t="s">
        <v>18</v>
      </c>
      <c r="G3627" t="s">
        <v>20</v>
      </c>
      <c r="H3627">
        <v>2591</v>
      </c>
      <c r="I3627">
        <f t="shared" si="56"/>
        <v>1</v>
      </c>
    </row>
    <row r="3628" spans="1:9">
      <c r="A3628">
        <v>2013</v>
      </c>
      <c r="B3628">
        <v>106190631</v>
      </c>
      <c r="C3628" t="s">
        <v>10</v>
      </c>
      <c r="D3628">
        <v>2013</v>
      </c>
      <c r="E3628" t="s">
        <v>11</v>
      </c>
      <c r="G3628" t="s">
        <v>15</v>
      </c>
      <c r="H3628">
        <v>20038</v>
      </c>
      <c r="I3628">
        <f t="shared" si="56"/>
        <v>1</v>
      </c>
    </row>
    <row r="3629" spans="1:9">
      <c r="A3629">
        <v>2013</v>
      </c>
      <c r="B3629">
        <v>106364144</v>
      </c>
      <c r="C3629" t="s">
        <v>10</v>
      </c>
      <c r="D3629">
        <v>2013</v>
      </c>
      <c r="E3629" t="s">
        <v>11</v>
      </c>
      <c r="G3629" t="s">
        <v>15</v>
      </c>
      <c r="H3629">
        <v>2562</v>
      </c>
      <c r="I3629">
        <f t="shared" si="56"/>
        <v>1</v>
      </c>
    </row>
    <row r="3630" spans="1:9">
      <c r="A3630">
        <v>2012</v>
      </c>
      <c r="B3630">
        <v>106410828</v>
      </c>
      <c r="C3630" t="s">
        <v>16</v>
      </c>
      <c r="D3630">
        <v>2012</v>
      </c>
      <c r="E3630" t="s">
        <v>14</v>
      </c>
      <c r="G3630" t="s">
        <v>17</v>
      </c>
      <c r="H3630">
        <v>324</v>
      </c>
      <c r="I3630">
        <f t="shared" si="56"/>
        <v>2</v>
      </c>
    </row>
    <row r="3631" spans="1:9">
      <c r="A3631">
        <v>2013</v>
      </c>
      <c r="B3631">
        <v>106361318</v>
      </c>
      <c r="C3631" t="s">
        <v>10</v>
      </c>
      <c r="D3631">
        <v>2013</v>
      </c>
      <c r="E3631" t="s">
        <v>11</v>
      </c>
      <c r="G3631" t="s">
        <v>20</v>
      </c>
      <c r="H3631">
        <v>22692</v>
      </c>
      <c r="I3631">
        <f t="shared" si="56"/>
        <v>1</v>
      </c>
    </row>
    <row r="3632" spans="1:9">
      <c r="A3632">
        <v>2013</v>
      </c>
      <c r="B3632">
        <v>106190110</v>
      </c>
      <c r="C3632" t="s">
        <v>10</v>
      </c>
      <c r="D3632">
        <v>2013</v>
      </c>
      <c r="E3632" t="s">
        <v>11</v>
      </c>
      <c r="G3632" t="s">
        <v>20</v>
      </c>
      <c r="H3632">
        <v>3419</v>
      </c>
      <c r="I3632">
        <f t="shared" si="56"/>
        <v>1</v>
      </c>
    </row>
    <row r="3633" spans="1:9">
      <c r="A3633">
        <v>2012</v>
      </c>
      <c r="B3633">
        <v>106362041</v>
      </c>
      <c r="C3633" t="s">
        <v>16</v>
      </c>
      <c r="D3633">
        <v>2012</v>
      </c>
      <c r="E3633" t="s">
        <v>11</v>
      </c>
      <c r="G3633" t="s">
        <v>20</v>
      </c>
      <c r="H3633">
        <v>3880</v>
      </c>
      <c r="I3633">
        <f t="shared" si="56"/>
        <v>1</v>
      </c>
    </row>
    <row r="3634" spans="1:9">
      <c r="A3634">
        <v>2012</v>
      </c>
      <c r="B3634">
        <v>106301097</v>
      </c>
      <c r="C3634" t="s">
        <v>10</v>
      </c>
      <c r="D3634">
        <v>2012</v>
      </c>
      <c r="E3634" t="s">
        <v>11</v>
      </c>
      <c r="G3634" t="s">
        <v>15</v>
      </c>
      <c r="H3634">
        <v>765</v>
      </c>
      <c r="I3634">
        <f t="shared" si="56"/>
        <v>1</v>
      </c>
    </row>
    <row r="3635" spans="1:9">
      <c r="A3635">
        <v>2014</v>
      </c>
      <c r="B3635">
        <v>106190413</v>
      </c>
      <c r="C3635" t="s">
        <v>10</v>
      </c>
      <c r="D3635">
        <v>2014</v>
      </c>
      <c r="E3635" t="s">
        <v>11</v>
      </c>
      <c r="G3635" t="s">
        <v>17</v>
      </c>
      <c r="H3635">
        <v>1974</v>
      </c>
      <c r="I3635">
        <f t="shared" si="56"/>
        <v>1</v>
      </c>
    </row>
    <row r="3636" spans="1:9">
      <c r="A3636">
        <v>2012</v>
      </c>
      <c r="B3636">
        <v>106470871</v>
      </c>
      <c r="C3636" t="s">
        <v>16</v>
      </c>
      <c r="D3636">
        <v>2012</v>
      </c>
      <c r="E3636" t="s">
        <v>11</v>
      </c>
      <c r="F3636" t="s">
        <v>18</v>
      </c>
      <c r="G3636" t="s">
        <v>15</v>
      </c>
      <c r="H3636">
        <v>2062</v>
      </c>
      <c r="I3636">
        <f t="shared" si="56"/>
        <v>1</v>
      </c>
    </row>
    <row r="3637" spans="1:9">
      <c r="A3637">
        <v>2012</v>
      </c>
      <c r="B3637">
        <v>106190762</v>
      </c>
      <c r="C3637" t="s">
        <v>10</v>
      </c>
      <c r="D3637">
        <v>2012</v>
      </c>
      <c r="E3637" t="s">
        <v>14</v>
      </c>
      <c r="G3637" t="s">
        <v>15</v>
      </c>
      <c r="H3637">
        <v>2591</v>
      </c>
      <c r="I3637">
        <f t="shared" si="56"/>
        <v>2</v>
      </c>
    </row>
    <row r="3638" spans="1:9">
      <c r="A3638">
        <v>2014</v>
      </c>
      <c r="B3638">
        <v>106331288</v>
      </c>
      <c r="C3638" t="s">
        <v>16</v>
      </c>
      <c r="D3638">
        <v>2014</v>
      </c>
      <c r="E3638" t="s">
        <v>14</v>
      </c>
      <c r="G3638" t="s">
        <v>12</v>
      </c>
      <c r="H3638">
        <v>613</v>
      </c>
      <c r="I3638">
        <f t="shared" si="56"/>
        <v>2</v>
      </c>
    </row>
    <row r="3639" spans="1:9">
      <c r="A3639">
        <v>2014</v>
      </c>
      <c r="B3639">
        <v>106150788</v>
      </c>
      <c r="C3639" t="s">
        <v>10</v>
      </c>
      <c r="D3639">
        <v>2014</v>
      </c>
      <c r="E3639" t="s">
        <v>11</v>
      </c>
      <c r="G3639" t="s">
        <v>12</v>
      </c>
      <c r="H3639">
        <v>1316</v>
      </c>
      <c r="I3639">
        <f t="shared" si="56"/>
        <v>1</v>
      </c>
    </row>
    <row r="3640" spans="1:9">
      <c r="A3640">
        <v>2013</v>
      </c>
      <c r="B3640">
        <v>106301140</v>
      </c>
      <c r="C3640" t="s">
        <v>10</v>
      </c>
      <c r="D3640">
        <v>2013</v>
      </c>
      <c r="E3640" t="s">
        <v>11</v>
      </c>
      <c r="G3640" t="s">
        <v>20</v>
      </c>
      <c r="H3640">
        <v>1192</v>
      </c>
      <c r="I3640">
        <f t="shared" si="56"/>
        <v>1</v>
      </c>
    </row>
    <row r="3641" spans="1:9">
      <c r="A3641">
        <v>2014</v>
      </c>
      <c r="B3641">
        <v>106440755</v>
      </c>
      <c r="C3641" t="s">
        <v>10</v>
      </c>
      <c r="D3641">
        <v>2014</v>
      </c>
      <c r="E3641" t="s">
        <v>11</v>
      </c>
      <c r="G3641" t="s">
        <v>20</v>
      </c>
      <c r="H3641">
        <v>7684</v>
      </c>
      <c r="I3641">
        <f t="shared" si="56"/>
        <v>1</v>
      </c>
    </row>
    <row r="3642" spans="1:9">
      <c r="A3642">
        <v>2013</v>
      </c>
      <c r="B3642">
        <v>106090793</v>
      </c>
      <c r="C3642" t="s">
        <v>16</v>
      </c>
      <c r="D3642">
        <v>2013</v>
      </c>
      <c r="E3642" t="s">
        <v>11</v>
      </c>
      <c r="G3642" t="s">
        <v>15</v>
      </c>
      <c r="H3642">
        <v>4576</v>
      </c>
      <c r="I3642">
        <f t="shared" si="56"/>
        <v>1</v>
      </c>
    </row>
    <row r="3643" spans="1:9">
      <c r="A3643">
        <v>2014</v>
      </c>
      <c r="B3643">
        <v>106341006</v>
      </c>
      <c r="C3643" t="s">
        <v>10</v>
      </c>
      <c r="D3643">
        <v>2014</v>
      </c>
      <c r="E3643" t="s">
        <v>25</v>
      </c>
      <c r="F3643" t="s">
        <v>28</v>
      </c>
      <c r="G3643" t="s">
        <v>15</v>
      </c>
      <c r="H3643">
        <v>29596</v>
      </c>
      <c r="I3643">
        <f t="shared" si="56"/>
        <v>0</v>
      </c>
    </row>
    <row r="3644" spans="1:9">
      <c r="A3644">
        <v>2013</v>
      </c>
      <c r="B3644">
        <v>106190256</v>
      </c>
      <c r="C3644" t="s">
        <v>10</v>
      </c>
      <c r="D3644">
        <v>2013</v>
      </c>
      <c r="E3644" t="s">
        <v>11</v>
      </c>
      <c r="G3644" t="s">
        <v>17</v>
      </c>
      <c r="H3644">
        <v>3731</v>
      </c>
      <c r="I3644">
        <f t="shared" si="56"/>
        <v>1</v>
      </c>
    </row>
    <row r="3645" spans="1:9">
      <c r="A3645">
        <v>2012</v>
      </c>
      <c r="B3645">
        <v>106190696</v>
      </c>
      <c r="C3645" t="s">
        <v>10</v>
      </c>
      <c r="D3645">
        <v>2012</v>
      </c>
      <c r="E3645" t="s">
        <v>11</v>
      </c>
      <c r="G3645" t="s">
        <v>20</v>
      </c>
      <c r="H3645">
        <v>767</v>
      </c>
      <c r="I3645">
        <f t="shared" si="56"/>
        <v>1</v>
      </c>
    </row>
    <row r="3646" spans="1:9">
      <c r="A3646">
        <v>2012</v>
      </c>
      <c r="B3646">
        <v>106370771</v>
      </c>
      <c r="C3646" t="s">
        <v>10</v>
      </c>
      <c r="D3646">
        <v>2012</v>
      </c>
      <c r="E3646" t="s">
        <v>11</v>
      </c>
      <c r="F3646" t="s">
        <v>21</v>
      </c>
      <c r="G3646" t="s">
        <v>20</v>
      </c>
      <c r="H3646">
        <v>5849</v>
      </c>
      <c r="I3646">
        <f t="shared" si="56"/>
        <v>1</v>
      </c>
    </row>
    <row r="3647" spans="1:9">
      <c r="A3647">
        <v>2014</v>
      </c>
      <c r="B3647">
        <v>106281078</v>
      </c>
      <c r="C3647" t="s">
        <v>16</v>
      </c>
      <c r="D3647">
        <v>2014</v>
      </c>
      <c r="E3647" t="s">
        <v>14</v>
      </c>
      <c r="G3647" t="s">
        <v>12</v>
      </c>
      <c r="H3647">
        <v>552</v>
      </c>
      <c r="I3647">
        <f t="shared" si="56"/>
        <v>2</v>
      </c>
    </row>
    <row r="3648" spans="1:9">
      <c r="A3648">
        <v>2014</v>
      </c>
      <c r="B3648">
        <v>106574010</v>
      </c>
      <c r="C3648" t="s">
        <v>10</v>
      </c>
      <c r="D3648">
        <v>2014</v>
      </c>
      <c r="E3648" t="s">
        <v>11</v>
      </c>
      <c r="G3648" t="s">
        <v>12</v>
      </c>
      <c r="H3648">
        <v>727</v>
      </c>
      <c r="I3648">
        <f t="shared" si="56"/>
        <v>1</v>
      </c>
    </row>
    <row r="3649" spans="1:9">
      <c r="A3649">
        <v>2012</v>
      </c>
      <c r="B3649">
        <v>106201281</v>
      </c>
      <c r="C3649" t="s">
        <v>16</v>
      </c>
      <c r="D3649">
        <v>2012</v>
      </c>
      <c r="E3649" t="s">
        <v>11</v>
      </c>
      <c r="G3649" t="s">
        <v>20</v>
      </c>
      <c r="H3649">
        <v>4140</v>
      </c>
      <c r="I3649">
        <f t="shared" si="56"/>
        <v>1</v>
      </c>
    </row>
    <row r="3650" spans="1:9">
      <c r="A3650">
        <v>2013</v>
      </c>
      <c r="B3650">
        <v>106190680</v>
      </c>
      <c r="C3650" t="s">
        <v>10</v>
      </c>
      <c r="D3650">
        <v>2013</v>
      </c>
      <c r="E3650" t="s">
        <v>11</v>
      </c>
      <c r="G3650" t="s">
        <v>17</v>
      </c>
      <c r="H3650">
        <v>4640</v>
      </c>
      <c r="I3650">
        <f t="shared" si="56"/>
        <v>1</v>
      </c>
    </row>
    <row r="3651" spans="1:9">
      <c r="A3651">
        <v>2014</v>
      </c>
      <c r="B3651">
        <v>106430837</v>
      </c>
      <c r="C3651" t="s">
        <v>10</v>
      </c>
      <c r="D3651">
        <v>2014</v>
      </c>
      <c r="E3651" t="s">
        <v>11</v>
      </c>
      <c r="G3651" t="s">
        <v>17</v>
      </c>
      <c r="H3651">
        <v>5167</v>
      </c>
      <c r="I3651">
        <f t="shared" ref="I3651:I3714" si="57">IF(E3651="Emergency - Basic", 1, IF(E3651="Emergency - Standby", 2, 0))</f>
        <v>1</v>
      </c>
    </row>
    <row r="3652" spans="1:9">
      <c r="A3652">
        <v>2014</v>
      </c>
      <c r="B3652">
        <v>106190017</v>
      </c>
      <c r="C3652" t="s">
        <v>10</v>
      </c>
      <c r="D3652">
        <v>2014</v>
      </c>
      <c r="E3652" t="s">
        <v>11</v>
      </c>
      <c r="G3652" t="s">
        <v>15</v>
      </c>
      <c r="H3652">
        <v>1353</v>
      </c>
      <c r="I3652">
        <f t="shared" si="57"/>
        <v>1</v>
      </c>
    </row>
    <row r="3653" spans="1:9">
      <c r="A3653">
        <v>2013</v>
      </c>
      <c r="B3653">
        <v>106430883</v>
      </c>
      <c r="C3653" t="s">
        <v>10</v>
      </c>
      <c r="D3653">
        <v>2013</v>
      </c>
      <c r="E3653" t="s">
        <v>25</v>
      </c>
      <c r="F3653" t="s">
        <v>27</v>
      </c>
      <c r="G3653" t="s">
        <v>19</v>
      </c>
      <c r="H3653">
        <v>6835</v>
      </c>
      <c r="I3653">
        <f t="shared" si="57"/>
        <v>0</v>
      </c>
    </row>
    <row r="3654" spans="1:9">
      <c r="A3654">
        <v>2013</v>
      </c>
      <c r="B3654">
        <v>106190066</v>
      </c>
      <c r="C3654" t="s">
        <v>10</v>
      </c>
      <c r="D3654">
        <v>2013</v>
      </c>
      <c r="E3654" t="s">
        <v>11</v>
      </c>
      <c r="G3654" t="s">
        <v>15</v>
      </c>
      <c r="H3654">
        <v>1052</v>
      </c>
      <c r="I3654">
        <f t="shared" si="57"/>
        <v>1</v>
      </c>
    </row>
    <row r="3655" spans="1:9">
      <c r="A3655">
        <v>2014</v>
      </c>
      <c r="B3655">
        <v>106201281</v>
      </c>
      <c r="C3655" t="s">
        <v>16</v>
      </c>
      <c r="D3655">
        <v>2014</v>
      </c>
      <c r="E3655" t="s">
        <v>11</v>
      </c>
      <c r="G3655" t="s">
        <v>17</v>
      </c>
      <c r="H3655">
        <v>7160</v>
      </c>
      <c r="I3655">
        <f t="shared" si="57"/>
        <v>1</v>
      </c>
    </row>
    <row r="3656" spans="1:9">
      <c r="A3656">
        <v>2013</v>
      </c>
      <c r="B3656">
        <v>106190762</v>
      </c>
      <c r="C3656" t="s">
        <v>10</v>
      </c>
      <c r="D3656">
        <v>2013</v>
      </c>
      <c r="E3656" t="s">
        <v>14</v>
      </c>
      <c r="G3656" t="s">
        <v>17</v>
      </c>
      <c r="H3656">
        <v>2039</v>
      </c>
      <c r="I3656">
        <f t="shared" si="57"/>
        <v>2</v>
      </c>
    </row>
    <row r="3657" spans="1:9">
      <c r="A3657">
        <v>2013</v>
      </c>
      <c r="B3657">
        <v>106554011</v>
      </c>
      <c r="C3657" t="s">
        <v>16</v>
      </c>
      <c r="D3657">
        <v>2013</v>
      </c>
      <c r="E3657" t="s">
        <v>11</v>
      </c>
      <c r="G3657" t="s">
        <v>15</v>
      </c>
      <c r="H3657">
        <v>7676</v>
      </c>
      <c r="I3657">
        <f t="shared" si="57"/>
        <v>1</v>
      </c>
    </row>
    <row r="3658" spans="1:9">
      <c r="A3658">
        <v>2012</v>
      </c>
      <c r="B3658">
        <v>106196405</v>
      </c>
      <c r="C3658" t="s">
        <v>10</v>
      </c>
      <c r="D3658">
        <v>2012</v>
      </c>
      <c r="E3658" t="s">
        <v>11</v>
      </c>
      <c r="G3658" t="s">
        <v>12</v>
      </c>
      <c r="H3658">
        <v>1348</v>
      </c>
      <c r="I3658">
        <f t="shared" si="57"/>
        <v>1</v>
      </c>
    </row>
    <row r="3659" spans="1:9">
      <c r="A3659">
        <v>2012</v>
      </c>
      <c r="B3659">
        <v>106490919</v>
      </c>
      <c r="C3659" t="s">
        <v>10</v>
      </c>
      <c r="D3659">
        <v>2012</v>
      </c>
      <c r="E3659" t="s">
        <v>11</v>
      </c>
      <c r="G3659" t="s">
        <v>17</v>
      </c>
      <c r="H3659">
        <v>4517</v>
      </c>
      <c r="I3659">
        <f t="shared" si="57"/>
        <v>1</v>
      </c>
    </row>
    <row r="3660" spans="1:9">
      <c r="A3660">
        <v>2013</v>
      </c>
      <c r="B3660">
        <v>106230949</v>
      </c>
      <c r="C3660" t="s">
        <v>16</v>
      </c>
      <c r="D3660">
        <v>2013</v>
      </c>
      <c r="E3660" t="s">
        <v>14</v>
      </c>
      <c r="G3660" t="s">
        <v>17</v>
      </c>
      <c r="H3660">
        <v>973</v>
      </c>
      <c r="I3660">
        <f t="shared" si="57"/>
        <v>2</v>
      </c>
    </row>
    <row r="3661" spans="1:9">
      <c r="A3661">
        <v>2014</v>
      </c>
      <c r="B3661">
        <v>106364430</v>
      </c>
      <c r="C3661" t="s">
        <v>16</v>
      </c>
      <c r="D3661">
        <v>2014</v>
      </c>
      <c r="E3661" t="s">
        <v>11</v>
      </c>
      <c r="G3661" t="s">
        <v>15</v>
      </c>
      <c r="H3661">
        <v>7325</v>
      </c>
      <c r="I3661">
        <f t="shared" si="57"/>
        <v>1</v>
      </c>
    </row>
    <row r="3662" spans="1:9">
      <c r="A3662">
        <v>2014</v>
      </c>
      <c r="B3662">
        <v>106121031</v>
      </c>
      <c r="C3662" t="s">
        <v>13</v>
      </c>
      <c r="D3662">
        <v>2014</v>
      </c>
      <c r="E3662" t="s">
        <v>14</v>
      </c>
      <c r="G3662" t="s">
        <v>17</v>
      </c>
      <c r="H3662">
        <v>900</v>
      </c>
      <c r="I3662">
        <f t="shared" si="57"/>
        <v>2</v>
      </c>
    </row>
    <row r="3663" spans="1:9">
      <c r="A3663">
        <v>2014</v>
      </c>
      <c r="B3663">
        <v>106560473</v>
      </c>
      <c r="C3663" t="s">
        <v>10</v>
      </c>
      <c r="D3663">
        <v>2014</v>
      </c>
      <c r="E3663" t="s">
        <v>11</v>
      </c>
      <c r="G3663" t="s">
        <v>19</v>
      </c>
      <c r="H3663">
        <v>14193</v>
      </c>
      <c r="I3663">
        <f t="shared" si="57"/>
        <v>1</v>
      </c>
    </row>
    <row r="3664" spans="1:9">
      <c r="A3664">
        <v>2013</v>
      </c>
      <c r="B3664">
        <v>106370744</v>
      </c>
      <c r="C3664" t="s">
        <v>10</v>
      </c>
      <c r="D3664">
        <v>2013</v>
      </c>
      <c r="E3664" t="s">
        <v>11</v>
      </c>
      <c r="F3664" t="s">
        <v>26</v>
      </c>
      <c r="G3664" t="s">
        <v>19</v>
      </c>
      <c r="H3664">
        <v>12662</v>
      </c>
      <c r="I3664">
        <f t="shared" si="57"/>
        <v>1</v>
      </c>
    </row>
    <row r="3665" spans="1:9">
      <c r="A3665">
        <v>2014</v>
      </c>
      <c r="B3665">
        <v>106344029</v>
      </c>
      <c r="C3665" t="s">
        <v>10</v>
      </c>
      <c r="D3665">
        <v>2014</v>
      </c>
      <c r="E3665" t="s">
        <v>11</v>
      </c>
      <c r="G3665" t="s">
        <v>20</v>
      </c>
      <c r="H3665">
        <v>6375</v>
      </c>
      <c r="I3665">
        <f t="shared" si="57"/>
        <v>1</v>
      </c>
    </row>
    <row r="3666" spans="1:9">
      <c r="A3666">
        <v>2014</v>
      </c>
      <c r="B3666">
        <v>106361144</v>
      </c>
      <c r="C3666" t="s">
        <v>10</v>
      </c>
      <c r="D3666">
        <v>2014</v>
      </c>
      <c r="E3666" t="s">
        <v>11</v>
      </c>
      <c r="G3666" t="s">
        <v>17</v>
      </c>
      <c r="H3666">
        <v>4700</v>
      </c>
      <c r="I3666">
        <f t="shared" si="57"/>
        <v>1</v>
      </c>
    </row>
    <row r="3667" spans="1:9">
      <c r="A3667">
        <v>2013</v>
      </c>
      <c r="B3667">
        <v>106220733</v>
      </c>
      <c r="C3667" t="s">
        <v>16</v>
      </c>
      <c r="D3667">
        <v>2013</v>
      </c>
      <c r="E3667" t="s">
        <v>14</v>
      </c>
      <c r="G3667" t="s">
        <v>12</v>
      </c>
      <c r="H3667">
        <v>155</v>
      </c>
      <c r="I3667">
        <f t="shared" si="57"/>
        <v>2</v>
      </c>
    </row>
    <row r="3668" spans="1:9">
      <c r="A3668">
        <v>2012</v>
      </c>
      <c r="B3668">
        <v>106196035</v>
      </c>
      <c r="C3668" t="s">
        <v>10</v>
      </c>
      <c r="D3668">
        <v>2012</v>
      </c>
      <c r="E3668" t="s">
        <v>11</v>
      </c>
      <c r="G3668" t="s">
        <v>12</v>
      </c>
      <c r="H3668">
        <v>144</v>
      </c>
      <c r="I3668">
        <f t="shared" si="57"/>
        <v>1</v>
      </c>
    </row>
    <row r="3669" spans="1:9">
      <c r="A3669">
        <v>2012</v>
      </c>
      <c r="B3669">
        <v>106301340</v>
      </c>
      <c r="C3669" t="s">
        <v>10</v>
      </c>
      <c r="D3669">
        <v>2012</v>
      </c>
      <c r="E3669" t="s">
        <v>11</v>
      </c>
      <c r="G3669" t="s">
        <v>19</v>
      </c>
      <c r="H3669">
        <v>14727</v>
      </c>
      <c r="I3669">
        <f t="shared" si="57"/>
        <v>1</v>
      </c>
    </row>
    <row r="3670" spans="1:9">
      <c r="A3670">
        <v>2012</v>
      </c>
      <c r="B3670">
        <v>106190315</v>
      </c>
      <c r="C3670" t="s">
        <v>10</v>
      </c>
      <c r="D3670">
        <v>2012</v>
      </c>
      <c r="E3670" t="s">
        <v>11</v>
      </c>
      <c r="G3670" t="s">
        <v>19</v>
      </c>
      <c r="H3670">
        <v>9011</v>
      </c>
      <c r="I3670">
        <f t="shared" si="57"/>
        <v>1</v>
      </c>
    </row>
    <row r="3671" spans="1:9">
      <c r="A3671">
        <v>2014</v>
      </c>
      <c r="B3671">
        <v>106190081</v>
      </c>
      <c r="C3671" t="s">
        <v>10</v>
      </c>
      <c r="D3671">
        <v>2014</v>
      </c>
      <c r="E3671" t="s">
        <v>11</v>
      </c>
      <c r="G3671" t="s">
        <v>17</v>
      </c>
      <c r="H3671">
        <v>4037</v>
      </c>
      <c r="I3671">
        <f t="shared" si="57"/>
        <v>1</v>
      </c>
    </row>
    <row r="3672" spans="1:9">
      <c r="A3672">
        <v>2014</v>
      </c>
      <c r="B3672">
        <v>106190818</v>
      </c>
      <c r="C3672" t="s">
        <v>10</v>
      </c>
      <c r="D3672">
        <v>2014</v>
      </c>
      <c r="E3672" t="s">
        <v>11</v>
      </c>
      <c r="G3672" t="s">
        <v>17</v>
      </c>
      <c r="H3672">
        <v>1661</v>
      </c>
      <c r="I3672">
        <f t="shared" si="57"/>
        <v>1</v>
      </c>
    </row>
    <row r="3673" spans="1:9">
      <c r="A3673">
        <v>2013</v>
      </c>
      <c r="B3673">
        <v>106010846</v>
      </c>
      <c r="C3673" t="s">
        <v>10</v>
      </c>
      <c r="D3673">
        <v>2013</v>
      </c>
      <c r="E3673" t="s">
        <v>11</v>
      </c>
      <c r="F3673" t="s">
        <v>21</v>
      </c>
      <c r="G3673" t="s">
        <v>17</v>
      </c>
      <c r="H3673">
        <v>9080</v>
      </c>
      <c r="I3673">
        <f t="shared" si="57"/>
        <v>1</v>
      </c>
    </row>
    <row r="3674" spans="1:9">
      <c r="A3674">
        <v>2013</v>
      </c>
      <c r="B3674">
        <v>106130699</v>
      </c>
      <c r="C3674" t="s">
        <v>16</v>
      </c>
      <c r="D3674">
        <v>2013</v>
      </c>
      <c r="E3674" t="s">
        <v>11</v>
      </c>
      <c r="F3674" t="s">
        <v>24</v>
      </c>
      <c r="G3674" t="s">
        <v>19</v>
      </c>
      <c r="H3674">
        <v>7860</v>
      </c>
      <c r="I3674">
        <f t="shared" si="57"/>
        <v>1</v>
      </c>
    </row>
    <row r="3675" spans="1:9">
      <c r="A3675">
        <v>2012</v>
      </c>
      <c r="B3675">
        <v>106370730</v>
      </c>
      <c r="C3675" t="s">
        <v>10</v>
      </c>
      <c r="D3675">
        <v>2012</v>
      </c>
      <c r="E3675" t="s">
        <v>11</v>
      </c>
      <c r="G3675" t="s">
        <v>20</v>
      </c>
      <c r="H3675">
        <v>19733</v>
      </c>
      <c r="I3675">
        <f t="shared" si="57"/>
        <v>1</v>
      </c>
    </row>
    <row r="3676" spans="1:9">
      <c r="A3676">
        <v>2012</v>
      </c>
      <c r="B3676">
        <v>106380964</v>
      </c>
      <c r="C3676" t="s">
        <v>10</v>
      </c>
      <c r="D3676">
        <v>2012</v>
      </c>
      <c r="E3676" t="s">
        <v>11</v>
      </c>
      <c r="G3676" t="s">
        <v>19</v>
      </c>
      <c r="H3676">
        <v>3943</v>
      </c>
      <c r="I3676">
        <f t="shared" si="57"/>
        <v>1</v>
      </c>
    </row>
    <row r="3677" spans="1:9">
      <c r="A3677">
        <v>2012</v>
      </c>
      <c r="B3677">
        <v>106390923</v>
      </c>
      <c r="C3677" t="s">
        <v>10</v>
      </c>
      <c r="D3677">
        <v>2012</v>
      </c>
      <c r="E3677" t="s">
        <v>11</v>
      </c>
      <c r="G3677" t="s">
        <v>19</v>
      </c>
      <c r="H3677">
        <v>5552</v>
      </c>
      <c r="I3677">
        <f t="shared" si="57"/>
        <v>1</v>
      </c>
    </row>
    <row r="3678" spans="1:9">
      <c r="A3678">
        <v>2013</v>
      </c>
      <c r="B3678">
        <v>106190756</v>
      </c>
      <c r="C3678" t="s">
        <v>10</v>
      </c>
      <c r="D3678">
        <v>2013</v>
      </c>
      <c r="E3678" t="s">
        <v>11</v>
      </c>
      <c r="G3678" t="s">
        <v>12</v>
      </c>
      <c r="H3678">
        <v>565</v>
      </c>
      <c r="I3678">
        <f t="shared" si="57"/>
        <v>1</v>
      </c>
    </row>
    <row r="3679" spans="1:9">
      <c r="A3679">
        <v>2013</v>
      </c>
      <c r="B3679">
        <v>106380965</v>
      </c>
      <c r="C3679" t="s">
        <v>10</v>
      </c>
      <c r="D3679">
        <v>2013</v>
      </c>
      <c r="E3679" t="s">
        <v>11</v>
      </c>
      <c r="G3679" t="s">
        <v>19</v>
      </c>
      <c r="H3679">
        <v>4217</v>
      </c>
      <c r="I3679">
        <f t="shared" si="57"/>
        <v>1</v>
      </c>
    </row>
    <row r="3680" spans="1:9">
      <c r="A3680">
        <v>2014</v>
      </c>
      <c r="B3680">
        <v>106391010</v>
      </c>
      <c r="C3680" t="s">
        <v>10</v>
      </c>
      <c r="D3680">
        <v>2014</v>
      </c>
      <c r="E3680" t="s">
        <v>11</v>
      </c>
      <c r="F3680" t="s">
        <v>18</v>
      </c>
      <c r="G3680" t="s">
        <v>20</v>
      </c>
      <c r="H3680">
        <v>2658</v>
      </c>
      <c r="I3680">
        <f t="shared" si="57"/>
        <v>1</v>
      </c>
    </row>
    <row r="3681" spans="1:9">
      <c r="A3681">
        <v>2013</v>
      </c>
      <c r="B3681">
        <v>106190159</v>
      </c>
      <c r="C3681" t="s">
        <v>10</v>
      </c>
      <c r="D3681">
        <v>2013</v>
      </c>
      <c r="E3681" t="s">
        <v>11</v>
      </c>
      <c r="G3681" t="s">
        <v>12</v>
      </c>
      <c r="H3681">
        <v>371</v>
      </c>
      <c r="I3681">
        <f t="shared" si="57"/>
        <v>1</v>
      </c>
    </row>
    <row r="3682" spans="1:9">
      <c r="A3682">
        <v>2013</v>
      </c>
      <c r="B3682">
        <v>106331152</v>
      </c>
      <c r="C3682" t="s">
        <v>10</v>
      </c>
      <c r="D3682">
        <v>2013</v>
      </c>
      <c r="E3682" t="s">
        <v>11</v>
      </c>
      <c r="G3682" t="s">
        <v>15</v>
      </c>
      <c r="H3682">
        <v>13333</v>
      </c>
      <c r="I3682">
        <f t="shared" si="57"/>
        <v>1</v>
      </c>
    </row>
    <row r="3683" spans="1:9">
      <c r="A3683">
        <v>2012</v>
      </c>
      <c r="B3683">
        <v>106010805</v>
      </c>
      <c r="C3683" t="s">
        <v>10</v>
      </c>
      <c r="D3683">
        <v>2012</v>
      </c>
      <c r="E3683" t="s">
        <v>11</v>
      </c>
      <c r="F3683" t="s">
        <v>21</v>
      </c>
      <c r="G3683" t="s">
        <v>17</v>
      </c>
      <c r="H3683">
        <v>6779</v>
      </c>
      <c r="I3683">
        <f t="shared" si="57"/>
        <v>1</v>
      </c>
    </row>
    <row r="3684" spans="1:9">
      <c r="A3684">
        <v>2013</v>
      </c>
      <c r="B3684">
        <v>106341051</v>
      </c>
      <c r="C3684" t="s">
        <v>10</v>
      </c>
      <c r="D3684">
        <v>2013</v>
      </c>
      <c r="E3684" t="s">
        <v>11</v>
      </c>
      <c r="G3684" t="s">
        <v>20</v>
      </c>
      <c r="H3684">
        <v>9472</v>
      </c>
      <c r="I3684">
        <f t="shared" si="57"/>
        <v>1</v>
      </c>
    </row>
    <row r="3685" spans="1:9">
      <c r="A3685">
        <v>2014</v>
      </c>
      <c r="B3685">
        <v>106370759</v>
      </c>
      <c r="C3685" t="s">
        <v>10</v>
      </c>
      <c r="D3685">
        <v>2014</v>
      </c>
      <c r="E3685" t="s">
        <v>11</v>
      </c>
      <c r="G3685" t="s">
        <v>19</v>
      </c>
      <c r="H3685">
        <v>1775</v>
      </c>
      <c r="I3685">
        <f t="shared" si="57"/>
        <v>1</v>
      </c>
    </row>
    <row r="3686" spans="1:9">
      <c r="A3686">
        <v>2013</v>
      </c>
      <c r="B3686">
        <v>106361144</v>
      </c>
      <c r="C3686" t="s">
        <v>10</v>
      </c>
      <c r="D3686">
        <v>2013</v>
      </c>
      <c r="E3686" t="s">
        <v>11</v>
      </c>
      <c r="G3686" t="s">
        <v>19</v>
      </c>
      <c r="H3686">
        <v>5630</v>
      </c>
      <c r="I3686">
        <f t="shared" si="57"/>
        <v>1</v>
      </c>
    </row>
    <row r="3687" spans="1:9">
      <c r="A3687">
        <v>2014</v>
      </c>
      <c r="B3687">
        <v>106010735</v>
      </c>
      <c r="C3687" t="s">
        <v>10</v>
      </c>
      <c r="D3687">
        <v>2014</v>
      </c>
      <c r="E3687" t="s">
        <v>11</v>
      </c>
      <c r="G3687" t="s">
        <v>15</v>
      </c>
      <c r="H3687">
        <v>732</v>
      </c>
      <c r="I3687">
        <f t="shared" si="57"/>
        <v>1</v>
      </c>
    </row>
    <row r="3688" spans="1:9">
      <c r="A3688">
        <v>2014</v>
      </c>
      <c r="B3688">
        <v>106190400</v>
      </c>
      <c r="C3688" t="s">
        <v>10</v>
      </c>
      <c r="D3688">
        <v>2014</v>
      </c>
      <c r="E3688" t="s">
        <v>11</v>
      </c>
      <c r="F3688" t="s">
        <v>21</v>
      </c>
      <c r="G3688" t="s">
        <v>15</v>
      </c>
      <c r="H3688">
        <v>5187</v>
      </c>
      <c r="I3688">
        <f t="shared" si="57"/>
        <v>1</v>
      </c>
    </row>
    <row r="3689" spans="1:9">
      <c r="A3689">
        <v>2013</v>
      </c>
      <c r="B3689">
        <v>106070990</v>
      </c>
      <c r="C3689" t="s">
        <v>10</v>
      </c>
      <c r="D3689">
        <v>2013</v>
      </c>
      <c r="E3689" t="s">
        <v>11</v>
      </c>
      <c r="G3689" t="s">
        <v>20</v>
      </c>
      <c r="H3689">
        <v>13634</v>
      </c>
      <c r="I3689">
        <f t="shared" si="57"/>
        <v>1</v>
      </c>
    </row>
    <row r="3690" spans="1:9">
      <c r="A3690">
        <v>2013</v>
      </c>
      <c r="B3690">
        <v>106010735</v>
      </c>
      <c r="C3690" t="s">
        <v>10</v>
      </c>
      <c r="D3690">
        <v>2013</v>
      </c>
      <c r="E3690" t="s">
        <v>11</v>
      </c>
      <c r="G3690" t="s">
        <v>19</v>
      </c>
      <c r="H3690">
        <v>4306</v>
      </c>
      <c r="I3690">
        <f t="shared" si="57"/>
        <v>1</v>
      </c>
    </row>
    <row r="3691" spans="1:9">
      <c r="A3691">
        <v>2012</v>
      </c>
      <c r="B3691">
        <v>106430763</v>
      </c>
      <c r="C3691" t="s">
        <v>10</v>
      </c>
      <c r="D3691">
        <v>2012</v>
      </c>
      <c r="E3691" t="s">
        <v>11</v>
      </c>
      <c r="G3691" t="s">
        <v>17</v>
      </c>
      <c r="H3691">
        <v>5921</v>
      </c>
      <c r="I3691">
        <f t="shared" si="57"/>
        <v>1</v>
      </c>
    </row>
    <row r="3692" spans="1:9">
      <c r="A3692">
        <v>2014</v>
      </c>
      <c r="B3692">
        <v>106370977</v>
      </c>
      <c r="C3692" t="s">
        <v>10</v>
      </c>
      <c r="D3692">
        <v>2014</v>
      </c>
      <c r="E3692" t="s">
        <v>11</v>
      </c>
      <c r="G3692" t="s">
        <v>15</v>
      </c>
      <c r="H3692">
        <v>7053</v>
      </c>
      <c r="I3692">
        <f t="shared" si="57"/>
        <v>1</v>
      </c>
    </row>
    <row r="3693" spans="1:9">
      <c r="A3693">
        <v>2013</v>
      </c>
      <c r="B3693">
        <v>106190382</v>
      </c>
      <c r="C3693" t="s">
        <v>10</v>
      </c>
      <c r="D3693">
        <v>2013</v>
      </c>
      <c r="E3693" t="s">
        <v>11</v>
      </c>
      <c r="G3693" t="s">
        <v>20</v>
      </c>
      <c r="H3693">
        <v>3135</v>
      </c>
      <c r="I3693">
        <f t="shared" si="57"/>
        <v>1</v>
      </c>
    </row>
    <row r="3694" spans="1:9">
      <c r="A3694">
        <v>2012</v>
      </c>
      <c r="B3694">
        <v>106370705</v>
      </c>
      <c r="C3694" t="s">
        <v>16</v>
      </c>
      <c r="D3694">
        <v>2012</v>
      </c>
      <c r="E3694" t="s">
        <v>11</v>
      </c>
      <c r="G3694" t="s">
        <v>12</v>
      </c>
      <c r="H3694">
        <v>1102</v>
      </c>
      <c r="I3694">
        <f t="shared" si="57"/>
        <v>1</v>
      </c>
    </row>
    <row r="3695" spans="1:9">
      <c r="A3695">
        <v>2012</v>
      </c>
      <c r="B3695">
        <v>106171395</v>
      </c>
      <c r="C3695" t="s">
        <v>16</v>
      </c>
      <c r="D3695">
        <v>2012</v>
      </c>
      <c r="E3695" t="s">
        <v>11</v>
      </c>
      <c r="F3695" t="s">
        <v>24</v>
      </c>
      <c r="G3695" t="s">
        <v>17</v>
      </c>
      <c r="H3695">
        <v>2889</v>
      </c>
      <c r="I3695">
        <f t="shared" si="57"/>
        <v>1</v>
      </c>
    </row>
    <row r="3696" spans="1:9">
      <c r="A3696">
        <v>2013</v>
      </c>
      <c r="B3696">
        <v>106190034</v>
      </c>
      <c r="C3696" t="s">
        <v>10</v>
      </c>
      <c r="D3696">
        <v>2013</v>
      </c>
      <c r="E3696" t="s">
        <v>11</v>
      </c>
      <c r="F3696" t="s">
        <v>21</v>
      </c>
      <c r="G3696" t="s">
        <v>19</v>
      </c>
      <c r="H3696">
        <v>11092</v>
      </c>
      <c r="I3696">
        <f t="shared" si="57"/>
        <v>1</v>
      </c>
    </row>
    <row r="3697" spans="1:9">
      <c r="A3697">
        <v>2012</v>
      </c>
      <c r="B3697">
        <v>106440755</v>
      </c>
      <c r="C3697" t="s">
        <v>10</v>
      </c>
      <c r="D3697">
        <v>2012</v>
      </c>
      <c r="E3697" t="s">
        <v>11</v>
      </c>
      <c r="G3697" t="s">
        <v>19</v>
      </c>
      <c r="H3697">
        <v>6499</v>
      </c>
      <c r="I3697">
        <f t="shared" si="57"/>
        <v>1</v>
      </c>
    </row>
    <row r="3698" spans="1:9">
      <c r="A3698">
        <v>2013</v>
      </c>
      <c r="B3698">
        <v>106190280</v>
      </c>
      <c r="C3698" t="s">
        <v>10</v>
      </c>
      <c r="D3698">
        <v>2013</v>
      </c>
      <c r="E3698" t="s">
        <v>11</v>
      </c>
      <c r="G3698" t="s">
        <v>12</v>
      </c>
      <c r="H3698">
        <v>86</v>
      </c>
      <c r="I3698">
        <f t="shared" si="57"/>
        <v>1</v>
      </c>
    </row>
    <row r="3699" spans="1:9">
      <c r="A3699">
        <v>2014</v>
      </c>
      <c r="B3699">
        <v>106430883</v>
      </c>
      <c r="C3699" t="s">
        <v>10</v>
      </c>
      <c r="D3699">
        <v>2014</v>
      </c>
      <c r="E3699" t="s">
        <v>25</v>
      </c>
      <c r="F3699" t="s">
        <v>27</v>
      </c>
      <c r="G3699" t="s">
        <v>12</v>
      </c>
      <c r="H3699">
        <v>8709</v>
      </c>
      <c r="I3699">
        <f t="shared" si="57"/>
        <v>0</v>
      </c>
    </row>
    <row r="3700" spans="1:9">
      <c r="A3700">
        <v>2012</v>
      </c>
      <c r="B3700">
        <v>106334025</v>
      </c>
      <c r="C3700" t="s">
        <v>10</v>
      </c>
      <c r="D3700">
        <v>2012</v>
      </c>
      <c r="E3700" t="s">
        <v>11</v>
      </c>
      <c r="G3700" t="s">
        <v>12</v>
      </c>
      <c r="H3700">
        <v>190</v>
      </c>
      <c r="I3700">
        <f t="shared" si="57"/>
        <v>1</v>
      </c>
    </row>
    <row r="3701" spans="1:9">
      <c r="A3701">
        <v>2014</v>
      </c>
      <c r="B3701">
        <v>106010937</v>
      </c>
      <c r="C3701" t="s">
        <v>10</v>
      </c>
      <c r="D3701">
        <v>2014</v>
      </c>
      <c r="E3701" t="s">
        <v>11</v>
      </c>
      <c r="G3701" t="s">
        <v>20</v>
      </c>
      <c r="H3701">
        <v>9867</v>
      </c>
      <c r="I3701">
        <f t="shared" si="57"/>
        <v>1</v>
      </c>
    </row>
    <row r="3702" spans="1:9">
      <c r="A3702">
        <v>2013</v>
      </c>
      <c r="B3702">
        <v>106204019</v>
      </c>
      <c r="C3702" t="s">
        <v>16</v>
      </c>
      <c r="D3702">
        <v>2013</v>
      </c>
      <c r="E3702" t="s">
        <v>11</v>
      </c>
      <c r="G3702" t="s">
        <v>20</v>
      </c>
      <c r="H3702">
        <v>22</v>
      </c>
      <c r="I3702">
        <f t="shared" si="57"/>
        <v>1</v>
      </c>
    </row>
    <row r="3703" spans="1:9">
      <c r="A3703">
        <v>2012</v>
      </c>
      <c r="B3703">
        <v>106190883</v>
      </c>
      <c r="C3703" t="s">
        <v>10</v>
      </c>
      <c r="D3703">
        <v>2012</v>
      </c>
      <c r="E3703" t="s">
        <v>11</v>
      </c>
      <c r="G3703" t="s">
        <v>15</v>
      </c>
      <c r="H3703">
        <v>1803</v>
      </c>
      <c r="I3703">
        <f t="shared" si="57"/>
        <v>1</v>
      </c>
    </row>
    <row r="3704" spans="1:9">
      <c r="A3704">
        <v>2013</v>
      </c>
      <c r="B3704">
        <v>106364144</v>
      </c>
      <c r="C3704" t="s">
        <v>10</v>
      </c>
      <c r="D3704">
        <v>2013</v>
      </c>
      <c r="E3704" t="s">
        <v>11</v>
      </c>
      <c r="G3704" t="s">
        <v>17</v>
      </c>
      <c r="H3704">
        <v>7903</v>
      </c>
      <c r="I3704">
        <f t="shared" si="57"/>
        <v>1</v>
      </c>
    </row>
    <row r="3705" spans="1:9">
      <c r="A3705">
        <v>2014</v>
      </c>
      <c r="B3705">
        <v>106380964</v>
      </c>
      <c r="C3705" t="s">
        <v>10</v>
      </c>
      <c r="D3705">
        <v>2014</v>
      </c>
      <c r="E3705" t="s">
        <v>11</v>
      </c>
      <c r="G3705" t="s">
        <v>20</v>
      </c>
      <c r="H3705">
        <v>3477</v>
      </c>
      <c r="I3705">
        <f t="shared" si="57"/>
        <v>1</v>
      </c>
    </row>
    <row r="3706" spans="1:9">
      <c r="A3706">
        <v>2013</v>
      </c>
      <c r="B3706">
        <v>106074017</v>
      </c>
      <c r="C3706" t="s">
        <v>10</v>
      </c>
      <c r="D3706">
        <v>2013</v>
      </c>
      <c r="E3706" t="s">
        <v>11</v>
      </c>
      <c r="G3706" t="s">
        <v>17</v>
      </c>
      <c r="H3706">
        <v>1045</v>
      </c>
      <c r="I3706">
        <f t="shared" si="57"/>
        <v>1</v>
      </c>
    </row>
    <row r="3707" spans="1:9">
      <c r="A3707">
        <v>2012</v>
      </c>
      <c r="B3707">
        <v>106450940</v>
      </c>
      <c r="C3707" t="s">
        <v>10</v>
      </c>
      <c r="D3707">
        <v>2012</v>
      </c>
      <c r="E3707" t="s">
        <v>11</v>
      </c>
      <c r="F3707" t="s">
        <v>18</v>
      </c>
      <c r="G3707" t="s">
        <v>17</v>
      </c>
      <c r="H3707">
        <v>5381</v>
      </c>
      <c r="I3707">
        <f t="shared" si="57"/>
        <v>1</v>
      </c>
    </row>
    <row r="3708" spans="1:9">
      <c r="A3708">
        <v>2013</v>
      </c>
      <c r="B3708">
        <v>106314024</v>
      </c>
      <c r="C3708" t="s">
        <v>10</v>
      </c>
      <c r="D3708">
        <v>2013</v>
      </c>
      <c r="E3708" t="s">
        <v>11</v>
      </c>
      <c r="G3708" t="s">
        <v>20</v>
      </c>
      <c r="H3708">
        <v>20654</v>
      </c>
      <c r="I3708">
        <f t="shared" si="57"/>
        <v>1</v>
      </c>
    </row>
    <row r="3709" spans="1:9">
      <c r="A3709">
        <v>2014</v>
      </c>
      <c r="B3709">
        <v>106364231</v>
      </c>
      <c r="C3709" t="s">
        <v>10</v>
      </c>
      <c r="D3709">
        <v>2014</v>
      </c>
      <c r="E3709" t="s">
        <v>11</v>
      </c>
      <c r="F3709" t="s">
        <v>21</v>
      </c>
      <c r="G3709" t="s">
        <v>20</v>
      </c>
      <c r="H3709">
        <v>3072</v>
      </c>
      <c r="I3709">
        <f t="shared" si="57"/>
        <v>1</v>
      </c>
    </row>
    <row r="3710" spans="1:9">
      <c r="A3710">
        <v>2012</v>
      </c>
      <c r="B3710">
        <v>106070990</v>
      </c>
      <c r="C3710" t="s">
        <v>10</v>
      </c>
      <c r="D3710">
        <v>2012</v>
      </c>
      <c r="E3710" t="s">
        <v>11</v>
      </c>
      <c r="G3710" t="s">
        <v>19</v>
      </c>
      <c r="H3710">
        <v>28059</v>
      </c>
      <c r="I3710">
        <f t="shared" si="57"/>
        <v>1</v>
      </c>
    </row>
    <row r="3711" spans="1:9">
      <c r="A3711">
        <v>2013</v>
      </c>
      <c r="B3711">
        <v>106190630</v>
      </c>
      <c r="C3711" t="s">
        <v>10</v>
      </c>
      <c r="D3711">
        <v>2013</v>
      </c>
      <c r="E3711" t="s">
        <v>11</v>
      </c>
      <c r="G3711" t="s">
        <v>15</v>
      </c>
      <c r="H3711">
        <v>33877</v>
      </c>
      <c r="I3711">
        <f t="shared" si="57"/>
        <v>1</v>
      </c>
    </row>
    <row r="3712" spans="1:9">
      <c r="A3712">
        <v>2012</v>
      </c>
      <c r="B3712">
        <v>106500967</v>
      </c>
      <c r="C3712" t="s">
        <v>16</v>
      </c>
      <c r="D3712">
        <v>2012</v>
      </c>
      <c r="E3712" t="s">
        <v>11</v>
      </c>
      <c r="G3712" t="s">
        <v>20</v>
      </c>
      <c r="H3712">
        <v>2953</v>
      </c>
      <c r="I3712">
        <f t="shared" si="57"/>
        <v>1</v>
      </c>
    </row>
    <row r="3713" spans="1:9">
      <c r="A3713">
        <v>2012</v>
      </c>
      <c r="B3713">
        <v>106190053</v>
      </c>
      <c r="C3713" t="s">
        <v>10</v>
      </c>
      <c r="D3713">
        <v>2012</v>
      </c>
      <c r="E3713" t="s">
        <v>11</v>
      </c>
      <c r="F3713" t="s">
        <v>21</v>
      </c>
      <c r="G3713" t="s">
        <v>12</v>
      </c>
      <c r="H3713">
        <v>2508</v>
      </c>
      <c r="I3713">
        <f t="shared" si="57"/>
        <v>1</v>
      </c>
    </row>
    <row r="3714" spans="1:9">
      <c r="A3714">
        <v>2013</v>
      </c>
      <c r="B3714">
        <v>106150808</v>
      </c>
      <c r="C3714" t="s">
        <v>16</v>
      </c>
      <c r="D3714">
        <v>2013</v>
      </c>
      <c r="E3714" t="s">
        <v>14</v>
      </c>
      <c r="G3714" t="s">
        <v>12</v>
      </c>
      <c r="H3714">
        <v>499</v>
      </c>
      <c r="I3714">
        <f t="shared" si="57"/>
        <v>2</v>
      </c>
    </row>
    <row r="3715" spans="1:9">
      <c r="A3715">
        <v>2012</v>
      </c>
      <c r="B3715">
        <v>106430705</v>
      </c>
      <c r="C3715" t="s">
        <v>10</v>
      </c>
      <c r="D3715">
        <v>2012</v>
      </c>
      <c r="E3715" t="s">
        <v>11</v>
      </c>
      <c r="F3715" t="s">
        <v>21</v>
      </c>
      <c r="G3715" t="s">
        <v>15</v>
      </c>
      <c r="H3715">
        <v>5875</v>
      </c>
      <c r="I3715">
        <f t="shared" ref="I3715:I3778" si="58">IF(E3715="Emergency - Basic", 1, IF(E3715="Emergency - Standby", 2, 0))</f>
        <v>1</v>
      </c>
    </row>
    <row r="3716" spans="1:9">
      <c r="A3716">
        <v>2013</v>
      </c>
      <c r="B3716">
        <v>106190323</v>
      </c>
      <c r="C3716" t="s">
        <v>10</v>
      </c>
      <c r="D3716">
        <v>2013</v>
      </c>
      <c r="E3716" t="s">
        <v>11</v>
      </c>
      <c r="G3716" t="s">
        <v>12</v>
      </c>
      <c r="H3716">
        <v>1283</v>
      </c>
      <c r="I3716">
        <f t="shared" si="58"/>
        <v>1</v>
      </c>
    </row>
    <row r="3717" spans="1:9">
      <c r="A3717">
        <v>2014</v>
      </c>
      <c r="B3717">
        <v>106014233</v>
      </c>
      <c r="C3717" t="s">
        <v>10</v>
      </c>
      <c r="D3717">
        <v>2014</v>
      </c>
      <c r="E3717" t="s">
        <v>11</v>
      </c>
      <c r="F3717" t="s">
        <v>21</v>
      </c>
      <c r="G3717" t="s">
        <v>19</v>
      </c>
      <c r="H3717">
        <v>8392</v>
      </c>
      <c r="I3717">
        <f t="shared" si="58"/>
        <v>1</v>
      </c>
    </row>
    <row r="3718" spans="1:9">
      <c r="A3718">
        <v>2013</v>
      </c>
      <c r="B3718">
        <v>106190197</v>
      </c>
      <c r="C3718" t="s">
        <v>10</v>
      </c>
      <c r="D3718">
        <v>2013</v>
      </c>
      <c r="E3718" t="s">
        <v>14</v>
      </c>
      <c r="G3718" t="s">
        <v>20</v>
      </c>
      <c r="H3718">
        <v>1528</v>
      </c>
      <c r="I3718">
        <f t="shared" si="58"/>
        <v>2</v>
      </c>
    </row>
    <row r="3719" spans="1:9">
      <c r="A3719">
        <v>2012</v>
      </c>
      <c r="B3719">
        <v>106190081</v>
      </c>
      <c r="C3719" t="s">
        <v>10</v>
      </c>
      <c r="D3719">
        <v>2012</v>
      </c>
      <c r="E3719" t="s">
        <v>11</v>
      </c>
      <c r="G3719" t="s">
        <v>19</v>
      </c>
      <c r="H3719">
        <v>1898</v>
      </c>
      <c r="I3719">
        <f t="shared" si="58"/>
        <v>1</v>
      </c>
    </row>
    <row r="3720" spans="1:9">
      <c r="A3720">
        <v>2012</v>
      </c>
      <c r="B3720">
        <v>106320986</v>
      </c>
      <c r="C3720" t="s">
        <v>13</v>
      </c>
      <c r="D3720">
        <v>2012</v>
      </c>
      <c r="E3720" t="s">
        <v>14</v>
      </c>
      <c r="G3720" t="s">
        <v>20</v>
      </c>
      <c r="H3720">
        <v>809</v>
      </c>
      <c r="I3720">
        <f t="shared" si="58"/>
        <v>2</v>
      </c>
    </row>
    <row r="3721" spans="1:9">
      <c r="A3721">
        <v>2013</v>
      </c>
      <c r="B3721">
        <v>106190400</v>
      </c>
      <c r="C3721" t="s">
        <v>10</v>
      </c>
      <c r="D3721">
        <v>2013</v>
      </c>
      <c r="E3721" t="s">
        <v>11</v>
      </c>
      <c r="F3721" t="s">
        <v>21</v>
      </c>
      <c r="G3721" t="s">
        <v>19</v>
      </c>
      <c r="H3721">
        <v>16010</v>
      </c>
      <c r="I3721">
        <f t="shared" si="58"/>
        <v>1</v>
      </c>
    </row>
    <row r="3722" spans="1:9">
      <c r="A3722">
        <v>2014</v>
      </c>
      <c r="B3722">
        <v>106150737</v>
      </c>
      <c r="C3722" t="s">
        <v>13</v>
      </c>
      <c r="D3722">
        <v>2014</v>
      </c>
      <c r="E3722" t="s">
        <v>14</v>
      </c>
      <c r="G3722" t="s">
        <v>20</v>
      </c>
      <c r="H3722">
        <v>1401</v>
      </c>
      <c r="I3722">
        <f t="shared" si="58"/>
        <v>2</v>
      </c>
    </row>
    <row r="3723" spans="1:9">
      <c r="A3723">
        <v>2012</v>
      </c>
      <c r="B3723">
        <v>106104062</v>
      </c>
      <c r="C3723" t="s">
        <v>10</v>
      </c>
      <c r="D3723">
        <v>2012</v>
      </c>
      <c r="E3723" t="s">
        <v>11</v>
      </c>
      <c r="G3723" t="s">
        <v>15</v>
      </c>
      <c r="H3723">
        <v>590</v>
      </c>
      <c r="I3723">
        <f t="shared" si="58"/>
        <v>1</v>
      </c>
    </row>
    <row r="3724" spans="1:9">
      <c r="A3724">
        <v>2012</v>
      </c>
      <c r="B3724">
        <v>106380965</v>
      </c>
      <c r="C3724" t="s">
        <v>10</v>
      </c>
      <c r="D3724">
        <v>2012</v>
      </c>
      <c r="E3724" t="s">
        <v>11</v>
      </c>
      <c r="G3724" t="s">
        <v>20</v>
      </c>
      <c r="H3724">
        <v>3971</v>
      </c>
      <c r="I3724">
        <f t="shared" si="58"/>
        <v>1</v>
      </c>
    </row>
    <row r="3725" spans="1:9">
      <c r="A3725">
        <v>2012</v>
      </c>
      <c r="B3725">
        <v>106100005</v>
      </c>
      <c r="C3725" t="s">
        <v>16</v>
      </c>
      <c r="D3725">
        <v>2012</v>
      </c>
      <c r="E3725" t="s">
        <v>11</v>
      </c>
      <c r="G3725" t="s">
        <v>12</v>
      </c>
      <c r="H3725">
        <v>3264</v>
      </c>
      <c r="I3725">
        <f t="shared" si="58"/>
        <v>1</v>
      </c>
    </row>
    <row r="3726" spans="1:9">
      <c r="A3726">
        <v>2012</v>
      </c>
      <c r="B3726">
        <v>106190170</v>
      </c>
      <c r="C3726" t="s">
        <v>10</v>
      </c>
      <c r="D3726">
        <v>2012</v>
      </c>
      <c r="E3726" t="s">
        <v>11</v>
      </c>
      <c r="F3726" t="s">
        <v>29</v>
      </c>
      <c r="G3726" t="s">
        <v>20</v>
      </c>
      <c r="H3726">
        <v>34</v>
      </c>
      <c r="I3726">
        <f t="shared" si="58"/>
        <v>1</v>
      </c>
    </row>
    <row r="3727" spans="1:9">
      <c r="A3727">
        <v>2013</v>
      </c>
      <c r="B3727">
        <v>106190243</v>
      </c>
      <c r="C3727" t="s">
        <v>10</v>
      </c>
      <c r="D3727">
        <v>2013</v>
      </c>
      <c r="E3727" t="s">
        <v>11</v>
      </c>
      <c r="G3727" t="s">
        <v>15</v>
      </c>
      <c r="H3727">
        <v>19727</v>
      </c>
      <c r="I3727">
        <f t="shared" si="58"/>
        <v>1</v>
      </c>
    </row>
    <row r="3728" spans="1:9">
      <c r="A3728">
        <v>2014</v>
      </c>
      <c r="B3728">
        <v>106301140</v>
      </c>
      <c r="C3728" t="s">
        <v>10</v>
      </c>
      <c r="D3728">
        <v>2014</v>
      </c>
      <c r="E3728" t="s">
        <v>11</v>
      </c>
      <c r="G3728" t="s">
        <v>17</v>
      </c>
      <c r="H3728">
        <v>809</v>
      </c>
      <c r="I3728">
        <f t="shared" si="58"/>
        <v>1</v>
      </c>
    </row>
    <row r="3729" spans="1:9">
      <c r="A3729">
        <v>2013</v>
      </c>
      <c r="B3729">
        <v>106150808</v>
      </c>
      <c r="C3729" t="s">
        <v>16</v>
      </c>
      <c r="D3729">
        <v>2013</v>
      </c>
      <c r="E3729" t="s">
        <v>14</v>
      </c>
      <c r="G3729" t="s">
        <v>17</v>
      </c>
      <c r="H3729">
        <v>1938</v>
      </c>
      <c r="I3729">
        <f t="shared" si="58"/>
        <v>2</v>
      </c>
    </row>
    <row r="3730" spans="1:9">
      <c r="A3730">
        <v>2012</v>
      </c>
      <c r="B3730">
        <v>106270875</v>
      </c>
      <c r="C3730" t="s">
        <v>10</v>
      </c>
      <c r="D3730">
        <v>2012</v>
      </c>
      <c r="E3730" t="s">
        <v>11</v>
      </c>
      <c r="G3730" t="s">
        <v>15</v>
      </c>
      <c r="H3730">
        <v>15773</v>
      </c>
      <c r="I3730">
        <f t="shared" si="58"/>
        <v>1</v>
      </c>
    </row>
    <row r="3731" spans="1:9">
      <c r="A3731">
        <v>2014</v>
      </c>
      <c r="B3731">
        <v>106381154</v>
      </c>
      <c r="C3731" t="s">
        <v>10</v>
      </c>
      <c r="D3731">
        <v>2014</v>
      </c>
      <c r="E3731" t="s">
        <v>11</v>
      </c>
      <c r="G3731" t="s">
        <v>19</v>
      </c>
      <c r="H3731">
        <v>12381</v>
      </c>
      <c r="I3731">
        <f t="shared" si="58"/>
        <v>1</v>
      </c>
    </row>
    <row r="3732" spans="1:9">
      <c r="A3732">
        <v>2012</v>
      </c>
      <c r="B3732">
        <v>106334025</v>
      </c>
      <c r="C3732" t="s">
        <v>10</v>
      </c>
      <c r="D3732">
        <v>2012</v>
      </c>
      <c r="E3732" t="s">
        <v>11</v>
      </c>
      <c r="G3732" t="s">
        <v>20</v>
      </c>
      <c r="H3732">
        <v>7107</v>
      </c>
      <c r="I3732">
        <f t="shared" si="58"/>
        <v>1</v>
      </c>
    </row>
    <row r="3733" spans="1:9">
      <c r="A3733">
        <v>2013</v>
      </c>
      <c r="B3733">
        <v>106301262</v>
      </c>
      <c r="C3733" t="s">
        <v>10</v>
      </c>
      <c r="D3733">
        <v>2013</v>
      </c>
      <c r="E3733" t="s">
        <v>11</v>
      </c>
      <c r="F3733" t="s">
        <v>21</v>
      </c>
      <c r="G3733" t="s">
        <v>15</v>
      </c>
      <c r="H3733">
        <v>3473</v>
      </c>
      <c r="I3733">
        <f t="shared" si="58"/>
        <v>1</v>
      </c>
    </row>
    <row r="3734" spans="1:9">
      <c r="A3734">
        <v>2014</v>
      </c>
      <c r="B3734">
        <v>106190529</v>
      </c>
      <c r="C3734" t="s">
        <v>10</v>
      </c>
      <c r="D3734">
        <v>2014</v>
      </c>
      <c r="E3734" t="s">
        <v>11</v>
      </c>
      <c r="G3734" t="s">
        <v>20</v>
      </c>
      <c r="H3734">
        <v>6687</v>
      </c>
      <c r="I3734">
        <f t="shared" si="58"/>
        <v>1</v>
      </c>
    </row>
    <row r="3735" spans="1:9">
      <c r="A3735">
        <v>2012</v>
      </c>
      <c r="B3735">
        <v>106150761</v>
      </c>
      <c r="C3735" t="s">
        <v>10</v>
      </c>
      <c r="D3735">
        <v>2012</v>
      </c>
      <c r="E3735" t="s">
        <v>11</v>
      </c>
      <c r="G3735" t="s">
        <v>20</v>
      </c>
      <c r="H3735">
        <v>8595</v>
      </c>
      <c r="I3735">
        <f t="shared" si="58"/>
        <v>1</v>
      </c>
    </row>
    <row r="3736" spans="1:9">
      <c r="A3736">
        <v>2014</v>
      </c>
      <c r="B3736">
        <v>106301175</v>
      </c>
      <c r="C3736" t="s">
        <v>10</v>
      </c>
      <c r="D3736">
        <v>2014</v>
      </c>
      <c r="E3736" t="s">
        <v>11</v>
      </c>
      <c r="G3736" t="s">
        <v>15</v>
      </c>
      <c r="H3736">
        <v>2523</v>
      </c>
      <c r="I3736">
        <f t="shared" si="58"/>
        <v>1</v>
      </c>
    </row>
    <row r="3737" spans="1:9">
      <c r="A3737">
        <v>2014</v>
      </c>
      <c r="B3737">
        <v>106340947</v>
      </c>
      <c r="C3737" t="s">
        <v>10</v>
      </c>
      <c r="D3737">
        <v>2014</v>
      </c>
      <c r="E3737" t="s">
        <v>11</v>
      </c>
      <c r="G3737" t="s">
        <v>19</v>
      </c>
      <c r="H3737">
        <v>6516</v>
      </c>
      <c r="I3737">
        <f t="shared" si="58"/>
        <v>1</v>
      </c>
    </row>
    <row r="3738" spans="1:9">
      <c r="A3738">
        <v>2012</v>
      </c>
      <c r="B3738">
        <v>106090933</v>
      </c>
      <c r="C3738" t="s">
        <v>16</v>
      </c>
      <c r="D3738">
        <v>2012</v>
      </c>
      <c r="E3738" t="s">
        <v>11</v>
      </c>
      <c r="F3738" t="s">
        <v>18</v>
      </c>
      <c r="G3738" t="s">
        <v>19</v>
      </c>
      <c r="H3738">
        <v>5828</v>
      </c>
      <c r="I3738">
        <f t="shared" si="58"/>
        <v>1</v>
      </c>
    </row>
    <row r="3739" spans="1:9">
      <c r="A3739">
        <v>2013</v>
      </c>
      <c r="B3739">
        <v>106571086</v>
      </c>
      <c r="C3739" t="s">
        <v>10</v>
      </c>
      <c r="D3739">
        <v>2013</v>
      </c>
      <c r="E3739" t="s">
        <v>11</v>
      </c>
      <c r="G3739" t="s">
        <v>20</v>
      </c>
      <c r="H3739">
        <v>3957</v>
      </c>
      <c r="I3739">
        <f t="shared" si="58"/>
        <v>1</v>
      </c>
    </row>
    <row r="3740" spans="1:9">
      <c r="A3740">
        <v>2014</v>
      </c>
      <c r="B3740">
        <v>106364144</v>
      </c>
      <c r="C3740" t="s">
        <v>10</v>
      </c>
      <c r="D3740">
        <v>2014</v>
      </c>
      <c r="E3740" t="s">
        <v>11</v>
      </c>
      <c r="G3740" t="s">
        <v>19</v>
      </c>
      <c r="H3740">
        <v>19690</v>
      </c>
      <c r="I3740">
        <f t="shared" si="58"/>
        <v>1</v>
      </c>
    </row>
    <row r="3741" spans="1:9">
      <c r="A3741">
        <v>2014</v>
      </c>
      <c r="B3741">
        <v>106370689</v>
      </c>
      <c r="C3741" t="s">
        <v>10</v>
      </c>
      <c r="D3741">
        <v>2014</v>
      </c>
      <c r="E3741" t="s">
        <v>11</v>
      </c>
      <c r="G3741" t="s">
        <v>19</v>
      </c>
      <c r="H3741">
        <v>3492</v>
      </c>
      <c r="I3741">
        <f t="shared" si="58"/>
        <v>1</v>
      </c>
    </row>
    <row r="3742" spans="1:9">
      <c r="A3742">
        <v>2014</v>
      </c>
      <c r="B3742">
        <v>106190240</v>
      </c>
      <c r="C3742" t="s">
        <v>10</v>
      </c>
      <c r="D3742">
        <v>2014</v>
      </c>
      <c r="E3742" t="s">
        <v>11</v>
      </c>
      <c r="G3742" t="s">
        <v>19</v>
      </c>
      <c r="H3742">
        <v>25850</v>
      </c>
      <c r="I3742">
        <f t="shared" si="58"/>
        <v>1</v>
      </c>
    </row>
    <row r="3743" spans="1:9">
      <c r="A3743">
        <v>2012</v>
      </c>
      <c r="B3743">
        <v>106190687</v>
      </c>
      <c r="C3743" t="s">
        <v>10</v>
      </c>
      <c r="D3743">
        <v>2012</v>
      </c>
      <c r="E3743" t="s">
        <v>11</v>
      </c>
      <c r="G3743" t="s">
        <v>19</v>
      </c>
      <c r="H3743">
        <v>12687</v>
      </c>
      <c r="I3743">
        <f t="shared" si="58"/>
        <v>1</v>
      </c>
    </row>
    <row r="3744" spans="1:9">
      <c r="A3744">
        <v>2014</v>
      </c>
      <c r="B3744">
        <v>106440755</v>
      </c>
      <c r="C3744" t="s">
        <v>10</v>
      </c>
      <c r="D3744">
        <v>2014</v>
      </c>
      <c r="E3744" t="s">
        <v>11</v>
      </c>
      <c r="G3744" t="s">
        <v>17</v>
      </c>
      <c r="H3744">
        <v>8793</v>
      </c>
      <c r="I3744">
        <f t="shared" si="58"/>
        <v>1</v>
      </c>
    </row>
    <row r="3745" spans="1:9">
      <c r="A3745">
        <v>2013</v>
      </c>
      <c r="B3745">
        <v>106380960</v>
      </c>
      <c r="C3745" t="s">
        <v>10</v>
      </c>
      <c r="D3745">
        <v>2013</v>
      </c>
      <c r="E3745" t="s">
        <v>11</v>
      </c>
      <c r="G3745" t="s">
        <v>17</v>
      </c>
      <c r="H3745">
        <v>8307</v>
      </c>
      <c r="I3745">
        <f t="shared" si="58"/>
        <v>1</v>
      </c>
    </row>
    <row r="3746" spans="1:9">
      <c r="A3746">
        <v>2012</v>
      </c>
      <c r="B3746">
        <v>106481094</v>
      </c>
      <c r="C3746" t="s">
        <v>10</v>
      </c>
      <c r="D3746">
        <v>2012</v>
      </c>
      <c r="E3746" t="s">
        <v>11</v>
      </c>
      <c r="G3746" t="s">
        <v>17</v>
      </c>
      <c r="H3746">
        <v>5998</v>
      </c>
      <c r="I3746">
        <f t="shared" si="58"/>
        <v>1</v>
      </c>
    </row>
    <row r="3747" spans="1:9">
      <c r="A3747">
        <v>2013</v>
      </c>
      <c r="B3747">
        <v>106190034</v>
      </c>
      <c r="C3747" t="s">
        <v>10</v>
      </c>
      <c r="D3747">
        <v>2013</v>
      </c>
      <c r="E3747" t="s">
        <v>11</v>
      </c>
      <c r="F3747" t="s">
        <v>21</v>
      </c>
      <c r="G3747" t="s">
        <v>12</v>
      </c>
      <c r="H3747">
        <v>2544</v>
      </c>
      <c r="I3747">
        <f t="shared" si="58"/>
        <v>1</v>
      </c>
    </row>
    <row r="3748" spans="1:9">
      <c r="A3748">
        <v>2014</v>
      </c>
      <c r="B3748">
        <v>106362041</v>
      </c>
      <c r="C3748" t="s">
        <v>16</v>
      </c>
      <c r="D3748">
        <v>2014</v>
      </c>
      <c r="E3748" t="s">
        <v>11</v>
      </c>
      <c r="G3748" t="s">
        <v>17</v>
      </c>
      <c r="H3748">
        <v>1935</v>
      </c>
      <c r="I3748">
        <f t="shared" si="58"/>
        <v>1</v>
      </c>
    </row>
    <row r="3749" spans="1:9">
      <c r="A3749">
        <v>2014</v>
      </c>
      <c r="B3749">
        <v>106320986</v>
      </c>
      <c r="C3749" t="s">
        <v>13</v>
      </c>
      <c r="D3749">
        <v>2014</v>
      </c>
      <c r="E3749" t="s">
        <v>14</v>
      </c>
      <c r="G3749" t="s">
        <v>17</v>
      </c>
      <c r="H3749">
        <v>111</v>
      </c>
      <c r="I3749">
        <f t="shared" si="58"/>
        <v>2</v>
      </c>
    </row>
    <row r="3750" spans="1:9">
      <c r="A3750">
        <v>2013</v>
      </c>
      <c r="B3750">
        <v>106040962</v>
      </c>
      <c r="C3750" t="s">
        <v>10</v>
      </c>
      <c r="D3750">
        <v>2013</v>
      </c>
      <c r="E3750" t="s">
        <v>11</v>
      </c>
      <c r="F3750" t="s">
        <v>21</v>
      </c>
      <c r="G3750" t="s">
        <v>15</v>
      </c>
      <c r="H3750">
        <v>11141</v>
      </c>
      <c r="I3750">
        <f t="shared" si="58"/>
        <v>1</v>
      </c>
    </row>
    <row r="3751" spans="1:9">
      <c r="A3751">
        <v>2012</v>
      </c>
      <c r="B3751">
        <v>106580996</v>
      </c>
      <c r="C3751" t="s">
        <v>16</v>
      </c>
      <c r="D3751">
        <v>2012</v>
      </c>
      <c r="E3751" t="s">
        <v>11</v>
      </c>
      <c r="F3751" t="s">
        <v>18</v>
      </c>
      <c r="G3751" t="s">
        <v>17</v>
      </c>
      <c r="H3751">
        <v>8673</v>
      </c>
      <c r="I3751">
        <f t="shared" si="58"/>
        <v>1</v>
      </c>
    </row>
    <row r="3752" spans="1:9">
      <c r="A3752">
        <v>2013</v>
      </c>
      <c r="B3752">
        <v>106554011</v>
      </c>
      <c r="C3752" t="s">
        <v>16</v>
      </c>
      <c r="D3752">
        <v>2013</v>
      </c>
      <c r="E3752" t="s">
        <v>11</v>
      </c>
      <c r="G3752" t="s">
        <v>19</v>
      </c>
      <c r="H3752">
        <v>5203</v>
      </c>
      <c r="I3752">
        <f t="shared" si="58"/>
        <v>1</v>
      </c>
    </row>
    <row r="3753" spans="1:9">
      <c r="A3753">
        <v>2014</v>
      </c>
      <c r="B3753">
        <v>106430705</v>
      </c>
      <c r="C3753" t="s">
        <v>10</v>
      </c>
      <c r="D3753">
        <v>2014</v>
      </c>
      <c r="E3753" t="s">
        <v>11</v>
      </c>
      <c r="F3753" t="s">
        <v>21</v>
      </c>
      <c r="G3753" t="s">
        <v>20</v>
      </c>
      <c r="H3753">
        <v>7921</v>
      </c>
      <c r="I3753">
        <f t="shared" si="58"/>
        <v>1</v>
      </c>
    </row>
    <row r="3754" spans="1:9">
      <c r="A3754">
        <v>2013</v>
      </c>
      <c r="B3754">
        <v>106574010</v>
      </c>
      <c r="C3754" t="s">
        <v>10</v>
      </c>
      <c r="D3754">
        <v>2013</v>
      </c>
      <c r="E3754" t="s">
        <v>11</v>
      </c>
      <c r="G3754" t="s">
        <v>19</v>
      </c>
      <c r="H3754">
        <v>8161</v>
      </c>
      <c r="I3754">
        <f t="shared" si="58"/>
        <v>1</v>
      </c>
    </row>
    <row r="3755" spans="1:9">
      <c r="A3755">
        <v>2013</v>
      </c>
      <c r="B3755">
        <v>106190200</v>
      </c>
      <c r="C3755" t="s">
        <v>10</v>
      </c>
      <c r="D3755">
        <v>2013</v>
      </c>
      <c r="E3755" t="s">
        <v>11</v>
      </c>
      <c r="G3755" t="s">
        <v>19</v>
      </c>
      <c r="H3755">
        <v>11399</v>
      </c>
      <c r="I3755">
        <f t="shared" si="58"/>
        <v>1</v>
      </c>
    </row>
    <row r="3756" spans="1:9">
      <c r="A3756">
        <v>2014</v>
      </c>
      <c r="B3756">
        <v>106281078</v>
      </c>
      <c r="C3756" t="s">
        <v>16</v>
      </c>
      <c r="D3756">
        <v>2014</v>
      </c>
      <c r="E3756" t="s">
        <v>14</v>
      </c>
      <c r="G3756" t="s">
        <v>17</v>
      </c>
      <c r="H3756">
        <v>486</v>
      </c>
      <c r="I3756">
        <f t="shared" si="58"/>
        <v>2</v>
      </c>
    </row>
    <row r="3757" spans="1:9">
      <c r="A3757">
        <v>2013</v>
      </c>
      <c r="B3757">
        <v>106410817</v>
      </c>
      <c r="C3757" t="s">
        <v>10</v>
      </c>
      <c r="D3757">
        <v>2013</v>
      </c>
      <c r="E3757" t="s">
        <v>11</v>
      </c>
      <c r="G3757" t="s">
        <v>12</v>
      </c>
      <c r="H3757">
        <v>626</v>
      </c>
      <c r="I3757">
        <f t="shared" si="58"/>
        <v>1</v>
      </c>
    </row>
    <row r="3758" spans="1:9">
      <c r="A3758">
        <v>2013</v>
      </c>
      <c r="B3758">
        <v>106190587</v>
      </c>
      <c r="C3758" t="s">
        <v>10</v>
      </c>
      <c r="D3758">
        <v>2013</v>
      </c>
      <c r="E3758" t="s">
        <v>11</v>
      </c>
      <c r="G3758" t="s">
        <v>15</v>
      </c>
      <c r="H3758">
        <v>4222</v>
      </c>
      <c r="I3758">
        <f t="shared" si="58"/>
        <v>1</v>
      </c>
    </row>
    <row r="3759" spans="1:9">
      <c r="A3759">
        <v>2014</v>
      </c>
      <c r="B3759">
        <v>106494019</v>
      </c>
      <c r="C3759" t="s">
        <v>10</v>
      </c>
      <c r="D3759">
        <v>2014</v>
      </c>
      <c r="E3759" t="s">
        <v>11</v>
      </c>
      <c r="G3759" t="s">
        <v>17</v>
      </c>
      <c r="H3759">
        <v>2186</v>
      </c>
      <c r="I3759">
        <f t="shared" si="58"/>
        <v>1</v>
      </c>
    </row>
    <row r="3760" spans="1:9">
      <c r="A3760">
        <v>2013</v>
      </c>
      <c r="B3760">
        <v>106220733</v>
      </c>
      <c r="C3760" t="s">
        <v>16</v>
      </c>
      <c r="D3760">
        <v>2013</v>
      </c>
      <c r="E3760" t="s">
        <v>14</v>
      </c>
      <c r="G3760" t="s">
        <v>19</v>
      </c>
      <c r="H3760">
        <v>1406</v>
      </c>
      <c r="I3760">
        <f t="shared" si="58"/>
        <v>2</v>
      </c>
    </row>
    <row r="3761" spans="1:9">
      <c r="A3761">
        <v>2012</v>
      </c>
      <c r="B3761">
        <v>106334487</v>
      </c>
      <c r="C3761" t="s">
        <v>16</v>
      </c>
      <c r="D3761">
        <v>2012</v>
      </c>
      <c r="E3761" t="s">
        <v>11</v>
      </c>
      <c r="F3761" t="s">
        <v>22</v>
      </c>
      <c r="G3761" t="s">
        <v>17</v>
      </c>
      <c r="H3761">
        <v>27569</v>
      </c>
      <c r="I3761">
        <f t="shared" si="58"/>
        <v>1</v>
      </c>
    </row>
    <row r="3762" spans="1:9">
      <c r="A3762">
        <v>2014</v>
      </c>
      <c r="B3762">
        <v>106331168</v>
      </c>
      <c r="C3762" t="s">
        <v>10</v>
      </c>
      <c r="D3762">
        <v>2014</v>
      </c>
      <c r="E3762" t="s">
        <v>11</v>
      </c>
      <c r="G3762" t="s">
        <v>15</v>
      </c>
      <c r="H3762">
        <v>20456</v>
      </c>
      <c r="I3762">
        <f t="shared" si="58"/>
        <v>1</v>
      </c>
    </row>
    <row r="3763" spans="1:9">
      <c r="A3763">
        <v>2012</v>
      </c>
      <c r="B3763">
        <v>106361166</v>
      </c>
      <c r="C3763" t="s">
        <v>10</v>
      </c>
      <c r="D3763">
        <v>2012</v>
      </c>
      <c r="E3763" t="s">
        <v>11</v>
      </c>
      <c r="G3763" t="s">
        <v>12</v>
      </c>
      <c r="H3763">
        <v>273</v>
      </c>
      <c r="I3763">
        <f t="shared" si="58"/>
        <v>1</v>
      </c>
    </row>
    <row r="3764" spans="1:9">
      <c r="A3764">
        <v>2014</v>
      </c>
      <c r="B3764">
        <v>106361339</v>
      </c>
      <c r="C3764" t="s">
        <v>10</v>
      </c>
      <c r="D3764">
        <v>2014</v>
      </c>
      <c r="E3764" t="s">
        <v>11</v>
      </c>
      <c r="G3764" t="s">
        <v>12</v>
      </c>
      <c r="H3764">
        <v>509</v>
      </c>
      <c r="I3764">
        <f t="shared" si="58"/>
        <v>1</v>
      </c>
    </row>
    <row r="3765" spans="1:9">
      <c r="A3765">
        <v>2014</v>
      </c>
      <c r="B3765">
        <v>106190524</v>
      </c>
      <c r="C3765" t="s">
        <v>10</v>
      </c>
      <c r="D3765">
        <v>2014</v>
      </c>
      <c r="E3765" t="s">
        <v>11</v>
      </c>
      <c r="G3765" t="s">
        <v>12</v>
      </c>
      <c r="H3765">
        <v>194</v>
      </c>
      <c r="I3765">
        <f t="shared" si="58"/>
        <v>1</v>
      </c>
    </row>
    <row r="3766" spans="1:9">
      <c r="A3766">
        <v>2013</v>
      </c>
      <c r="B3766">
        <v>106500867</v>
      </c>
      <c r="C3766" t="s">
        <v>10</v>
      </c>
      <c r="D3766">
        <v>2013</v>
      </c>
      <c r="E3766" t="s">
        <v>11</v>
      </c>
      <c r="G3766" t="s">
        <v>20</v>
      </c>
      <c r="H3766">
        <v>6266</v>
      </c>
      <c r="I3766">
        <f t="shared" si="58"/>
        <v>1</v>
      </c>
    </row>
    <row r="3767" spans="1:9">
      <c r="A3767">
        <v>2012</v>
      </c>
      <c r="B3767">
        <v>106190812</v>
      </c>
      <c r="C3767" t="s">
        <v>10</v>
      </c>
      <c r="D3767">
        <v>2012</v>
      </c>
      <c r="E3767" t="s">
        <v>11</v>
      </c>
      <c r="G3767" t="s">
        <v>19</v>
      </c>
      <c r="H3767">
        <v>31216</v>
      </c>
      <c r="I3767">
        <f t="shared" si="58"/>
        <v>1</v>
      </c>
    </row>
    <row r="3768" spans="1:9">
      <c r="A3768">
        <v>2013</v>
      </c>
      <c r="B3768">
        <v>106281078</v>
      </c>
      <c r="C3768" t="s">
        <v>16</v>
      </c>
      <c r="D3768">
        <v>2013</v>
      </c>
      <c r="E3768" t="s">
        <v>14</v>
      </c>
      <c r="G3768" t="s">
        <v>15</v>
      </c>
      <c r="H3768">
        <v>417</v>
      </c>
      <c r="I3768">
        <f t="shared" si="58"/>
        <v>2</v>
      </c>
    </row>
    <row r="3769" spans="1:9">
      <c r="A3769">
        <v>2012</v>
      </c>
      <c r="B3769">
        <v>106270875</v>
      </c>
      <c r="C3769" t="s">
        <v>10</v>
      </c>
      <c r="D3769">
        <v>2012</v>
      </c>
      <c r="E3769" t="s">
        <v>11</v>
      </c>
      <c r="G3769" t="s">
        <v>12</v>
      </c>
      <c r="H3769">
        <v>1174</v>
      </c>
      <c r="I3769">
        <f t="shared" si="58"/>
        <v>1</v>
      </c>
    </row>
    <row r="3770" spans="1:9">
      <c r="A3770">
        <v>2012</v>
      </c>
      <c r="B3770">
        <v>106301205</v>
      </c>
      <c r="C3770" t="s">
        <v>10</v>
      </c>
      <c r="D3770">
        <v>2012</v>
      </c>
      <c r="E3770" t="s">
        <v>11</v>
      </c>
      <c r="G3770" t="s">
        <v>17</v>
      </c>
      <c r="H3770">
        <v>10515</v>
      </c>
      <c r="I3770">
        <f t="shared" si="58"/>
        <v>1</v>
      </c>
    </row>
    <row r="3771" spans="1:9">
      <c r="A3771">
        <v>2014</v>
      </c>
      <c r="B3771">
        <v>106014233</v>
      </c>
      <c r="C3771" t="s">
        <v>10</v>
      </c>
      <c r="D3771">
        <v>2014</v>
      </c>
      <c r="E3771" t="s">
        <v>11</v>
      </c>
      <c r="F3771" t="s">
        <v>21</v>
      </c>
      <c r="G3771" t="s">
        <v>12</v>
      </c>
      <c r="H3771">
        <v>886</v>
      </c>
      <c r="I3771">
        <f t="shared" si="58"/>
        <v>1</v>
      </c>
    </row>
    <row r="3772" spans="1:9">
      <c r="A3772">
        <v>2012</v>
      </c>
      <c r="B3772">
        <v>106291023</v>
      </c>
      <c r="C3772" t="s">
        <v>16</v>
      </c>
      <c r="D3772">
        <v>2012</v>
      </c>
      <c r="E3772" t="s">
        <v>11</v>
      </c>
      <c r="G3772" t="s">
        <v>20</v>
      </c>
      <c r="H3772">
        <v>6855</v>
      </c>
      <c r="I3772">
        <f t="shared" si="58"/>
        <v>1</v>
      </c>
    </row>
    <row r="3773" spans="1:9">
      <c r="A3773">
        <v>2014</v>
      </c>
      <c r="B3773">
        <v>106410817</v>
      </c>
      <c r="C3773" t="s">
        <v>10</v>
      </c>
      <c r="D3773">
        <v>2014</v>
      </c>
      <c r="E3773" t="s">
        <v>11</v>
      </c>
      <c r="G3773" t="s">
        <v>12</v>
      </c>
      <c r="H3773">
        <v>833</v>
      </c>
      <c r="I3773">
        <f t="shared" si="58"/>
        <v>1</v>
      </c>
    </row>
    <row r="3774" spans="1:9">
      <c r="A3774">
        <v>2014</v>
      </c>
      <c r="B3774">
        <v>106500852</v>
      </c>
      <c r="C3774" t="s">
        <v>10</v>
      </c>
      <c r="D3774">
        <v>2014</v>
      </c>
      <c r="E3774" t="s">
        <v>11</v>
      </c>
      <c r="F3774" t="s">
        <v>21</v>
      </c>
      <c r="G3774" t="s">
        <v>15</v>
      </c>
      <c r="H3774">
        <v>14896</v>
      </c>
      <c r="I3774">
        <f t="shared" si="58"/>
        <v>1</v>
      </c>
    </row>
    <row r="3775" spans="1:9">
      <c r="A3775">
        <v>2014</v>
      </c>
      <c r="B3775">
        <v>106190197</v>
      </c>
      <c r="C3775" t="s">
        <v>10</v>
      </c>
      <c r="D3775">
        <v>2014</v>
      </c>
      <c r="E3775" t="s">
        <v>14</v>
      </c>
      <c r="G3775" t="s">
        <v>15</v>
      </c>
      <c r="H3775">
        <v>24082</v>
      </c>
      <c r="I3775">
        <f t="shared" si="58"/>
        <v>2</v>
      </c>
    </row>
    <row r="3776" spans="1:9">
      <c r="A3776">
        <v>2012</v>
      </c>
      <c r="B3776">
        <v>106010858</v>
      </c>
      <c r="C3776" t="s">
        <v>10</v>
      </c>
      <c r="D3776">
        <v>2012</v>
      </c>
      <c r="E3776" t="s">
        <v>11</v>
      </c>
      <c r="G3776" t="s">
        <v>19</v>
      </c>
      <c r="H3776">
        <v>41387</v>
      </c>
      <c r="I3776">
        <f t="shared" si="58"/>
        <v>1</v>
      </c>
    </row>
    <row r="3777" spans="1:9">
      <c r="A3777">
        <v>2012</v>
      </c>
      <c r="B3777">
        <v>106281047</v>
      </c>
      <c r="C3777" t="s">
        <v>10</v>
      </c>
      <c r="D3777">
        <v>2012</v>
      </c>
      <c r="E3777" t="s">
        <v>11</v>
      </c>
      <c r="F3777" t="s">
        <v>18</v>
      </c>
      <c r="G3777" t="s">
        <v>19</v>
      </c>
      <c r="H3777">
        <v>6436</v>
      </c>
      <c r="I3777">
        <f t="shared" si="58"/>
        <v>1</v>
      </c>
    </row>
    <row r="3778" spans="1:9">
      <c r="A3778">
        <v>2014</v>
      </c>
      <c r="B3778">
        <v>106196035</v>
      </c>
      <c r="C3778" t="s">
        <v>10</v>
      </c>
      <c r="D3778">
        <v>2014</v>
      </c>
      <c r="E3778" t="s">
        <v>11</v>
      </c>
      <c r="G3778" t="s">
        <v>12</v>
      </c>
      <c r="H3778">
        <v>155</v>
      </c>
      <c r="I3778">
        <f t="shared" si="58"/>
        <v>1</v>
      </c>
    </row>
    <row r="3779" spans="1:9">
      <c r="A3779">
        <v>2012</v>
      </c>
      <c r="B3779">
        <v>106334048</v>
      </c>
      <c r="C3779" t="s">
        <v>16</v>
      </c>
      <c r="D3779">
        <v>2012</v>
      </c>
      <c r="E3779" t="s">
        <v>11</v>
      </c>
      <c r="G3779" t="s">
        <v>12</v>
      </c>
      <c r="H3779">
        <v>383</v>
      </c>
      <c r="I3779">
        <f t="shared" ref="I3779:I3842" si="59">IF(E3779="Emergency - Basic", 1, IF(E3779="Emergency - Standby", 2, 0))</f>
        <v>1</v>
      </c>
    </row>
    <row r="3780" spans="1:9">
      <c r="A3780">
        <v>2013</v>
      </c>
      <c r="B3780">
        <v>106150761</v>
      </c>
      <c r="C3780" t="s">
        <v>10</v>
      </c>
      <c r="D3780">
        <v>2013</v>
      </c>
      <c r="E3780" t="s">
        <v>11</v>
      </c>
      <c r="G3780" t="s">
        <v>17</v>
      </c>
      <c r="H3780">
        <v>9950</v>
      </c>
      <c r="I3780">
        <f t="shared" si="59"/>
        <v>1</v>
      </c>
    </row>
    <row r="3781" spans="1:9">
      <c r="A3781">
        <v>2014</v>
      </c>
      <c r="B3781">
        <v>106580996</v>
      </c>
      <c r="C3781" t="s">
        <v>16</v>
      </c>
      <c r="D3781">
        <v>2014</v>
      </c>
      <c r="E3781" t="s">
        <v>11</v>
      </c>
      <c r="F3781" t="s">
        <v>18</v>
      </c>
      <c r="G3781" t="s">
        <v>19</v>
      </c>
      <c r="H3781">
        <v>6522</v>
      </c>
      <c r="I3781">
        <f t="shared" si="59"/>
        <v>1</v>
      </c>
    </row>
    <row r="3782" spans="1:9">
      <c r="A3782">
        <v>2012</v>
      </c>
      <c r="B3782">
        <v>106560481</v>
      </c>
      <c r="C3782" t="s">
        <v>10</v>
      </c>
      <c r="D3782">
        <v>2012</v>
      </c>
      <c r="E3782" t="s">
        <v>11</v>
      </c>
      <c r="F3782" t="s">
        <v>21</v>
      </c>
      <c r="G3782" t="s">
        <v>12</v>
      </c>
      <c r="H3782">
        <v>2421</v>
      </c>
      <c r="I3782">
        <f t="shared" si="59"/>
        <v>1</v>
      </c>
    </row>
    <row r="3783" spans="1:9">
      <c r="A3783">
        <v>2013</v>
      </c>
      <c r="B3783">
        <v>106291053</v>
      </c>
      <c r="C3783" t="s">
        <v>16</v>
      </c>
      <c r="D3783">
        <v>2013</v>
      </c>
      <c r="E3783" t="s">
        <v>11</v>
      </c>
      <c r="G3783" t="s">
        <v>15</v>
      </c>
      <c r="H3783">
        <v>1086</v>
      </c>
      <c r="I3783">
        <f t="shared" si="59"/>
        <v>1</v>
      </c>
    </row>
    <row r="3784" spans="1:9">
      <c r="A3784">
        <v>2012</v>
      </c>
      <c r="B3784">
        <v>106350784</v>
      </c>
      <c r="C3784" t="s">
        <v>16</v>
      </c>
      <c r="D3784">
        <v>2012</v>
      </c>
      <c r="E3784" t="s">
        <v>11</v>
      </c>
      <c r="G3784" t="s">
        <v>15</v>
      </c>
      <c r="H3784">
        <v>6332</v>
      </c>
      <c r="I3784">
        <f t="shared" si="59"/>
        <v>1</v>
      </c>
    </row>
    <row r="3785" spans="1:9">
      <c r="A3785">
        <v>2014</v>
      </c>
      <c r="B3785">
        <v>106304409</v>
      </c>
      <c r="C3785" t="s">
        <v>10</v>
      </c>
      <c r="D3785">
        <v>2014</v>
      </c>
      <c r="E3785" t="s">
        <v>11</v>
      </c>
      <c r="G3785" t="s">
        <v>20</v>
      </c>
      <c r="H3785">
        <v>17074</v>
      </c>
      <c r="I3785">
        <f t="shared" si="59"/>
        <v>1</v>
      </c>
    </row>
    <row r="3786" spans="1:9">
      <c r="A3786">
        <v>2013</v>
      </c>
      <c r="B3786">
        <v>106331164</v>
      </c>
      <c r="C3786" t="s">
        <v>10</v>
      </c>
      <c r="D3786">
        <v>2013</v>
      </c>
      <c r="E3786" t="s">
        <v>25</v>
      </c>
      <c r="F3786" t="s">
        <v>21</v>
      </c>
      <c r="G3786" t="s">
        <v>12</v>
      </c>
      <c r="H3786">
        <v>6764</v>
      </c>
      <c r="I3786">
        <f t="shared" si="59"/>
        <v>0</v>
      </c>
    </row>
    <row r="3787" spans="1:9">
      <c r="A3787">
        <v>2013</v>
      </c>
      <c r="B3787">
        <v>106430837</v>
      </c>
      <c r="C3787" t="s">
        <v>10</v>
      </c>
      <c r="D3787">
        <v>2013</v>
      </c>
      <c r="E3787" t="s">
        <v>11</v>
      </c>
      <c r="G3787" t="s">
        <v>19</v>
      </c>
      <c r="H3787">
        <v>10824</v>
      </c>
      <c r="I3787">
        <f t="shared" si="59"/>
        <v>1</v>
      </c>
    </row>
    <row r="3788" spans="1:9">
      <c r="A3788">
        <v>2014</v>
      </c>
      <c r="B3788">
        <v>106400524</v>
      </c>
      <c r="C3788" t="s">
        <v>16</v>
      </c>
      <c r="D3788">
        <v>2014</v>
      </c>
      <c r="E3788" t="s">
        <v>11</v>
      </c>
      <c r="F3788" t="s">
        <v>18</v>
      </c>
      <c r="G3788" t="s">
        <v>12</v>
      </c>
      <c r="H3788">
        <v>1011</v>
      </c>
      <c r="I3788">
        <f t="shared" si="59"/>
        <v>1</v>
      </c>
    </row>
    <row r="3789" spans="1:9">
      <c r="A3789">
        <v>2013</v>
      </c>
      <c r="B3789">
        <v>106100697</v>
      </c>
      <c r="C3789" t="s">
        <v>16</v>
      </c>
      <c r="D3789">
        <v>2013</v>
      </c>
      <c r="E3789" t="s">
        <v>14</v>
      </c>
      <c r="G3789" t="s">
        <v>19</v>
      </c>
      <c r="H3789">
        <v>3686</v>
      </c>
      <c r="I3789">
        <f t="shared" si="59"/>
        <v>2</v>
      </c>
    </row>
    <row r="3790" spans="1:9">
      <c r="A3790">
        <v>2012</v>
      </c>
      <c r="B3790">
        <v>106380964</v>
      </c>
      <c r="C3790" t="s">
        <v>10</v>
      </c>
      <c r="D3790">
        <v>2012</v>
      </c>
      <c r="E3790" t="s">
        <v>11</v>
      </c>
      <c r="G3790" t="s">
        <v>20</v>
      </c>
      <c r="H3790">
        <v>4004</v>
      </c>
      <c r="I3790">
        <f t="shared" si="59"/>
        <v>1</v>
      </c>
    </row>
    <row r="3791" spans="1:9">
      <c r="A3791">
        <v>2014</v>
      </c>
      <c r="B3791">
        <v>106190812</v>
      </c>
      <c r="C3791" t="s">
        <v>10</v>
      </c>
      <c r="D3791">
        <v>2014</v>
      </c>
      <c r="E3791" t="s">
        <v>11</v>
      </c>
      <c r="G3791" t="s">
        <v>20</v>
      </c>
      <c r="H3791">
        <v>4269</v>
      </c>
      <c r="I3791">
        <f t="shared" si="59"/>
        <v>1</v>
      </c>
    </row>
    <row r="3792" spans="1:9">
      <c r="A3792">
        <v>2013</v>
      </c>
      <c r="B3792">
        <v>106310791</v>
      </c>
      <c r="C3792" t="s">
        <v>16</v>
      </c>
      <c r="D3792">
        <v>2013</v>
      </c>
      <c r="E3792" t="s">
        <v>11</v>
      </c>
      <c r="G3792" t="s">
        <v>19</v>
      </c>
      <c r="H3792">
        <v>5123</v>
      </c>
      <c r="I3792">
        <f t="shared" si="59"/>
        <v>1</v>
      </c>
    </row>
    <row r="3793" spans="1:9">
      <c r="A3793">
        <v>2014</v>
      </c>
      <c r="B3793">
        <v>106150782</v>
      </c>
      <c r="C3793" t="s">
        <v>16</v>
      </c>
      <c r="D3793">
        <v>2014</v>
      </c>
      <c r="E3793" t="s">
        <v>11</v>
      </c>
      <c r="G3793" t="s">
        <v>17</v>
      </c>
      <c r="H3793">
        <v>801</v>
      </c>
      <c r="I3793">
        <f t="shared" si="59"/>
        <v>1</v>
      </c>
    </row>
    <row r="3794" spans="1:9">
      <c r="A3794">
        <v>2014</v>
      </c>
      <c r="B3794">
        <v>106301262</v>
      </c>
      <c r="C3794" t="s">
        <v>10</v>
      </c>
      <c r="D3794">
        <v>2014</v>
      </c>
      <c r="E3794" t="s">
        <v>11</v>
      </c>
      <c r="F3794" t="s">
        <v>21</v>
      </c>
      <c r="G3794" t="s">
        <v>20</v>
      </c>
      <c r="H3794">
        <v>8129</v>
      </c>
      <c r="I3794">
        <f t="shared" si="59"/>
        <v>1</v>
      </c>
    </row>
    <row r="3795" spans="1:9">
      <c r="A3795">
        <v>2014</v>
      </c>
      <c r="B3795">
        <v>106481357</v>
      </c>
      <c r="C3795" t="s">
        <v>10</v>
      </c>
      <c r="D3795">
        <v>2014</v>
      </c>
      <c r="E3795" t="s">
        <v>11</v>
      </c>
      <c r="F3795" t="s">
        <v>18</v>
      </c>
      <c r="G3795" t="s">
        <v>19</v>
      </c>
      <c r="H3795">
        <v>8702</v>
      </c>
      <c r="I3795">
        <f t="shared" si="59"/>
        <v>1</v>
      </c>
    </row>
    <row r="3796" spans="1:9">
      <c r="A3796">
        <v>2012</v>
      </c>
      <c r="B3796">
        <v>106331312</v>
      </c>
      <c r="C3796" t="s">
        <v>10</v>
      </c>
      <c r="D3796">
        <v>2012</v>
      </c>
      <c r="E3796" t="s">
        <v>11</v>
      </c>
      <c r="F3796" t="s">
        <v>21</v>
      </c>
      <c r="G3796" t="s">
        <v>12</v>
      </c>
      <c r="H3796">
        <v>25454</v>
      </c>
      <c r="I3796">
        <f t="shared" si="59"/>
        <v>1</v>
      </c>
    </row>
    <row r="3797" spans="1:9">
      <c r="A3797">
        <v>2012</v>
      </c>
      <c r="B3797">
        <v>106204019</v>
      </c>
      <c r="C3797" t="s">
        <v>16</v>
      </c>
      <c r="D3797">
        <v>2012</v>
      </c>
      <c r="E3797" t="s">
        <v>11</v>
      </c>
      <c r="G3797" t="s">
        <v>20</v>
      </c>
      <c r="H3797">
        <v>11</v>
      </c>
      <c r="I3797">
        <f t="shared" si="59"/>
        <v>1</v>
      </c>
    </row>
    <row r="3798" spans="1:9">
      <c r="A3798">
        <v>2013</v>
      </c>
      <c r="B3798">
        <v>106361343</v>
      </c>
      <c r="C3798" t="s">
        <v>10</v>
      </c>
      <c r="D3798">
        <v>2013</v>
      </c>
      <c r="E3798" t="s">
        <v>11</v>
      </c>
      <c r="G3798" t="s">
        <v>19</v>
      </c>
      <c r="H3798">
        <v>40273</v>
      </c>
      <c r="I3798">
        <f t="shared" si="59"/>
        <v>1</v>
      </c>
    </row>
    <row r="3799" spans="1:9">
      <c r="A3799">
        <v>2012</v>
      </c>
      <c r="B3799">
        <v>106190298</v>
      </c>
      <c r="C3799" t="s">
        <v>10</v>
      </c>
      <c r="D3799">
        <v>2012</v>
      </c>
      <c r="E3799" t="s">
        <v>11</v>
      </c>
      <c r="G3799" t="s">
        <v>17</v>
      </c>
      <c r="H3799">
        <v>3905</v>
      </c>
      <c r="I3799">
        <f t="shared" si="59"/>
        <v>1</v>
      </c>
    </row>
    <row r="3800" spans="1:9">
      <c r="A3800">
        <v>2012</v>
      </c>
      <c r="B3800">
        <v>106361323</v>
      </c>
      <c r="C3800" t="s">
        <v>10</v>
      </c>
      <c r="D3800">
        <v>2012</v>
      </c>
      <c r="E3800" t="s">
        <v>11</v>
      </c>
      <c r="G3800" t="s">
        <v>19</v>
      </c>
      <c r="H3800">
        <v>3477</v>
      </c>
      <c r="I3800">
        <f t="shared" si="59"/>
        <v>1</v>
      </c>
    </row>
    <row r="3801" spans="1:9">
      <c r="A3801">
        <v>2014</v>
      </c>
      <c r="B3801">
        <v>106190762</v>
      </c>
      <c r="C3801" t="s">
        <v>10</v>
      </c>
      <c r="D3801">
        <v>2014</v>
      </c>
      <c r="E3801" t="s">
        <v>14</v>
      </c>
      <c r="G3801" t="s">
        <v>12</v>
      </c>
      <c r="H3801">
        <v>194</v>
      </c>
      <c r="I3801">
        <f t="shared" si="59"/>
        <v>2</v>
      </c>
    </row>
    <row r="3802" spans="1:9">
      <c r="A3802">
        <v>2013</v>
      </c>
      <c r="B3802">
        <v>106362041</v>
      </c>
      <c r="C3802" t="s">
        <v>16</v>
      </c>
      <c r="D3802">
        <v>2013</v>
      </c>
      <c r="E3802" t="s">
        <v>11</v>
      </c>
      <c r="G3802" t="s">
        <v>17</v>
      </c>
      <c r="H3802">
        <v>3496</v>
      </c>
      <c r="I3802">
        <f t="shared" si="59"/>
        <v>1</v>
      </c>
    </row>
    <row r="3803" spans="1:9">
      <c r="A3803">
        <v>2012</v>
      </c>
      <c r="B3803">
        <v>106380929</v>
      </c>
      <c r="C3803" t="s">
        <v>10</v>
      </c>
      <c r="D3803">
        <v>2012</v>
      </c>
      <c r="E3803" t="s">
        <v>11</v>
      </c>
      <c r="G3803" t="s">
        <v>15</v>
      </c>
      <c r="H3803">
        <v>3510</v>
      </c>
      <c r="I3803">
        <f t="shared" si="59"/>
        <v>1</v>
      </c>
    </row>
    <row r="3804" spans="1:9">
      <c r="A3804">
        <v>2013</v>
      </c>
      <c r="B3804">
        <v>106350784</v>
      </c>
      <c r="C3804" t="s">
        <v>16</v>
      </c>
      <c r="D3804">
        <v>2013</v>
      </c>
      <c r="E3804" t="s">
        <v>11</v>
      </c>
      <c r="G3804" t="s">
        <v>12</v>
      </c>
      <c r="H3804">
        <v>345</v>
      </c>
      <c r="I3804">
        <f t="shared" si="59"/>
        <v>1</v>
      </c>
    </row>
    <row r="3805" spans="1:9">
      <c r="A3805">
        <v>2012</v>
      </c>
      <c r="B3805">
        <v>106190432</v>
      </c>
      <c r="C3805" t="s">
        <v>10</v>
      </c>
      <c r="D3805">
        <v>2012</v>
      </c>
      <c r="E3805" t="s">
        <v>11</v>
      </c>
      <c r="G3805" t="s">
        <v>12</v>
      </c>
      <c r="H3805">
        <v>98</v>
      </c>
      <c r="I3805">
        <f t="shared" si="59"/>
        <v>1</v>
      </c>
    </row>
    <row r="3806" spans="1:9">
      <c r="A3806">
        <v>2013</v>
      </c>
      <c r="B3806">
        <v>106190673</v>
      </c>
      <c r="C3806" t="s">
        <v>10</v>
      </c>
      <c r="D3806">
        <v>2013</v>
      </c>
      <c r="E3806" t="s">
        <v>11</v>
      </c>
      <c r="G3806" t="s">
        <v>19</v>
      </c>
      <c r="H3806">
        <v>7086</v>
      </c>
      <c r="I3806">
        <f t="shared" si="59"/>
        <v>1</v>
      </c>
    </row>
    <row r="3807" spans="1:9">
      <c r="A3807">
        <v>2013</v>
      </c>
      <c r="B3807">
        <v>106190878</v>
      </c>
      <c r="C3807" t="s">
        <v>10</v>
      </c>
      <c r="D3807">
        <v>2013</v>
      </c>
      <c r="E3807" t="s">
        <v>11</v>
      </c>
      <c r="G3807" t="s">
        <v>15</v>
      </c>
      <c r="H3807">
        <v>23623</v>
      </c>
      <c r="I3807">
        <f t="shared" si="59"/>
        <v>1</v>
      </c>
    </row>
    <row r="3808" spans="1:9">
      <c r="A3808">
        <v>2012</v>
      </c>
      <c r="B3808">
        <v>106013619</v>
      </c>
      <c r="C3808" t="s">
        <v>10</v>
      </c>
      <c r="D3808">
        <v>2012</v>
      </c>
      <c r="E3808" t="s">
        <v>11</v>
      </c>
      <c r="G3808" t="s">
        <v>20</v>
      </c>
      <c r="H3808">
        <v>4533</v>
      </c>
      <c r="I3808">
        <f t="shared" si="59"/>
        <v>1</v>
      </c>
    </row>
    <row r="3809" spans="1:9">
      <c r="A3809">
        <v>2013</v>
      </c>
      <c r="B3809">
        <v>106010776</v>
      </c>
      <c r="C3809" t="s">
        <v>10</v>
      </c>
      <c r="D3809">
        <v>2013</v>
      </c>
      <c r="E3809" t="s">
        <v>11</v>
      </c>
      <c r="F3809" t="s">
        <v>29</v>
      </c>
      <c r="G3809" t="s">
        <v>20</v>
      </c>
      <c r="H3809">
        <v>27</v>
      </c>
      <c r="I3809">
        <f t="shared" si="59"/>
        <v>1</v>
      </c>
    </row>
    <row r="3810" spans="1:9">
      <c r="A3810">
        <v>2012</v>
      </c>
      <c r="B3810">
        <v>106301175</v>
      </c>
      <c r="C3810" t="s">
        <v>10</v>
      </c>
      <c r="D3810">
        <v>2012</v>
      </c>
      <c r="E3810" t="s">
        <v>11</v>
      </c>
      <c r="G3810" t="s">
        <v>20</v>
      </c>
      <c r="H3810">
        <v>5622</v>
      </c>
      <c r="I3810">
        <f t="shared" si="59"/>
        <v>1</v>
      </c>
    </row>
    <row r="3811" spans="1:9">
      <c r="A3811">
        <v>2012</v>
      </c>
      <c r="B3811">
        <v>106540734</v>
      </c>
      <c r="C3811" t="s">
        <v>10</v>
      </c>
      <c r="D3811">
        <v>2012</v>
      </c>
      <c r="E3811" t="s">
        <v>11</v>
      </c>
      <c r="F3811" t="s">
        <v>18</v>
      </c>
      <c r="G3811" t="s">
        <v>17</v>
      </c>
      <c r="H3811">
        <v>3</v>
      </c>
      <c r="I3811">
        <f t="shared" si="59"/>
        <v>1</v>
      </c>
    </row>
    <row r="3812" spans="1:9">
      <c r="A3812">
        <v>2013</v>
      </c>
      <c r="B3812">
        <v>106150736</v>
      </c>
      <c r="C3812" t="s">
        <v>10</v>
      </c>
      <c r="D3812">
        <v>2013</v>
      </c>
      <c r="E3812" t="s">
        <v>11</v>
      </c>
      <c r="F3812" t="s">
        <v>21</v>
      </c>
      <c r="G3812" t="s">
        <v>17</v>
      </c>
      <c r="H3812">
        <v>10200</v>
      </c>
      <c r="I3812">
        <f t="shared" si="59"/>
        <v>1</v>
      </c>
    </row>
    <row r="3813" spans="1:9">
      <c r="A3813">
        <v>2012</v>
      </c>
      <c r="B3813">
        <v>106211006</v>
      </c>
      <c r="C3813" t="s">
        <v>10</v>
      </c>
      <c r="D3813">
        <v>2012</v>
      </c>
      <c r="E3813" t="s">
        <v>11</v>
      </c>
      <c r="F3813" t="s">
        <v>18</v>
      </c>
      <c r="G3813" t="s">
        <v>19</v>
      </c>
      <c r="H3813">
        <v>11189</v>
      </c>
      <c r="I3813">
        <f t="shared" si="59"/>
        <v>1</v>
      </c>
    </row>
    <row r="3814" spans="1:9">
      <c r="A3814">
        <v>2013</v>
      </c>
      <c r="B3814">
        <v>106100899</v>
      </c>
      <c r="C3814" t="s">
        <v>10</v>
      </c>
      <c r="D3814">
        <v>2013</v>
      </c>
      <c r="E3814" t="s">
        <v>11</v>
      </c>
      <c r="G3814" t="s">
        <v>12</v>
      </c>
      <c r="H3814">
        <v>1313</v>
      </c>
      <c r="I3814">
        <f t="shared" si="59"/>
        <v>1</v>
      </c>
    </row>
    <row r="3815" spans="1:9">
      <c r="A3815">
        <v>2013</v>
      </c>
      <c r="B3815">
        <v>106301379</v>
      </c>
      <c r="C3815" t="s">
        <v>10</v>
      </c>
      <c r="D3815">
        <v>2013</v>
      </c>
      <c r="E3815" t="s">
        <v>11</v>
      </c>
      <c r="G3815" t="s">
        <v>19</v>
      </c>
      <c r="H3815">
        <v>3056</v>
      </c>
      <c r="I3815">
        <f t="shared" si="59"/>
        <v>1</v>
      </c>
    </row>
    <row r="3816" spans="1:9">
      <c r="A3816">
        <v>2014</v>
      </c>
      <c r="B3816">
        <v>106331293</v>
      </c>
      <c r="C3816" t="s">
        <v>10</v>
      </c>
      <c r="D3816">
        <v>2014</v>
      </c>
      <c r="E3816" t="s">
        <v>11</v>
      </c>
      <c r="G3816" t="s">
        <v>17</v>
      </c>
      <c r="H3816">
        <v>6235</v>
      </c>
      <c r="I3816">
        <f t="shared" si="59"/>
        <v>1</v>
      </c>
    </row>
    <row r="3817" spans="1:9">
      <c r="A3817">
        <v>2012</v>
      </c>
      <c r="B3817">
        <v>106331288</v>
      </c>
      <c r="C3817" t="s">
        <v>16</v>
      </c>
      <c r="D3817">
        <v>2012</v>
      </c>
      <c r="E3817" t="s">
        <v>14</v>
      </c>
      <c r="G3817" t="s">
        <v>19</v>
      </c>
      <c r="H3817">
        <v>2242</v>
      </c>
      <c r="I3817">
        <f t="shared" si="59"/>
        <v>2</v>
      </c>
    </row>
    <row r="3818" spans="1:9">
      <c r="A3818">
        <v>2013</v>
      </c>
      <c r="B3818">
        <v>106121080</v>
      </c>
      <c r="C3818" t="s">
        <v>16</v>
      </c>
      <c r="D3818">
        <v>2013</v>
      </c>
      <c r="E3818" t="s">
        <v>11</v>
      </c>
      <c r="G3818" t="s">
        <v>12</v>
      </c>
      <c r="H3818">
        <v>3475</v>
      </c>
      <c r="I3818">
        <f t="shared" si="59"/>
        <v>1</v>
      </c>
    </row>
    <row r="3819" spans="1:9">
      <c r="A3819">
        <v>2012</v>
      </c>
      <c r="B3819">
        <v>106190434</v>
      </c>
      <c r="C3819" t="s">
        <v>10</v>
      </c>
      <c r="D3819">
        <v>2012</v>
      </c>
      <c r="E3819" t="s">
        <v>11</v>
      </c>
      <c r="G3819" t="s">
        <v>15</v>
      </c>
      <c r="H3819">
        <v>8502</v>
      </c>
      <c r="I3819">
        <f t="shared" si="59"/>
        <v>1</v>
      </c>
    </row>
    <row r="3820" spans="1:9">
      <c r="A3820">
        <v>2013</v>
      </c>
      <c r="B3820">
        <v>106014050</v>
      </c>
      <c r="C3820" t="s">
        <v>10</v>
      </c>
      <c r="D3820">
        <v>2013</v>
      </c>
      <c r="E3820" t="s">
        <v>11</v>
      </c>
      <c r="G3820" t="s">
        <v>15</v>
      </c>
      <c r="H3820">
        <v>4798</v>
      </c>
      <c r="I3820">
        <f t="shared" si="59"/>
        <v>1</v>
      </c>
    </row>
    <row r="3821" spans="1:9">
      <c r="A3821">
        <v>2012</v>
      </c>
      <c r="B3821">
        <v>106190392</v>
      </c>
      <c r="C3821" t="s">
        <v>10</v>
      </c>
      <c r="D3821">
        <v>2012</v>
      </c>
      <c r="E3821" t="s">
        <v>11</v>
      </c>
      <c r="G3821" t="s">
        <v>15</v>
      </c>
      <c r="H3821">
        <v>4023</v>
      </c>
      <c r="I3821">
        <f t="shared" si="59"/>
        <v>1</v>
      </c>
    </row>
    <row r="3822" spans="1:9">
      <c r="A3822">
        <v>2014</v>
      </c>
      <c r="B3822">
        <v>106444013</v>
      </c>
      <c r="C3822" t="s">
        <v>10</v>
      </c>
      <c r="D3822">
        <v>2014</v>
      </c>
      <c r="E3822" t="s">
        <v>11</v>
      </c>
      <c r="G3822" t="s">
        <v>20</v>
      </c>
      <c r="H3822">
        <v>3327</v>
      </c>
      <c r="I3822">
        <f t="shared" si="59"/>
        <v>1</v>
      </c>
    </row>
    <row r="3823" spans="1:9">
      <c r="A3823">
        <v>2014</v>
      </c>
      <c r="B3823">
        <v>106364430</v>
      </c>
      <c r="C3823" t="s">
        <v>16</v>
      </c>
      <c r="D3823">
        <v>2014</v>
      </c>
      <c r="E3823" t="s">
        <v>11</v>
      </c>
      <c r="G3823" t="s">
        <v>17</v>
      </c>
      <c r="H3823">
        <v>1716</v>
      </c>
      <c r="I3823">
        <f t="shared" si="59"/>
        <v>1</v>
      </c>
    </row>
    <row r="3824" spans="1:9">
      <c r="A3824">
        <v>2014</v>
      </c>
      <c r="B3824">
        <v>106190762</v>
      </c>
      <c r="C3824" t="s">
        <v>10</v>
      </c>
      <c r="D3824">
        <v>2014</v>
      </c>
      <c r="E3824" t="s">
        <v>14</v>
      </c>
      <c r="G3824" t="s">
        <v>15</v>
      </c>
      <c r="H3824">
        <v>6780</v>
      </c>
      <c r="I3824">
        <f t="shared" si="59"/>
        <v>2</v>
      </c>
    </row>
    <row r="3825" spans="1:9">
      <c r="A3825">
        <v>2013</v>
      </c>
      <c r="B3825">
        <v>106410782</v>
      </c>
      <c r="C3825" t="s">
        <v>10</v>
      </c>
      <c r="D3825">
        <v>2013</v>
      </c>
      <c r="E3825" t="s">
        <v>11</v>
      </c>
      <c r="G3825" t="s">
        <v>17</v>
      </c>
      <c r="H3825">
        <v>6629</v>
      </c>
      <c r="I3825">
        <f t="shared" si="59"/>
        <v>1</v>
      </c>
    </row>
    <row r="3826" spans="1:9">
      <c r="A3826">
        <v>2013</v>
      </c>
      <c r="B3826">
        <v>106500939</v>
      </c>
      <c r="C3826" t="s">
        <v>10</v>
      </c>
      <c r="D3826">
        <v>2013</v>
      </c>
      <c r="E3826" t="s">
        <v>11</v>
      </c>
      <c r="F3826" t="s">
        <v>21</v>
      </c>
      <c r="G3826" t="s">
        <v>12</v>
      </c>
      <c r="H3826">
        <v>1921</v>
      </c>
      <c r="I3826">
        <f t="shared" si="59"/>
        <v>1</v>
      </c>
    </row>
    <row r="3827" spans="1:9">
      <c r="A3827">
        <v>2013</v>
      </c>
      <c r="B3827">
        <v>106190243</v>
      </c>
      <c r="C3827" t="s">
        <v>10</v>
      </c>
      <c r="D3827">
        <v>2013</v>
      </c>
      <c r="E3827" t="s">
        <v>11</v>
      </c>
      <c r="G3827" t="s">
        <v>19</v>
      </c>
      <c r="H3827">
        <v>10324</v>
      </c>
      <c r="I3827">
        <f t="shared" si="59"/>
        <v>1</v>
      </c>
    </row>
    <row r="3828" spans="1:9">
      <c r="A3828">
        <v>2012</v>
      </c>
      <c r="B3828">
        <v>106190413</v>
      </c>
      <c r="C3828" t="s">
        <v>10</v>
      </c>
      <c r="D3828">
        <v>2012</v>
      </c>
      <c r="E3828" t="s">
        <v>11</v>
      </c>
      <c r="G3828" t="s">
        <v>20</v>
      </c>
      <c r="H3828">
        <v>3085</v>
      </c>
      <c r="I3828">
        <f t="shared" si="59"/>
        <v>1</v>
      </c>
    </row>
    <row r="3829" spans="1:9">
      <c r="A3829">
        <v>2013</v>
      </c>
      <c r="B3829">
        <v>106240924</v>
      </c>
      <c r="C3829" t="s">
        <v>16</v>
      </c>
      <c r="D3829">
        <v>2013</v>
      </c>
      <c r="E3829" t="s">
        <v>11</v>
      </c>
      <c r="G3829" t="s">
        <v>19</v>
      </c>
      <c r="H3829">
        <v>3510</v>
      </c>
      <c r="I3829">
        <f t="shared" si="59"/>
        <v>1</v>
      </c>
    </row>
    <row r="3830" spans="1:9">
      <c r="A3830">
        <v>2012</v>
      </c>
      <c r="B3830">
        <v>106150782</v>
      </c>
      <c r="C3830" t="s">
        <v>16</v>
      </c>
      <c r="D3830">
        <v>2012</v>
      </c>
      <c r="E3830" t="s">
        <v>11</v>
      </c>
      <c r="G3830" t="s">
        <v>19</v>
      </c>
      <c r="H3830">
        <v>3799</v>
      </c>
      <c r="I3830">
        <f t="shared" si="59"/>
        <v>1</v>
      </c>
    </row>
    <row r="3831" spans="1:9">
      <c r="A3831">
        <v>2013</v>
      </c>
      <c r="B3831">
        <v>106010856</v>
      </c>
      <c r="C3831" t="s">
        <v>10</v>
      </c>
      <c r="D3831">
        <v>2013</v>
      </c>
      <c r="E3831" t="s">
        <v>11</v>
      </c>
      <c r="G3831" t="s">
        <v>19</v>
      </c>
      <c r="H3831">
        <v>41768</v>
      </c>
      <c r="I3831">
        <f t="shared" si="59"/>
        <v>1</v>
      </c>
    </row>
    <row r="3832" spans="1:9">
      <c r="A3832">
        <v>2012</v>
      </c>
      <c r="B3832">
        <v>106380857</v>
      </c>
      <c r="C3832" t="s">
        <v>10</v>
      </c>
      <c r="D3832">
        <v>2012</v>
      </c>
      <c r="E3832" t="s">
        <v>11</v>
      </c>
      <c r="G3832" t="s">
        <v>17</v>
      </c>
      <c r="H3832">
        <v>1808</v>
      </c>
      <c r="I3832">
        <f t="shared" si="59"/>
        <v>1</v>
      </c>
    </row>
    <row r="3833" spans="1:9">
      <c r="A3833">
        <v>2014</v>
      </c>
      <c r="B3833">
        <v>106190125</v>
      </c>
      <c r="C3833" t="s">
        <v>10</v>
      </c>
      <c r="D3833">
        <v>2014</v>
      </c>
      <c r="E3833" t="s">
        <v>11</v>
      </c>
      <c r="F3833" t="s">
        <v>21</v>
      </c>
      <c r="G3833" t="s">
        <v>20</v>
      </c>
      <c r="H3833">
        <v>4392</v>
      </c>
      <c r="I3833">
        <f t="shared" si="59"/>
        <v>1</v>
      </c>
    </row>
    <row r="3834" spans="1:9">
      <c r="A3834">
        <v>2014</v>
      </c>
      <c r="B3834">
        <v>106410828</v>
      </c>
      <c r="C3834" t="s">
        <v>16</v>
      </c>
      <c r="D3834">
        <v>2014</v>
      </c>
      <c r="E3834" t="s">
        <v>14</v>
      </c>
      <c r="G3834" t="s">
        <v>19</v>
      </c>
      <c r="H3834">
        <v>1003</v>
      </c>
      <c r="I3834">
        <f t="shared" si="59"/>
        <v>2</v>
      </c>
    </row>
    <row r="3835" spans="1:9">
      <c r="A3835">
        <v>2014</v>
      </c>
      <c r="B3835">
        <v>106400548</v>
      </c>
      <c r="C3835" t="s">
        <v>16</v>
      </c>
      <c r="D3835">
        <v>2014</v>
      </c>
      <c r="E3835" t="s">
        <v>11</v>
      </c>
      <c r="G3835" t="s">
        <v>20</v>
      </c>
      <c r="H3835">
        <v>6688</v>
      </c>
      <c r="I3835">
        <f t="shared" si="59"/>
        <v>1</v>
      </c>
    </row>
    <row r="3836" spans="1:9">
      <c r="A3836">
        <v>2012</v>
      </c>
      <c r="B3836">
        <v>106361223</v>
      </c>
      <c r="C3836" t="s">
        <v>10</v>
      </c>
      <c r="D3836">
        <v>2012</v>
      </c>
      <c r="E3836" t="s">
        <v>11</v>
      </c>
      <c r="G3836" t="s">
        <v>12</v>
      </c>
      <c r="H3836">
        <v>318</v>
      </c>
      <c r="I3836">
        <f t="shared" si="59"/>
        <v>1</v>
      </c>
    </row>
    <row r="3837" spans="1:9">
      <c r="A3837">
        <v>2013</v>
      </c>
      <c r="B3837">
        <v>106104062</v>
      </c>
      <c r="C3837" t="s">
        <v>10</v>
      </c>
      <c r="D3837">
        <v>2013</v>
      </c>
      <c r="E3837" t="s">
        <v>11</v>
      </c>
      <c r="G3837" t="s">
        <v>15</v>
      </c>
      <c r="H3837">
        <v>911</v>
      </c>
      <c r="I3837">
        <f t="shared" si="59"/>
        <v>1</v>
      </c>
    </row>
    <row r="3838" spans="1:9">
      <c r="A3838">
        <v>2014</v>
      </c>
      <c r="B3838">
        <v>106010937</v>
      </c>
      <c r="C3838" t="s">
        <v>10</v>
      </c>
      <c r="D3838">
        <v>2014</v>
      </c>
      <c r="E3838" t="s">
        <v>11</v>
      </c>
      <c r="G3838" t="s">
        <v>19</v>
      </c>
      <c r="H3838">
        <v>6437</v>
      </c>
      <c r="I3838">
        <f t="shared" si="59"/>
        <v>1</v>
      </c>
    </row>
    <row r="3839" spans="1:9">
      <c r="A3839">
        <v>2012</v>
      </c>
      <c r="B3839">
        <v>106190555</v>
      </c>
      <c r="C3839" t="s">
        <v>10</v>
      </c>
      <c r="D3839">
        <v>2012</v>
      </c>
      <c r="E3839" t="s">
        <v>11</v>
      </c>
      <c r="F3839" t="s">
        <v>27</v>
      </c>
      <c r="G3839" t="s">
        <v>17</v>
      </c>
      <c r="H3839">
        <v>11381</v>
      </c>
      <c r="I3839">
        <f t="shared" si="59"/>
        <v>1</v>
      </c>
    </row>
    <row r="3840" spans="1:9">
      <c r="A3840">
        <v>2014</v>
      </c>
      <c r="B3840">
        <v>106190818</v>
      </c>
      <c r="C3840" t="s">
        <v>10</v>
      </c>
      <c r="D3840">
        <v>2014</v>
      </c>
      <c r="E3840" t="s">
        <v>11</v>
      </c>
      <c r="G3840" t="s">
        <v>19</v>
      </c>
      <c r="H3840">
        <v>7155</v>
      </c>
      <c r="I3840">
        <f t="shared" si="59"/>
        <v>1</v>
      </c>
    </row>
    <row r="3841" spans="1:9">
      <c r="A3841">
        <v>2014</v>
      </c>
      <c r="B3841">
        <v>106470871</v>
      </c>
      <c r="C3841" t="s">
        <v>16</v>
      </c>
      <c r="D3841">
        <v>2014</v>
      </c>
      <c r="E3841" t="s">
        <v>11</v>
      </c>
      <c r="F3841" t="s">
        <v>18</v>
      </c>
      <c r="G3841" t="s">
        <v>15</v>
      </c>
      <c r="H3841">
        <v>2812</v>
      </c>
      <c r="I3841">
        <f t="shared" si="59"/>
        <v>1</v>
      </c>
    </row>
    <row r="3842" spans="1:9">
      <c r="A3842">
        <v>2012</v>
      </c>
      <c r="B3842">
        <v>106394009</v>
      </c>
      <c r="C3842" t="s">
        <v>10</v>
      </c>
      <c r="D3842">
        <v>2012</v>
      </c>
      <c r="E3842" t="s">
        <v>11</v>
      </c>
      <c r="G3842" t="s">
        <v>15</v>
      </c>
      <c r="H3842">
        <v>2995</v>
      </c>
      <c r="I3842">
        <f t="shared" si="59"/>
        <v>1</v>
      </c>
    </row>
    <row r="3843" spans="1:9">
      <c r="A3843">
        <v>2014</v>
      </c>
      <c r="B3843">
        <v>106470871</v>
      </c>
      <c r="C3843" t="s">
        <v>16</v>
      </c>
      <c r="D3843">
        <v>2014</v>
      </c>
      <c r="E3843" t="s">
        <v>11</v>
      </c>
      <c r="F3843" t="s">
        <v>18</v>
      </c>
      <c r="G3843" t="s">
        <v>20</v>
      </c>
      <c r="H3843">
        <v>2230</v>
      </c>
      <c r="I3843">
        <f t="shared" ref="I3843:I3906" si="60">IF(E3843="Emergency - Basic", 1, IF(E3843="Emergency - Standby", 2, 0))</f>
        <v>1</v>
      </c>
    </row>
    <row r="3844" spans="1:9">
      <c r="A3844">
        <v>2012</v>
      </c>
      <c r="B3844">
        <v>106331326</v>
      </c>
      <c r="C3844" t="s">
        <v>16</v>
      </c>
      <c r="D3844">
        <v>2012</v>
      </c>
      <c r="E3844" t="s">
        <v>11</v>
      </c>
      <c r="G3844" t="s">
        <v>12</v>
      </c>
      <c r="H3844">
        <v>414</v>
      </c>
      <c r="I3844">
        <f t="shared" si="60"/>
        <v>1</v>
      </c>
    </row>
    <row r="3845" spans="1:9">
      <c r="A3845">
        <v>2013</v>
      </c>
      <c r="B3845">
        <v>106040937</v>
      </c>
      <c r="C3845" t="s">
        <v>16</v>
      </c>
      <c r="D3845">
        <v>2013</v>
      </c>
      <c r="E3845" t="s">
        <v>11</v>
      </c>
      <c r="F3845" t="s">
        <v>18</v>
      </c>
      <c r="G3845" t="s">
        <v>17</v>
      </c>
      <c r="H3845">
        <v>1656</v>
      </c>
      <c r="I3845">
        <f t="shared" si="60"/>
        <v>1</v>
      </c>
    </row>
    <row r="3846" spans="1:9">
      <c r="A3846">
        <v>2012</v>
      </c>
      <c r="B3846">
        <v>106190110</v>
      </c>
      <c r="C3846" t="s">
        <v>10</v>
      </c>
      <c r="D3846">
        <v>2012</v>
      </c>
      <c r="E3846" t="s">
        <v>11</v>
      </c>
      <c r="G3846" t="s">
        <v>17</v>
      </c>
      <c r="H3846">
        <v>5073</v>
      </c>
      <c r="I3846">
        <f t="shared" si="60"/>
        <v>1</v>
      </c>
    </row>
    <row r="3847" spans="1:9">
      <c r="A3847">
        <v>2014</v>
      </c>
      <c r="B3847">
        <v>106040937</v>
      </c>
      <c r="C3847" t="s">
        <v>16</v>
      </c>
      <c r="D3847">
        <v>2014</v>
      </c>
      <c r="E3847" t="s">
        <v>11</v>
      </c>
      <c r="F3847" t="s">
        <v>18</v>
      </c>
      <c r="G3847" t="s">
        <v>15</v>
      </c>
      <c r="H3847">
        <v>11180</v>
      </c>
      <c r="I3847">
        <f t="shared" si="60"/>
        <v>1</v>
      </c>
    </row>
    <row r="3848" spans="1:9">
      <c r="A3848">
        <v>2014</v>
      </c>
      <c r="B3848">
        <v>106190636</v>
      </c>
      <c r="C3848" t="s">
        <v>10</v>
      </c>
      <c r="D3848">
        <v>2014</v>
      </c>
      <c r="E3848" t="s">
        <v>11</v>
      </c>
      <c r="G3848" t="s">
        <v>17</v>
      </c>
      <c r="H3848">
        <v>7228</v>
      </c>
      <c r="I3848">
        <f t="shared" si="60"/>
        <v>1</v>
      </c>
    </row>
    <row r="3849" spans="1:9">
      <c r="A3849">
        <v>2014</v>
      </c>
      <c r="B3849">
        <v>106196403</v>
      </c>
      <c r="C3849" t="s">
        <v>10</v>
      </c>
      <c r="D3849">
        <v>2014</v>
      </c>
      <c r="E3849" t="s">
        <v>11</v>
      </c>
      <c r="G3849" t="s">
        <v>19</v>
      </c>
      <c r="H3849">
        <v>43077</v>
      </c>
      <c r="I3849">
        <f t="shared" si="60"/>
        <v>1</v>
      </c>
    </row>
    <row r="3850" spans="1:9">
      <c r="A3850">
        <v>2013</v>
      </c>
      <c r="B3850">
        <v>106190568</v>
      </c>
      <c r="C3850" t="s">
        <v>10</v>
      </c>
      <c r="D3850">
        <v>2013</v>
      </c>
      <c r="E3850" t="s">
        <v>11</v>
      </c>
      <c r="F3850" t="s">
        <v>22</v>
      </c>
      <c r="G3850" t="s">
        <v>20</v>
      </c>
      <c r="H3850">
        <v>6875</v>
      </c>
      <c r="I3850">
        <f t="shared" si="60"/>
        <v>1</v>
      </c>
    </row>
    <row r="3851" spans="1:9">
      <c r="A3851">
        <v>2013</v>
      </c>
      <c r="B3851">
        <v>106190525</v>
      </c>
      <c r="C3851" t="s">
        <v>10</v>
      </c>
      <c r="D3851">
        <v>2013</v>
      </c>
      <c r="E3851" t="s">
        <v>11</v>
      </c>
      <c r="F3851" t="s">
        <v>22</v>
      </c>
      <c r="G3851" t="s">
        <v>20</v>
      </c>
      <c r="H3851">
        <v>6903</v>
      </c>
      <c r="I3851">
        <f t="shared" si="60"/>
        <v>1</v>
      </c>
    </row>
    <row r="3852" spans="1:9">
      <c r="A3852">
        <v>2012</v>
      </c>
      <c r="B3852">
        <v>106010856</v>
      </c>
      <c r="C3852" t="s">
        <v>10</v>
      </c>
      <c r="D3852">
        <v>2012</v>
      </c>
      <c r="E3852" t="s">
        <v>11</v>
      </c>
      <c r="G3852" t="s">
        <v>17</v>
      </c>
      <c r="H3852">
        <v>18342</v>
      </c>
      <c r="I3852">
        <f t="shared" si="60"/>
        <v>1</v>
      </c>
    </row>
    <row r="3853" spans="1:9">
      <c r="A3853">
        <v>2013</v>
      </c>
      <c r="B3853">
        <v>106334564</v>
      </c>
      <c r="C3853" t="s">
        <v>10</v>
      </c>
      <c r="D3853">
        <v>2013</v>
      </c>
      <c r="E3853" t="s">
        <v>11</v>
      </c>
      <c r="G3853" t="s">
        <v>12</v>
      </c>
      <c r="H3853">
        <v>492</v>
      </c>
      <c r="I3853">
        <f t="shared" si="60"/>
        <v>1</v>
      </c>
    </row>
    <row r="3854" spans="1:9">
      <c r="A3854">
        <v>2012</v>
      </c>
      <c r="B3854">
        <v>106190570</v>
      </c>
      <c r="C3854" t="s">
        <v>10</v>
      </c>
      <c r="D3854">
        <v>2012</v>
      </c>
      <c r="E3854" t="s">
        <v>11</v>
      </c>
      <c r="G3854" t="s">
        <v>15</v>
      </c>
      <c r="H3854">
        <v>2436</v>
      </c>
      <c r="I3854">
        <f t="shared" si="60"/>
        <v>1</v>
      </c>
    </row>
    <row r="3855" spans="1:9">
      <c r="A3855">
        <v>2014</v>
      </c>
      <c r="B3855">
        <v>106380939</v>
      </c>
      <c r="C3855" t="s">
        <v>10</v>
      </c>
      <c r="D3855">
        <v>2014</v>
      </c>
      <c r="E3855" t="s">
        <v>25</v>
      </c>
      <c r="F3855" t="s">
        <v>26</v>
      </c>
      <c r="G3855" t="s">
        <v>20</v>
      </c>
      <c r="H3855">
        <v>7298</v>
      </c>
      <c r="I3855">
        <f t="shared" si="60"/>
        <v>0</v>
      </c>
    </row>
    <row r="3856" spans="1:9">
      <c r="A3856">
        <v>2013</v>
      </c>
      <c r="B3856">
        <v>106190500</v>
      </c>
      <c r="C3856" t="s">
        <v>10</v>
      </c>
      <c r="D3856">
        <v>2013</v>
      </c>
      <c r="E3856" t="s">
        <v>11</v>
      </c>
      <c r="G3856" t="s">
        <v>15</v>
      </c>
      <c r="H3856">
        <v>466</v>
      </c>
      <c r="I3856">
        <f t="shared" si="60"/>
        <v>1</v>
      </c>
    </row>
    <row r="3857" spans="1:9">
      <c r="A3857">
        <v>2014</v>
      </c>
      <c r="B3857">
        <v>106410828</v>
      </c>
      <c r="C3857" t="s">
        <v>16</v>
      </c>
      <c r="D3857">
        <v>2014</v>
      </c>
      <c r="E3857" t="s">
        <v>14</v>
      </c>
      <c r="G3857" t="s">
        <v>12</v>
      </c>
      <c r="H3857">
        <v>197</v>
      </c>
      <c r="I3857">
        <f t="shared" si="60"/>
        <v>2</v>
      </c>
    </row>
    <row r="3858" spans="1:9">
      <c r="A3858">
        <v>2014</v>
      </c>
      <c r="B3858">
        <v>106231013</v>
      </c>
      <c r="C3858" t="s">
        <v>16</v>
      </c>
      <c r="D3858">
        <v>2014</v>
      </c>
      <c r="E3858" t="s">
        <v>14</v>
      </c>
      <c r="G3858" t="s">
        <v>17</v>
      </c>
      <c r="H3858">
        <v>532</v>
      </c>
      <c r="I3858">
        <f t="shared" si="60"/>
        <v>2</v>
      </c>
    </row>
    <row r="3859" spans="1:9">
      <c r="A3859">
        <v>2013</v>
      </c>
      <c r="B3859">
        <v>106380929</v>
      </c>
      <c r="C3859" t="s">
        <v>10</v>
      </c>
      <c r="D3859">
        <v>2013</v>
      </c>
      <c r="E3859" t="s">
        <v>11</v>
      </c>
      <c r="G3859" t="s">
        <v>20</v>
      </c>
      <c r="H3859">
        <v>5145</v>
      </c>
      <c r="I3859">
        <f t="shared" si="60"/>
        <v>1</v>
      </c>
    </row>
    <row r="3860" spans="1:9">
      <c r="A3860">
        <v>2012</v>
      </c>
      <c r="B3860">
        <v>106481094</v>
      </c>
      <c r="C3860" t="s">
        <v>10</v>
      </c>
      <c r="D3860">
        <v>2012</v>
      </c>
      <c r="E3860" t="s">
        <v>11</v>
      </c>
      <c r="G3860" t="s">
        <v>19</v>
      </c>
      <c r="H3860">
        <v>5109</v>
      </c>
      <c r="I3860">
        <f t="shared" si="60"/>
        <v>1</v>
      </c>
    </row>
    <row r="3861" spans="1:9">
      <c r="A3861">
        <v>2013</v>
      </c>
      <c r="B3861">
        <v>106070988</v>
      </c>
      <c r="C3861" t="s">
        <v>10</v>
      </c>
      <c r="D3861">
        <v>2013</v>
      </c>
      <c r="E3861" t="s">
        <v>11</v>
      </c>
      <c r="F3861" t="s">
        <v>21</v>
      </c>
      <c r="G3861" t="s">
        <v>20</v>
      </c>
      <c r="H3861">
        <v>9348</v>
      </c>
      <c r="I3861">
        <f t="shared" si="60"/>
        <v>1</v>
      </c>
    </row>
    <row r="3862" spans="1:9">
      <c r="A3862">
        <v>2013</v>
      </c>
      <c r="B3862">
        <v>106281047</v>
      </c>
      <c r="C3862" t="s">
        <v>10</v>
      </c>
      <c r="D3862">
        <v>2013</v>
      </c>
      <c r="E3862" t="s">
        <v>11</v>
      </c>
      <c r="F3862" t="s">
        <v>18</v>
      </c>
      <c r="G3862" t="s">
        <v>15</v>
      </c>
      <c r="H3862">
        <v>6307</v>
      </c>
      <c r="I3862">
        <f t="shared" si="60"/>
        <v>1</v>
      </c>
    </row>
    <row r="3863" spans="1:9">
      <c r="A3863">
        <v>2012</v>
      </c>
      <c r="B3863">
        <v>106274043</v>
      </c>
      <c r="C3863" t="s">
        <v>10</v>
      </c>
      <c r="D3863">
        <v>2012</v>
      </c>
      <c r="E3863" t="s">
        <v>11</v>
      </c>
      <c r="G3863" t="s">
        <v>15</v>
      </c>
      <c r="H3863">
        <v>24525</v>
      </c>
      <c r="I3863">
        <f t="shared" si="60"/>
        <v>1</v>
      </c>
    </row>
    <row r="3864" spans="1:9">
      <c r="A3864">
        <v>2014</v>
      </c>
      <c r="B3864">
        <v>106364430</v>
      </c>
      <c r="C3864" t="s">
        <v>16</v>
      </c>
      <c r="D3864">
        <v>2014</v>
      </c>
      <c r="E3864" t="s">
        <v>11</v>
      </c>
      <c r="G3864" t="s">
        <v>12</v>
      </c>
      <c r="H3864">
        <v>1163</v>
      </c>
      <c r="I3864">
        <f t="shared" si="60"/>
        <v>1</v>
      </c>
    </row>
    <row r="3865" spans="1:9">
      <c r="A3865">
        <v>2012</v>
      </c>
      <c r="B3865">
        <v>106500852</v>
      </c>
      <c r="C3865" t="s">
        <v>10</v>
      </c>
      <c r="D3865">
        <v>2012</v>
      </c>
      <c r="E3865" t="s">
        <v>11</v>
      </c>
      <c r="F3865" t="s">
        <v>21</v>
      </c>
      <c r="G3865" t="s">
        <v>12</v>
      </c>
      <c r="H3865">
        <v>11409</v>
      </c>
      <c r="I3865">
        <f t="shared" si="60"/>
        <v>1</v>
      </c>
    </row>
    <row r="3866" spans="1:9">
      <c r="A3866">
        <v>2014</v>
      </c>
      <c r="B3866">
        <v>106250956</v>
      </c>
      <c r="C3866" t="s">
        <v>13</v>
      </c>
      <c r="D3866">
        <v>2014</v>
      </c>
      <c r="E3866" t="s">
        <v>14</v>
      </c>
      <c r="G3866" t="s">
        <v>19</v>
      </c>
      <c r="H3866">
        <v>584</v>
      </c>
      <c r="I3866">
        <f t="shared" si="60"/>
        <v>2</v>
      </c>
    </row>
    <row r="3867" spans="1:9">
      <c r="A3867">
        <v>2013</v>
      </c>
      <c r="B3867">
        <v>106380939</v>
      </c>
      <c r="C3867" t="s">
        <v>10</v>
      </c>
      <c r="D3867">
        <v>2013</v>
      </c>
      <c r="E3867" t="s">
        <v>25</v>
      </c>
      <c r="F3867" t="s">
        <v>26</v>
      </c>
      <c r="G3867" t="s">
        <v>17</v>
      </c>
      <c r="H3867">
        <v>10511</v>
      </c>
      <c r="I3867">
        <f t="shared" si="60"/>
        <v>0</v>
      </c>
    </row>
    <row r="3868" spans="1:9">
      <c r="A3868">
        <v>2013</v>
      </c>
      <c r="B3868">
        <v>106100797</v>
      </c>
      <c r="C3868" t="s">
        <v>16</v>
      </c>
      <c r="D3868">
        <v>2013</v>
      </c>
      <c r="E3868" t="s">
        <v>14</v>
      </c>
      <c r="G3868" t="s">
        <v>15</v>
      </c>
      <c r="H3868">
        <v>11457</v>
      </c>
      <c r="I3868">
        <f t="shared" si="60"/>
        <v>2</v>
      </c>
    </row>
    <row r="3869" spans="1:9">
      <c r="A3869">
        <v>2012</v>
      </c>
      <c r="B3869">
        <v>106121002</v>
      </c>
      <c r="C3869" t="s">
        <v>16</v>
      </c>
      <c r="D3869">
        <v>2012</v>
      </c>
      <c r="E3869" t="s">
        <v>11</v>
      </c>
      <c r="G3869" t="s">
        <v>20</v>
      </c>
      <c r="H3869">
        <v>2930</v>
      </c>
      <c r="I3869">
        <f t="shared" si="60"/>
        <v>1</v>
      </c>
    </row>
    <row r="3870" spans="1:9">
      <c r="A3870">
        <v>2012</v>
      </c>
      <c r="B3870">
        <v>106130699</v>
      </c>
      <c r="C3870" t="s">
        <v>16</v>
      </c>
      <c r="D3870">
        <v>2012</v>
      </c>
      <c r="E3870" t="s">
        <v>11</v>
      </c>
      <c r="F3870" t="s">
        <v>24</v>
      </c>
      <c r="G3870" t="s">
        <v>12</v>
      </c>
      <c r="H3870">
        <v>1570</v>
      </c>
      <c r="I3870">
        <f t="shared" si="60"/>
        <v>1</v>
      </c>
    </row>
    <row r="3871" spans="1:9">
      <c r="A3871">
        <v>2012</v>
      </c>
      <c r="B3871">
        <v>106301132</v>
      </c>
      <c r="C3871" t="s">
        <v>10</v>
      </c>
      <c r="D3871">
        <v>2012</v>
      </c>
      <c r="E3871" t="s">
        <v>11</v>
      </c>
      <c r="G3871" t="s">
        <v>15</v>
      </c>
      <c r="H3871">
        <v>4731</v>
      </c>
      <c r="I3871">
        <f t="shared" si="60"/>
        <v>1</v>
      </c>
    </row>
    <row r="3872" spans="1:9">
      <c r="A3872">
        <v>2014</v>
      </c>
      <c r="B3872">
        <v>106191450</v>
      </c>
      <c r="C3872" t="s">
        <v>10</v>
      </c>
      <c r="D3872">
        <v>2014</v>
      </c>
      <c r="E3872" t="s">
        <v>11</v>
      </c>
      <c r="G3872" t="s">
        <v>19</v>
      </c>
      <c r="H3872">
        <v>16823</v>
      </c>
      <c r="I3872">
        <f t="shared" si="60"/>
        <v>1</v>
      </c>
    </row>
    <row r="3873" spans="1:9">
      <c r="A3873">
        <v>2013</v>
      </c>
      <c r="B3873">
        <v>106361308</v>
      </c>
      <c r="C3873" t="s">
        <v>10</v>
      </c>
      <c r="D3873">
        <v>2013</v>
      </c>
      <c r="E3873" t="s">
        <v>11</v>
      </c>
      <c r="G3873" t="s">
        <v>12</v>
      </c>
      <c r="H3873">
        <v>378</v>
      </c>
      <c r="I3873">
        <f t="shared" si="60"/>
        <v>1</v>
      </c>
    </row>
    <row r="3874" spans="1:9">
      <c r="A3874">
        <v>2014</v>
      </c>
      <c r="B3874">
        <v>106190500</v>
      </c>
      <c r="C3874" t="s">
        <v>10</v>
      </c>
      <c r="D3874">
        <v>2014</v>
      </c>
      <c r="E3874" t="s">
        <v>11</v>
      </c>
      <c r="G3874" t="s">
        <v>15</v>
      </c>
      <c r="H3874">
        <v>1462</v>
      </c>
      <c r="I3874">
        <f t="shared" si="60"/>
        <v>1</v>
      </c>
    </row>
    <row r="3875" spans="1:9">
      <c r="A3875">
        <v>2014</v>
      </c>
      <c r="B3875">
        <v>106314024</v>
      </c>
      <c r="C3875" t="s">
        <v>10</v>
      </c>
      <c r="D3875">
        <v>2014</v>
      </c>
      <c r="E3875" t="s">
        <v>11</v>
      </c>
      <c r="G3875" t="s">
        <v>15</v>
      </c>
      <c r="H3875">
        <v>12518</v>
      </c>
      <c r="I3875">
        <f t="shared" si="60"/>
        <v>1</v>
      </c>
    </row>
    <row r="3876" spans="1:9">
      <c r="A3876">
        <v>2013</v>
      </c>
      <c r="B3876">
        <v>106196035</v>
      </c>
      <c r="C3876" t="s">
        <v>10</v>
      </c>
      <c r="D3876">
        <v>2013</v>
      </c>
      <c r="E3876" t="s">
        <v>11</v>
      </c>
      <c r="G3876" t="s">
        <v>12</v>
      </c>
      <c r="H3876">
        <v>123</v>
      </c>
      <c r="I3876">
        <f t="shared" si="60"/>
        <v>1</v>
      </c>
    </row>
    <row r="3877" spans="1:9">
      <c r="A3877">
        <v>2014</v>
      </c>
      <c r="B3877">
        <v>106434153</v>
      </c>
      <c r="C3877" t="s">
        <v>10</v>
      </c>
      <c r="D3877">
        <v>2014</v>
      </c>
      <c r="E3877" t="s">
        <v>11</v>
      </c>
      <c r="G3877" t="s">
        <v>20</v>
      </c>
      <c r="H3877">
        <v>13463</v>
      </c>
      <c r="I3877">
        <f t="shared" si="60"/>
        <v>1</v>
      </c>
    </row>
    <row r="3878" spans="1:9">
      <c r="A3878">
        <v>2012</v>
      </c>
      <c r="B3878">
        <v>106300032</v>
      </c>
      <c r="C3878" t="s">
        <v>10</v>
      </c>
      <c r="D3878">
        <v>2012</v>
      </c>
      <c r="E3878" t="s">
        <v>11</v>
      </c>
      <c r="G3878" t="s">
        <v>15</v>
      </c>
      <c r="H3878">
        <v>28416</v>
      </c>
      <c r="I3878">
        <f t="shared" si="60"/>
        <v>1</v>
      </c>
    </row>
    <row r="3879" spans="1:9">
      <c r="A3879">
        <v>2013</v>
      </c>
      <c r="B3879">
        <v>106071018</v>
      </c>
      <c r="C3879" t="s">
        <v>10</v>
      </c>
      <c r="D3879">
        <v>2013</v>
      </c>
      <c r="E3879" t="s">
        <v>11</v>
      </c>
      <c r="G3879" t="s">
        <v>15</v>
      </c>
      <c r="H3879">
        <v>15132</v>
      </c>
      <c r="I3879">
        <f t="shared" si="60"/>
        <v>1</v>
      </c>
    </row>
    <row r="3880" spans="1:9">
      <c r="A3880">
        <v>2013</v>
      </c>
      <c r="B3880">
        <v>106331326</v>
      </c>
      <c r="C3880" t="s">
        <v>16</v>
      </c>
      <c r="D3880">
        <v>2013</v>
      </c>
      <c r="E3880" t="s">
        <v>11</v>
      </c>
      <c r="G3880" t="s">
        <v>12</v>
      </c>
      <c r="H3880">
        <v>466</v>
      </c>
      <c r="I3880">
        <f t="shared" si="60"/>
        <v>1</v>
      </c>
    </row>
    <row r="3881" spans="1:9">
      <c r="A3881">
        <v>2013</v>
      </c>
      <c r="B3881">
        <v>106430779</v>
      </c>
      <c r="C3881" t="s">
        <v>10</v>
      </c>
      <c r="D3881">
        <v>2013</v>
      </c>
      <c r="E3881" t="s">
        <v>11</v>
      </c>
      <c r="G3881" t="s">
        <v>12</v>
      </c>
      <c r="H3881">
        <v>5772</v>
      </c>
      <c r="I3881">
        <f t="shared" si="60"/>
        <v>1</v>
      </c>
    </row>
    <row r="3882" spans="1:9">
      <c r="A3882">
        <v>2012</v>
      </c>
      <c r="B3882">
        <v>106342344</v>
      </c>
      <c r="C3882" t="s">
        <v>10</v>
      </c>
      <c r="D3882">
        <v>2012</v>
      </c>
      <c r="E3882" t="s">
        <v>11</v>
      </c>
      <c r="F3882" t="s">
        <v>21</v>
      </c>
      <c r="G3882" t="s">
        <v>15</v>
      </c>
      <c r="H3882">
        <v>22183</v>
      </c>
      <c r="I3882">
        <f t="shared" si="60"/>
        <v>1</v>
      </c>
    </row>
    <row r="3883" spans="1:9">
      <c r="A3883">
        <v>2013</v>
      </c>
      <c r="B3883">
        <v>106560481</v>
      </c>
      <c r="C3883" t="s">
        <v>10</v>
      </c>
      <c r="D3883">
        <v>2013</v>
      </c>
      <c r="E3883" t="s">
        <v>11</v>
      </c>
      <c r="F3883" t="s">
        <v>21</v>
      </c>
      <c r="G3883" t="s">
        <v>17</v>
      </c>
      <c r="H3883">
        <v>17141</v>
      </c>
      <c r="I3883">
        <f t="shared" si="60"/>
        <v>1</v>
      </c>
    </row>
    <row r="3884" spans="1:9">
      <c r="A3884">
        <v>2012</v>
      </c>
      <c r="B3884">
        <v>106380960</v>
      </c>
      <c r="C3884" t="s">
        <v>10</v>
      </c>
      <c r="D3884">
        <v>2012</v>
      </c>
      <c r="E3884" t="s">
        <v>11</v>
      </c>
      <c r="G3884" t="s">
        <v>19</v>
      </c>
      <c r="H3884">
        <v>5826</v>
      </c>
      <c r="I3884">
        <f t="shared" si="60"/>
        <v>1</v>
      </c>
    </row>
    <row r="3885" spans="1:9">
      <c r="A3885">
        <v>2012</v>
      </c>
      <c r="B3885">
        <v>106490964</v>
      </c>
      <c r="C3885" t="s">
        <v>16</v>
      </c>
      <c r="D3885">
        <v>2012</v>
      </c>
      <c r="E3885" t="s">
        <v>14</v>
      </c>
      <c r="G3885" t="s">
        <v>17</v>
      </c>
      <c r="H3885">
        <v>1081</v>
      </c>
      <c r="I3885">
        <f t="shared" si="60"/>
        <v>2</v>
      </c>
    </row>
    <row r="3886" spans="1:9">
      <c r="A3886">
        <v>2013</v>
      </c>
      <c r="B3886">
        <v>106430763</v>
      </c>
      <c r="C3886" t="s">
        <v>10</v>
      </c>
      <c r="D3886">
        <v>2013</v>
      </c>
      <c r="E3886" t="s">
        <v>11</v>
      </c>
      <c r="G3886" t="s">
        <v>19</v>
      </c>
      <c r="H3886">
        <v>20922</v>
      </c>
      <c r="I3886">
        <f t="shared" si="60"/>
        <v>1</v>
      </c>
    </row>
    <row r="3887" spans="1:9">
      <c r="A3887">
        <v>2013</v>
      </c>
      <c r="B3887">
        <v>106314024</v>
      </c>
      <c r="C3887" t="s">
        <v>10</v>
      </c>
      <c r="D3887">
        <v>2013</v>
      </c>
      <c r="E3887" t="s">
        <v>11</v>
      </c>
      <c r="G3887" t="s">
        <v>12</v>
      </c>
      <c r="H3887">
        <v>924</v>
      </c>
      <c r="I3887">
        <f t="shared" si="60"/>
        <v>1</v>
      </c>
    </row>
    <row r="3888" spans="1:9">
      <c r="A3888">
        <v>2013</v>
      </c>
      <c r="B3888">
        <v>106190587</v>
      </c>
      <c r="C3888" t="s">
        <v>10</v>
      </c>
      <c r="D3888">
        <v>2013</v>
      </c>
      <c r="E3888" t="s">
        <v>11</v>
      </c>
      <c r="G3888" t="s">
        <v>12</v>
      </c>
      <c r="H3888">
        <v>754</v>
      </c>
      <c r="I3888">
        <f t="shared" si="60"/>
        <v>1</v>
      </c>
    </row>
    <row r="3889" spans="1:9">
      <c r="A3889">
        <v>2013</v>
      </c>
      <c r="B3889">
        <v>106521041</v>
      </c>
      <c r="C3889" t="s">
        <v>16</v>
      </c>
      <c r="D3889">
        <v>2013</v>
      </c>
      <c r="E3889" t="s">
        <v>11</v>
      </c>
      <c r="F3889" t="s">
        <v>18</v>
      </c>
      <c r="G3889" t="s">
        <v>12</v>
      </c>
      <c r="H3889">
        <v>1698</v>
      </c>
      <c r="I3889">
        <f t="shared" si="60"/>
        <v>1</v>
      </c>
    </row>
    <row r="3890" spans="1:9">
      <c r="A3890">
        <v>2012</v>
      </c>
      <c r="B3890">
        <v>106190323</v>
      </c>
      <c r="C3890" t="s">
        <v>10</v>
      </c>
      <c r="D3890">
        <v>2012</v>
      </c>
      <c r="E3890" t="s">
        <v>11</v>
      </c>
      <c r="G3890" t="s">
        <v>20</v>
      </c>
      <c r="H3890">
        <v>5632</v>
      </c>
      <c r="I3890">
        <f t="shared" si="60"/>
        <v>1</v>
      </c>
    </row>
    <row r="3891" spans="1:9">
      <c r="A3891">
        <v>2012</v>
      </c>
      <c r="B3891">
        <v>106110889</v>
      </c>
      <c r="C3891" t="s">
        <v>13</v>
      </c>
      <c r="D3891">
        <v>2012</v>
      </c>
      <c r="E3891" t="s">
        <v>14</v>
      </c>
      <c r="F3891" t="s">
        <v>24</v>
      </c>
      <c r="G3891" t="s">
        <v>15</v>
      </c>
      <c r="H3891">
        <v>1965</v>
      </c>
      <c r="I3891">
        <f t="shared" si="60"/>
        <v>2</v>
      </c>
    </row>
    <row r="3892" spans="1:9">
      <c r="A3892">
        <v>2012</v>
      </c>
      <c r="B3892">
        <v>106070904</v>
      </c>
      <c r="C3892" t="s">
        <v>10</v>
      </c>
      <c r="D3892">
        <v>2012</v>
      </c>
      <c r="E3892" t="s">
        <v>11</v>
      </c>
      <c r="G3892" t="s">
        <v>19</v>
      </c>
      <c r="H3892">
        <v>11144</v>
      </c>
      <c r="I3892">
        <f t="shared" si="60"/>
        <v>1</v>
      </c>
    </row>
    <row r="3893" spans="1:9">
      <c r="A3893">
        <v>2012</v>
      </c>
      <c r="B3893">
        <v>106400524</v>
      </c>
      <c r="C3893" t="s">
        <v>16</v>
      </c>
      <c r="D3893">
        <v>2012</v>
      </c>
      <c r="E3893" t="s">
        <v>11</v>
      </c>
      <c r="F3893" t="s">
        <v>18</v>
      </c>
      <c r="G3893" t="s">
        <v>12</v>
      </c>
      <c r="H3893">
        <v>1476</v>
      </c>
      <c r="I3893">
        <f t="shared" si="60"/>
        <v>1</v>
      </c>
    </row>
    <row r="3894" spans="1:9">
      <c r="A3894">
        <v>2013</v>
      </c>
      <c r="B3894">
        <v>106160702</v>
      </c>
      <c r="C3894" t="s">
        <v>16</v>
      </c>
      <c r="D3894">
        <v>2013</v>
      </c>
      <c r="E3894" t="s">
        <v>14</v>
      </c>
      <c r="G3894" t="s">
        <v>19</v>
      </c>
      <c r="H3894">
        <v>277</v>
      </c>
      <c r="I3894">
        <f t="shared" si="60"/>
        <v>2</v>
      </c>
    </row>
    <row r="3895" spans="1:9">
      <c r="A3895">
        <v>2014</v>
      </c>
      <c r="B3895">
        <v>106314024</v>
      </c>
      <c r="C3895" t="s">
        <v>10</v>
      </c>
      <c r="D3895">
        <v>2014</v>
      </c>
      <c r="E3895" t="s">
        <v>11</v>
      </c>
      <c r="G3895" t="s">
        <v>12</v>
      </c>
      <c r="H3895">
        <v>1042</v>
      </c>
      <c r="I3895">
        <f t="shared" si="60"/>
        <v>1</v>
      </c>
    </row>
    <row r="3896" spans="1:9">
      <c r="A3896">
        <v>2013</v>
      </c>
      <c r="B3896">
        <v>106130760</v>
      </c>
      <c r="C3896" t="s">
        <v>16</v>
      </c>
      <c r="D3896">
        <v>2013</v>
      </c>
      <c r="E3896" t="s">
        <v>11</v>
      </c>
      <c r="F3896" t="s">
        <v>24</v>
      </c>
      <c r="G3896" t="s">
        <v>17</v>
      </c>
      <c r="H3896">
        <v>3352</v>
      </c>
      <c r="I3896">
        <f t="shared" si="60"/>
        <v>1</v>
      </c>
    </row>
    <row r="3897" spans="1:9">
      <c r="A3897">
        <v>2014</v>
      </c>
      <c r="B3897">
        <v>106154101</v>
      </c>
      <c r="C3897" t="s">
        <v>10</v>
      </c>
      <c r="D3897">
        <v>2014</v>
      </c>
      <c r="E3897" t="s">
        <v>11</v>
      </c>
      <c r="G3897" t="s">
        <v>15</v>
      </c>
      <c r="H3897">
        <v>3054</v>
      </c>
      <c r="I3897">
        <f t="shared" si="60"/>
        <v>1</v>
      </c>
    </row>
    <row r="3898" spans="1:9">
      <c r="A3898">
        <v>2013</v>
      </c>
      <c r="B3898">
        <v>106340950</v>
      </c>
      <c r="C3898" t="s">
        <v>10</v>
      </c>
      <c r="D3898">
        <v>2013</v>
      </c>
      <c r="E3898" t="s">
        <v>11</v>
      </c>
      <c r="F3898" t="s">
        <v>21</v>
      </c>
      <c r="G3898" t="s">
        <v>19</v>
      </c>
      <c r="H3898">
        <v>7290</v>
      </c>
      <c r="I3898">
        <f t="shared" si="60"/>
        <v>1</v>
      </c>
    </row>
    <row r="3899" spans="1:9">
      <c r="A3899">
        <v>2013</v>
      </c>
      <c r="B3899">
        <v>106190630</v>
      </c>
      <c r="C3899" t="s">
        <v>10</v>
      </c>
      <c r="D3899">
        <v>2013</v>
      </c>
      <c r="E3899" t="s">
        <v>11</v>
      </c>
      <c r="G3899" t="s">
        <v>12</v>
      </c>
      <c r="H3899">
        <v>3354</v>
      </c>
      <c r="I3899">
        <f t="shared" si="60"/>
        <v>1</v>
      </c>
    </row>
    <row r="3900" spans="1:9">
      <c r="A3900">
        <v>2012</v>
      </c>
      <c r="B3900">
        <v>106430837</v>
      </c>
      <c r="C3900" t="s">
        <v>10</v>
      </c>
      <c r="D3900">
        <v>2012</v>
      </c>
      <c r="E3900" t="s">
        <v>11</v>
      </c>
      <c r="G3900" t="s">
        <v>19</v>
      </c>
      <c r="H3900">
        <v>10445</v>
      </c>
      <c r="I3900">
        <f t="shared" si="60"/>
        <v>1</v>
      </c>
    </row>
    <row r="3901" spans="1:9">
      <c r="A3901">
        <v>2014</v>
      </c>
      <c r="B3901">
        <v>106304113</v>
      </c>
      <c r="C3901" t="s">
        <v>10</v>
      </c>
      <c r="D3901">
        <v>2014</v>
      </c>
      <c r="E3901" t="s">
        <v>11</v>
      </c>
      <c r="G3901" t="s">
        <v>12</v>
      </c>
      <c r="H3901">
        <v>339</v>
      </c>
      <c r="I3901">
        <f t="shared" si="60"/>
        <v>1</v>
      </c>
    </row>
    <row r="3902" spans="1:9">
      <c r="A3902">
        <v>2013</v>
      </c>
      <c r="B3902">
        <v>106430837</v>
      </c>
      <c r="C3902" t="s">
        <v>10</v>
      </c>
      <c r="D3902">
        <v>2013</v>
      </c>
      <c r="E3902" t="s">
        <v>11</v>
      </c>
      <c r="G3902" t="s">
        <v>12</v>
      </c>
      <c r="H3902">
        <v>1851</v>
      </c>
      <c r="I3902">
        <f t="shared" si="60"/>
        <v>1</v>
      </c>
    </row>
    <row r="3903" spans="1:9">
      <c r="A3903">
        <v>2012</v>
      </c>
      <c r="B3903">
        <v>106270777</v>
      </c>
      <c r="C3903" t="s">
        <v>16</v>
      </c>
      <c r="D3903">
        <v>2012</v>
      </c>
      <c r="E3903" t="s">
        <v>11</v>
      </c>
      <c r="G3903" t="s">
        <v>20</v>
      </c>
      <c r="H3903">
        <v>807</v>
      </c>
      <c r="I3903">
        <f t="shared" si="60"/>
        <v>1</v>
      </c>
    </row>
    <row r="3904" spans="1:9">
      <c r="A3904">
        <v>2013</v>
      </c>
      <c r="B3904">
        <v>106361458</v>
      </c>
      <c r="C3904" t="s">
        <v>13</v>
      </c>
      <c r="D3904">
        <v>2013</v>
      </c>
      <c r="E3904" t="s">
        <v>11</v>
      </c>
      <c r="G3904" t="s">
        <v>17</v>
      </c>
      <c r="H3904">
        <v>857</v>
      </c>
      <c r="I3904">
        <f t="shared" si="60"/>
        <v>1</v>
      </c>
    </row>
    <row r="3905" spans="1:9">
      <c r="A3905">
        <v>2014</v>
      </c>
      <c r="B3905">
        <v>106500867</v>
      </c>
      <c r="C3905" t="s">
        <v>10</v>
      </c>
      <c r="D3905">
        <v>2014</v>
      </c>
      <c r="E3905" t="s">
        <v>11</v>
      </c>
      <c r="G3905" t="s">
        <v>17</v>
      </c>
      <c r="H3905">
        <v>5024</v>
      </c>
      <c r="I3905">
        <f t="shared" si="60"/>
        <v>1</v>
      </c>
    </row>
    <row r="3906" spans="1:9">
      <c r="A3906">
        <v>2013</v>
      </c>
      <c r="B3906">
        <v>106190053</v>
      </c>
      <c r="C3906" t="s">
        <v>10</v>
      </c>
      <c r="D3906">
        <v>2013</v>
      </c>
      <c r="E3906" t="s">
        <v>11</v>
      </c>
      <c r="F3906" t="s">
        <v>21</v>
      </c>
      <c r="G3906" t="s">
        <v>12</v>
      </c>
      <c r="H3906">
        <v>4544</v>
      </c>
      <c r="I3906">
        <f t="shared" si="60"/>
        <v>1</v>
      </c>
    </row>
    <row r="3907" spans="1:9">
      <c r="A3907">
        <v>2013</v>
      </c>
      <c r="B3907">
        <v>106331326</v>
      </c>
      <c r="C3907" t="s">
        <v>16</v>
      </c>
      <c r="D3907">
        <v>2013</v>
      </c>
      <c r="E3907" t="s">
        <v>11</v>
      </c>
      <c r="G3907" t="s">
        <v>17</v>
      </c>
      <c r="H3907">
        <v>5776</v>
      </c>
      <c r="I3907">
        <f t="shared" ref="I3907:I3970" si="61">IF(E3907="Emergency - Basic", 1, IF(E3907="Emergency - Standby", 2, 0))</f>
        <v>1</v>
      </c>
    </row>
    <row r="3908" spans="1:9">
      <c r="A3908">
        <v>2012</v>
      </c>
      <c r="B3908">
        <v>106190243</v>
      </c>
      <c r="C3908" t="s">
        <v>10</v>
      </c>
      <c r="D3908">
        <v>2012</v>
      </c>
      <c r="E3908" t="s">
        <v>11</v>
      </c>
      <c r="G3908" t="s">
        <v>19</v>
      </c>
      <c r="H3908">
        <v>10527</v>
      </c>
      <c r="I3908">
        <f t="shared" si="61"/>
        <v>1</v>
      </c>
    </row>
    <row r="3909" spans="1:9">
      <c r="A3909">
        <v>2013</v>
      </c>
      <c r="B3909">
        <v>106370977</v>
      </c>
      <c r="C3909" t="s">
        <v>10</v>
      </c>
      <c r="D3909">
        <v>2013</v>
      </c>
      <c r="E3909" t="s">
        <v>11</v>
      </c>
      <c r="G3909" t="s">
        <v>17</v>
      </c>
      <c r="H3909">
        <v>2850</v>
      </c>
      <c r="I3909">
        <f t="shared" si="61"/>
        <v>1</v>
      </c>
    </row>
    <row r="3910" spans="1:9">
      <c r="A3910">
        <v>2014</v>
      </c>
      <c r="B3910">
        <v>106440755</v>
      </c>
      <c r="C3910" t="s">
        <v>10</v>
      </c>
      <c r="D3910">
        <v>2014</v>
      </c>
      <c r="E3910" t="s">
        <v>11</v>
      </c>
      <c r="G3910" t="s">
        <v>12</v>
      </c>
      <c r="H3910">
        <v>978</v>
      </c>
      <c r="I3910">
        <f t="shared" si="61"/>
        <v>1</v>
      </c>
    </row>
    <row r="3911" spans="1:9">
      <c r="A3911">
        <v>2014</v>
      </c>
      <c r="B3911">
        <v>106361318</v>
      </c>
      <c r="C3911" t="s">
        <v>10</v>
      </c>
      <c r="D3911">
        <v>2014</v>
      </c>
      <c r="E3911" t="s">
        <v>11</v>
      </c>
      <c r="G3911" t="s">
        <v>17</v>
      </c>
      <c r="H3911">
        <v>8335</v>
      </c>
      <c r="I3911">
        <f t="shared" si="61"/>
        <v>1</v>
      </c>
    </row>
    <row r="3912" spans="1:9">
      <c r="A3912">
        <v>2013</v>
      </c>
      <c r="B3912">
        <v>106370705</v>
      </c>
      <c r="C3912" t="s">
        <v>16</v>
      </c>
      <c r="D3912">
        <v>2013</v>
      </c>
      <c r="E3912" t="s">
        <v>11</v>
      </c>
      <c r="G3912" t="s">
        <v>12</v>
      </c>
      <c r="H3912">
        <v>1203</v>
      </c>
      <c r="I3912">
        <f t="shared" si="61"/>
        <v>1</v>
      </c>
    </row>
    <row r="3913" spans="1:9">
      <c r="A3913">
        <v>2014</v>
      </c>
      <c r="B3913">
        <v>106034002</v>
      </c>
      <c r="C3913" t="s">
        <v>16</v>
      </c>
      <c r="D3913">
        <v>2014</v>
      </c>
      <c r="E3913" t="s">
        <v>11</v>
      </c>
      <c r="G3913" t="s">
        <v>20</v>
      </c>
      <c r="H3913">
        <v>5171</v>
      </c>
      <c r="I3913">
        <f t="shared" si="61"/>
        <v>1</v>
      </c>
    </row>
    <row r="3914" spans="1:9">
      <c r="A3914">
        <v>2014</v>
      </c>
      <c r="B3914">
        <v>106331216</v>
      </c>
      <c r="C3914" t="s">
        <v>16</v>
      </c>
      <c r="D3914">
        <v>2014</v>
      </c>
      <c r="E3914" t="s">
        <v>11</v>
      </c>
      <c r="G3914" t="s">
        <v>15</v>
      </c>
      <c r="H3914">
        <v>4641</v>
      </c>
      <c r="I3914">
        <f t="shared" si="61"/>
        <v>1</v>
      </c>
    </row>
    <row r="3915" spans="1:9">
      <c r="A3915">
        <v>2014</v>
      </c>
      <c r="B3915">
        <v>106291053</v>
      </c>
      <c r="C3915" t="s">
        <v>16</v>
      </c>
      <c r="D3915">
        <v>2014</v>
      </c>
      <c r="E3915" t="s">
        <v>11</v>
      </c>
      <c r="G3915" t="s">
        <v>20</v>
      </c>
      <c r="H3915">
        <v>1675</v>
      </c>
      <c r="I3915">
        <f t="shared" si="61"/>
        <v>1</v>
      </c>
    </row>
    <row r="3916" spans="1:9">
      <c r="A3916">
        <v>2013</v>
      </c>
      <c r="B3916">
        <v>106301205</v>
      </c>
      <c r="C3916" t="s">
        <v>10</v>
      </c>
      <c r="D3916">
        <v>2013</v>
      </c>
      <c r="E3916" t="s">
        <v>11</v>
      </c>
      <c r="G3916" t="s">
        <v>15</v>
      </c>
      <c r="H3916">
        <v>14406</v>
      </c>
      <c r="I3916">
        <f t="shared" si="61"/>
        <v>1</v>
      </c>
    </row>
    <row r="3917" spans="1:9">
      <c r="A3917">
        <v>2013</v>
      </c>
      <c r="B3917">
        <v>106390846</v>
      </c>
      <c r="C3917" t="s">
        <v>10</v>
      </c>
      <c r="D3917">
        <v>2013</v>
      </c>
      <c r="E3917" t="s">
        <v>11</v>
      </c>
      <c r="G3917" t="s">
        <v>17</v>
      </c>
      <c r="H3917">
        <v>4978</v>
      </c>
      <c r="I3917">
        <f t="shared" si="61"/>
        <v>1</v>
      </c>
    </row>
    <row r="3918" spans="1:9">
      <c r="A3918">
        <v>2014</v>
      </c>
      <c r="B3918">
        <v>106491076</v>
      </c>
      <c r="C3918" t="s">
        <v>16</v>
      </c>
      <c r="D3918">
        <v>2014</v>
      </c>
      <c r="E3918" t="s">
        <v>11</v>
      </c>
      <c r="G3918" t="s">
        <v>15</v>
      </c>
      <c r="H3918">
        <v>2583</v>
      </c>
      <c r="I3918">
        <f t="shared" si="61"/>
        <v>1</v>
      </c>
    </row>
    <row r="3919" spans="1:9">
      <c r="A3919">
        <v>2012</v>
      </c>
      <c r="B3919">
        <v>106154101</v>
      </c>
      <c r="C3919" t="s">
        <v>10</v>
      </c>
      <c r="D3919">
        <v>2012</v>
      </c>
      <c r="E3919" t="s">
        <v>11</v>
      </c>
      <c r="G3919" t="s">
        <v>15</v>
      </c>
      <c r="H3919">
        <v>2414</v>
      </c>
      <c r="I3919">
        <f t="shared" si="61"/>
        <v>1</v>
      </c>
    </row>
    <row r="3920" spans="1:9">
      <c r="A3920">
        <v>2013</v>
      </c>
      <c r="B3920">
        <v>106190762</v>
      </c>
      <c r="C3920" t="s">
        <v>10</v>
      </c>
      <c r="D3920">
        <v>2013</v>
      </c>
      <c r="E3920" t="s">
        <v>14</v>
      </c>
      <c r="G3920" t="s">
        <v>12</v>
      </c>
      <c r="H3920">
        <v>219</v>
      </c>
      <c r="I3920">
        <f t="shared" si="61"/>
        <v>2</v>
      </c>
    </row>
    <row r="3921" spans="1:9">
      <c r="A3921">
        <v>2013</v>
      </c>
      <c r="B3921">
        <v>106481094</v>
      </c>
      <c r="C3921" t="s">
        <v>10</v>
      </c>
      <c r="D3921">
        <v>2013</v>
      </c>
      <c r="E3921" t="s">
        <v>11</v>
      </c>
      <c r="G3921" t="s">
        <v>20</v>
      </c>
      <c r="H3921">
        <v>6275</v>
      </c>
      <c r="I3921">
        <f t="shared" si="61"/>
        <v>1</v>
      </c>
    </row>
    <row r="3922" spans="1:9">
      <c r="A3922">
        <v>2014</v>
      </c>
      <c r="B3922">
        <v>106361246</v>
      </c>
      <c r="C3922" t="s">
        <v>10</v>
      </c>
      <c r="D3922">
        <v>2014</v>
      </c>
      <c r="E3922" t="s">
        <v>11</v>
      </c>
      <c r="F3922" t="s">
        <v>28</v>
      </c>
      <c r="G3922" t="s">
        <v>17</v>
      </c>
      <c r="H3922">
        <v>5206</v>
      </c>
      <c r="I3922">
        <f t="shared" si="61"/>
        <v>1</v>
      </c>
    </row>
    <row r="3923" spans="1:9">
      <c r="A3923">
        <v>2013</v>
      </c>
      <c r="B3923">
        <v>106190754</v>
      </c>
      <c r="C3923" t="s">
        <v>10</v>
      </c>
      <c r="D3923">
        <v>2013</v>
      </c>
      <c r="E3923" t="s">
        <v>11</v>
      </c>
      <c r="F3923" t="s">
        <v>21</v>
      </c>
      <c r="G3923" t="s">
        <v>19</v>
      </c>
      <c r="H3923">
        <v>5027</v>
      </c>
      <c r="I3923">
        <f t="shared" si="61"/>
        <v>1</v>
      </c>
    </row>
    <row r="3924" spans="1:9">
      <c r="A3924">
        <v>2013</v>
      </c>
      <c r="B3924">
        <v>106420483</v>
      </c>
      <c r="C3924" t="s">
        <v>10</v>
      </c>
      <c r="D3924">
        <v>2013</v>
      </c>
      <c r="E3924" t="s">
        <v>11</v>
      </c>
      <c r="G3924" t="s">
        <v>17</v>
      </c>
      <c r="H3924">
        <v>2790</v>
      </c>
      <c r="I3924">
        <f t="shared" si="61"/>
        <v>1</v>
      </c>
    </row>
    <row r="3925" spans="1:9">
      <c r="A3925">
        <v>2014</v>
      </c>
      <c r="B3925">
        <v>106190762</v>
      </c>
      <c r="C3925" t="s">
        <v>10</v>
      </c>
      <c r="D3925">
        <v>2014</v>
      </c>
      <c r="E3925" t="s">
        <v>14</v>
      </c>
      <c r="G3925" t="s">
        <v>19</v>
      </c>
      <c r="H3925">
        <v>1675</v>
      </c>
      <c r="I3925">
        <f t="shared" si="61"/>
        <v>2</v>
      </c>
    </row>
    <row r="3926" spans="1:9">
      <c r="A3926">
        <v>2012</v>
      </c>
      <c r="B3926">
        <v>106410817</v>
      </c>
      <c r="C3926" t="s">
        <v>10</v>
      </c>
      <c r="D3926">
        <v>2012</v>
      </c>
      <c r="E3926" t="s">
        <v>11</v>
      </c>
      <c r="G3926" t="s">
        <v>12</v>
      </c>
      <c r="H3926">
        <v>854</v>
      </c>
      <c r="I3926">
        <f t="shared" si="61"/>
        <v>1</v>
      </c>
    </row>
    <row r="3927" spans="1:9">
      <c r="A3927">
        <v>2014</v>
      </c>
      <c r="B3927">
        <v>106130699</v>
      </c>
      <c r="C3927" t="s">
        <v>16</v>
      </c>
      <c r="D3927">
        <v>2014</v>
      </c>
      <c r="E3927" t="s">
        <v>11</v>
      </c>
      <c r="F3927" t="s">
        <v>24</v>
      </c>
      <c r="G3927" t="s">
        <v>12</v>
      </c>
      <c r="H3927">
        <v>1274</v>
      </c>
      <c r="I3927">
        <f t="shared" si="61"/>
        <v>1</v>
      </c>
    </row>
    <row r="3928" spans="1:9">
      <c r="A3928">
        <v>2014</v>
      </c>
      <c r="B3928">
        <v>106104062</v>
      </c>
      <c r="C3928" t="s">
        <v>10</v>
      </c>
      <c r="D3928">
        <v>2014</v>
      </c>
      <c r="E3928" t="s">
        <v>11</v>
      </c>
      <c r="G3928" t="s">
        <v>20</v>
      </c>
      <c r="H3928">
        <v>8854</v>
      </c>
      <c r="I3928">
        <f t="shared" si="61"/>
        <v>1</v>
      </c>
    </row>
    <row r="3929" spans="1:9">
      <c r="A3929">
        <v>2012</v>
      </c>
      <c r="B3929">
        <v>106420491</v>
      </c>
      <c r="C3929" t="s">
        <v>16</v>
      </c>
      <c r="D3929">
        <v>2012</v>
      </c>
      <c r="E3929" t="s">
        <v>11</v>
      </c>
      <c r="G3929" t="s">
        <v>15</v>
      </c>
      <c r="H3929">
        <v>6766</v>
      </c>
      <c r="I3929">
        <f t="shared" si="61"/>
        <v>1</v>
      </c>
    </row>
    <row r="3930" spans="1:9">
      <c r="A3930">
        <v>2014</v>
      </c>
      <c r="B3930">
        <v>106070924</v>
      </c>
      <c r="C3930" t="s">
        <v>10</v>
      </c>
      <c r="D3930">
        <v>2014</v>
      </c>
      <c r="E3930" t="s">
        <v>11</v>
      </c>
      <c r="G3930" t="s">
        <v>12</v>
      </c>
      <c r="H3930">
        <v>5607</v>
      </c>
      <c r="I3930">
        <f t="shared" si="61"/>
        <v>1</v>
      </c>
    </row>
    <row r="3931" spans="1:9">
      <c r="A3931">
        <v>2013</v>
      </c>
      <c r="B3931">
        <v>106540734</v>
      </c>
      <c r="C3931" t="s">
        <v>10</v>
      </c>
      <c r="D3931">
        <v>2013</v>
      </c>
      <c r="E3931" t="s">
        <v>11</v>
      </c>
      <c r="F3931" t="s">
        <v>18</v>
      </c>
      <c r="G3931" t="s">
        <v>20</v>
      </c>
      <c r="H3931">
        <v>9795</v>
      </c>
      <c r="I3931">
        <f t="shared" si="61"/>
        <v>1</v>
      </c>
    </row>
    <row r="3932" spans="1:9">
      <c r="A3932">
        <v>2012</v>
      </c>
      <c r="B3932">
        <v>106190323</v>
      </c>
      <c r="C3932" t="s">
        <v>10</v>
      </c>
      <c r="D3932">
        <v>2012</v>
      </c>
      <c r="E3932" t="s">
        <v>11</v>
      </c>
      <c r="G3932" t="s">
        <v>17</v>
      </c>
      <c r="H3932">
        <v>4570</v>
      </c>
      <c r="I3932">
        <f t="shared" si="61"/>
        <v>1</v>
      </c>
    </row>
    <row r="3933" spans="1:9">
      <c r="A3933">
        <v>2013</v>
      </c>
      <c r="B3933">
        <v>106121051</v>
      </c>
      <c r="C3933" t="s">
        <v>16</v>
      </c>
      <c r="D3933">
        <v>2013</v>
      </c>
      <c r="E3933" t="s">
        <v>11</v>
      </c>
      <c r="G3933" t="s">
        <v>17</v>
      </c>
      <c r="H3933">
        <v>1636</v>
      </c>
      <c r="I3933">
        <f t="shared" si="61"/>
        <v>1</v>
      </c>
    </row>
    <row r="3934" spans="1:9">
      <c r="A3934">
        <v>2013</v>
      </c>
      <c r="B3934">
        <v>106190017</v>
      </c>
      <c r="C3934" t="s">
        <v>10</v>
      </c>
      <c r="D3934">
        <v>2013</v>
      </c>
      <c r="E3934" t="s">
        <v>11</v>
      </c>
      <c r="G3934" t="s">
        <v>17</v>
      </c>
      <c r="H3934">
        <v>1468</v>
      </c>
      <c r="I3934">
        <f t="shared" si="61"/>
        <v>1</v>
      </c>
    </row>
    <row r="3935" spans="1:9">
      <c r="A3935">
        <v>2013</v>
      </c>
      <c r="B3935">
        <v>106104062</v>
      </c>
      <c r="C3935" t="s">
        <v>10</v>
      </c>
      <c r="D3935">
        <v>2013</v>
      </c>
      <c r="E3935" t="s">
        <v>11</v>
      </c>
      <c r="G3935" t="s">
        <v>20</v>
      </c>
      <c r="H3935">
        <v>8203</v>
      </c>
      <c r="I3935">
        <f t="shared" si="61"/>
        <v>1</v>
      </c>
    </row>
    <row r="3936" spans="1:9">
      <c r="A3936">
        <v>2013</v>
      </c>
      <c r="B3936">
        <v>106434153</v>
      </c>
      <c r="C3936" t="s">
        <v>10</v>
      </c>
      <c r="D3936">
        <v>2013</v>
      </c>
      <c r="E3936" t="s">
        <v>11</v>
      </c>
      <c r="G3936" t="s">
        <v>19</v>
      </c>
      <c r="H3936">
        <v>35638</v>
      </c>
      <c r="I3936">
        <f t="shared" si="61"/>
        <v>1</v>
      </c>
    </row>
    <row r="3937" spans="1:9">
      <c r="A3937">
        <v>2014</v>
      </c>
      <c r="B3937">
        <v>106190696</v>
      </c>
      <c r="C3937" t="s">
        <v>10</v>
      </c>
      <c r="D3937">
        <v>2014</v>
      </c>
      <c r="E3937" t="s">
        <v>11</v>
      </c>
      <c r="G3937" t="s">
        <v>12</v>
      </c>
      <c r="H3937">
        <v>372</v>
      </c>
      <c r="I3937">
        <f t="shared" si="61"/>
        <v>1</v>
      </c>
    </row>
    <row r="3938" spans="1:9">
      <c r="A3938">
        <v>2014</v>
      </c>
      <c r="B3938">
        <v>106074097</v>
      </c>
      <c r="C3938" t="s">
        <v>10</v>
      </c>
      <c r="D3938">
        <v>2014</v>
      </c>
      <c r="E3938" t="s">
        <v>11</v>
      </c>
      <c r="G3938" t="s">
        <v>12</v>
      </c>
      <c r="H3938">
        <v>576</v>
      </c>
      <c r="I3938">
        <f t="shared" si="61"/>
        <v>1</v>
      </c>
    </row>
    <row r="3939" spans="1:9">
      <c r="A3939">
        <v>2013</v>
      </c>
      <c r="B3939">
        <v>106190323</v>
      </c>
      <c r="C3939" t="s">
        <v>10</v>
      </c>
      <c r="D3939">
        <v>2013</v>
      </c>
      <c r="E3939" t="s">
        <v>11</v>
      </c>
      <c r="G3939" t="s">
        <v>17</v>
      </c>
      <c r="H3939">
        <v>4655</v>
      </c>
      <c r="I3939">
        <f t="shared" si="61"/>
        <v>1</v>
      </c>
    </row>
    <row r="3940" spans="1:9">
      <c r="A3940">
        <v>2013</v>
      </c>
      <c r="B3940">
        <v>106130699</v>
      </c>
      <c r="C3940" t="s">
        <v>16</v>
      </c>
      <c r="D3940">
        <v>2013</v>
      </c>
      <c r="E3940" t="s">
        <v>11</v>
      </c>
      <c r="F3940" t="s">
        <v>24</v>
      </c>
      <c r="G3940" t="s">
        <v>12</v>
      </c>
      <c r="H3940">
        <v>1380</v>
      </c>
      <c r="I3940">
        <f t="shared" si="61"/>
        <v>1</v>
      </c>
    </row>
    <row r="3941" spans="1:9">
      <c r="A3941">
        <v>2013</v>
      </c>
      <c r="B3941">
        <v>106154101</v>
      </c>
      <c r="C3941" t="s">
        <v>10</v>
      </c>
      <c r="D3941">
        <v>2013</v>
      </c>
      <c r="E3941" t="s">
        <v>11</v>
      </c>
      <c r="G3941" t="s">
        <v>15</v>
      </c>
      <c r="H3941">
        <v>2531</v>
      </c>
      <c r="I3941">
        <f t="shared" si="61"/>
        <v>1</v>
      </c>
    </row>
    <row r="3942" spans="1:9">
      <c r="A3942">
        <v>2013</v>
      </c>
      <c r="B3942">
        <v>106190522</v>
      </c>
      <c r="C3942" t="s">
        <v>10</v>
      </c>
      <c r="D3942">
        <v>2013</v>
      </c>
      <c r="E3942" t="s">
        <v>11</v>
      </c>
      <c r="G3942" t="s">
        <v>19</v>
      </c>
      <c r="H3942">
        <v>5141</v>
      </c>
      <c r="I3942">
        <f t="shared" si="61"/>
        <v>1</v>
      </c>
    </row>
    <row r="3943" spans="1:9">
      <c r="A3943">
        <v>2013</v>
      </c>
      <c r="B3943">
        <v>106190170</v>
      </c>
      <c r="C3943" t="s">
        <v>10</v>
      </c>
      <c r="D3943">
        <v>2013</v>
      </c>
      <c r="E3943" t="s">
        <v>11</v>
      </c>
      <c r="F3943" t="s">
        <v>29</v>
      </c>
      <c r="G3943" t="s">
        <v>19</v>
      </c>
      <c r="H3943">
        <v>5241</v>
      </c>
      <c r="I3943">
        <f t="shared" si="61"/>
        <v>1</v>
      </c>
    </row>
    <row r="3944" spans="1:9">
      <c r="A3944">
        <v>2013</v>
      </c>
      <c r="B3944">
        <v>106370782</v>
      </c>
      <c r="C3944" t="s">
        <v>10</v>
      </c>
      <c r="D3944">
        <v>2013</v>
      </c>
      <c r="E3944" t="s">
        <v>25</v>
      </c>
      <c r="F3944" t="s">
        <v>26</v>
      </c>
      <c r="G3944" t="s">
        <v>19</v>
      </c>
      <c r="H3944">
        <v>13508</v>
      </c>
      <c r="I3944">
        <f t="shared" si="61"/>
        <v>0</v>
      </c>
    </row>
    <row r="3945" spans="1:9">
      <c r="A3945">
        <v>2012</v>
      </c>
      <c r="B3945">
        <v>106010776</v>
      </c>
      <c r="C3945" t="s">
        <v>10</v>
      </c>
      <c r="D3945">
        <v>2012</v>
      </c>
      <c r="E3945" t="s">
        <v>11</v>
      </c>
      <c r="F3945" t="s">
        <v>29</v>
      </c>
      <c r="G3945" t="s">
        <v>17</v>
      </c>
      <c r="H3945">
        <v>2976</v>
      </c>
      <c r="I3945">
        <f t="shared" si="61"/>
        <v>1</v>
      </c>
    </row>
    <row r="3946" spans="1:9">
      <c r="A3946">
        <v>2012</v>
      </c>
      <c r="B3946">
        <v>106331164</v>
      </c>
      <c r="C3946" t="s">
        <v>10</v>
      </c>
      <c r="D3946">
        <v>2012</v>
      </c>
      <c r="E3946" t="s">
        <v>25</v>
      </c>
      <c r="F3946" t="s">
        <v>21</v>
      </c>
      <c r="G3946" t="s">
        <v>12</v>
      </c>
      <c r="H3946">
        <v>5570</v>
      </c>
      <c r="I3946">
        <f t="shared" si="61"/>
        <v>0</v>
      </c>
    </row>
    <row r="3947" spans="1:9">
      <c r="A3947">
        <v>2012</v>
      </c>
      <c r="B3947">
        <v>106141338</v>
      </c>
      <c r="C3947" t="s">
        <v>13</v>
      </c>
      <c r="D3947">
        <v>2012</v>
      </c>
      <c r="E3947" t="s">
        <v>14</v>
      </c>
      <c r="G3947" t="s">
        <v>15</v>
      </c>
      <c r="H3947">
        <v>183</v>
      </c>
      <c r="I3947">
        <f t="shared" si="61"/>
        <v>2</v>
      </c>
    </row>
    <row r="3948" spans="1:9">
      <c r="A3948">
        <v>2013</v>
      </c>
      <c r="B3948">
        <v>106184008</v>
      </c>
      <c r="C3948" t="s">
        <v>16</v>
      </c>
      <c r="D3948">
        <v>2013</v>
      </c>
      <c r="E3948" t="s">
        <v>11</v>
      </c>
      <c r="G3948" t="s">
        <v>17</v>
      </c>
      <c r="H3948">
        <v>930</v>
      </c>
      <c r="I3948">
        <f t="shared" si="61"/>
        <v>1</v>
      </c>
    </row>
    <row r="3949" spans="1:9">
      <c r="A3949">
        <v>2014</v>
      </c>
      <c r="B3949">
        <v>106154101</v>
      </c>
      <c r="C3949" t="s">
        <v>10</v>
      </c>
      <c r="D3949">
        <v>2014</v>
      </c>
      <c r="E3949" t="s">
        <v>11</v>
      </c>
      <c r="G3949" t="s">
        <v>12</v>
      </c>
      <c r="H3949">
        <v>161</v>
      </c>
      <c r="I3949">
        <f t="shared" si="61"/>
        <v>1</v>
      </c>
    </row>
    <row r="3950" spans="1:9">
      <c r="A3950">
        <v>2012</v>
      </c>
      <c r="B3950">
        <v>106190017</v>
      </c>
      <c r="C3950" t="s">
        <v>10</v>
      </c>
      <c r="D3950">
        <v>2012</v>
      </c>
      <c r="E3950" t="s">
        <v>11</v>
      </c>
      <c r="G3950" t="s">
        <v>12</v>
      </c>
      <c r="H3950">
        <v>86</v>
      </c>
      <c r="I3950">
        <f t="shared" si="61"/>
        <v>1</v>
      </c>
    </row>
    <row r="3951" spans="1:9">
      <c r="A3951">
        <v>2013</v>
      </c>
      <c r="B3951">
        <v>106331288</v>
      </c>
      <c r="C3951" t="s">
        <v>16</v>
      </c>
      <c r="D3951">
        <v>2013</v>
      </c>
      <c r="E3951" t="s">
        <v>14</v>
      </c>
      <c r="G3951" t="s">
        <v>15</v>
      </c>
      <c r="H3951">
        <v>2863</v>
      </c>
      <c r="I3951">
        <f t="shared" si="61"/>
        <v>2</v>
      </c>
    </row>
    <row r="3952" spans="1:9">
      <c r="A3952">
        <v>2012</v>
      </c>
      <c r="B3952">
        <v>106364231</v>
      </c>
      <c r="C3952" t="s">
        <v>10</v>
      </c>
      <c r="D3952">
        <v>2012</v>
      </c>
      <c r="E3952" t="s">
        <v>11</v>
      </c>
      <c r="F3952" t="s">
        <v>21</v>
      </c>
      <c r="G3952" t="s">
        <v>20</v>
      </c>
      <c r="H3952">
        <v>3564</v>
      </c>
      <c r="I3952">
        <f t="shared" si="61"/>
        <v>1</v>
      </c>
    </row>
    <row r="3953" spans="1:9">
      <c r="A3953">
        <v>2012</v>
      </c>
      <c r="B3953">
        <v>106410817</v>
      </c>
      <c r="C3953" t="s">
        <v>10</v>
      </c>
      <c r="D3953">
        <v>2012</v>
      </c>
      <c r="E3953" t="s">
        <v>11</v>
      </c>
      <c r="G3953" t="s">
        <v>20</v>
      </c>
      <c r="H3953">
        <v>4860</v>
      </c>
      <c r="I3953">
        <f t="shared" si="61"/>
        <v>1</v>
      </c>
    </row>
    <row r="3954" spans="1:9">
      <c r="A3954">
        <v>2012</v>
      </c>
      <c r="B3954">
        <v>106210992</v>
      </c>
      <c r="C3954" t="s">
        <v>10</v>
      </c>
      <c r="D3954">
        <v>2012</v>
      </c>
      <c r="E3954" t="s">
        <v>11</v>
      </c>
      <c r="G3954" t="s">
        <v>12</v>
      </c>
      <c r="H3954">
        <v>626</v>
      </c>
      <c r="I3954">
        <f t="shared" si="61"/>
        <v>1</v>
      </c>
    </row>
    <row r="3955" spans="1:9">
      <c r="A3955">
        <v>2012</v>
      </c>
      <c r="B3955">
        <v>106301132</v>
      </c>
      <c r="C3955" t="s">
        <v>10</v>
      </c>
      <c r="D3955">
        <v>2012</v>
      </c>
      <c r="E3955" t="s">
        <v>11</v>
      </c>
      <c r="G3955" t="s">
        <v>12</v>
      </c>
      <c r="H3955">
        <v>264</v>
      </c>
      <c r="I3955">
        <f t="shared" si="61"/>
        <v>1</v>
      </c>
    </row>
    <row r="3956" spans="1:9">
      <c r="A3956">
        <v>2013</v>
      </c>
      <c r="B3956">
        <v>106191450</v>
      </c>
      <c r="C3956" t="s">
        <v>10</v>
      </c>
      <c r="D3956">
        <v>2013</v>
      </c>
      <c r="E3956" t="s">
        <v>11</v>
      </c>
      <c r="G3956" t="s">
        <v>15</v>
      </c>
      <c r="H3956">
        <v>2694</v>
      </c>
      <c r="I3956">
        <f t="shared" si="61"/>
        <v>1</v>
      </c>
    </row>
    <row r="3957" spans="1:9">
      <c r="A3957">
        <v>2013</v>
      </c>
      <c r="B3957">
        <v>106431506</v>
      </c>
      <c r="C3957" t="s">
        <v>10</v>
      </c>
      <c r="D3957">
        <v>2013</v>
      </c>
      <c r="E3957" t="s">
        <v>11</v>
      </c>
      <c r="G3957" t="s">
        <v>20</v>
      </c>
      <c r="H3957">
        <v>10242</v>
      </c>
      <c r="I3957">
        <f t="shared" si="61"/>
        <v>1</v>
      </c>
    </row>
    <row r="3958" spans="1:9">
      <c r="A3958">
        <v>2013</v>
      </c>
      <c r="B3958">
        <v>106270875</v>
      </c>
      <c r="C3958" t="s">
        <v>10</v>
      </c>
      <c r="D3958">
        <v>2013</v>
      </c>
      <c r="E3958" t="s">
        <v>11</v>
      </c>
      <c r="G3958" t="s">
        <v>12</v>
      </c>
      <c r="H3958">
        <v>1343</v>
      </c>
      <c r="I3958">
        <f t="shared" si="61"/>
        <v>1</v>
      </c>
    </row>
    <row r="3959" spans="1:9">
      <c r="A3959">
        <v>2014</v>
      </c>
      <c r="B3959">
        <v>106190859</v>
      </c>
      <c r="C3959" t="s">
        <v>10</v>
      </c>
      <c r="D3959">
        <v>2014</v>
      </c>
      <c r="E3959" t="s">
        <v>11</v>
      </c>
      <c r="G3959" t="s">
        <v>19</v>
      </c>
      <c r="H3959">
        <v>11222</v>
      </c>
      <c r="I3959">
        <f t="shared" si="61"/>
        <v>1</v>
      </c>
    </row>
    <row r="3960" spans="1:9">
      <c r="A3960">
        <v>2013</v>
      </c>
      <c r="B3960">
        <v>106491001</v>
      </c>
      <c r="C3960" t="s">
        <v>10</v>
      </c>
      <c r="D3960">
        <v>2013</v>
      </c>
      <c r="E3960" t="s">
        <v>11</v>
      </c>
      <c r="G3960" t="s">
        <v>15</v>
      </c>
      <c r="H3960">
        <v>3140</v>
      </c>
      <c r="I3960">
        <f t="shared" si="61"/>
        <v>1</v>
      </c>
    </row>
    <row r="3961" spans="1:9">
      <c r="A3961">
        <v>2012</v>
      </c>
      <c r="B3961">
        <v>106190631</v>
      </c>
      <c r="C3961" t="s">
        <v>10</v>
      </c>
      <c r="D3961">
        <v>2012</v>
      </c>
      <c r="E3961" t="s">
        <v>11</v>
      </c>
      <c r="G3961" t="s">
        <v>12</v>
      </c>
      <c r="H3961">
        <v>2380</v>
      </c>
      <c r="I3961">
        <f t="shared" si="61"/>
        <v>1</v>
      </c>
    </row>
    <row r="3962" spans="1:9">
      <c r="A3962">
        <v>2014</v>
      </c>
      <c r="B3962">
        <v>106370744</v>
      </c>
      <c r="C3962" t="s">
        <v>10</v>
      </c>
      <c r="D3962">
        <v>2014</v>
      </c>
      <c r="E3962" t="s">
        <v>11</v>
      </c>
      <c r="F3962" t="s">
        <v>26</v>
      </c>
      <c r="G3962" t="s">
        <v>17</v>
      </c>
      <c r="H3962">
        <v>12605</v>
      </c>
      <c r="I3962">
        <f t="shared" si="61"/>
        <v>1</v>
      </c>
    </row>
    <row r="3963" spans="1:9">
      <c r="A3963">
        <v>2014</v>
      </c>
      <c r="B3963">
        <v>106334068</v>
      </c>
      <c r="C3963" t="s">
        <v>10</v>
      </c>
      <c r="D3963">
        <v>2014</v>
      </c>
      <c r="E3963" t="s">
        <v>11</v>
      </c>
      <c r="G3963" t="s">
        <v>17</v>
      </c>
      <c r="H3963">
        <v>7666</v>
      </c>
      <c r="I3963">
        <f t="shared" si="61"/>
        <v>1</v>
      </c>
    </row>
    <row r="3964" spans="1:9">
      <c r="A3964">
        <v>2012</v>
      </c>
      <c r="B3964">
        <v>106090933</v>
      </c>
      <c r="C3964" t="s">
        <v>16</v>
      </c>
      <c r="D3964">
        <v>2012</v>
      </c>
      <c r="E3964" t="s">
        <v>11</v>
      </c>
      <c r="F3964" t="s">
        <v>18</v>
      </c>
      <c r="G3964" t="s">
        <v>15</v>
      </c>
      <c r="H3964">
        <v>7875</v>
      </c>
      <c r="I3964">
        <f t="shared" si="61"/>
        <v>1</v>
      </c>
    </row>
    <row r="3965" spans="1:9">
      <c r="A3965">
        <v>2013</v>
      </c>
      <c r="B3965">
        <v>106370755</v>
      </c>
      <c r="C3965" t="s">
        <v>10</v>
      </c>
      <c r="D3965">
        <v>2013</v>
      </c>
      <c r="E3965" t="s">
        <v>11</v>
      </c>
      <c r="F3965" t="s">
        <v>21</v>
      </c>
      <c r="G3965" t="s">
        <v>20</v>
      </c>
      <c r="H3965">
        <v>12896</v>
      </c>
      <c r="I3965">
        <f t="shared" si="61"/>
        <v>1</v>
      </c>
    </row>
    <row r="3966" spans="1:9">
      <c r="A3966">
        <v>2012</v>
      </c>
      <c r="B3966">
        <v>106301175</v>
      </c>
      <c r="C3966" t="s">
        <v>10</v>
      </c>
      <c r="D3966">
        <v>2012</v>
      </c>
      <c r="E3966" t="s">
        <v>11</v>
      </c>
      <c r="G3966" t="s">
        <v>15</v>
      </c>
      <c r="H3966">
        <v>1258</v>
      </c>
      <c r="I3966">
        <f t="shared" si="61"/>
        <v>1</v>
      </c>
    </row>
    <row r="3967" spans="1:9">
      <c r="A3967">
        <v>2014</v>
      </c>
      <c r="B3967">
        <v>106344029</v>
      </c>
      <c r="C3967" t="s">
        <v>10</v>
      </c>
      <c r="D3967">
        <v>2014</v>
      </c>
      <c r="E3967" t="s">
        <v>11</v>
      </c>
      <c r="G3967" t="s">
        <v>15</v>
      </c>
      <c r="H3967">
        <v>12533</v>
      </c>
      <c r="I3967">
        <f t="shared" si="61"/>
        <v>1</v>
      </c>
    </row>
    <row r="3968" spans="1:9">
      <c r="A3968">
        <v>2014</v>
      </c>
      <c r="B3968">
        <v>106361166</v>
      </c>
      <c r="C3968" t="s">
        <v>10</v>
      </c>
      <c r="D3968">
        <v>2014</v>
      </c>
      <c r="E3968" t="s">
        <v>11</v>
      </c>
      <c r="G3968" t="s">
        <v>12</v>
      </c>
      <c r="H3968">
        <v>186</v>
      </c>
      <c r="I3968">
        <f t="shared" si="61"/>
        <v>1</v>
      </c>
    </row>
    <row r="3969" spans="1:9">
      <c r="A3969">
        <v>2012</v>
      </c>
      <c r="B3969">
        <v>106380964</v>
      </c>
      <c r="C3969" t="s">
        <v>10</v>
      </c>
      <c r="D3969">
        <v>2012</v>
      </c>
      <c r="E3969" t="s">
        <v>11</v>
      </c>
      <c r="G3969" t="s">
        <v>15</v>
      </c>
      <c r="H3969">
        <v>10833</v>
      </c>
      <c r="I3969">
        <f t="shared" si="61"/>
        <v>1</v>
      </c>
    </row>
    <row r="3970" spans="1:9">
      <c r="A3970">
        <v>2014</v>
      </c>
      <c r="B3970">
        <v>106481357</v>
      </c>
      <c r="C3970" t="s">
        <v>10</v>
      </c>
      <c r="D3970">
        <v>2014</v>
      </c>
      <c r="E3970" t="s">
        <v>11</v>
      </c>
      <c r="F3970" t="s">
        <v>18</v>
      </c>
      <c r="G3970" t="s">
        <v>12</v>
      </c>
      <c r="H3970">
        <v>2001</v>
      </c>
      <c r="I3970">
        <f t="shared" si="61"/>
        <v>1</v>
      </c>
    </row>
    <row r="3971" spans="1:9">
      <c r="A3971">
        <v>2014</v>
      </c>
      <c r="B3971">
        <v>106540798</v>
      </c>
      <c r="C3971" t="s">
        <v>16</v>
      </c>
      <c r="D3971">
        <v>2014</v>
      </c>
      <c r="E3971" t="s">
        <v>11</v>
      </c>
      <c r="G3971" t="s">
        <v>12</v>
      </c>
      <c r="H3971">
        <v>539</v>
      </c>
      <c r="I3971">
        <f t="shared" ref="I3971:I4034" si="62">IF(E3971="Emergency - Basic", 1, IF(E3971="Emergency - Standby", 2, 0))</f>
        <v>1</v>
      </c>
    </row>
    <row r="3972" spans="1:9">
      <c r="A3972">
        <v>2012</v>
      </c>
      <c r="B3972">
        <v>106190818</v>
      </c>
      <c r="C3972" t="s">
        <v>10</v>
      </c>
      <c r="D3972">
        <v>2012</v>
      </c>
      <c r="E3972" t="s">
        <v>11</v>
      </c>
      <c r="G3972" t="s">
        <v>15</v>
      </c>
      <c r="H3972">
        <v>2996</v>
      </c>
      <c r="I3972">
        <f t="shared" si="62"/>
        <v>1</v>
      </c>
    </row>
    <row r="3973" spans="1:9">
      <c r="A3973">
        <v>2012</v>
      </c>
      <c r="B3973">
        <v>106190240</v>
      </c>
      <c r="C3973" t="s">
        <v>10</v>
      </c>
      <c r="D3973">
        <v>2012</v>
      </c>
      <c r="E3973" t="s">
        <v>11</v>
      </c>
      <c r="G3973" t="s">
        <v>15</v>
      </c>
      <c r="H3973">
        <v>2167</v>
      </c>
      <c r="I3973">
        <f t="shared" si="62"/>
        <v>1</v>
      </c>
    </row>
    <row r="3974" spans="1:9">
      <c r="A3974">
        <v>2012</v>
      </c>
      <c r="B3974">
        <v>106380965</v>
      </c>
      <c r="C3974" t="s">
        <v>10</v>
      </c>
      <c r="D3974">
        <v>2012</v>
      </c>
      <c r="E3974" t="s">
        <v>11</v>
      </c>
      <c r="G3974" t="s">
        <v>15</v>
      </c>
      <c r="H3974">
        <v>2046</v>
      </c>
      <c r="I3974">
        <f t="shared" si="62"/>
        <v>1</v>
      </c>
    </row>
    <row r="3975" spans="1:9">
      <c r="A3975">
        <v>2013</v>
      </c>
      <c r="B3975">
        <v>106090933</v>
      </c>
      <c r="C3975" t="s">
        <v>16</v>
      </c>
      <c r="D3975">
        <v>2013</v>
      </c>
      <c r="E3975" t="s">
        <v>11</v>
      </c>
      <c r="F3975" t="s">
        <v>18</v>
      </c>
      <c r="G3975" t="s">
        <v>17</v>
      </c>
      <c r="H3975">
        <v>2220</v>
      </c>
      <c r="I3975">
        <f t="shared" si="62"/>
        <v>1</v>
      </c>
    </row>
    <row r="3976" spans="1:9">
      <c r="A3976">
        <v>2014</v>
      </c>
      <c r="B3976">
        <v>106196403</v>
      </c>
      <c r="C3976" t="s">
        <v>10</v>
      </c>
      <c r="D3976">
        <v>2014</v>
      </c>
      <c r="E3976" t="s">
        <v>11</v>
      </c>
      <c r="G3976" t="s">
        <v>12</v>
      </c>
      <c r="H3976">
        <v>200</v>
      </c>
      <c r="I3976">
        <f t="shared" si="62"/>
        <v>1</v>
      </c>
    </row>
    <row r="3977" spans="1:9">
      <c r="A3977">
        <v>2012</v>
      </c>
      <c r="B3977">
        <v>106391056</v>
      </c>
      <c r="C3977" t="s">
        <v>10</v>
      </c>
      <c r="D3977">
        <v>2012</v>
      </c>
      <c r="E3977" t="s">
        <v>11</v>
      </c>
      <c r="G3977" t="s">
        <v>12</v>
      </c>
      <c r="H3977">
        <v>1267</v>
      </c>
      <c r="I3977">
        <f t="shared" si="62"/>
        <v>1</v>
      </c>
    </row>
    <row r="3978" spans="1:9">
      <c r="A3978">
        <v>2012</v>
      </c>
      <c r="B3978">
        <v>106190708</v>
      </c>
      <c r="C3978" t="s">
        <v>10</v>
      </c>
      <c r="D3978">
        <v>2012</v>
      </c>
      <c r="E3978" t="s">
        <v>11</v>
      </c>
      <c r="G3978" t="s">
        <v>20</v>
      </c>
      <c r="H3978">
        <v>2990</v>
      </c>
      <c r="I3978">
        <f t="shared" si="62"/>
        <v>1</v>
      </c>
    </row>
    <row r="3979" spans="1:9">
      <c r="A3979">
        <v>2012</v>
      </c>
      <c r="B3979">
        <v>106010987</v>
      </c>
      <c r="C3979" t="s">
        <v>10</v>
      </c>
      <c r="D3979">
        <v>2012</v>
      </c>
      <c r="E3979" t="s">
        <v>11</v>
      </c>
      <c r="G3979" t="s">
        <v>17</v>
      </c>
      <c r="H3979">
        <v>5924</v>
      </c>
      <c r="I3979">
        <f t="shared" si="62"/>
        <v>1</v>
      </c>
    </row>
    <row r="3980" spans="1:9">
      <c r="A3980">
        <v>2014</v>
      </c>
      <c r="B3980">
        <v>106074017</v>
      </c>
      <c r="C3980" t="s">
        <v>10</v>
      </c>
      <c r="D3980">
        <v>2014</v>
      </c>
      <c r="E3980" t="s">
        <v>11</v>
      </c>
      <c r="G3980" t="s">
        <v>17</v>
      </c>
      <c r="H3980">
        <v>714</v>
      </c>
      <c r="I3980">
        <f t="shared" si="62"/>
        <v>1</v>
      </c>
    </row>
    <row r="3981" spans="1:9">
      <c r="A3981">
        <v>2013</v>
      </c>
      <c r="B3981">
        <v>106190570</v>
      </c>
      <c r="C3981" t="s">
        <v>10</v>
      </c>
      <c r="D3981">
        <v>2013</v>
      </c>
      <c r="E3981" t="s">
        <v>11</v>
      </c>
      <c r="G3981" t="s">
        <v>15</v>
      </c>
      <c r="H3981">
        <v>1783</v>
      </c>
      <c r="I3981">
        <f t="shared" si="62"/>
        <v>1</v>
      </c>
    </row>
    <row r="3982" spans="1:9">
      <c r="A3982">
        <v>2012</v>
      </c>
      <c r="B3982">
        <v>106531059</v>
      </c>
      <c r="C3982" t="s">
        <v>13</v>
      </c>
      <c r="D3982">
        <v>2012</v>
      </c>
      <c r="E3982" t="s">
        <v>14</v>
      </c>
      <c r="G3982" t="s">
        <v>15</v>
      </c>
      <c r="H3982">
        <v>1317</v>
      </c>
      <c r="I3982">
        <f t="shared" si="62"/>
        <v>2</v>
      </c>
    </row>
    <row r="3983" spans="1:9">
      <c r="A3983">
        <v>2014</v>
      </c>
      <c r="B3983">
        <v>106400548</v>
      </c>
      <c r="C3983" t="s">
        <v>16</v>
      </c>
      <c r="D3983">
        <v>2014</v>
      </c>
      <c r="E3983" t="s">
        <v>11</v>
      </c>
      <c r="G3983" t="s">
        <v>17</v>
      </c>
      <c r="H3983">
        <v>2640</v>
      </c>
      <c r="I3983">
        <f t="shared" si="62"/>
        <v>1</v>
      </c>
    </row>
    <row r="3984" spans="1:9">
      <c r="A3984">
        <v>2014</v>
      </c>
      <c r="B3984">
        <v>106190636</v>
      </c>
      <c r="C3984" t="s">
        <v>10</v>
      </c>
      <c r="D3984">
        <v>2014</v>
      </c>
      <c r="E3984" t="s">
        <v>11</v>
      </c>
      <c r="G3984" t="s">
        <v>20</v>
      </c>
      <c r="H3984">
        <v>6468</v>
      </c>
      <c r="I3984">
        <f t="shared" si="62"/>
        <v>1</v>
      </c>
    </row>
    <row r="3985" spans="1:9">
      <c r="A3985">
        <v>2014</v>
      </c>
      <c r="B3985">
        <v>106100899</v>
      </c>
      <c r="C3985" t="s">
        <v>10</v>
      </c>
      <c r="D3985">
        <v>2014</v>
      </c>
      <c r="E3985" t="s">
        <v>11</v>
      </c>
      <c r="G3985" t="s">
        <v>17</v>
      </c>
      <c r="H3985">
        <v>5641</v>
      </c>
      <c r="I3985">
        <f t="shared" si="62"/>
        <v>1</v>
      </c>
    </row>
    <row r="3986" spans="1:9">
      <c r="A3986">
        <v>2014</v>
      </c>
      <c r="B3986">
        <v>106450949</v>
      </c>
      <c r="C3986" t="s">
        <v>10</v>
      </c>
      <c r="D3986">
        <v>2014</v>
      </c>
      <c r="E3986" t="s">
        <v>11</v>
      </c>
      <c r="F3986" t="s">
        <v>21</v>
      </c>
      <c r="G3986" t="s">
        <v>15</v>
      </c>
      <c r="H3986">
        <v>21499</v>
      </c>
      <c r="I3986">
        <f t="shared" si="62"/>
        <v>1</v>
      </c>
    </row>
    <row r="3987" spans="1:9">
      <c r="A3987">
        <v>2014</v>
      </c>
      <c r="B3987">
        <v>106014337</v>
      </c>
      <c r="D3987">
        <v>2014</v>
      </c>
      <c r="E3987" t="s">
        <v>11</v>
      </c>
      <c r="G3987" t="s">
        <v>19</v>
      </c>
      <c r="H3987">
        <v>15300</v>
      </c>
      <c r="I3987">
        <f t="shared" si="62"/>
        <v>1</v>
      </c>
    </row>
    <row r="3988" spans="1:9">
      <c r="A3988">
        <v>2012</v>
      </c>
      <c r="B3988">
        <v>106190631</v>
      </c>
      <c r="C3988" t="s">
        <v>10</v>
      </c>
      <c r="D3988">
        <v>2012</v>
      </c>
      <c r="E3988" t="s">
        <v>11</v>
      </c>
      <c r="G3988" t="s">
        <v>17</v>
      </c>
      <c r="H3988">
        <v>8650</v>
      </c>
      <c r="I3988">
        <f t="shared" si="62"/>
        <v>1</v>
      </c>
    </row>
    <row r="3989" spans="1:9">
      <c r="A3989">
        <v>2014</v>
      </c>
      <c r="B3989">
        <v>106331152</v>
      </c>
      <c r="C3989" t="s">
        <v>10</v>
      </c>
      <c r="D3989">
        <v>2014</v>
      </c>
      <c r="E3989" t="s">
        <v>11</v>
      </c>
      <c r="G3989" t="s">
        <v>20</v>
      </c>
      <c r="H3989">
        <v>5044</v>
      </c>
      <c r="I3989">
        <f t="shared" si="62"/>
        <v>1</v>
      </c>
    </row>
    <row r="3990" spans="1:9">
      <c r="A3990">
        <v>2012</v>
      </c>
      <c r="B3990">
        <v>106371394</v>
      </c>
      <c r="C3990" t="s">
        <v>10</v>
      </c>
      <c r="D3990">
        <v>2012</v>
      </c>
      <c r="E3990" t="s">
        <v>11</v>
      </c>
      <c r="G3990" t="s">
        <v>17</v>
      </c>
      <c r="H3990">
        <v>4746</v>
      </c>
      <c r="I3990">
        <f t="shared" si="62"/>
        <v>1</v>
      </c>
    </row>
    <row r="3991" spans="1:9">
      <c r="A3991">
        <v>2013</v>
      </c>
      <c r="B3991">
        <v>106341052</v>
      </c>
      <c r="C3991" t="s">
        <v>10</v>
      </c>
      <c r="D3991">
        <v>2013</v>
      </c>
      <c r="E3991" t="s">
        <v>11</v>
      </c>
      <c r="G3991" t="s">
        <v>15</v>
      </c>
      <c r="H3991">
        <v>8552</v>
      </c>
      <c r="I3991">
        <f t="shared" si="62"/>
        <v>1</v>
      </c>
    </row>
    <row r="3992" spans="1:9">
      <c r="A3992">
        <v>2012</v>
      </c>
      <c r="B3992">
        <v>106074017</v>
      </c>
      <c r="C3992" t="s">
        <v>10</v>
      </c>
      <c r="D3992">
        <v>2012</v>
      </c>
      <c r="E3992" t="s">
        <v>11</v>
      </c>
      <c r="G3992" t="s">
        <v>19</v>
      </c>
      <c r="H3992">
        <v>9715</v>
      </c>
      <c r="I3992">
        <f t="shared" si="62"/>
        <v>1</v>
      </c>
    </row>
    <row r="3993" spans="1:9">
      <c r="A3993">
        <v>2014</v>
      </c>
      <c r="B3993">
        <v>106150761</v>
      </c>
      <c r="C3993" t="s">
        <v>10</v>
      </c>
      <c r="D3993">
        <v>2014</v>
      </c>
      <c r="E3993" t="s">
        <v>11</v>
      </c>
      <c r="G3993" t="s">
        <v>19</v>
      </c>
      <c r="H3993">
        <v>14252</v>
      </c>
      <c r="I3993">
        <f t="shared" si="62"/>
        <v>1</v>
      </c>
    </row>
    <row r="3994" spans="1:9">
      <c r="A3994">
        <v>2013</v>
      </c>
      <c r="B3994">
        <v>106470871</v>
      </c>
      <c r="C3994" t="s">
        <v>16</v>
      </c>
      <c r="D3994">
        <v>2013</v>
      </c>
      <c r="E3994" t="s">
        <v>11</v>
      </c>
      <c r="F3994" t="s">
        <v>18</v>
      </c>
      <c r="G3994" t="s">
        <v>20</v>
      </c>
      <c r="H3994">
        <v>2170</v>
      </c>
      <c r="I3994">
        <f t="shared" si="62"/>
        <v>1</v>
      </c>
    </row>
    <row r="3995" spans="1:9">
      <c r="A3995">
        <v>2012</v>
      </c>
      <c r="B3995">
        <v>106334018</v>
      </c>
      <c r="C3995" t="s">
        <v>10</v>
      </c>
      <c r="D3995">
        <v>2012</v>
      </c>
      <c r="E3995" t="s">
        <v>11</v>
      </c>
      <c r="G3995" t="s">
        <v>15</v>
      </c>
      <c r="H3995">
        <v>4577</v>
      </c>
      <c r="I3995">
        <f t="shared" si="62"/>
        <v>1</v>
      </c>
    </row>
    <row r="3996" spans="1:9">
      <c r="A3996">
        <v>2013</v>
      </c>
      <c r="B3996">
        <v>106334068</v>
      </c>
      <c r="C3996" t="s">
        <v>10</v>
      </c>
      <c r="D3996">
        <v>2013</v>
      </c>
      <c r="E3996" t="s">
        <v>11</v>
      </c>
      <c r="G3996" t="s">
        <v>19</v>
      </c>
      <c r="H3996">
        <v>20861</v>
      </c>
      <c r="I3996">
        <f t="shared" si="62"/>
        <v>1</v>
      </c>
    </row>
    <row r="3997" spans="1:9">
      <c r="A3997">
        <v>2012</v>
      </c>
      <c r="B3997">
        <v>106190949</v>
      </c>
      <c r="C3997" t="s">
        <v>10</v>
      </c>
      <c r="D3997">
        <v>2012</v>
      </c>
      <c r="E3997" t="s">
        <v>11</v>
      </c>
      <c r="F3997" t="s">
        <v>21</v>
      </c>
      <c r="G3997" t="s">
        <v>17</v>
      </c>
      <c r="H3997">
        <v>6165</v>
      </c>
      <c r="I3997">
        <f t="shared" si="62"/>
        <v>1</v>
      </c>
    </row>
    <row r="3998" spans="1:9">
      <c r="A3998">
        <v>2013</v>
      </c>
      <c r="B3998">
        <v>106040802</v>
      </c>
      <c r="C3998" t="s">
        <v>16</v>
      </c>
      <c r="D3998">
        <v>2013</v>
      </c>
      <c r="E3998" t="s">
        <v>14</v>
      </c>
      <c r="F3998" t="s">
        <v>24</v>
      </c>
      <c r="G3998" t="s">
        <v>20</v>
      </c>
      <c r="H3998">
        <v>2093</v>
      </c>
      <c r="I3998">
        <f t="shared" si="62"/>
        <v>2</v>
      </c>
    </row>
    <row r="3999" spans="1:9">
      <c r="A3999">
        <v>2014</v>
      </c>
      <c r="B3999">
        <v>106190568</v>
      </c>
      <c r="C3999" t="s">
        <v>10</v>
      </c>
      <c r="D3999">
        <v>2014</v>
      </c>
      <c r="E3999" t="s">
        <v>11</v>
      </c>
      <c r="F3999" t="s">
        <v>22</v>
      </c>
      <c r="G3999" t="s">
        <v>20</v>
      </c>
      <c r="H3999">
        <v>6545</v>
      </c>
      <c r="I3999">
        <f t="shared" si="62"/>
        <v>1</v>
      </c>
    </row>
    <row r="4000" spans="1:9">
      <c r="A4000">
        <v>2014</v>
      </c>
      <c r="B4000">
        <v>106560508</v>
      </c>
      <c r="C4000" t="s">
        <v>10</v>
      </c>
      <c r="D4000">
        <v>2014</v>
      </c>
      <c r="E4000" t="s">
        <v>11</v>
      </c>
      <c r="G4000" t="s">
        <v>20</v>
      </c>
      <c r="H4000">
        <v>5504</v>
      </c>
      <c r="I4000">
        <f t="shared" si="62"/>
        <v>1</v>
      </c>
    </row>
    <row r="4001" spans="1:9">
      <c r="A4001">
        <v>2014</v>
      </c>
      <c r="B4001">
        <v>106070988</v>
      </c>
      <c r="C4001" t="s">
        <v>10</v>
      </c>
      <c r="D4001">
        <v>2014</v>
      </c>
      <c r="E4001" t="s">
        <v>11</v>
      </c>
      <c r="F4001" t="s">
        <v>21</v>
      </c>
      <c r="G4001" t="s">
        <v>20</v>
      </c>
      <c r="H4001">
        <v>13483</v>
      </c>
      <c r="I4001">
        <f t="shared" si="62"/>
        <v>1</v>
      </c>
    </row>
    <row r="4002" spans="1:9">
      <c r="A4002">
        <v>2013</v>
      </c>
      <c r="B4002">
        <v>106301097</v>
      </c>
      <c r="C4002" t="s">
        <v>10</v>
      </c>
      <c r="D4002">
        <v>2013</v>
      </c>
      <c r="E4002" t="s">
        <v>11</v>
      </c>
      <c r="G4002" t="s">
        <v>20</v>
      </c>
      <c r="H4002">
        <v>590</v>
      </c>
      <c r="I4002">
        <f t="shared" si="62"/>
        <v>1</v>
      </c>
    </row>
    <row r="4003" spans="1:9">
      <c r="A4003">
        <v>2013</v>
      </c>
      <c r="B4003">
        <v>106071018</v>
      </c>
      <c r="C4003" t="s">
        <v>10</v>
      </c>
      <c r="D4003">
        <v>2013</v>
      </c>
      <c r="E4003" t="s">
        <v>11</v>
      </c>
      <c r="G4003" t="s">
        <v>17</v>
      </c>
      <c r="H4003">
        <v>7996</v>
      </c>
      <c r="I4003">
        <f t="shared" si="62"/>
        <v>1</v>
      </c>
    </row>
    <row r="4004" spans="1:9">
      <c r="A4004">
        <v>2013</v>
      </c>
      <c r="B4004">
        <v>106220733</v>
      </c>
      <c r="C4004" t="s">
        <v>16</v>
      </c>
      <c r="D4004">
        <v>2013</v>
      </c>
      <c r="E4004" t="s">
        <v>14</v>
      </c>
      <c r="G4004" t="s">
        <v>20</v>
      </c>
      <c r="H4004">
        <v>1344</v>
      </c>
      <c r="I4004">
        <f t="shared" si="62"/>
        <v>2</v>
      </c>
    </row>
    <row r="4005" spans="1:9">
      <c r="A4005">
        <v>2014</v>
      </c>
      <c r="B4005">
        <v>106301317</v>
      </c>
      <c r="C4005" t="s">
        <v>10</v>
      </c>
      <c r="D4005">
        <v>2014</v>
      </c>
      <c r="E4005" t="s">
        <v>11</v>
      </c>
      <c r="G4005" t="s">
        <v>19</v>
      </c>
      <c r="H4005">
        <v>14080</v>
      </c>
      <c r="I4005">
        <f t="shared" si="62"/>
        <v>1</v>
      </c>
    </row>
    <row r="4006" spans="1:9">
      <c r="A4006">
        <v>2013</v>
      </c>
      <c r="B4006">
        <v>106420491</v>
      </c>
      <c r="C4006" t="s">
        <v>16</v>
      </c>
      <c r="D4006">
        <v>2013</v>
      </c>
      <c r="E4006" t="s">
        <v>11</v>
      </c>
      <c r="G4006" t="s">
        <v>17</v>
      </c>
      <c r="H4006">
        <v>3109</v>
      </c>
      <c r="I4006">
        <f t="shared" si="62"/>
        <v>1</v>
      </c>
    </row>
    <row r="4007" spans="1:9">
      <c r="A4007">
        <v>2012</v>
      </c>
      <c r="B4007">
        <v>106130760</v>
      </c>
      <c r="C4007" t="s">
        <v>16</v>
      </c>
      <c r="D4007">
        <v>2012</v>
      </c>
      <c r="E4007" t="s">
        <v>11</v>
      </c>
      <c r="F4007" t="s">
        <v>24</v>
      </c>
      <c r="G4007" t="s">
        <v>19</v>
      </c>
      <c r="H4007">
        <v>11020</v>
      </c>
      <c r="I4007">
        <f t="shared" si="62"/>
        <v>1</v>
      </c>
    </row>
    <row r="4008" spans="1:9">
      <c r="A4008">
        <v>2014</v>
      </c>
      <c r="B4008">
        <v>106190555</v>
      </c>
      <c r="C4008" t="s">
        <v>10</v>
      </c>
      <c r="D4008">
        <v>2014</v>
      </c>
      <c r="E4008" t="s">
        <v>11</v>
      </c>
      <c r="F4008" t="s">
        <v>27</v>
      </c>
      <c r="G4008" t="s">
        <v>19</v>
      </c>
      <c r="H4008">
        <v>25364</v>
      </c>
      <c r="I4008">
        <f t="shared" si="62"/>
        <v>1</v>
      </c>
    </row>
    <row r="4009" spans="1:9">
      <c r="A4009">
        <v>2012</v>
      </c>
      <c r="B4009">
        <v>106334068</v>
      </c>
      <c r="C4009" t="s">
        <v>10</v>
      </c>
      <c r="D4009">
        <v>2012</v>
      </c>
      <c r="E4009" t="s">
        <v>11</v>
      </c>
      <c r="G4009" t="s">
        <v>17</v>
      </c>
      <c r="H4009">
        <v>11485</v>
      </c>
      <c r="I4009">
        <f t="shared" si="62"/>
        <v>1</v>
      </c>
    </row>
    <row r="4010" spans="1:9">
      <c r="A4010">
        <v>2014</v>
      </c>
      <c r="B4010">
        <v>106380933</v>
      </c>
      <c r="C4010" t="s">
        <v>10</v>
      </c>
      <c r="D4010">
        <v>2014</v>
      </c>
      <c r="E4010" t="s">
        <v>11</v>
      </c>
      <c r="G4010" t="s">
        <v>20</v>
      </c>
      <c r="H4010">
        <v>2474</v>
      </c>
      <c r="I4010">
        <f t="shared" si="62"/>
        <v>1</v>
      </c>
    </row>
    <row r="4011" spans="1:9">
      <c r="A4011">
        <v>2012</v>
      </c>
      <c r="B4011">
        <v>106190170</v>
      </c>
      <c r="C4011" t="s">
        <v>10</v>
      </c>
      <c r="D4011">
        <v>2012</v>
      </c>
      <c r="E4011" t="s">
        <v>11</v>
      </c>
      <c r="F4011" t="s">
        <v>29</v>
      </c>
      <c r="G4011" t="s">
        <v>12</v>
      </c>
      <c r="H4011">
        <v>214</v>
      </c>
      <c r="I4011">
        <f t="shared" si="62"/>
        <v>1</v>
      </c>
    </row>
    <row r="4012" spans="1:9">
      <c r="A4012">
        <v>2013</v>
      </c>
      <c r="B4012">
        <v>106331152</v>
      </c>
      <c r="C4012" t="s">
        <v>10</v>
      </c>
      <c r="D4012">
        <v>2013</v>
      </c>
      <c r="E4012" t="s">
        <v>11</v>
      </c>
      <c r="G4012" t="s">
        <v>19</v>
      </c>
      <c r="H4012">
        <v>10089</v>
      </c>
      <c r="I4012">
        <f t="shared" si="62"/>
        <v>1</v>
      </c>
    </row>
    <row r="4013" spans="1:9">
      <c r="A4013">
        <v>2013</v>
      </c>
      <c r="B4013">
        <v>106391010</v>
      </c>
      <c r="C4013" t="s">
        <v>10</v>
      </c>
      <c r="D4013">
        <v>2013</v>
      </c>
      <c r="E4013" t="s">
        <v>11</v>
      </c>
      <c r="F4013" t="s">
        <v>18</v>
      </c>
      <c r="G4013" t="s">
        <v>17</v>
      </c>
      <c r="H4013">
        <v>12153</v>
      </c>
      <c r="I4013">
        <f t="shared" si="62"/>
        <v>1</v>
      </c>
    </row>
    <row r="4014" spans="1:9">
      <c r="A4014">
        <v>2013</v>
      </c>
      <c r="B4014">
        <v>106450936</v>
      </c>
      <c r="C4014" t="s">
        <v>13</v>
      </c>
      <c r="D4014">
        <v>2013</v>
      </c>
      <c r="E4014" t="s">
        <v>14</v>
      </c>
      <c r="F4014" t="s">
        <v>24</v>
      </c>
      <c r="G4014" t="s">
        <v>12</v>
      </c>
      <c r="H4014">
        <v>116</v>
      </c>
      <c r="I4014">
        <f t="shared" si="62"/>
        <v>2</v>
      </c>
    </row>
    <row r="4015" spans="1:9">
      <c r="A4015">
        <v>2014</v>
      </c>
      <c r="B4015">
        <v>106390923</v>
      </c>
      <c r="C4015" t="s">
        <v>10</v>
      </c>
      <c r="D4015">
        <v>2014</v>
      </c>
      <c r="E4015" t="s">
        <v>11</v>
      </c>
      <c r="G4015" t="s">
        <v>15</v>
      </c>
      <c r="H4015">
        <v>16128</v>
      </c>
      <c r="I4015">
        <f t="shared" si="62"/>
        <v>1</v>
      </c>
    </row>
    <row r="4016" spans="1:9">
      <c r="A4016">
        <v>2014</v>
      </c>
      <c r="B4016">
        <v>106331152</v>
      </c>
      <c r="C4016" t="s">
        <v>10</v>
      </c>
      <c r="D4016">
        <v>2014</v>
      </c>
      <c r="E4016" t="s">
        <v>11</v>
      </c>
      <c r="G4016" t="s">
        <v>15</v>
      </c>
      <c r="H4016">
        <v>19215</v>
      </c>
      <c r="I4016">
        <f t="shared" si="62"/>
        <v>1</v>
      </c>
    </row>
    <row r="4017" spans="1:9">
      <c r="A4017">
        <v>2014</v>
      </c>
      <c r="B4017">
        <v>106301234</v>
      </c>
      <c r="C4017" t="s">
        <v>10</v>
      </c>
      <c r="D4017">
        <v>2014</v>
      </c>
      <c r="E4017" t="s">
        <v>11</v>
      </c>
      <c r="G4017" t="s">
        <v>17</v>
      </c>
      <c r="H4017">
        <v>1716</v>
      </c>
      <c r="I4017">
        <f t="shared" si="62"/>
        <v>1</v>
      </c>
    </row>
    <row r="4018" spans="1:9">
      <c r="A4018">
        <v>2014</v>
      </c>
      <c r="B4018">
        <v>106364231</v>
      </c>
      <c r="C4018" t="s">
        <v>10</v>
      </c>
      <c r="D4018">
        <v>2014</v>
      </c>
      <c r="E4018" t="s">
        <v>11</v>
      </c>
      <c r="F4018" t="s">
        <v>21</v>
      </c>
      <c r="G4018" t="s">
        <v>15</v>
      </c>
      <c r="H4018">
        <v>58977</v>
      </c>
      <c r="I4018">
        <f t="shared" si="62"/>
        <v>1</v>
      </c>
    </row>
    <row r="4019" spans="1:9">
      <c r="A4019">
        <v>2012</v>
      </c>
      <c r="B4019">
        <v>106364144</v>
      </c>
      <c r="C4019" t="s">
        <v>10</v>
      </c>
      <c r="D4019">
        <v>2012</v>
      </c>
      <c r="E4019" t="s">
        <v>11</v>
      </c>
      <c r="G4019" t="s">
        <v>19</v>
      </c>
      <c r="H4019">
        <v>14821</v>
      </c>
      <c r="I4019">
        <f t="shared" si="62"/>
        <v>1</v>
      </c>
    </row>
    <row r="4020" spans="1:9">
      <c r="A4020">
        <v>2014</v>
      </c>
      <c r="B4020">
        <v>106361343</v>
      </c>
      <c r="C4020" t="s">
        <v>10</v>
      </c>
      <c r="D4020">
        <v>2014</v>
      </c>
      <c r="E4020" t="s">
        <v>11</v>
      </c>
      <c r="G4020" t="s">
        <v>15</v>
      </c>
      <c r="H4020">
        <v>18372</v>
      </c>
      <c r="I4020">
        <f t="shared" si="62"/>
        <v>1</v>
      </c>
    </row>
    <row r="4021" spans="1:9">
      <c r="A4021">
        <v>2013</v>
      </c>
      <c r="B4021">
        <v>106110889</v>
      </c>
      <c r="C4021" t="s">
        <v>13</v>
      </c>
      <c r="D4021">
        <v>2013</v>
      </c>
      <c r="E4021" t="s">
        <v>14</v>
      </c>
      <c r="F4021" t="s">
        <v>24</v>
      </c>
      <c r="G4021" t="s">
        <v>12</v>
      </c>
      <c r="H4021">
        <v>277</v>
      </c>
      <c r="I4021">
        <f t="shared" si="62"/>
        <v>2</v>
      </c>
    </row>
    <row r="4022" spans="1:9">
      <c r="A4022">
        <v>2012</v>
      </c>
      <c r="B4022">
        <v>106380939</v>
      </c>
      <c r="C4022" t="s">
        <v>10</v>
      </c>
      <c r="D4022">
        <v>2012</v>
      </c>
      <c r="E4022" t="s">
        <v>25</v>
      </c>
      <c r="F4022" t="s">
        <v>26</v>
      </c>
      <c r="G4022" t="s">
        <v>20</v>
      </c>
      <c r="H4022">
        <v>7639</v>
      </c>
      <c r="I4022">
        <f t="shared" si="62"/>
        <v>0</v>
      </c>
    </row>
    <row r="4023" spans="1:9">
      <c r="A4023">
        <v>2013</v>
      </c>
      <c r="B4023">
        <v>106150722</v>
      </c>
      <c r="C4023" t="s">
        <v>10</v>
      </c>
      <c r="D4023">
        <v>2013</v>
      </c>
      <c r="E4023" t="s">
        <v>11</v>
      </c>
      <c r="G4023" t="s">
        <v>15</v>
      </c>
      <c r="H4023">
        <v>35528</v>
      </c>
      <c r="I4023">
        <f t="shared" si="62"/>
        <v>1</v>
      </c>
    </row>
    <row r="4024" spans="1:9">
      <c r="A4024">
        <v>2013</v>
      </c>
      <c r="B4024">
        <v>106013619</v>
      </c>
      <c r="C4024" t="s">
        <v>10</v>
      </c>
      <c r="D4024">
        <v>2013</v>
      </c>
      <c r="E4024" t="s">
        <v>11</v>
      </c>
      <c r="G4024" t="s">
        <v>15</v>
      </c>
      <c r="H4024">
        <v>1343</v>
      </c>
      <c r="I4024">
        <f t="shared" si="62"/>
        <v>1</v>
      </c>
    </row>
    <row r="4025" spans="1:9">
      <c r="A4025">
        <v>2014</v>
      </c>
      <c r="B4025">
        <v>106190500</v>
      </c>
      <c r="C4025" t="s">
        <v>10</v>
      </c>
      <c r="D4025">
        <v>2014</v>
      </c>
      <c r="E4025" t="s">
        <v>11</v>
      </c>
      <c r="G4025" t="s">
        <v>17</v>
      </c>
      <c r="H4025">
        <v>3098</v>
      </c>
      <c r="I4025">
        <f t="shared" si="62"/>
        <v>1</v>
      </c>
    </row>
    <row r="4026" spans="1:9">
      <c r="A4026">
        <v>2014</v>
      </c>
      <c r="B4026">
        <v>106190568</v>
      </c>
      <c r="C4026" t="s">
        <v>10</v>
      </c>
      <c r="D4026">
        <v>2014</v>
      </c>
      <c r="E4026" t="s">
        <v>11</v>
      </c>
      <c r="F4026" t="s">
        <v>22</v>
      </c>
      <c r="G4026" t="s">
        <v>19</v>
      </c>
      <c r="H4026">
        <v>9689</v>
      </c>
      <c r="I4026">
        <f t="shared" si="62"/>
        <v>1</v>
      </c>
    </row>
    <row r="4027" spans="1:9">
      <c r="A4027">
        <v>2013</v>
      </c>
      <c r="B4027">
        <v>106381154</v>
      </c>
      <c r="C4027" t="s">
        <v>10</v>
      </c>
      <c r="D4027">
        <v>2013</v>
      </c>
      <c r="E4027" t="s">
        <v>11</v>
      </c>
      <c r="G4027" t="s">
        <v>17</v>
      </c>
      <c r="H4027">
        <v>5000</v>
      </c>
      <c r="I4027">
        <f t="shared" si="62"/>
        <v>1</v>
      </c>
    </row>
    <row r="4028" spans="1:9">
      <c r="A4028">
        <v>2013</v>
      </c>
      <c r="B4028">
        <v>106171049</v>
      </c>
      <c r="C4028" t="s">
        <v>16</v>
      </c>
      <c r="D4028">
        <v>2013</v>
      </c>
      <c r="E4028" t="s">
        <v>14</v>
      </c>
      <c r="G4028" t="s">
        <v>15</v>
      </c>
      <c r="H4028">
        <v>8054</v>
      </c>
      <c r="I4028">
        <f t="shared" si="62"/>
        <v>2</v>
      </c>
    </row>
    <row r="4029" spans="1:9">
      <c r="A4029">
        <v>2012</v>
      </c>
      <c r="B4029">
        <v>106394009</v>
      </c>
      <c r="C4029" t="s">
        <v>10</v>
      </c>
      <c r="D4029">
        <v>2012</v>
      </c>
      <c r="E4029" t="s">
        <v>11</v>
      </c>
      <c r="G4029" t="s">
        <v>19</v>
      </c>
      <c r="H4029">
        <v>35438</v>
      </c>
      <c r="I4029">
        <f t="shared" si="62"/>
        <v>1</v>
      </c>
    </row>
    <row r="4030" spans="1:9">
      <c r="A4030">
        <v>2014</v>
      </c>
      <c r="B4030">
        <v>106196405</v>
      </c>
      <c r="C4030" t="s">
        <v>10</v>
      </c>
      <c r="D4030">
        <v>2014</v>
      </c>
      <c r="E4030" t="s">
        <v>11</v>
      </c>
      <c r="G4030" t="s">
        <v>15</v>
      </c>
      <c r="H4030">
        <v>26498</v>
      </c>
      <c r="I4030">
        <f t="shared" si="62"/>
        <v>1</v>
      </c>
    </row>
    <row r="4031" spans="1:9">
      <c r="A4031">
        <v>2013</v>
      </c>
      <c r="B4031">
        <v>106331312</v>
      </c>
      <c r="C4031" t="s">
        <v>10</v>
      </c>
      <c r="D4031">
        <v>2013</v>
      </c>
      <c r="E4031" t="s">
        <v>11</v>
      </c>
      <c r="F4031" t="s">
        <v>21</v>
      </c>
      <c r="G4031" t="s">
        <v>17</v>
      </c>
      <c r="H4031">
        <v>16520</v>
      </c>
      <c r="I4031">
        <f t="shared" si="62"/>
        <v>1</v>
      </c>
    </row>
    <row r="4032" spans="1:9">
      <c r="A4032">
        <v>2014</v>
      </c>
      <c r="B4032">
        <v>106150737</v>
      </c>
      <c r="C4032" t="s">
        <v>13</v>
      </c>
      <c r="D4032">
        <v>2014</v>
      </c>
      <c r="E4032" t="s">
        <v>14</v>
      </c>
      <c r="G4032" t="s">
        <v>17</v>
      </c>
      <c r="H4032">
        <v>613</v>
      </c>
      <c r="I4032">
        <f t="shared" si="62"/>
        <v>2</v>
      </c>
    </row>
    <row r="4033" spans="1:9">
      <c r="A4033">
        <v>2013</v>
      </c>
      <c r="B4033">
        <v>106410852</v>
      </c>
      <c r="C4033" t="s">
        <v>10</v>
      </c>
      <c r="D4033">
        <v>2013</v>
      </c>
      <c r="E4033" t="s">
        <v>11</v>
      </c>
      <c r="G4033" t="s">
        <v>15</v>
      </c>
      <c r="H4033">
        <v>7470</v>
      </c>
      <c r="I4033">
        <f t="shared" si="62"/>
        <v>1</v>
      </c>
    </row>
    <row r="4034" spans="1:9">
      <c r="A4034">
        <v>2012</v>
      </c>
      <c r="B4034">
        <v>106491076</v>
      </c>
      <c r="C4034" t="s">
        <v>16</v>
      </c>
      <c r="D4034">
        <v>2012</v>
      </c>
      <c r="E4034" t="s">
        <v>11</v>
      </c>
      <c r="G4034" t="s">
        <v>20</v>
      </c>
      <c r="H4034">
        <v>2481</v>
      </c>
      <c r="I4034">
        <f t="shared" si="62"/>
        <v>1</v>
      </c>
    </row>
    <row r="4035" spans="1:9">
      <c r="A4035">
        <v>2014</v>
      </c>
      <c r="B4035">
        <v>106301566</v>
      </c>
      <c r="C4035" t="s">
        <v>10</v>
      </c>
      <c r="D4035">
        <v>2014</v>
      </c>
      <c r="E4035" t="s">
        <v>11</v>
      </c>
      <c r="F4035" t="s">
        <v>21</v>
      </c>
      <c r="G4035" t="s">
        <v>12</v>
      </c>
      <c r="H4035">
        <v>908</v>
      </c>
      <c r="I4035">
        <f t="shared" ref="I4035:I4098" si="63">IF(E4035="Emergency - Basic", 1, IF(E4035="Emergency - Standby", 2, 0))</f>
        <v>1</v>
      </c>
    </row>
    <row r="4036" spans="1:9">
      <c r="A4036">
        <v>2014</v>
      </c>
      <c r="B4036">
        <v>106341051</v>
      </c>
      <c r="C4036" t="s">
        <v>10</v>
      </c>
      <c r="D4036">
        <v>2014</v>
      </c>
      <c r="E4036" t="s">
        <v>11</v>
      </c>
      <c r="G4036" t="s">
        <v>20</v>
      </c>
      <c r="H4036">
        <v>10269</v>
      </c>
      <c r="I4036">
        <f t="shared" si="63"/>
        <v>1</v>
      </c>
    </row>
    <row r="4037" spans="1:9">
      <c r="A4037">
        <v>2013</v>
      </c>
      <c r="B4037">
        <v>106300032</v>
      </c>
      <c r="C4037" t="s">
        <v>10</v>
      </c>
      <c r="D4037">
        <v>2013</v>
      </c>
      <c r="E4037" t="s">
        <v>11</v>
      </c>
      <c r="G4037" t="s">
        <v>17</v>
      </c>
      <c r="H4037">
        <v>2472</v>
      </c>
      <c r="I4037">
        <f t="shared" si="63"/>
        <v>1</v>
      </c>
    </row>
    <row r="4038" spans="1:9">
      <c r="A4038">
        <v>2012</v>
      </c>
      <c r="B4038">
        <v>106121051</v>
      </c>
      <c r="C4038" t="s">
        <v>16</v>
      </c>
      <c r="D4038">
        <v>2012</v>
      </c>
      <c r="E4038" t="s">
        <v>11</v>
      </c>
      <c r="G4038" t="s">
        <v>15</v>
      </c>
      <c r="H4038">
        <v>3693</v>
      </c>
      <c r="I4038">
        <f t="shared" si="63"/>
        <v>1</v>
      </c>
    </row>
    <row r="4039" spans="1:9">
      <c r="A4039">
        <v>2014</v>
      </c>
      <c r="B4039">
        <v>106370755</v>
      </c>
      <c r="C4039" t="s">
        <v>10</v>
      </c>
      <c r="D4039">
        <v>2014</v>
      </c>
      <c r="E4039" t="s">
        <v>11</v>
      </c>
      <c r="F4039" t="s">
        <v>21</v>
      </c>
      <c r="G4039" t="s">
        <v>17</v>
      </c>
      <c r="H4039">
        <v>9777</v>
      </c>
      <c r="I4039">
        <f t="shared" si="63"/>
        <v>1</v>
      </c>
    </row>
    <row r="4040" spans="1:9">
      <c r="A4040">
        <v>2012</v>
      </c>
      <c r="B4040">
        <v>106300225</v>
      </c>
      <c r="C4040" t="s">
        <v>10</v>
      </c>
      <c r="D4040">
        <v>2012</v>
      </c>
      <c r="E4040" t="s">
        <v>11</v>
      </c>
      <c r="G4040" t="s">
        <v>17</v>
      </c>
      <c r="H4040">
        <v>1908</v>
      </c>
      <c r="I4040">
        <f t="shared" si="63"/>
        <v>1</v>
      </c>
    </row>
    <row r="4041" spans="1:9">
      <c r="A4041">
        <v>2014</v>
      </c>
      <c r="B4041">
        <v>106190766</v>
      </c>
      <c r="C4041" t="s">
        <v>10</v>
      </c>
      <c r="D4041">
        <v>2014</v>
      </c>
      <c r="E4041" t="s">
        <v>11</v>
      </c>
      <c r="G4041" t="s">
        <v>20</v>
      </c>
      <c r="H4041">
        <v>6585</v>
      </c>
      <c r="I4041">
        <f t="shared" si="63"/>
        <v>1</v>
      </c>
    </row>
    <row r="4042" spans="1:9">
      <c r="A4042">
        <v>2014</v>
      </c>
      <c r="B4042">
        <v>106410806</v>
      </c>
      <c r="C4042" t="s">
        <v>10</v>
      </c>
      <c r="D4042">
        <v>2014</v>
      </c>
      <c r="E4042" t="s">
        <v>11</v>
      </c>
      <c r="G4042" t="s">
        <v>20</v>
      </c>
      <c r="H4042">
        <v>7885</v>
      </c>
      <c r="I4042">
        <f t="shared" si="63"/>
        <v>1</v>
      </c>
    </row>
    <row r="4043" spans="1:9">
      <c r="A4043">
        <v>2014</v>
      </c>
      <c r="B4043">
        <v>106190587</v>
      </c>
      <c r="C4043" t="s">
        <v>10</v>
      </c>
      <c r="D4043">
        <v>2014</v>
      </c>
      <c r="E4043" t="s">
        <v>11</v>
      </c>
      <c r="G4043" t="s">
        <v>20</v>
      </c>
      <c r="H4043">
        <v>2026</v>
      </c>
      <c r="I4043">
        <f t="shared" si="63"/>
        <v>1</v>
      </c>
    </row>
    <row r="4044" spans="1:9">
      <c r="A4044">
        <v>2012</v>
      </c>
      <c r="B4044">
        <v>106164029</v>
      </c>
      <c r="C4044" t="s">
        <v>16</v>
      </c>
      <c r="D4044">
        <v>2012</v>
      </c>
      <c r="E4044" t="s">
        <v>11</v>
      </c>
      <c r="G4044" t="s">
        <v>15</v>
      </c>
      <c r="H4044">
        <v>48527</v>
      </c>
      <c r="I4044">
        <f t="shared" si="63"/>
        <v>1</v>
      </c>
    </row>
    <row r="4045" spans="1:9">
      <c r="A4045">
        <v>2014</v>
      </c>
      <c r="B4045">
        <v>106380857</v>
      </c>
      <c r="C4045" t="s">
        <v>10</v>
      </c>
      <c r="D4045">
        <v>2014</v>
      </c>
      <c r="E4045" t="s">
        <v>11</v>
      </c>
      <c r="G4045" t="s">
        <v>17</v>
      </c>
      <c r="H4045">
        <v>1851</v>
      </c>
      <c r="I4045">
        <f t="shared" si="63"/>
        <v>1</v>
      </c>
    </row>
    <row r="4046" spans="1:9">
      <c r="A4046">
        <v>2012</v>
      </c>
      <c r="B4046">
        <v>106100697</v>
      </c>
      <c r="C4046" t="s">
        <v>16</v>
      </c>
      <c r="D4046">
        <v>2012</v>
      </c>
      <c r="E4046" t="s">
        <v>14</v>
      </c>
      <c r="G4046" t="s">
        <v>19</v>
      </c>
      <c r="H4046">
        <v>4496</v>
      </c>
      <c r="I4046">
        <f t="shared" si="63"/>
        <v>2</v>
      </c>
    </row>
    <row r="4047" spans="1:9">
      <c r="A4047">
        <v>2013</v>
      </c>
      <c r="B4047">
        <v>106380964</v>
      </c>
      <c r="C4047" t="s">
        <v>10</v>
      </c>
      <c r="D4047">
        <v>2013</v>
      </c>
      <c r="E4047" t="s">
        <v>11</v>
      </c>
      <c r="G4047" t="s">
        <v>19</v>
      </c>
      <c r="H4047">
        <v>3813</v>
      </c>
      <c r="I4047">
        <f t="shared" si="63"/>
        <v>1</v>
      </c>
    </row>
    <row r="4048" spans="1:9">
      <c r="A4048">
        <v>2013</v>
      </c>
      <c r="B4048">
        <v>106040937</v>
      </c>
      <c r="C4048" t="s">
        <v>16</v>
      </c>
      <c r="D4048">
        <v>2013</v>
      </c>
      <c r="E4048" t="s">
        <v>11</v>
      </c>
      <c r="F4048" t="s">
        <v>18</v>
      </c>
      <c r="G4048" t="s">
        <v>19</v>
      </c>
      <c r="H4048">
        <v>4868</v>
      </c>
      <c r="I4048">
        <f t="shared" si="63"/>
        <v>1</v>
      </c>
    </row>
    <row r="4049" spans="1:9">
      <c r="A4049">
        <v>2012</v>
      </c>
      <c r="B4049">
        <v>106171049</v>
      </c>
      <c r="C4049" t="s">
        <v>16</v>
      </c>
      <c r="D4049">
        <v>2012</v>
      </c>
      <c r="E4049" t="s">
        <v>14</v>
      </c>
      <c r="G4049" t="s">
        <v>17</v>
      </c>
      <c r="H4049">
        <v>1557</v>
      </c>
      <c r="I4049">
        <f t="shared" si="63"/>
        <v>2</v>
      </c>
    </row>
    <row r="4050" spans="1:9">
      <c r="A4050">
        <v>2014</v>
      </c>
      <c r="B4050">
        <v>106410852</v>
      </c>
      <c r="C4050" t="s">
        <v>10</v>
      </c>
      <c r="D4050">
        <v>2014</v>
      </c>
      <c r="E4050" t="s">
        <v>11</v>
      </c>
      <c r="G4050" t="s">
        <v>12</v>
      </c>
      <c r="H4050">
        <v>1456</v>
      </c>
      <c r="I4050">
        <f t="shared" si="63"/>
        <v>1</v>
      </c>
    </row>
    <row r="4051" spans="1:9">
      <c r="A4051">
        <v>2013</v>
      </c>
      <c r="B4051">
        <v>106410782</v>
      </c>
      <c r="C4051" t="s">
        <v>10</v>
      </c>
      <c r="D4051">
        <v>2013</v>
      </c>
      <c r="E4051" t="s">
        <v>11</v>
      </c>
      <c r="G4051" t="s">
        <v>19</v>
      </c>
      <c r="H4051">
        <v>1374</v>
      </c>
      <c r="I4051">
        <f t="shared" si="63"/>
        <v>1</v>
      </c>
    </row>
    <row r="4052" spans="1:9">
      <c r="A4052">
        <v>2014</v>
      </c>
      <c r="B4052">
        <v>106420522</v>
      </c>
      <c r="C4052" t="s">
        <v>16</v>
      </c>
      <c r="D4052">
        <v>2014</v>
      </c>
      <c r="E4052" t="s">
        <v>14</v>
      </c>
      <c r="G4052" t="s">
        <v>17</v>
      </c>
      <c r="H4052">
        <v>640</v>
      </c>
      <c r="I4052">
        <f t="shared" si="63"/>
        <v>2</v>
      </c>
    </row>
    <row r="4053" spans="1:9">
      <c r="A4053">
        <v>2014</v>
      </c>
      <c r="B4053">
        <v>106190524</v>
      </c>
      <c r="C4053" t="s">
        <v>10</v>
      </c>
      <c r="D4053">
        <v>2014</v>
      </c>
      <c r="E4053" t="s">
        <v>11</v>
      </c>
      <c r="G4053" t="s">
        <v>19</v>
      </c>
      <c r="H4053">
        <v>937</v>
      </c>
      <c r="I4053">
        <f t="shared" si="63"/>
        <v>1</v>
      </c>
    </row>
    <row r="4054" spans="1:9">
      <c r="A4054">
        <v>2014</v>
      </c>
      <c r="B4054">
        <v>106190555</v>
      </c>
      <c r="C4054" t="s">
        <v>10</v>
      </c>
      <c r="D4054">
        <v>2014</v>
      </c>
      <c r="E4054" t="s">
        <v>11</v>
      </c>
      <c r="F4054" t="s">
        <v>27</v>
      </c>
      <c r="G4054" t="s">
        <v>12</v>
      </c>
      <c r="H4054">
        <v>2048</v>
      </c>
      <c r="I4054">
        <f t="shared" si="63"/>
        <v>1</v>
      </c>
    </row>
    <row r="4055" spans="1:9">
      <c r="A4055">
        <v>2012</v>
      </c>
      <c r="B4055">
        <v>106301262</v>
      </c>
      <c r="C4055" t="s">
        <v>10</v>
      </c>
      <c r="D4055">
        <v>2012</v>
      </c>
      <c r="E4055" t="s">
        <v>11</v>
      </c>
      <c r="F4055" t="s">
        <v>21</v>
      </c>
      <c r="G4055" t="s">
        <v>20</v>
      </c>
      <c r="H4055">
        <v>7215</v>
      </c>
      <c r="I4055">
        <f t="shared" si="63"/>
        <v>1</v>
      </c>
    </row>
    <row r="4056" spans="1:9">
      <c r="A4056">
        <v>2013</v>
      </c>
      <c r="B4056">
        <v>106190708</v>
      </c>
      <c r="C4056" t="s">
        <v>10</v>
      </c>
      <c r="D4056">
        <v>2013</v>
      </c>
      <c r="E4056" t="s">
        <v>11</v>
      </c>
      <c r="G4056" t="s">
        <v>12</v>
      </c>
      <c r="H4056">
        <v>273</v>
      </c>
      <c r="I4056">
        <f t="shared" si="63"/>
        <v>1</v>
      </c>
    </row>
    <row r="4057" spans="1:9">
      <c r="A4057">
        <v>2013</v>
      </c>
      <c r="B4057">
        <v>106331168</v>
      </c>
      <c r="C4057" t="s">
        <v>10</v>
      </c>
      <c r="D4057">
        <v>2013</v>
      </c>
      <c r="E4057" t="s">
        <v>11</v>
      </c>
      <c r="G4057" t="s">
        <v>19</v>
      </c>
      <c r="H4057">
        <v>13426</v>
      </c>
      <c r="I4057">
        <f t="shared" si="63"/>
        <v>1</v>
      </c>
    </row>
    <row r="4058" spans="1:9">
      <c r="A4058">
        <v>2012</v>
      </c>
      <c r="B4058">
        <v>106380964</v>
      </c>
      <c r="C4058" t="s">
        <v>10</v>
      </c>
      <c r="D4058">
        <v>2012</v>
      </c>
      <c r="E4058" t="s">
        <v>11</v>
      </c>
      <c r="G4058" t="s">
        <v>17</v>
      </c>
      <c r="H4058">
        <v>4771</v>
      </c>
      <c r="I4058">
        <f t="shared" si="63"/>
        <v>1</v>
      </c>
    </row>
    <row r="4059" spans="1:9">
      <c r="A4059">
        <v>2013</v>
      </c>
      <c r="B4059">
        <v>106491338</v>
      </c>
      <c r="C4059" t="s">
        <v>16</v>
      </c>
      <c r="D4059">
        <v>2013</v>
      </c>
      <c r="E4059" t="s">
        <v>14</v>
      </c>
      <c r="G4059" t="s">
        <v>19</v>
      </c>
      <c r="H4059">
        <v>1664</v>
      </c>
      <c r="I4059">
        <f t="shared" si="63"/>
        <v>2</v>
      </c>
    </row>
    <row r="4060" spans="1:9">
      <c r="A4060">
        <v>2014</v>
      </c>
      <c r="B4060">
        <v>106491001</v>
      </c>
      <c r="C4060" t="s">
        <v>10</v>
      </c>
      <c r="D4060">
        <v>2014</v>
      </c>
      <c r="E4060" t="s">
        <v>11</v>
      </c>
      <c r="G4060" t="s">
        <v>19</v>
      </c>
      <c r="H4060">
        <v>4100</v>
      </c>
      <c r="I4060">
        <f t="shared" si="63"/>
        <v>1</v>
      </c>
    </row>
    <row r="4061" spans="1:9">
      <c r="A4061">
        <v>2013</v>
      </c>
      <c r="B4061">
        <v>106171395</v>
      </c>
      <c r="C4061" t="s">
        <v>16</v>
      </c>
      <c r="D4061">
        <v>2013</v>
      </c>
      <c r="E4061" t="s">
        <v>11</v>
      </c>
      <c r="F4061" t="s">
        <v>24</v>
      </c>
      <c r="G4061" t="s">
        <v>17</v>
      </c>
      <c r="H4061">
        <v>2641</v>
      </c>
      <c r="I4061">
        <f t="shared" si="63"/>
        <v>1</v>
      </c>
    </row>
    <row r="4062" spans="1:9">
      <c r="A4062">
        <v>2013</v>
      </c>
      <c r="B4062">
        <v>106070904</v>
      </c>
      <c r="C4062" t="s">
        <v>10</v>
      </c>
      <c r="D4062">
        <v>2013</v>
      </c>
      <c r="E4062" t="s">
        <v>11</v>
      </c>
      <c r="G4062" t="s">
        <v>15</v>
      </c>
      <c r="H4062">
        <v>2870</v>
      </c>
      <c r="I4062">
        <f t="shared" si="63"/>
        <v>1</v>
      </c>
    </row>
    <row r="4063" spans="1:9">
      <c r="A4063">
        <v>2012</v>
      </c>
      <c r="B4063">
        <v>106090933</v>
      </c>
      <c r="C4063" t="s">
        <v>16</v>
      </c>
      <c r="D4063">
        <v>2012</v>
      </c>
      <c r="E4063" t="s">
        <v>11</v>
      </c>
      <c r="F4063" t="s">
        <v>18</v>
      </c>
      <c r="G4063" t="s">
        <v>17</v>
      </c>
      <c r="H4063">
        <v>1851</v>
      </c>
      <c r="I4063">
        <f t="shared" si="63"/>
        <v>1</v>
      </c>
    </row>
    <row r="4064" spans="1:9">
      <c r="A4064">
        <v>2012</v>
      </c>
      <c r="B4064">
        <v>106301248</v>
      </c>
      <c r="C4064" t="s">
        <v>10</v>
      </c>
      <c r="D4064">
        <v>2012</v>
      </c>
      <c r="E4064" t="s">
        <v>11</v>
      </c>
      <c r="G4064" t="s">
        <v>15</v>
      </c>
      <c r="H4064">
        <v>662</v>
      </c>
      <c r="I4064">
        <f t="shared" si="63"/>
        <v>1</v>
      </c>
    </row>
    <row r="4065" spans="1:9">
      <c r="A4065">
        <v>2013</v>
      </c>
      <c r="B4065">
        <v>106154101</v>
      </c>
      <c r="C4065" t="s">
        <v>10</v>
      </c>
      <c r="D4065">
        <v>2013</v>
      </c>
      <c r="E4065" t="s">
        <v>11</v>
      </c>
      <c r="G4065" t="s">
        <v>12</v>
      </c>
      <c r="H4065">
        <v>145</v>
      </c>
      <c r="I4065">
        <f t="shared" si="63"/>
        <v>1</v>
      </c>
    </row>
    <row r="4066" spans="1:9">
      <c r="A4066">
        <v>2013</v>
      </c>
      <c r="B4066">
        <v>106450949</v>
      </c>
      <c r="C4066" t="s">
        <v>10</v>
      </c>
      <c r="D4066">
        <v>2013</v>
      </c>
      <c r="E4066" t="s">
        <v>11</v>
      </c>
      <c r="F4066" t="s">
        <v>21</v>
      </c>
      <c r="G4066" t="s">
        <v>12</v>
      </c>
      <c r="H4066">
        <v>2368</v>
      </c>
      <c r="I4066">
        <f t="shared" si="63"/>
        <v>1</v>
      </c>
    </row>
    <row r="4067" spans="1:9">
      <c r="A4067">
        <v>2012</v>
      </c>
      <c r="B4067">
        <v>106350784</v>
      </c>
      <c r="C4067" t="s">
        <v>16</v>
      </c>
      <c r="D4067">
        <v>2012</v>
      </c>
      <c r="E4067" t="s">
        <v>11</v>
      </c>
      <c r="G4067" t="s">
        <v>17</v>
      </c>
      <c r="H4067">
        <v>1853</v>
      </c>
      <c r="I4067">
        <f t="shared" si="63"/>
        <v>1</v>
      </c>
    </row>
    <row r="4068" spans="1:9">
      <c r="A4068">
        <v>2012</v>
      </c>
      <c r="B4068">
        <v>106100005</v>
      </c>
      <c r="C4068" t="s">
        <v>16</v>
      </c>
      <c r="D4068">
        <v>2012</v>
      </c>
      <c r="E4068" t="s">
        <v>11</v>
      </c>
      <c r="G4068" t="s">
        <v>20</v>
      </c>
      <c r="H4068">
        <v>3877</v>
      </c>
      <c r="I4068">
        <f t="shared" si="63"/>
        <v>1</v>
      </c>
    </row>
    <row r="4069" spans="1:9">
      <c r="A4069">
        <v>2014</v>
      </c>
      <c r="B4069">
        <v>106334487</v>
      </c>
      <c r="C4069" t="s">
        <v>16</v>
      </c>
      <c r="D4069">
        <v>2014</v>
      </c>
      <c r="E4069" t="s">
        <v>11</v>
      </c>
      <c r="F4069" t="s">
        <v>22</v>
      </c>
      <c r="G4069" t="s">
        <v>17</v>
      </c>
      <c r="H4069">
        <v>20568</v>
      </c>
      <c r="I4069">
        <f t="shared" si="63"/>
        <v>1</v>
      </c>
    </row>
    <row r="4070" spans="1:9">
      <c r="A4070">
        <v>2014</v>
      </c>
      <c r="B4070">
        <v>106431506</v>
      </c>
      <c r="C4070" t="s">
        <v>10</v>
      </c>
      <c r="D4070">
        <v>2014</v>
      </c>
      <c r="E4070" t="s">
        <v>11</v>
      </c>
      <c r="G4070" t="s">
        <v>12</v>
      </c>
      <c r="H4070">
        <v>822</v>
      </c>
      <c r="I4070">
        <f t="shared" si="63"/>
        <v>1</v>
      </c>
    </row>
    <row r="4071" spans="1:9">
      <c r="A4071">
        <v>2014</v>
      </c>
      <c r="B4071">
        <v>106371394</v>
      </c>
      <c r="C4071" t="s">
        <v>10</v>
      </c>
      <c r="D4071">
        <v>2014</v>
      </c>
      <c r="E4071" t="s">
        <v>11</v>
      </c>
      <c r="G4071" t="s">
        <v>19</v>
      </c>
      <c r="H4071">
        <v>14960</v>
      </c>
      <c r="I4071">
        <f t="shared" si="63"/>
        <v>1</v>
      </c>
    </row>
    <row r="4072" spans="1:9">
      <c r="A4072">
        <v>2014</v>
      </c>
      <c r="B4072">
        <v>106311000</v>
      </c>
      <c r="C4072" t="s">
        <v>10</v>
      </c>
      <c r="D4072">
        <v>2014</v>
      </c>
      <c r="E4072" t="s">
        <v>11</v>
      </c>
      <c r="F4072" t="s">
        <v>21</v>
      </c>
      <c r="G4072" t="s">
        <v>17</v>
      </c>
      <c r="H4072">
        <v>6676</v>
      </c>
      <c r="I4072">
        <f t="shared" si="63"/>
        <v>1</v>
      </c>
    </row>
    <row r="4073" spans="1:9">
      <c r="A4073">
        <v>2014</v>
      </c>
      <c r="B4073">
        <v>106190475</v>
      </c>
      <c r="C4073" t="s">
        <v>10</v>
      </c>
      <c r="D4073">
        <v>2014</v>
      </c>
      <c r="E4073" t="s">
        <v>11</v>
      </c>
      <c r="G4073" t="s">
        <v>15</v>
      </c>
      <c r="H4073">
        <v>7812</v>
      </c>
      <c r="I4073">
        <f t="shared" si="63"/>
        <v>1</v>
      </c>
    </row>
    <row r="4074" spans="1:9">
      <c r="A4074">
        <v>2013</v>
      </c>
      <c r="B4074">
        <v>106331194</v>
      </c>
      <c r="C4074" t="s">
        <v>10</v>
      </c>
      <c r="D4074">
        <v>2013</v>
      </c>
      <c r="E4074" t="s">
        <v>11</v>
      </c>
      <c r="G4074" t="s">
        <v>17</v>
      </c>
      <c r="H4074">
        <v>7897</v>
      </c>
      <c r="I4074">
        <f t="shared" si="63"/>
        <v>1</v>
      </c>
    </row>
    <row r="4075" spans="1:9">
      <c r="A4075">
        <v>2012</v>
      </c>
      <c r="B4075">
        <v>106304113</v>
      </c>
      <c r="C4075" t="s">
        <v>10</v>
      </c>
      <c r="D4075">
        <v>2012</v>
      </c>
      <c r="E4075" t="s">
        <v>11</v>
      </c>
      <c r="G4075" t="s">
        <v>17</v>
      </c>
      <c r="H4075">
        <v>1022</v>
      </c>
      <c r="I4075">
        <f t="shared" si="63"/>
        <v>1</v>
      </c>
    </row>
    <row r="4076" spans="1:9">
      <c r="A4076">
        <v>2012</v>
      </c>
      <c r="B4076">
        <v>106380960</v>
      </c>
      <c r="C4076" t="s">
        <v>10</v>
      </c>
      <c r="D4076">
        <v>2012</v>
      </c>
      <c r="E4076" t="s">
        <v>11</v>
      </c>
      <c r="G4076" t="s">
        <v>20</v>
      </c>
      <c r="H4076">
        <v>5962</v>
      </c>
      <c r="I4076">
        <f t="shared" si="63"/>
        <v>1</v>
      </c>
    </row>
    <row r="4077" spans="1:9">
      <c r="A4077">
        <v>2012</v>
      </c>
      <c r="B4077">
        <v>106370744</v>
      </c>
      <c r="C4077" t="s">
        <v>10</v>
      </c>
      <c r="D4077">
        <v>2012</v>
      </c>
      <c r="E4077" t="s">
        <v>11</v>
      </c>
      <c r="F4077" t="s">
        <v>26</v>
      </c>
      <c r="G4077" t="s">
        <v>12</v>
      </c>
      <c r="H4077">
        <v>12772</v>
      </c>
      <c r="I4077">
        <f t="shared" si="63"/>
        <v>1</v>
      </c>
    </row>
    <row r="4078" spans="1:9">
      <c r="A4078">
        <v>2012</v>
      </c>
      <c r="B4078">
        <v>106231396</v>
      </c>
      <c r="C4078" t="s">
        <v>16</v>
      </c>
      <c r="D4078">
        <v>2012</v>
      </c>
      <c r="E4078" t="s">
        <v>11</v>
      </c>
      <c r="F4078" t="s">
        <v>24</v>
      </c>
      <c r="G4078" t="s">
        <v>15</v>
      </c>
      <c r="H4078">
        <v>2881</v>
      </c>
      <c r="I4078">
        <f t="shared" si="63"/>
        <v>1</v>
      </c>
    </row>
    <row r="4079" spans="1:9">
      <c r="A4079">
        <v>2012</v>
      </c>
      <c r="B4079">
        <v>106191227</v>
      </c>
      <c r="C4079" t="s">
        <v>10</v>
      </c>
      <c r="D4079">
        <v>2012</v>
      </c>
      <c r="E4079" t="s">
        <v>11</v>
      </c>
      <c r="F4079" t="s">
        <v>27</v>
      </c>
      <c r="G4079" t="s">
        <v>12</v>
      </c>
      <c r="H4079">
        <v>8655</v>
      </c>
      <c r="I4079">
        <f t="shared" si="63"/>
        <v>1</v>
      </c>
    </row>
    <row r="4080" spans="1:9">
      <c r="A4080">
        <v>2012</v>
      </c>
      <c r="B4080">
        <v>106040802</v>
      </c>
      <c r="C4080" t="s">
        <v>16</v>
      </c>
      <c r="D4080">
        <v>2012</v>
      </c>
      <c r="E4080" t="s">
        <v>14</v>
      </c>
      <c r="F4080" t="s">
        <v>24</v>
      </c>
      <c r="G4080" t="s">
        <v>20</v>
      </c>
      <c r="H4080">
        <v>1866</v>
      </c>
      <c r="I4080">
        <f t="shared" si="63"/>
        <v>2</v>
      </c>
    </row>
    <row r="4081" spans="1:9">
      <c r="A4081">
        <v>2014</v>
      </c>
      <c r="B4081">
        <v>106370705</v>
      </c>
      <c r="C4081" t="s">
        <v>16</v>
      </c>
      <c r="D4081">
        <v>2014</v>
      </c>
      <c r="E4081" t="s">
        <v>11</v>
      </c>
      <c r="G4081" t="s">
        <v>17</v>
      </c>
      <c r="H4081">
        <v>978</v>
      </c>
      <c r="I4081">
        <f t="shared" si="63"/>
        <v>1</v>
      </c>
    </row>
    <row r="4082" spans="1:9">
      <c r="A4082">
        <v>2013</v>
      </c>
      <c r="B4082">
        <v>106334564</v>
      </c>
      <c r="C4082" t="s">
        <v>10</v>
      </c>
      <c r="D4082">
        <v>2013</v>
      </c>
      <c r="E4082" t="s">
        <v>11</v>
      </c>
      <c r="G4082" t="s">
        <v>19</v>
      </c>
      <c r="H4082">
        <v>1551</v>
      </c>
      <c r="I4082">
        <f t="shared" si="63"/>
        <v>1</v>
      </c>
    </row>
    <row r="4083" spans="1:9">
      <c r="A4083">
        <v>2013</v>
      </c>
      <c r="B4083">
        <v>106190392</v>
      </c>
      <c r="C4083" t="s">
        <v>10</v>
      </c>
      <c r="D4083">
        <v>2013</v>
      </c>
      <c r="E4083" t="s">
        <v>11</v>
      </c>
      <c r="G4083" t="s">
        <v>12</v>
      </c>
      <c r="H4083">
        <v>394</v>
      </c>
      <c r="I4083">
        <f t="shared" si="63"/>
        <v>1</v>
      </c>
    </row>
    <row r="4084" spans="1:9">
      <c r="A4084">
        <v>2012</v>
      </c>
      <c r="B4084">
        <v>106154101</v>
      </c>
      <c r="C4084" t="s">
        <v>10</v>
      </c>
      <c r="D4084">
        <v>2012</v>
      </c>
      <c r="E4084" t="s">
        <v>11</v>
      </c>
      <c r="G4084" t="s">
        <v>19</v>
      </c>
      <c r="H4084">
        <v>1936</v>
      </c>
      <c r="I4084">
        <f t="shared" si="63"/>
        <v>1</v>
      </c>
    </row>
    <row r="4085" spans="1:9">
      <c r="A4085">
        <v>2012</v>
      </c>
      <c r="B4085">
        <v>106214034</v>
      </c>
      <c r="C4085" t="s">
        <v>10</v>
      </c>
      <c r="D4085">
        <v>2012</v>
      </c>
      <c r="E4085" t="s">
        <v>11</v>
      </c>
      <c r="G4085" t="s">
        <v>17</v>
      </c>
      <c r="H4085">
        <v>1885</v>
      </c>
      <c r="I4085">
        <f t="shared" si="63"/>
        <v>1</v>
      </c>
    </row>
    <row r="4086" spans="1:9">
      <c r="A4086">
        <v>2012</v>
      </c>
      <c r="B4086">
        <v>106190470</v>
      </c>
      <c r="C4086" t="s">
        <v>10</v>
      </c>
      <c r="D4086">
        <v>2012</v>
      </c>
      <c r="E4086" t="s">
        <v>11</v>
      </c>
      <c r="G4086" t="s">
        <v>19</v>
      </c>
      <c r="H4086">
        <v>18050</v>
      </c>
      <c r="I4086">
        <f t="shared" si="63"/>
        <v>1</v>
      </c>
    </row>
    <row r="4087" spans="1:9">
      <c r="A4087">
        <v>2013</v>
      </c>
      <c r="B4087">
        <v>106034002</v>
      </c>
      <c r="C4087" t="s">
        <v>16</v>
      </c>
      <c r="D4087">
        <v>2013</v>
      </c>
      <c r="E4087" t="s">
        <v>11</v>
      </c>
      <c r="G4087" t="s">
        <v>15</v>
      </c>
      <c r="H4087">
        <v>5849</v>
      </c>
      <c r="I4087">
        <f t="shared" si="63"/>
        <v>1</v>
      </c>
    </row>
    <row r="4088" spans="1:9">
      <c r="A4088">
        <v>2012</v>
      </c>
      <c r="B4088">
        <v>106481357</v>
      </c>
      <c r="C4088" t="s">
        <v>10</v>
      </c>
      <c r="D4088">
        <v>2012</v>
      </c>
      <c r="E4088" t="s">
        <v>11</v>
      </c>
      <c r="F4088" t="s">
        <v>18</v>
      </c>
      <c r="G4088" t="s">
        <v>19</v>
      </c>
      <c r="H4088">
        <v>8580</v>
      </c>
      <c r="I4088">
        <f t="shared" si="63"/>
        <v>1</v>
      </c>
    </row>
    <row r="4089" spans="1:9">
      <c r="A4089">
        <v>2012</v>
      </c>
      <c r="B4089">
        <v>106190878</v>
      </c>
      <c r="C4089" t="s">
        <v>10</v>
      </c>
      <c r="D4089">
        <v>2012</v>
      </c>
      <c r="E4089" t="s">
        <v>11</v>
      </c>
      <c r="G4089" t="s">
        <v>12</v>
      </c>
      <c r="H4089">
        <v>3337</v>
      </c>
      <c r="I4089">
        <f t="shared" si="63"/>
        <v>1</v>
      </c>
    </row>
    <row r="4090" spans="1:9">
      <c r="A4090">
        <v>2012</v>
      </c>
      <c r="B4090">
        <v>106301234</v>
      </c>
      <c r="C4090" t="s">
        <v>10</v>
      </c>
      <c r="D4090">
        <v>2012</v>
      </c>
      <c r="E4090" t="s">
        <v>11</v>
      </c>
      <c r="G4090" t="s">
        <v>15</v>
      </c>
      <c r="H4090">
        <v>3453</v>
      </c>
      <c r="I4090">
        <f t="shared" si="63"/>
        <v>1</v>
      </c>
    </row>
    <row r="4091" spans="1:9">
      <c r="A4091">
        <v>2014</v>
      </c>
      <c r="B4091">
        <v>106190125</v>
      </c>
      <c r="C4091" t="s">
        <v>10</v>
      </c>
      <c r="D4091">
        <v>2014</v>
      </c>
      <c r="E4091" t="s">
        <v>11</v>
      </c>
      <c r="F4091" t="s">
        <v>21</v>
      </c>
      <c r="G4091" t="s">
        <v>15</v>
      </c>
      <c r="H4091">
        <v>42933</v>
      </c>
      <c r="I4091">
        <f t="shared" si="63"/>
        <v>1</v>
      </c>
    </row>
    <row r="4092" spans="1:9">
      <c r="A4092">
        <v>2013</v>
      </c>
      <c r="B4092">
        <v>106311000</v>
      </c>
      <c r="C4092" t="s">
        <v>10</v>
      </c>
      <c r="D4092">
        <v>2013</v>
      </c>
      <c r="E4092" t="s">
        <v>11</v>
      </c>
      <c r="F4092" t="s">
        <v>21</v>
      </c>
      <c r="G4092" t="s">
        <v>17</v>
      </c>
      <c r="H4092">
        <v>9473</v>
      </c>
      <c r="I4092">
        <f t="shared" si="63"/>
        <v>1</v>
      </c>
    </row>
    <row r="4093" spans="1:9">
      <c r="A4093">
        <v>2014</v>
      </c>
      <c r="B4093">
        <v>106361370</v>
      </c>
      <c r="C4093" t="s">
        <v>10</v>
      </c>
      <c r="D4093">
        <v>2014</v>
      </c>
      <c r="E4093" t="s">
        <v>11</v>
      </c>
      <c r="G4093" t="s">
        <v>12</v>
      </c>
      <c r="H4093">
        <v>490</v>
      </c>
      <c r="I4093">
        <f t="shared" si="63"/>
        <v>1</v>
      </c>
    </row>
    <row r="4094" spans="1:9">
      <c r="A4094">
        <v>2013</v>
      </c>
      <c r="B4094">
        <v>106190687</v>
      </c>
      <c r="C4094" t="s">
        <v>10</v>
      </c>
      <c r="D4094">
        <v>2013</v>
      </c>
      <c r="E4094" t="s">
        <v>11</v>
      </c>
      <c r="G4094" t="s">
        <v>12</v>
      </c>
      <c r="H4094">
        <v>791</v>
      </c>
      <c r="I4094">
        <f t="shared" si="63"/>
        <v>1</v>
      </c>
    </row>
    <row r="4095" spans="1:9">
      <c r="A4095">
        <v>2012</v>
      </c>
      <c r="B4095">
        <v>106171395</v>
      </c>
      <c r="C4095" t="s">
        <v>16</v>
      </c>
      <c r="D4095">
        <v>2012</v>
      </c>
      <c r="E4095" t="s">
        <v>11</v>
      </c>
      <c r="F4095" t="s">
        <v>24</v>
      </c>
      <c r="G4095" t="s">
        <v>15</v>
      </c>
      <c r="H4095">
        <v>6093</v>
      </c>
      <c r="I4095">
        <f t="shared" si="63"/>
        <v>1</v>
      </c>
    </row>
    <row r="4096" spans="1:9">
      <c r="A4096">
        <v>2012</v>
      </c>
      <c r="B4096">
        <v>106380857</v>
      </c>
      <c r="C4096" t="s">
        <v>10</v>
      </c>
      <c r="D4096">
        <v>2012</v>
      </c>
      <c r="E4096" t="s">
        <v>11</v>
      </c>
      <c r="G4096" t="s">
        <v>15</v>
      </c>
      <c r="H4096">
        <v>1542</v>
      </c>
      <c r="I4096">
        <f t="shared" si="63"/>
        <v>1</v>
      </c>
    </row>
    <row r="4097" spans="1:9">
      <c r="A4097">
        <v>2013</v>
      </c>
      <c r="B4097">
        <v>106361308</v>
      </c>
      <c r="C4097" t="s">
        <v>10</v>
      </c>
      <c r="D4097">
        <v>2013</v>
      </c>
      <c r="E4097" t="s">
        <v>11</v>
      </c>
      <c r="G4097" t="s">
        <v>15</v>
      </c>
      <c r="H4097">
        <v>11843</v>
      </c>
      <c r="I4097">
        <f t="shared" si="63"/>
        <v>1</v>
      </c>
    </row>
    <row r="4098" spans="1:9">
      <c r="A4098">
        <v>2013</v>
      </c>
      <c r="B4098">
        <v>106190148</v>
      </c>
      <c r="C4098" t="s">
        <v>10</v>
      </c>
      <c r="D4098">
        <v>2013</v>
      </c>
      <c r="E4098" t="s">
        <v>11</v>
      </c>
      <c r="G4098" t="s">
        <v>20</v>
      </c>
      <c r="H4098">
        <v>6138</v>
      </c>
      <c r="I4098">
        <f t="shared" si="63"/>
        <v>1</v>
      </c>
    </row>
    <row r="4099" spans="1:9">
      <c r="A4099">
        <v>2014</v>
      </c>
      <c r="B4099">
        <v>106301283</v>
      </c>
      <c r="C4099" t="s">
        <v>10</v>
      </c>
      <c r="D4099">
        <v>2014</v>
      </c>
      <c r="E4099" t="s">
        <v>11</v>
      </c>
      <c r="G4099" t="s">
        <v>19</v>
      </c>
      <c r="H4099">
        <v>2670</v>
      </c>
      <c r="I4099">
        <f t="shared" ref="I4099:I4162" si="64">IF(E4099="Emergency - Basic", 1, IF(E4099="Emergency - Standby", 2, 0))</f>
        <v>1</v>
      </c>
    </row>
    <row r="4100" spans="1:9">
      <c r="A4100">
        <v>2012</v>
      </c>
      <c r="B4100">
        <v>106450940</v>
      </c>
      <c r="C4100" t="s">
        <v>10</v>
      </c>
      <c r="D4100">
        <v>2012</v>
      </c>
      <c r="E4100" t="s">
        <v>11</v>
      </c>
      <c r="F4100" t="s">
        <v>18</v>
      </c>
      <c r="G4100" t="s">
        <v>19</v>
      </c>
      <c r="H4100">
        <v>4005</v>
      </c>
      <c r="I4100">
        <f t="shared" si="64"/>
        <v>1</v>
      </c>
    </row>
    <row r="4101" spans="1:9">
      <c r="A4101">
        <v>2013</v>
      </c>
      <c r="B4101">
        <v>106361370</v>
      </c>
      <c r="C4101" t="s">
        <v>10</v>
      </c>
      <c r="D4101">
        <v>2013</v>
      </c>
      <c r="E4101" t="s">
        <v>11</v>
      </c>
      <c r="G4101" t="s">
        <v>20</v>
      </c>
      <c r="H4101">
        <v>2932</v>
      </c>
      <c r="I4101">
        <f t="shared" si="64"/>
        <v>1</v>
      </c>
    </row>
    <row r="4102" spans="1:9">
      <c r="A4102">
        <v>2014</v>
      </c>
      <c r="B4102">
        <v>106100005</v>
      </c>
      <c r="C4102" t="s">
        <v>16</v>
      </c>
      <c r="D4102">
        <v>2014</v>
      </c>
      <c r="E4102" t="s">
        <v>11</v>
      </c>
      <c r="G4102" t="s">
        <v>20</v>
      </c>
      <c r="H4102">
        <v>7600</v>
      </c>
      <c r="I4102">
        <f t="shared" si="64"/>
        <v>1</v>
      </c>
    </row>
    <row r="4103" spans="1:9">
      <c r="A4103">
        <v>2013</v>
      </c>
      <c r="B4103">
        <v>106440755</v>
      </c>
      <c r="C4103" t="s">
        <v>10</v>
      </c>
      <c r="D4103">
        <v>2013</v>
      </c>
      <c r="E4103" t="s">
        <v>11</v>
      </c>
      <c r="G4103" t="s">
        <v>17</v>
      </c>
      <c r="H4103">
        <v>10877</v>
      </c>
      <c r="I4103">
        <f t="shared" si="64"/>
        <v>1</v>
      </c>
    </row>
    <row r="4104" spans="1:9">
      <c r="A4104">
        <v>2014</v>
      </c>
      <c r="B4104">
        <v>106341052</v>
      </c>
      <c r="C4104" t="s">
        <v>10</v>
      </c>
      <c r="D4104">
        <v>2014</v>
      </c>
      <c r="E4104" t="s">
        <v>11</v>
      </c>
      <c r="G4104" t="s">
        <v>20</v>
      </c>
      <c r="H4104">
        <v>3374</v>
      </c>
      <c r="I4104">
        <f t="shared" si="64"/>
        <v>1</v>
      </c>
    </row>
    <row r="4105" spans="1:9">
      <c r="A4105">
        <v>2014</v>
      </c>
      <c r="B4105">
        <v>106420491</v>
      </c>
      <c r="C4105" t="s">
        <v>16</v>
      </c>
      <c r="D4105">
        <v>2014</v>
      </c>
      <c r="E4105" t="s">
        <v>11</v>
      </c>
      <c r="G4105" t="s">
        <v>17</v>
      </c>
      <c r="H4105">
        <v>1728</v>
      </c>
      <c r="I4105">
        <f t="shared" si="64"/>
        <v>1</v>
      </c>
    </row>
    <row r="4106" spans="1:9">
      <c r="A4106">
        <v>2012</v>
      </c>
      <c r="B4106">
        <v>106334487</v>
      </c>
      <c r="C4106" t="s">
        <v>16</v>
      </c>
      <c r="D4106">
        <v>2012</v>
      </c>
      <c r="E4106" t="s">
        <v>11</v>
      </c>
      <c r="F4106" t="s">
        <v>22</v>
      </c>
      <c r="G4106" t="s">
        <v>12</v>
      </c>
      <c r="H4106">
        <v>17843</v>
      </c>
      <c r="I4106">
        <f t="shared" si="64"/>
        <v>1</v>
      </c>
    </row>
    <row r="4107" spans="1:9">
      <c r="A4107">
        <v>2012</v>
      </c>
      <c r="B4107">
        <v>106341051</v>
      </c>
      <c r="C4107" t="s">
        <v>10</v>
      </c>
      <c r="D4107">
        <v>2012</v>
      </c>
      <c r="E4107" t="s">
        <v>11</v>
      </c>
      <c r="G4107" t="s">
        <v>19</v>
      </c>
      <c r="H4107">
        <v>12596</v>
      </c>
      <c r="I4107">
        <f t="shared" si="64"/>
        <v>1</v>
      </c>
    </row>
    <row r="4108" spans="1:9">
      <c r="A4108">
        <v>2012</v>
      </c>
      <c r="B4108">
        <v>106190859</v>
      </c>
      <c r="C4108" t="s">
        <v>10</v>
      </c>
      <c r="D4108">
        <v>2012</v>
      </c>
      <c r="E4108" t="s">
        <v>11</v>
      </c>
      <c r="G4108" t="s">
        <v>19</v>
      </c>
      <c r="H4108">
        <v>11461</v>
      </c>
      <c r="I4108">
        <f t="shared" si="64"/>
        <v>1</v>
      </c>
    </row>
    <row r="4109" spans="1:9">
      <c r="A4109">
        <v>2012</v>
      </c>
      <c r="B4109">
        <v>106344029</v>
      </c>
      <c r="C4109" t="s">
        <v>10</v>
      </c>
      <c r="D4109">
        <v>2012</v>
      </c>
      <c r="E4109" t="s">
        <v>11</v>
      </c>
      <c r="G4109" t="s">
        <v>19</v>
      </c>
      <c r="H4109">
        <v>10823</v>
      </c>
      <c r="I4109">
        <f t="shared" si="64"/>
        <v>1</v>
      </c>
    </row>
    <row r="4110" spans="1:9">
      <c r="A4110">
        <v>2014</v>
      </c>
      <c r="B4110">
        <v>106070904</v>
      </c>
      <c r="C4110" t="s">
        <v>10</v>
      </c>
      <c r="D4110">
        <v>2014</v>
      </c>
      <c r="E4110" t="s">
        <v>11</v>
      </c>
      <c r="G4110" t="s">
        <v>17</v>
      </c>
      <c r="H4110">
        <v>6032</v>
      </c>
      <c r="I4110">
        <f t="shared" si="64"/>
        <v>1</v>
      </c>
    </row>
    <row r="4111" spans="1:9">
      <c r="A4111">
        <v>2013</v>
      </c>
      <c r="B4111">
        <v>106410782</v>
      </c>
      <c r="C4111" t="s">
        <v>10</v>
      </c>
      <c r="D4111">
        <v>2013</v>
      </c>
      <c r="E4111" t="s">
        <v>11</v>
      </c>
      <c r="G4111" t="s">
        <v>12</v>
      </c>
      <c r="H4111">
        <v>18542</v>
      </c>
      <c r="I4111">
        <f t="shared" si="64"/>
        <v>1</v>
      </c>
    </row>
    <row r="4112" spans="1:9">
      <c r="A4112">
        <v>2014</v>
      </c>
      <c r="B4112">
        <v>106150706</v>
      </c>
      <c r="C4112" t="s">
        <v>16</v>
      </c>
      <c r="D4112">
        <v>2014</v>
      </c>
      <c r="E4112" t="s">
        <v>11</v>
      </c>
      <c r="G4112" t="s">
        <v>15</v>
      </c>
      <c r="H4112">
        <v>15996</v>
      </c>
      <c r="I4112">
        <f t="shared" si="64"/>
        <v>1</v>
      </c>
    </row>
    <row r="4113" spans="1:9">
      <c r="A4113">
        <v>2013</v>
      </c>
      <c r="B4113">
        <v>106331326</v>
      </c>
      <c r="C4113" t="s">
        <v>16</v>
      </c>
      <c r="D4113">
        <v>2013</v>
      </c>
      <c r="E4113" t="s">
        <v>11</v>
      </c>
      <c r="G4113" t="s">
        <v>19</v>
      </c>
      <c r="H4113">
        <v>2949</v>
      </c>
      <c r="I4113">
        <f t="shared" si="64"/>
        <v>1</v>
      </c>
    </row>
    <row r="4114" spans="1:9">
      <c r="A4114">
        <v>2013</v>
      </c>
      <c r="B4114">
        <v>106040962</v>
      </c>
      <c r="C4114" t="s">
        <v>10</v>
      </c>
      <c r="D4114">
        <v>2013</v>
      </c>
      <c r="E4114" t="s">
        <v>11</v>
      </c>
      <c r="F4114" t="s">
        <v>21</v>
      </c>
      <c r="G4114" t="s">
        <v>12</v>
      </c>
      <c r="H4114">
        <v>3628</v>
      </c>
      <c r="I4114">
        <f t="shared" si="64"/>
        <v>1</v>
      </c>
    </row>
    <row r="4115" spans="1:9">
      <c r="A4115">
        <v>2013</v>
      </c>
      <c r="B4115">
        <v>106240924</v>
      </c>
      <c r="C4115" t="s">
        <v>16</v>
      </c>
      <c r="D4115">
        <v>2013</v>
      </c>
      <c r="E4115" t="s">
        <v>11</v>
      </c>
      <c r="G4115" t="s">
        <v>20</v>
      </c>
      <c r="H4115">
        <v>3662</v>
      </c>
      <c r="I4115">
        <f t="shared" si="64"/>
        <v>1</v>
      </c>
    </row>
    <row r="4116" spans="1:9">
      <c r="A4116">
        <v>2014</v>
      </c>
      <c r="B4116">
        <v>106100697</v>
      </c>
      <c r="C4116" t="s">
        <v>16</v>
      </c>
      <c r="D4116">
        <v>2014</v>
      </c>
      <c r="E4116" t="s">
        <v>14</v>
      </c>
      <c r="G4116" t="s">
        <v>17</v>
      </c>
      <c r="H4116">
        <v>2</v>
      </c>
      <c r="I4116">
        <f t="shared" si="64"/>
        <v>2</v>
      </c>
    </row>
    <row r="4117" spans="1:9">
      <c r="A4117">
        <v>2013</v>
      </c>
      <c r="B4117">
        <v>106150737</v>
      </c>
      <c r="C4117" t="s">
        <v>13</v>
      </c>
      <c r="D4117">
        <v>2013</v>
      </c>
      <c r="E4117" t="s">
        <v>14</v>
      </c>
      <c r="G4117" t="s">
        <v>17</v>
      </c>
      <c r="H4117">
        <v>774</v>
      </c>
      <c r="I4117">
        <f t="shared" si="64"/>
        <v>2</v>
      </c>
    </row>
    <row r="4118" spans="1:9">
      <c r="A4118">
        <v>2013</v>
      </c>
      <c r="B4118">
        <v>106171049</v>
      </c>
      <c r="C4118" t="s">
        <v>16</v>
      </c>
      <c r="D4118">
        <v>2013</v>
      </c>
      <c r="E4118" t="s">
        <v>14</v>
      </c>
      <c r="G4118" t="s">
        <v>20</v>
      </c>
      <c r="H4118">
        <v>4787</v>
      </c>
      <c r="I4118">
        <f t="shared" si="64"/>
        <v>2</v>
      </c>
    </row>
    <row r="4119" spans="1:9">
      <c r="A4119">
        <v>2012</v>
      </c>
      <c r="B4119">
        <v>106100797</v>
      </c>
      <c r="C4119" t="s">
        <v>16</v>
      </c>
      <c r="D4119">
        <v>2012</v>
      </c>
      <c r="E4119" t="s">
        <v>14</v>
      </c>
      <c r="G4119" t="s">
        <v>12</v>
      </c>
      <c r="H4119">
        <v>224</v>
      </c>
      <c r="I4119">
        <f t="shared" si="64"/>
        <v>2</v>
      </c>
    </row>
    <row r="4120" spans="1:9">
      <c r="A4120">
        <v>2014</v>
      </c>
      <c r="B4120">
        <v>106190630</v>
      </c>
      <c r="C4120" t="s">
        <v>10</v>
      </c>
      <c r="D4120">
        <v>2014</v>
      </c>
      <c r="E4120" t="s">
        <v>11</v>
      </c>
      <c r="G4120" t="s">
        <v>15</v>
      </c>
      <c r="H4120">
        <v>45827</v>
      </c>
      <c r="I4120">
        <f t="shared" si="64"/>
        <v>1</v>
      </c>
    </row>
    <row r="4121" spans="1:9">
      <c r="A4121">
        <v>2012</v>
      </c>
      <c r="B4121">
        <v>106150736</v>
      </c>
      <c r="C4121" t="s">
        <v>10</v>
      </c>
      <c r="D4121">
        <v>2012</v>
      </c>
      <c r="E4121" t="s">
        <v>11</v>
      </c>
      <c r="F4121" t="s">
        <v>21</v>
      </c>
      <c r="G4121" t="s">
        <v>20</v>
      </c>
      <c r="H4121">
        <v>1660</v>
      </c>
      <c r="I4121">
        <f t="shared" si="64"/>
        <v>1</v>
      </c>
    </row>
    <row r="4122" spans="1:9">
      <c r="A4122">
        <v>2014</v>
      </c>
      <c r="B4122">
        <v>106010735</v>
      </c>
      <c r="C4122" t="s">
        <v>10</v>
      </c>
      <c r="D4122">
        <v>2014</v>
      </c>
      <c r="E4122" t="s">
        <v>11</v>
      </c>
      <c r="G4122" t="s">
        <v>12</v>
      </c>
      <c r="H4122">
        <v>4282</v>
      </c>
      <c r="I4122">
        <f t="shared" si="64"/>
        <v>1</v>
      </c>
    </row>
    <row r="4123" spans="1:9">
      <c r="A4123">
        <v>2013</v>
      </c>
      <c r="B4123">
        <v>106196405</v>
      </c>
      <c r="C4123" t="s">
        <v>10</v>
      </c>
      <c r="D4123">
        <v>2013</v>
      </c>
      <c r="E4123" t="s">
        <v>11</v>
      </c>
      <c r="G4123" t="s">
        <v>19</v>
      </c>
      <c r="H4123">
        <v>20764</v>
      </c>
      <c r="I4123">
        <f t="shared" si="64"/>
        <v>1</v>
      </c>
    </row>
    <row r="4124" spans="1:9">
      <c r="A4124">
        <v>2013</v>
      </c>
      <c r="B4124">
        <v>106190555</v>
      </c>
      <c r="C4124" t="s">
        <v>10</v>
      </c>
      <c r="D4124">
        <v>2013</v>
      </c>
      <c r="E4124" t="s">
        <v>11</v>
      </c>
      <c r="F4124" t="s">
        <v>27</v>
      </c>
      <c r="G4124" t="s">
        <v>20</v>
      </c>
      <c r="H4124">
        <v>13244</v>
      </c>
      <c r="I4124">
        <f t="shared" si="64"/>
        <v>1</v>
      </c>
    </row>
    <row r="4125" spans="1:9">
      <c r="A4125">
        <v>2012</v>
      </c>
      <c r="B4125">
        <v>106331152</v>
      </c>
      <c r="C4125" t="s">
        <v>10</v>
      </c>
      <c r="D4125">
        <v>2012</v>
      </c>
      <c r="E4125" t="s">
        <v>11</v>
      </c>
      <c r="G4125" t="s">
        <v>17</v>
      </c>
      <c r="H4125">
        <v>8007</v>
      </c>
      <c r="I4125">
        <f t="shared" si="64"/>
        <v>1</v>
      </c>
    </row>
    <row r="4126" spans="1:9">
      <c r="A4126">
        <v>2013</v>
      </c>
      <c r="B4126">
        <v>106560529</v>
      </c>
      <c r="C4126" t="s">
        <v>10</v>
      </c>
      <c r="D4126">
        <v>2013</v>
      </c>
      <c r="E4126" t="s">
        <v>11</v>
      </c>
      <c r="G4126" t="s">
        <v>19</v>
      </c>
      <c r="H4126">
        <v>8288</v>
      </c>
      <c r="I4126">
        <f t="shared" si="64"/>
        <v>1</v>
      </c>
    </row>
    <row r="4127" spans="1:9">
      <c r="A4127">
        <v>2014</v>
      </c>
      <c r="B4127">
        <v>106391056</v>
      </c>
      <c r="C4127" t="s">
        <v>10</v>
      </c>
      <c r="D4127">
        <v>2014</v>
      </c>
      <c r="E4127" t="s">
        <v>11</v>
      </c>
      <c r="G4127" t="s">
        <v>17</v>
      </c>
      <c r="H4127">
        <v>3739</v>
      </c>
      <c r="I4127">
        <f t="shared" si="64"/>
        <v>1</v>
      </c>
    </row>
    <row r="4128" spans="1:9">
      <c r="A4128">
        <v>2013</v>
      </c>
      <c r="B4128">
        <v>106331168</v>
      </c>
      <c r="C4128" t="s">
        <v>10</v>
      </c>
      <c r="D4128">
        <v>2013</v>
      </c>
      <c r="E4128" t="s">
        <v>11</v>
      </c>
      <c r="G4128" t="s">
        <v>20</v>
      </c>
      <c r="H4128">
        <v>15225</v>
      </c>
      <c r="I4128">
        <f t="shared" si="64"/>
        <v>1</v>
      </c>
    </row>
    <row r="4129" spans="1:9">
      <c r="A4129">
        <v>2012</v>
      </c>
      <c r="B4129">
        <v>106334018</v>
      </c>
      <c r="C4129" t="s">
        <v>10</v>
      </c>
      <c r="D4129">
        <v>2012</v>
      </c>
      <c r="E4129" t="s">
        <v>11</v>
      </c>
      <c r="G4129" t="s">
        <v>20</v>
      </c>
      <c r="H4129">
        <v>4040</v>
      </c>
      <c r="I4129">
        <f t="shared" si="64"/>
        <v>1</v>
      </c>
    </row>
    <row r="4130" spans="1:9">
      <c r="A4130">
        <v>2014</v>
      </c>
      <c r="B4130">
        <v>106260011</v>
      </c>
      <c r="C4130" t="s">
        <v>16</v>
      </c>
      <c r="D4130">
        <v>2014</v>
      </c>
      <c r="E4130" t="s">
        <v>14</v>
      </c>
      <c r="G4130" t="s">
        <v>20</v>
      </c>
      <c r="H4130">
        <v>767</v>
      </c>
      <c r="I4130">
        <f t="shared" si="64"/>
        <v>2</v>
      </c>
    </row>
    <row r="4131" spans="1:9">
      <c r="A4131">
        <v>2012</v>
      </c>
      <c r="B4131">
        <v>106344029</v>
      </c>
      <c r="C4131" t="s">
        <v>10</v>
      </c>
      <c r="D4131">
        <v>2012</v>
      </c>
      <c r="E4131" t="s">
        <v>11</v>
      </c>
      <c r="G4131" t="s">
        <v>12</v>
      </c>
      <c r="H4131">
        <v>1123</v>
      </c>
      <c r="I4131">
        <f t="shared" si="64"/>
        <v>1</v>
      </c>
    </row>
    <row r="4132" spans="1:9">
      <c r="A4132">
        <v>2012</v>
      </c>
      <c r="B4132">
        <v>106190854</v>
      </c>
      <c r="C4132" t="s">
        <v>10</v>
      </c>
      <c r="D4132">
        <v>2012</v>
      </c>
      <c r="E4132" t="s">
        <v>11</v>
      </c>
      <c r="G4132" t="s">
        <v>19</v>
      </c>
      <c r="H4132">
        <v>429</v>
      </c>
      <c r="I4132">
        <f t="shared" si="64"/>
        <v>1</v>
      </c>
    </row>
    <row r="4133" spans="1:9">
      <c r="A4133">
        <v>2014</v>
      </c>
      <c r="B4133">
        <v>106281047</v>
      </c>
      <c r="C4133" t="s">
        <v>10</v>
      </c>
      <c r="D4133">
        <v>2014</v>
      </c>
      <c r="E4133" t="s">
        <v>11</v>
      </c>
      <c r="F4133" t="s">
        <v>18</v>
      </c>
      <c r="G4133" t="s">
        <v>20</v>
      </c>
      <c r="H4133">
        <v>6032</v>
      </c>
      <c r="I4133">
        <f t="shared" si="64"/>
        <v>1</v>
      </c>
    </row>
    <row r="4134" spans="1:9">
      <c r="A4134">
        <v>2013</v>
      </c>
      <c r="B4134">
        <v>106291023</v>
      </c>
      <c r="C4134" t="s">
        <v>16</v>
      </c>
      <c r="D4134">
        <v>2013</v>
      </c>
      <c r="E4134" t="s">
        <v>11</v>
      </c>
      <c r="G4134" t="s">
        <v>19</v>
      </c>
      <c r="H4134">
        <v>4436</v>
      </c>
      <c r="I4134">
        <f t="shared" si="64"/>
        <v>1</v>
      </c>
    </row>
    <row r="4135" spans="1:9">
      <c r="A4135">
        <v>2012</v>
      </c>
      <c r="B4135">
        <v>106370694</v>
      </c>
      <c r="C4135" t="s">
        <v>10</v>
      </c>
      <c r="D4135">
        <v>2012</v>
      </c>
      <c r="E4135" t="s">
        <v>11</v>
      </c>
      <c r="F4135" t="s">
        <v>21</v>
      </c>
      <c r="G4135" t="s">
        <v>19</v>
      </c>
      <c r="H4135">
        <v>19462</v>
      </c>
      <c r="I4135">
        <f t="shared" si="64"/>
        <v>1</v>
      </c>
    </row>
    <row r="4136" spans="1:9">
      <c r="A4136">
        <v>2013</v>
      </c>
      <c r="B4136">
        <v>106531059</v>
      </c>
      <c r="C4136" t="s">
        <v>13</v>
      </c>
      <c r="D4136">
        <v>2013</v>
      </c>
      <c r="E4136" t="s">
        <v>14</v>
      </c>
      <c r="G4136" t="s">
        <v>17</v>
      </c>
      <c r="H4136">
        <v>646</v>
      </c>
      <c r="I4136">
        <f t="shared" si="64"/>
        <v>2</v>
      </c>
    </row>
    <row r="4137" spans="1:9">
      <c r="A4137">
        <v>2012</v>
      </c>
      <c r="B4137">
        <v>106490919</v>
      </c>
      <c r="C4137" t="s">
        <v>10</v>
      </c>
      <c r="D4137">
        <v>2012</v>
      </c>
      <c r="E4137" t="s">
        <v>11</v>
      </c>
      <c r="G4137" t="s">
        <v>20</v>
      </c>
      <c r="H4137">
        <v>3608</v>
      </c>
      <c r="I4137">
        <f t="shared" si="64"/>
        <v>1</v>
      </c>
    </row>
    <row r="4138" spans="1:9">
      <c r="A4138">
        <v>2014</v>
      </c>
      <c r="B4138">
        <v>106190529</v>
      </c>
      <c r="C4138" t="s">
        <v>10</v>
      </c>
      <c r="D4138">
        <v>2014</v>
      </c>
      <c r="E4138" t="s">
        <v>11</v>
      </c>
      <c r="G4138" t="s">
        <v>12</v>
      </c>
      <c r="H4138">
        <v>469</v>
      </c>
      <c r="I4138">
        <f t="shared" si="64"/>
        <v>1</v>
      </c>
    </row>
    <row r="4139" spans="1:9">
      <c r="A4139">
        <v>2014</v>
      </c>
      <c r="B4139">
        <v>106494019</v>
      </c>
      <c r="C4139" t="s">
        <v>10</v>
      </c>
      <c r="D4139">
        <v>2014</v>
      </c>
      <c r="E4139" t="s">
        <v>11</v>
      </c>
      <c r="G4139" t="s">
        <v>19</v>
      </c>
      <c r="H4139">
        <v>23256</v>
      </c>
      <c r="I4139">
        <f t="shared" si="64"/>
        <v>1</v>
      </c>
    </row>
    <row r="4140" spans="1:9">
      <c r="A4140">
        <v>2013</v>
      </c>
      <c r="B4140">
        <v>106490964</v>
      </c>
      <c r="C4140" t="s">
        <v>16</v>
      </c>
      <c r="D4140">
        <v>2013</v>
      </c>
      <c r="E4140" t="s">
        <v>14</v>
      </c>
      <c r="G4140" t="s">
        <v>17</v>
      </c>
      <c r="H4140">
        <v>1184</v>
      </c>
      <c r="I4140">
        <f t="shared" si="64"/>
        <v>2</v>
      </c>
    </row>
    <row r="4141" spans="1:9">
      <c r="A4141">
        <v>2012</v>
      </c>
      <c r="B4141">
        <v>106100697</v>
      </c>
      <c r="C4141" t="s">
        <v>16</v>
      </c>
      <c r="D4141">
        <v>2012</v>
      </c>
      <c r="E4141" t="s">
        <v>14</v>
      </c>
      <c r="G4141" t="s">
        <v>15</v>
      </c>
      <c r="H4141">
        <v>1118</v>
      </c>
      <c r="I4141">
        <f t="shared" si="64"/>
        <v>2</v>
      </c>
    </row>
    <row r="4142" spans="1:9">
      <c r="A4142">
        <v>2012</v>
      </c>
      <c r="B4142">
        <v>106184008</v>
      </c>
      <c r="C4142" t="s">
        <v>16</v>
      </c>
      <c r="D4142">
        <v>2012</v>
      </c>
      <c r="E4142" t="s">
        <v>11</v>
      </c>
      <c r="G4142" t="s">
        <v>12</v>
      </c>
      <c r="H4142">
        <v>1280</v>
      </c>
      <c r="I4142">
        <f t="shared" si="64"/>
        <v>1</v>
      </c>
    </row>
    <row r="4143" spans="1:9">
      <c r="A4143">
        <v>2012</v>
      </c>
      <c r="B4143">
        <v>106420491</v>
      </c>
      <c r="C4143" t="s">
        <v>16</v>
      </c>
      <c r="D4143">
        <v>2012</v>
      </c>
      <c r="E4143" t="s">
        <v>11</v>
      </c>
      <c r="G4143" t="s">
        <v>12</v>
      </c>
      <c r="H4143">
        <v>2309</v>
      </c>
      <c r="I4143">
        <f t="shared" si="64"/>
        <v>1</v>
      </c>
    </row>
    <row r="4144" spans="1:9">
      <c r="A4144">
        <v>2014</v>
      </c>
      <c r="B4144">
        <v>106340947</v>
      </c>
      <c r="C4144" t="s">
        <v>10</v>
      </c>
      <c r="D4144">
        <v>2014</v>
      </c>
      <c r="E4144" t="s">
        <v>11</v>
      </c>
      <c r="G4144" t="s">
        <v>12</v>
      </c>
      <c r="H4144">
        <v>562</v>
      </c>
      <c r="I4144">
        <f t="shared" si="64"/>
        <v>1</v>
      </c>
    </row>
    <row r="4145" spans="1:9">
      <c r="A4145">
        <v>2013</v>
      </c>
      <c r="B4145">
        <v>106190431</v>
      </c>
      <c r="C4145" t="s">
        <v>10</v>
      </c>
      <c r="D4145">
        <v>2013</v>
      </c>
      <c r="E4145" t="s">
        <v>11</v>
      </c>
      <c r="G4145" t="s">
        <v>15</v>
      </c>
      <c r="H4145">
        <v>8185</v>
      </c>
      <c r="I4145">
        <f t="shared" si="64"/>
        <v>1</v>
      </c>
    </row>
    <row r="4146" spans="1:9">
      <c r="A4146">
        <v>2012</v>
      </c>
      <c r="B4146">
        <v>106190758</v>
      </c>
      <c r="C4146" t="s">
        <v>10</v>
      </c>
      <c r="D4146">
        <v>2012</v>
      </c>
      <c r="E4146" t="s">
        <v>11</v>
      </c>
      <c r="G4146" t="s">
        <v>17</v>
      </c>
      <c r="H4146">
        <v>9126</v>
      </c>
      <c r="I4146">
        <f t="shared" si="64"/>
        <v>1</v>
      </c>
    </row>
    <row r="4147" spans="1:9">
      <c r="A4147">
        <v>2013</v>
      </c>
      <c r="B4147">
        <v>106190949</v>
      </c>
      <c r="C4147" t="s">
        <v>10</v>
      </c>
      <c r="D4147">
        <v>2013</v>
      </c>
      <c r="E4147" t="s">
        <v>11</v>
      </c>
      <c r="F4147" t="s">
        <v>21</v>
      </c>
      <c r="G4147" t="s">
        <v>12</v>
      </c>
      <c r="H4147">
        <v>1893</v>
      </c>
      <c r="I4147">
        <f t="shared" si="64"/>
        <v>1</v>
      </c>
    </row>
    <row r="4148" spans="1:9">
      <c r="A4148">
        <v>2013</v>
      </c>
      <c r="B4148">
        <v>106070924</v>
      </c>
      <c r="C4148" t="s">
        <v>10</v>
      </c>
      <c r="D4148">
        <v>2013</v>
      </c>
      <c r="E4148" t="s">
        <v>11</v>
      </c>
      <c r="G4148" t="s">
        <v>20</v>
      </c>
      <c r="H4148">
        <v>5126</v>
      </c>
      <c r="I4148">
        <f t="shared" si="64"/>
        <v>1</v>
      </c>
    </row>
    <row r="4149" spans="1:9">
      <c r="A4149">
        <v>2012</v>
      </c>
      <c r="B4149">
        <v>106500867</v>
      </c>
      <c r="C4149" t="s">
        <v>10</v>
      </c>
      <c r="D4149">
        <v>2012</v>
      </c>
      <c r="E4149" t="s">
        <v>11</v>
      </c>
      <c r="G4149" t="s">
        <v>19</v>
      </c>
      <c r="H4149">
        <v>10151</v>
      </c>
      <c r="I4149">
        <f t="shared" si="64"/>
        <v>1</v>
      </c>
    </row>
    <row r="4150" spans="1:9">
      <c r="A4150">
        <v>2012</v>
      </c>
      <c r="B4150">
        <v>106500939</v>
      </c>
      <c r="C4150" t="s">
        <v>10</v>
      </c>
      <c r="D4150">
        <v>2012</v>
      </c>
      <c r="E4150" t="s">
        <v>11</v>
      </c>
      <c r="F4150" t="s">
        <v>21</v>
      </c>
      <c r="G4150" t="s">
        <v>20</v>
      </c>
      <c r="H4150">
        <v>11099</v>
      </c>
      <c r="I4150">
        <f t="shared" si="64"/>
        <v>1</v>
      </c>
    </row>
    <row r="4151" spans="1:9">
      <c r="A4151">
        <v>2013</v>
      </c>
      <c r="B4151">
        <v>106301283</v>
      </c>
      <c r="C4151" t="s">
        <v>10</v>
      </c>
      <c r="D4151">
        <v>2013</v>
      </c>
      <c r="E4151" t="s">
        <v>11</v>
      </c>
      <c r="G4151" t="s">
        <v>17</v>
      </c>
      <c r="H4151">
        <v>4548</v>
      </c>
      <c r="I4151">
        <f t="shared" si="64"/>
        <v>1</v>
      </c>
    </row>
    <row r="4152" spans="1:9">
      <c r="A4152">
        <v>2014</v>
      </c>
      <c r="B4152">
        <v>106334487</v>
      </c>
      <c r="C4152" t="s">
        <v>16</v>
      </c>
      <c r="D4152">
        <v>2014</v>
      </c>
      <c r="E4152" t="s">
        <v>11</v>
      </c>
      <c r="F4152" t="s">
        <v>22</v>
      </c>
      <c r="G4152" t="s">
        <v>20</v>
      </c>
      <c r="H4152">
        <v>3742</v>
      </c>
      <c r="I4152">
        <f t="shared" si="64"/>
        <v>1</v>
      </c>
    </row>
    <row r="4153" spans="1:9">
      <c r="A4153">
        <v>2014</v>
      </c>
      <c r="B4153">
        <v>106210992</v>
      </c>
      <c r="C4153" t="s">
        <v>10</v>
      </c>
      <c r="D4153">
        <v>2014</v>
      </c>
      <c r="E4153" t="s">
        <v>11</v>
      </c>
      <c r="G4153" t="s">
        <v>19</v>
      </c>
      <c r="H4153">
        <v>11539</v>
      </c>
      <c r="I4153">
        <f t="shared" si="64"/>
        <v>1</v>
      </c>
    </row>
    <row r="4154" spans="1:9">
      <c r="A4154">
        <v>2013</v>
      </c>
      <c r="B4154">
        <v>106190534</v>
      </c>
      <c r="C4154" t="s">
        <v>10</v>
      </c>
      <c r="D4154">
        <v>2013</v>
      </c>
      <c r="E4154" t="s">
        <v>11</v>
      </c>
      <c r="G4154" t="s">
        <v>19</v>
      </c>
      <c r="H4154">
        <v>2589</v>
      </c>
      <c r="I4154">
        <f t="shared" si="64"/>
        <v>1</v>
      </c>
    </row>
    <row r="4155" spans="1:9">
      <c r="A4155">
        <v>2013</v>
      </c>
      <c r="B4155">
        <v>106331293</v>
      </c>
      <c r="C4155" t="s">
        <v>10</v>
      </c>
      <c r="D4155">
        <v>2013</v>
      </c>
      <c r="E4155" t="s">
        <v>11</v>
      </c>
      <c r="G4155" t="s">
        <v>17</v>
      </c>
      <c r="H4155">
        <v>7904</v>
      </c>
      <c r="I4155">
        <f t="shared" si="64"/>
        <v>1</v>
      </c>
    </row>
    <row r="4156" spans="1:9">
      <c r="A4156">
        <v>2014</v>
      </c>
      <c r="B4156">
        <v>106301140</v>
      </c>
      <c r="C4156" t="s">
        <v>10</v>
      </c>
      <c r="D4156">
        <v>2014</v>
      </c>
      <c r="E4156" t="s">
        <v>11</v>
      </c>
      <c r="G4156" t="s">
        <v>20</v>
      </c>
      <c r="H4156">
        <v>1079</v>
      </c>
      <c r="I4156">
        <f t="shared" si="64"/>
        <v>1</v>
      </c>
    </row>
    <row r="4157" spans="1:9">
      <c r="A4157">
        <v>2012</v>
      </c>
      <c r="B4157">
        <v>106121080</v>
      </c>
      <c r="C4157" t="s">
        <v>16</v>
      </c>
      <c r="D4157">
        <v>2012</v>
      </c>
      <c r="E4157" t="s">
        <v>11</v>
      </c>
      <c r="G4157" t="s">
        <v>20</v>
      </c>
      <c r="H4157">
        <v>4911</v>
      </c>
      <c r="I4157">
        <f t="shared" si="64"/>
        <v>1</v>
      </c>
    </row>
    <row r="4158" spans="1:9">
      <c r="A4158">
        <v>2014</v>
      </c>
      <c r="B4158">
        <v>106040962</v>
      </c>
      <c r="C4158" t="s">
        <v>10</v>
      </c>
      <c r="D4158">
        <v>2014</v>
      </c>
      <c r="E4158" t="s">
        <v>11</v>
      </c>
      <c r="F4158" t="s">
        <v>21</v>
      </c>
      <c r="G4158" t="s">
        <v>17</v>
      </c>
      <c r="H4158">
        <v>2970</v>
      </c>
      <c r="I4158">
        <f t="shared" si="64"/>
        <v>1</v>
      </c>
    </row>
    <row r="4159" spans="1:9">
      <c r="A4159">
        <v>2012</v>
      </c>
      <c r="B4159">
        <v>106074097</v>
      </c>
      <c r="C4159" t="s">
        <v>10</v>
      </c>
      <c r="D4159">
        <v>2012</v>
      </c>
      <c r="E4159" t="s">
        <v>11</v>
      </c>
      <c r="G4159" t="s">
        <v>12</v>
      </c>
      <c r="H4159">
        <v>469</v>
      </c>
      <c r="I4159">
        <f t="shared" si="64"/>
        <v>1</v>
      </c>
    </row>
    <row r="4160" spans="1:9">
      <c r="A4160">
        <v>2012</v>
      </c>
      <c r="B4160">
        <v>106190385</v>
      </c>
      <c r="C4160" t="s">
        <v>10</v>
      </c>
      <c r="D4160">
        <v>2012</v>
      </c>
      <c r="E4160" t="s">
        <v>11</v>
      </c>
      <c r="F4160" t="s">
        <v>21</v>
      </c>
      <c r="G4160" t="s">
        <v>17</v>
      </c>
      <c r="H4160">
        <v>10522</v>
      </c>
      <c r="I4160">
        <f t="shared" si="64"/>
        <v>1</v>
      </c>
    </row>
    <row r="4161" spans="1:9">
      <c r="A4161">
        <v>2012</v>
      </c>
      <c r="B4161">
        <v>106420483</v>
      </c>
      <c r="C4161" t="s">
        <v>10</v>
      </c>
      <c r="D4161">
        <v>2012</v>
      </c>
      <c r="E4161" t="s">
        <v>11</v>
      </c>
      <c r="G4161" t="s">
        <v>20</v>
      </c>
      <c r="H4161">
        <v>3844</v>
      </c>
      <c r="I4161">
        <f t="shared" si="64"/>
        <v>1</v>
      </c>
    </row>
    <row r="4162" spans="1:9">
      <c r="A4162">
        <v>2014</v>
      </c>
      <c r="B4162">
        <v>106410804</v>
      </c>
      <c r="C4162" t="s">
        <v>10</v>
      </c>
      <c r="D4162">
        <v>2014</v>
      </c>
      <c r="E4162" t="s">
        <v>11</v>
      </c>
      <c r="G4162" t="s">
        <v>19</v>
      </c>
      <c r="H4162">
        <v>12832</v>
      </c>
      <c r="I4162">
        <f t="shared" si="64"/>
        <v>1</v>
      </c>
    </row>
    <row r="4163" spans="1:9">
      <c r="A4163">
        <v>2012</v>
      </c>
      <c r="B4163">
        <v>106310791</v>
      </c>
      <c r="C4163" t="s">
        <v>16</v>
      </c>
      <c r="D4163">
        <v>2012</v>
      </c>
      <c r="E4163" t="s">
        <v>11</v>
      </c>
      <c r="G4163" t="s">
        <v>17</v>
      </c>
      <c r="H4163">
        <v>2856</v>
      </c>
      <c r="I4163">
        <f t="shared" ref="I4163:I4226" si="65">IF(E4163="Emergency - Basic", 1, IF(E4163="Emergency - Standby", 2, 0))</f>
        <v>1</v>
      </c>
    </row>
    <row r="4164" spans="1:9">
      <c r="A4164">
        <v>2014</v>
      </c>
      <c r="B4164">
        <v>106580996</v>
      </c>
      <c r="C4164" t="s">
        <v>16</v>
      </c>
      <c r="D4164">
        <v>2014</v>
      </c>
      <c r="E4164" t="s">
        <v>11</v>
      </c>
      <c r="F4164" t="s">
        <v>18</v>
      </c>
      <c r="G4164" t="s">
        <v>20</v>
      </c>
      <c r="H4164">
        <v>7814</v>
      </c>
      <c r="I4164">
        <f t="shared" si="65"/>
        <v>1</v>
      </c>
    </row>
    <row r="4165" spans="1:9">
      <c r="A4165">
        <v>2013</v>
      </c>
      <c r="B4165">
        <v>106190524</v>
      </c>
      <c r="C4165" t="s">
        <v>10</v>
      </c>
      <c r="D4165">
        <v>2013</v>
      </c>
      <c r="E4165" t="s">
        <v>11</v>
      </c>
      <c r="G4165" t="s">
        <v>12</v>
      </c>
      <c r="H4165">
        <v>192</v>
      </c>
      <c r="I4165">
        <f t="shared" si="65"/>
        <v>1</v>
      </c>
    </row>
    <row r="4166" spans="1:9">
      <c r="A4166">
        <v>2012</v>
      </c>
      <c r="B4166">
        <v>106450936</v>
      </c>
      <c r="C4166" t="s">
        <v>13</v>
      </c>
      <c r="D4166">
        <v>2012</v>
      </c>
      <c r="E4166" t="s">
        <v>14</v>
      </c>
      <c r="F4166" t="s">
        <v>24</v>
      </c>
      <c r="G4166" t="s">
        <v>19</v>
      </c>
      <c r="H4166">
        <v>911</v>
      </c>
      <c r="I4166">
        <f t="shared" si="65"/>
        <v>2</v>
      </c>
    </row>
    <row r="4167" spans="1:9">
      <c r="A4167">
        <v>2014</v>
      </c>
      <c r="B4167">
        <v>106370652</v>
      </c>
      <c r="C4167" t="s">
        <v>10</v>
      </c>
      <c r="D4167">
        <v>2014</v>
      </c>
      <c r="E4167" t="s">
        <v>11</v>
      </c>
      <c r="G4167" t="s">
        <v>20</v>
      </c>
      <c r="H4167">
        <v>4318</v>
      </c>
      <c r="I4167">
        <f t="shared" si="65"/>
        <v>1</v>
      </c>
    </row>
    <row r="4168" spans="1:9">
      <c r="A4168">
        <v>2014</v>
      </c>
      <c r="B4168">
        <v>106430837</v>
      </c>
      <c r="C4168" t="s">
        <v>10</v>
      </c>
      <c r="D4168">
        <v>2014</v>
      </c>
      <c r="E4168" t="s">
        <v>11</v>
      </c>
      <c r="G4168" t="s">
        <v>12</v>
      </c>
      <c r="H4168">
        <v>2018</v>
      </c>
      <c r="I4168">
        <f t="shared" si="65"/>
        <v>1</v>
      </c>
    </row>
    <row r="4169" spans="1:9">
      <c r="A4169">
        <v>2012</v>
      </c>
      <c r="B4169">
        <v>106190687</v>
      </c>
      <c r="C4169" t="s">
        <v>10</v>
      </c>
      <c r="D4169">
        <v>2012</v>
      </c>
      <c r="E4169" t="s">
        <v>11</v>
      </c>
      <c r="G4169" t="s">
        <v>12</v>
      </c>
      <c r="H4169">
        <v>1347</v>
      </c>
      <c r="I4169">
        <f t="shared" si="65"/>
        <v>1</v>
      </c>
    </row>
    <row r="4170" spans="1:9">
      <c r="A4170">
        <v>2013</v>
      </c>
      <c r="B4170">
        <v>106370694</v>
      </c>
      <c r="C4170" t="s">
        <v>10</v>
      </c>
      <c r="D4170">
        <v>2013</v>
      </c>
      <c r="E4170" t="s">
        <v>11</v>
      </c>
      <c r="F4170" t="s">
        <v>21</v>
      </c>
      <c r="G4170" t="s">
        <v>15</v>
      </c>
      <c r="H4170">
        <v>10903</v>
      </c>
      <c r="I4170">
        <f t="shared" si="65"/>
        <v>1</v>
      </c>
    </row>
    <row r="4171" spans="1:9">
      <c r="A4171">
        <v>2014</v>
      </c>
      <c r="B4171">
        <v>106410806</v>
      </c>
      <c r="C4171" t="s">
        <v>10</v>
      </c>
      <c r="D4171">
        <v>2014</v>
      </c>
      <c r="E4171" t="s">
        <v>11</v>
      </c>
      <c r="G4171" t="s">
        <v>15</v>
      </c>
      <c r="H4171">
        <v>1871</v>
      </c>
      <c r="I4171">
        <f t="shared" si="65"/>
        <v>1</v>
      </c>
    </row>
    <row r="4172" spans="1:9">
      <c r="A4172">
        <v>2012</v>
      </c>
      <c r="B4172">
        <v>106150788</v>
      </c>
      <c r="C4172" t="s">
        <v>10</v>
      </c>
      <c r="D4172">
        <v>2012</v>
      </c>
      <c r="E4172" t="s">
        <v>11</v>
      </c>
      <c r="G4172" t="s">
        <v>12</v>
      </c>
      <c r="H4172">
        <v>2304</v>
      </c>
      <c r="I4172">
        <f t="shared" si="65"/>
        <v>1</v>
      </c>
    </row>
    <row r="4173" spans="1:9">
      <c r="A4173">
        <v>2014</v>
      </c>
      <c r="B4173">
        <v>106380929</v>
      </c>
      <c r="C4173" t="s">
        <v>10</v>
      </c>
      <c r="D4173">
        <v>2014</v>
      </c>
      <c r="E4173" t="s">
        <v>11</v>
      </c>
      <c r="G4173" t="s">
        <v>19</v>
      </c>
      <c r="H4173">
        <v>15735</v>
      </c>
      <c r="I4173">
        <f t="shared" si="65"/>
        <v>1</v>
      </c>
    </row>
    <row r="4174" spans="1:9">
      <c r="A4174">
        <v>2014</v>
      </c>
      <c r="B4174">
        <v>106361266</v>
      </c>
      <c r="C4174" t="s">
        <v>16</v>
      </c>
      <c r="D4174">
        <v>2014</v>
      </c>
      <c r="E4174" t="s">
        <v>14</v>
      </c>
      <c r="G4174" t="s">
        <v>12</v>
      </c>
      <c r="H4174">
        <v>122</v>
      </c>
      <c r="I4174">
        <f t="shared" si="65"/>
        <v>2</v>
      </c>
    </row>
    <row r="4175" spans="1:9">
      <c r="A4175">
        <v>2012</v>
      </c>
      <c r="B4175">
        <v>106190352</v>
      </c>
      <c r="C4175" t="s">
        <v>10</v>
      </c>
      <c r="D4175">
        <v>2012</v>
      </c>
      <c r="E4175" t="s">
        <v>11</v>
      </c>
      <c r="G4175" t="s">
        <v>19</v>
      </c>
      <c r="H4175">
        <v>8444</v>
      </c>
      <c r="I4175">
        <f t="shared" si="65"/>
        <v>1</v>
      </c>
    </row>
    <row r="4176" spans="1:9">
      <c r="A4176">
        <v>2012</v>
      </c>
      <c r="B4176">
        <v>106301337</v>
      </c>
      <c r="C4176" t="s">
        <v>10</v>
      </c>
      <c r="D4176">
        <v>2012</v>
      </c>
      <c r="E4176" t="s">
        <v>11</v>
      </c>
      <c r="G4176" t="s">
        <v>19</v>
      </c>
      <c r="H4176">
        <v>4595</v>
      </c>
      <c r="I4176">
        <f t="shared" si="65"/>
        <v>1</v>
      </c>
    </row>
    <row r="4177" spans="1:9">
      <c r="A4177">
        <v>2013</v>
      </c>
      <c r="B4177">
        <v>106434138</v>
      </c>
      <c r="C4177" t="s">
        <v>16</v>
      </c>
      <c r="D4177">
        <v>2013</v>
      </c>
      <c r="E4177" t="s">
        <v>11</v>
      </c>
      <c r="G4177" t="s">
        <v>20</v>
      </c>
      <c r="H4177">
        <v>3031</v>
      </c>
      <c r="I4177">
        <f t="shared" si="65"/>
        <v>1</v>
      </c>
    </row>
    <row r="4178" spans="1:9">
      <c r="A4178">
        <v>2012</v>
      </c>
      <c r="B4178">
        <v>106521041</v>
      </c>
      <c r="C4178" t="s">
        <v>16</v>
      </c>
      <c r="D4178">
        <v>2012</v>
      </c>
      <c r="E4178" t="s">
        <v>11</v>
      </c>
      <c r="F4178" t="s">
        <v>18</v>
      </c>
      <c r="G4178" t="s">
        <v>20</v>
      </c>
      <c r="H4178">
        <v>6473</v>
      </c>
      <c r="I4178">
        <f t="shared" si="65"/>
        <v>1</v>
      </c>
    </row>
    <row r="4179" spans="1:9">
      <c r="A4179">
        <v>2012</v>
      </c>
      <c r="B4179">
        <v>106190422</v>
      </c>
      <c r="C4179" t="s">
        <v>10</v>
      </c>
      <c r="D4179">
        <v>2012</v>
      </c>
      <c r="E4179" t="s">
        <v>11</v>
      </c>
      <c r="G4179" t="s">
        <v>19</v>
      </c>
      <c r="H4179">
        <v>21050</v>
      </c>
      <c r="I4179">
        <f t="shared" si="65"/>
        <v>1</v>
      </c>
    </row>
    <row r="4180" spans="1:9">
      <c r="A4180">
        <v>2014</v>
      </c>
      <c r="B4180">
        <v>106190522</v>
      </c>
      <c r="C4180" t="s">
        <v>10</v>
      </c>
      <c r="D4180">
        <v>2014</v>
      </c>
      <c r="E4180" t="s">
        <v>11</v>
      </c>
      <c r="G4180" t="s">
        <v>19</v>
      </c>
      <c r="H4180">
        <v>5481</v>
      </c>
      <c r="I4180">
        <f t="shared" si="65"/>
        <v>1</v>
      </c>
    </row>
    <row r="4181" spans="1:9">
      <c r="A4181">
        <v>2014</v>
      </c>
      <c r="B4181">
        <v>106074017</v>
      </c>
      <c r="C4181" t="s">
        <v>10</v>
      </c>
      <c r="D4181">
        <v>2014</v>
      </c>
      <c r="E4181" t="s">
        <v>11</v>
      </c>
      <c r="G4181" t="s">
        <v>20</v>
      </c>
      <c r="H4181">
        <v>2974</v>
      </c>
      <c r="I4181">
        <f t="shared" si="65"/>
        <v>1</v>
      </c>
    </row>
    <row r="4182" spans="1:9">
      <c r="A4182">
        <v>2012</v>
      </c>
      <c r="B4182">
        <v>106370705</v>
      </c>
      <c r="C4182" t="s">
        <v>16</v>
      </c>
      <c r="D4182">
        <v>2012</v>
      </c>
      <c r="E4182" t="s">
        <v>11</v>
      </c>
      <c r="G4182" t="s">
        <v>19</v>
      </c>
      <c r="H4182">
        <v>3260</v>
      </c>
      <c r="I4182">
        <f t="shared" si="65"/>
        <v>1</v>
      </c>
    </row>
    <row r="4183" spans="1:9">
      <c r="A4183">
        <v>2014</v>
      </c>
      <c r="B4183">
        <v>106370689</v>
      </c>
      <c r="C4183" t="s">
        <v>10</v>
      </c>
      <c r="D4183">
        <v>2014</v>
      </c>
      <c r="E4183" t="s">
        <v>11</v>
      </c>
      <c r="G4183" t="s">
        <v>17</v>
      </c>
      <c r="H4183">
        <v>870</v>
      </c>
      <c r="I4183">
        <f t="shared" si="65"/>
        <v>1</v>
      </c>
    </row>
    <row r="4184" spans="1:9">
      <c r="A4184">
        <v>2012</v>
      </c>
      <c r="B4184">
        <v>106380964</v>
      </c>
      <c r="C4184" t="s">
        <v>10</v>
      </c>
      <c r="D4184">
        <v>2012</v>
      </c>
      <c r="E4184" t="s">
        <v>11</v>
      </c>
      <c r="G4184" t="s">
        <v>12</v>
      </c>
      <c r="H4184">
        <v>763</v>
      </c>
      <c r="I4184">
        <f t="shared" si="65"/>
        <v>1</v>
      </c>
    </row>
    <row r="4185" spans="1:9">
      <c r="A4185">
        <v>2014</v>
      </c>
      <c r="B4185">
        <v>106340913</v>
      </c>
      <c r="C4185" t="s">
        <v>10</v>
      </c>
      <c r="D4185">
        <v>2014</v>
      </c>
      <c r="E4185" t="s">
        <v>11</v>
      </c>
      <c r="G4185" t="s">
        <v>19</v>
      </c>
      <c r="H4185">
        <v>24096</v>
      </c>
      <c r="I4185">
        <f t="shared" si="65"/>
        <v>1</v>
      </c>
    </row>
    <row r="4186" spans="1:9">
      <c r="A4186">
        <v>2014</v>
      </c>
      <c r="B4186">
        <v>106190754</v>
      </c>
      <c r="C4186" t="s">
        <v>10</v>
      </c>
      <c r="D4186">
        <v>2014</v>
      </c>
      <c r="E4186" t="s">
        <v>11</v>
      </c>
      <c r="F4186" t="s">
        <v>21</v>
      </c>
      <c r="G4186" t="s">
        <v>17</v>
      </c>
      <c r="H4186">
        <v>22360</v>
      </c>
      <c r="I4186">
        <f t="shared" si="65"/>
        <v>1</v>
      </c>
    </row>
    <row r="4187" spans="1:9">
      <c r="A4187">
        <v>2014</v>
      </c>
      <c r="B4187">
        <v>106130699</v>
      </c>
      <c r="C4187" t="s">
        <v>16</v>
      </c>
      <c r="D4187">
        <v>2014</v>
      </c>
      <c r="E4187" t="s">
        <v>11</v>
      </c>
      <c r="F4187" t="s">
        <v>24</v>
      </c>
      <c r="G4187" t="s">
        <v>19</v>
      </c>
      <c r="H4187">
        <v>7295</v>
      </c>
      <c r="I4187">
        <f t="shared" si="65"/>
        <v>1</v>
      </c>
    </row>
    <row r="4188" spans="1:9">
      <c r="A4188">
        <v>2013</v>
      </c>
      <c r="B4188">
        <v>106301258</v>
      </c>
      <c r="C4188" t="s">
        <v>10</v>
      </c>
      <c r="D4188">
        <v>2013</v>
      </c>
      <c r="E4188" t="s">
        <v>11</v>
      </c>
      <c r="G4188" t="s">
        <v>17</v>
      </c>
      <c r="H4188">
        <v>3799</v>
      </c>
      <c r="I4188">
        <f t="shared" si="65"/>
        <v>1</v>
      </c>
    </row>
    <row r="4189" spans="1:9">
      <c r="A4189">
        <v>2013</v>
      </c>
      <c r="B4189">
        <v>106171395</v>
      </c>
      <c r="C4189" t="s">
        <v>16</v>
      </c>
      <c r="D4189">
        <v>2013</v>
      </c>
      <c r="E4189" t="s">
        <v>11</v>
      </c>
      <c r="F4189" t="s">
        <v>24</v>
      </c>
      <c r="G4189" t="s">
        <v>19</v>
      </c>
      <c r="H4189">
        <v>2499</v>
      </c>
      <c r="I4189">
        <f t="shared" si="65"/>
        <v>1</v>
      </c>
    </row>
    <row r="4190" spans="1:9">
      <c r="A4190">
        <v>2014</v>
      </c>
      <c r="B4190">
        <v>106394009</v>
      </c>
      <c r="C4190" t="s">
        <v>10</v>
      </c>
      <c r="D4190">
        <v>2014</v>
      </c>
      <c r="E4190" t="s">
        <v>11</v>
      </c>
      <c r="G4190" t="s">
        <v>19</v>
      </c>
      <c r="H4190">
        <v>37422</v>
      </c>
      <c r="I4190">
        <f t="shared" si="65"/>
        <v>1</v>
      </c>
    </row>
    <row r="4191" spans="1:9">
      <c r="A4191">
        <v>2014</v>
      </c>
      <c r="B4191">
        <v>106320859</v>
      </c>
      <c r="C4191" t="s">
        <v>13</v>
      </c>
      <c r="D4191">
        <v>2014</v>
      </c>
      <c r="E4191" t="s">
        <v>14</v>
      </c>
      <c r="G4191" t="s">
        <v>19</v>
      </c>
      <c r="H4191">
        <v>1674</v>
      </c>
      <c r="I4191">
        <f t="shared" si="65"/>
        <v>2</v>
      </c>
    </row>
    <row r="4192" spans="1:9">
      <c r="A4192">
        <v>2014</v>
      </c>
      <c r="B4192">
        <v>106334487</v>
      </c>
      <c r="C4192" t="s">
        <v>16</v>
      </c>
      <c r="D4192">
        <v>2014</v>
      </c>
      <c r="E4192" t="s">
        <v>11</v>
      </c>
      <c r="F4192" t="s">
        <v>22</v>
      </c>
      <c r="G4192" t="s">
        <v>15</v>
      </c>
      <c r="H4192">
        <v>36030</v>
      </c>
      <c r="I4192">
        <f t="shared" si="65"/>
        <v>1</v>
      </c>
    </row>
    <row r="4193" spans="1:9">
      <c r="A4193">
        <v>2014</v>
      </c>
      <c r="B4193">
        <v>106141273</v>
      </c>
      <c r="C4193" t="s">
        <v>16</v>
      </c>
      <c r="D4193">
        <v>2014</v>
      </c>
      <c r="E4193" t="s">
        <v>11</v>
      </c>
      <c r="G4193" t="s">
        <v>20</v>
      </c>
      <c r="H4193">
        <v>1984</v>
      </c>
      <c r="I4193">
        <f t="shared" si="65"/>
        <v>1</v>
      </c>
    </row>
    <row r="4194" spans="1:9">
      <c r="A4194">
        <v>2012</v>
      </c>
      <c r="B4194">
        <v>106190680</v>
      </c>
      <c r="C4194" t="s">
        <v>10</v>
      </c>
      <c r="D4194">
        <v>2012</v>
      </c>
      <c r="E4194" t="s">
        <v>11</v>
      </c>
      <c r="G4194" t="s">
        <v>12</v>
      </c>
      <c r="H4194">
        <v>2702</v>
      </c>
      <c r="I4194">
        <f t="shared" si="65"/>
        <v>1</v>
      </c>
    </row>
    <row r="4195" spans="1:9">
      <c r="A4195">
        <v>2012</v>
      </c>
      <c r="B4195">
        <v>106190298</v>
      </c>
      <c r="C4195" t="s">
        <v>10</v>
      </c>
      <c r="D4195">
        <v>2012</v>
      </c>
      <c r="E4195" t="s">
        <v>11</v>
      </c>
      <c r="G4195" t="s">
        <v>19</v>
      </c>
      <c r="H4195">
        <v>13961</v>
      </c>
      <c r="I4195">
        <f t="shared" si="65"/>
        <v>1</v>
      </c>
    </row>
    <row r="4196" spans="1:9">
      <c r="A4196">
        <v>2013</v>
      </c>
      <c r="B4196">
        <v>106491001</v>
      </c>
      <c r="C4196" t="s">
        <v>10</v>
      </c>
      <c r="D4196">
        <v>2013</v>
      </c>
      <c r="E4196" t="s">
        <v>11</v>
      </c>
      <c r="G4196" t="s">
        <v>17</v>
      </c>
      <c r="H4196">
        <v>1738</v>
      </c>
      <c r="I4196">
        <f t="shared" si="65"/>
        <v>1</v>
      </c>
    </row>
    <row r="4197" spans="1:9">
      <c r="A4197">
        <v>2013</v>
      </c>
      <c r="B4197">
        <v>106480989</v>
      </c>
      <c r="C4197" t="s">
        <v>10</v>
      </c>
      <c r="D4197">
        <v>2013</v>
      </c>
      <c r="E4197" t="s">
        <v>11</v>
      </c>
      <c r="G4197" t="s">
        <v>15</v>
      </c>
      <c r="H4197">
        <v>8487</v>
      </c>
      <c r="I4197">
        <f t="shared" si="65"/>
        <v>1</v>
      </c>
    </row>
    <row r="4198" spans="1:9">
      <c r="A4198">
        <v>2012</v>
      </c>
      <c r="B4198">
        <v>106361323</v>
      </c>
      <c r="C4198" t="s">
        <v>10</v>
      </c>
      <c r="D4198">
        <v>2012</v>
      </c>
      <c r="E4198" t="s">
        <v>11</v>
      </c>
      <c r="G4198" t="s">
        <v>17</v>
      </c>
      <c r="H4198">
        <v>8991</v>
      </c>
      <c r="I4198">
        <f t="shared" si="65"/>
        <v>1</v>
      </c>
    </row>
    <row r="4199" spans="1:9">
      <c r="A4199">
        <v>2014</v>
      </c>
      <c r="B4199">
        <v>106190818</v>
      </c>
      <c r="C4199" t="s">
        <v>10</v>
      </c>
      <c r="D4199">
        <v>2014</v>
      </c>
      <c r="E4199" t="s">
        <v>11</v>
      </c>
      <c r="G4199" t="s">
        <v>20</v>
      </c>
      <c r="H4199">
        <v>3055</v>
      </c>
      <c r="I4199">
        <f t="shared" si="65"/>
        <v>1</v>
      </c>
    </row>
    <row r="4200" spans="1:9">
      <c r="A4200">
        <v>2013</v>
      </c>
      <c r="B4200">
        <v>106150761</v>
      </c>
      <c r="C4200" t="s">
        <v>10</v>
      </c>
      <c r="D4200">
        <v>2013</v>
      </c>
      <c r="E4200" t="s">
        <v>11</v>
      </c>
      <c r="G4200" t="s">
        <v>20</v>
      </c>
      <c r="H4200">
        <v>9946</v>
      </c>
      <c r="I4200">
        <f t="shared" si="65"/>
        <v>1</v>
      </c>
    </row>
    <row r="4201" spans="1:9">
      <c r="A4201">
        <v>2012</v>
      </c>
      <c r="B4201">
        <v>106141338</v>
      </c>
      <c r="C4201" t="s">
        <v>13</v>
      </c>
      <c r="D4201">
        <v>2012</v>
      </c>
      <c r="E4201" t="s">
        <v>14</v>
      </c>
      <c r="G4201" t="s">
        <v>17</v>
      </c>
      <c r="H4201">
        <v>202</v>
      </c>
      <c r="I4201">
        <f t="shared" si="65"/>
        <v>2</v>
      </c>
    </row>
    <row r="4202" spans="1:9">
      <c r="A4202">
        <v>2013</v>
      </c>
      <c r="B4202">
        <v>106014050</v>
      </c>
      <c r="C4202" t="s">
        <v>10</v>
      </c>
      <c r="D4202">
        <v>2013</v>
      </c>
      <c r="E4202" t="s">
        <v>11</v>
      </c>
      <c r="G4202" t="s">
        <v>19</v>
      </c>
      <c r="H4202">
        <v>10990</v>
      </c>
      <c r="I4202">
        <f t="shared" si="65"/>
        <v>1</v>
      </c>
    </row>
    <row r="4203" spans="1:9">
      <c r="A4203">
        <v>2014</v>
      </c>
      <c r="B4203">
        <v>106370694</v>
      </c>
      <c r="C4203" t="s">
        <v>10</v>
      </c>
      <c r="D4203">
        <v>2014</v>
      </c>
      <c r="E4203" t="s">
        <v>11</v>
      </c>
      <c r="F4203" t="s">
        <v>21</v>
      </c>
      <c r="G4203" t="s">
        <v>15</v>
      </c>
      <c r="H4203">
        <v>19041</v>
      </c>
      <c r="I4203">
        <f t="shared" si="65"/>
        <v>1</v>
      </c>
    </row>
    <row r="4204" spans="1:9">
      <c r="A4204">
        <v>2014</v>
      </c>
      <c r="B4204">
        <v>106361323</v>
      </c>
      <c r="C4204" t="s">
        <v>10</v>
      </c>
      <c r="D4204">
        <v>2014</v>
      </c>
      <c r="E4204" t="s">
        <v>11</v>
      </c>
      <c r="G4204" t="s">
        <v>20</v>
      </c>
      <c r="H4204">
        <v>3395</v>
      </c>
      <c r="I4204">
        <f t="shared" si="65"/>
        <v>1</v>
      </c>
    </row>
    <row r="4205" spans="1:9">
      <c r="A4205">
        <v>2014</v>
      </c>
      <c r="B4205">
        <v>106190630</v>
      </c>
      <c r="C4205" t="s">
        <v>10</v>
      </c>
      <c r="D4205">
        <v>2014</v>
      </c>
      <c r="E4205" t="s">
        <v>11</v>
      </c>
      <c r="G4205" t="s">
        <v>12</v>
      </c>
      <c r="H4205">
        <v>2051</v>
      </c>
      <c r="I4205">
        <f t="shared" si="65"/>
        <v>1</v>
      </c>
    </row>
    <row r="4206" spans="1:9">
      <c r="A4206">
        <v>2014</v>
      </c>
      <c r="B4206">
        <v>106070924</v>
      </c>
      <c r="C4206" t="s">
        <v>10</v>
      </c>
      <c r="D4206">
        <v>2014</v>
      </c>
      <c r="E4206" t="s">
        <v>11</v>
      </c>
      <c r="G4206" t="s">
        <v>17</v>
      </c>
      <c r="H4206">
        <v>5668</v>
      </c>
      <c r="I4206">
        <f t="shared" si="65"/>
        <v>1</v>
      </c>
    </row>
    <row r="4207" spans="1:9">
      <c r="A4207">
        <v>2014</v>
      </c>
      <c r="B4207">
        <v>106074097</v>
      </c>
      <c r="C4207" t="s">
        <v>10</v>
      </c>
      <c r="D4207">
        <v>2014</v>
      </c>
      <c r="E4207" t="s">
        <v>11</v>
      </c>
      <c r="G4207" t="s">
        <v>17</v>
      </c>
      <c r="H4207">
        <v>2882</v>
      </c>
      <c r="I4207">
        <f t="shared" si="65"/>
        <v>1</v>
      </c>
    </row>
    <row r="4208" spans="1:9">
      <c r="A4208">
        <v>2012</v>
      </c>
      <c r="B4208">
        <v>106190328</v>
      </c>
      <c r="C4208" t="s">
        <v>10</v>
      </c>
      <c r="D4208">
        <v>2012</v>
      </c>
      <c r="E4208" t="s">
        <v>11</v>
      </c>
      <c r="G4208" t="s">
        <v>15</v>
      </c>
      <c r="H4208">
        <v>1528</v>
      </c>
      <c r="I4208">
        <f t="shared" si="65"/>
        <v>1</v>
      </c>
    </row>
    <row r="4209" spans="1:9">
      <c r="A4209">
        <v>2012</v>
      </c>
      <c r="B4209">
        <v>106380929</v>
      </c>
      <c r="C4209" t="s">
        <v>10</v>
      </c>
      <c r="D4209">
        <v>2012</v>
      </c>
      <c r="E4209" t="s">
        <v>11</v>
      </c>
      <c r="G4209" t="s">
        <v>19</v>
      </c>
      <c r="H4209">
        <v>21648</v>
      </c>
      <c r="I4209">
        <f t="shared" si="65"/>
        <v>1</v>
      </c>
    </row>
    <row r="4210" spans="1:9">
      <c r="A4210">
        <v>2012</v>
      </c>
      <c r="B4210">
        <v>106190434</v>
      </c>
      <c r="C4210" t="s">
        <v>10</v>
      </c>
      <c r="D4210">
        <v>2012</v>
      </c>
      <c r="E4210" t="s">
        <v>11</v>
      </c>
      <c r="G4210" t="s">
        <v>12</v>
      </c>
      <c r="H4210">
        <v>151</v>
      </c>
      <c r="I4210">
        <f t="shared" si="65"/>
        <v>1</v>
      </c>
    </row>
    <row r="4211" spans="1:9">
      <c r="A4211">
        <v>2014</v>
      </c>
      <c r="B4211">
        <v>106190298</v>
      </c>
      <c r="C4211" t="s">
        <v>10</v>
      </c>
      <c r="D4211">
        <v>2014</v>
      </c>
      <c r="E4211" t="s">
        <v>11</v>
      </c>
      <c r="G4211" t="s">
        <v>17</v>
      </c>
      <c r="H4211">
        <v>2521</v>
      </c>
      <c r="I4211">
        <f t="shared" si="65"/>
        <v>1</v>
      </c>
    </row>
    <row r="4212" spans="1:9">
      <c r="A4212">
        <v>2014</v>
      </c>
      <c r="B4212">
        <v>106190298</v>
      </c>
      <c r="C4212" t="s">
        <v>10</v>
      </c>
      <c r="D4212">
        <v>2014</v>
      </c>
      <c r="E4212" t="s">
        <v>11</v>
      </c>
      <c r="G4212" t="s">
        <v>19</v>
      </c>
      <c r="H4212">
        <v>14646</v>
      </c>
      <c r="I4212">
        <f t="shared" si="65"/>
        <v>1</v>
      </c>
    </row>
    <row r="4213" spans="1:9">
      <c r="A4213">
        <v>2013</v>
      </c>
      <c r="B4213">
        <v>106400524</v>
      </c>
      <c r="C4213" t="s">
        <v>16</v>
      </c>
      <c r="D4213">
        <v>2013</v>
      </c>
      <c r="E4213" t="s">
        <v>11</v>
      </c>
      <c r="F4213" t="s">
        <v>18</v>
      </c>
      <c r="G4213" t="s">
        <v>12</v>
      </c>
      <c r="H4213">
        <v>1392</v>
      </c>
      <c r="I4213">
        <f t="shared" si="65"/>
        <v>1</v>
      </c>
    </row>
    <row r="4214" spans="1:9">
      <c r="A4214">
        <v>2013</v>
      </c>
      <c r="B4214">
        <v>106361166</v>
      </c>
      <c r="C4214" t="s">
        <v>10</v>
      </c>
      <c r="D4214">
        <v>2013</v>
      </c>
      <c r="E4214" t="s">
        <v>11</v>
      </c>
      <c r="G4214" t="s">
        <v>15</v>
      </c>
      <c r="H4214">
        <v>2274</v>
      </c>
      <c r="I4214">
        <f t="shared" si="65"/>
        <v>1</v>
      </c>
    </row>
    <row r="4215" spans="1:9">
      <c r="A4215">
        <v>2012</v>
      </c>
      <c r="B4215">
        <v>106190034</v>
      </c>
      <c r="C4215" t="s">
        <v>10</v>
      </c>
      <c r="D4215">
        <v>2012</v>
      </c>
      <c r="E4215" t="s">
        <v>11</v>
      </c>
      <c r="F4215" t="s">
        <v>21</v>
      </c>
      <c r="G4215" t="s">
        <v>15</v>
      </c>
      <c r="H4215">
        <v>51831</v>
      </c>
      <c r="I4215">
        <f t="shared" si="65"/>
        <v>1</v>
      </c>
    </row>
    <row r="4216" spans="1:9">
      <c r="A4216">
        <v>2012</v>
      </c>
      <c r="B4216">
        <v>106392287</v>
      </c>
      <c r="C4216" t="s">
        <v>10</v>
      </c>
      <c r="D4216">
        <v>2012</v>
      </c>
      <c r="E4216" t="s">
        <v>11</v>
      </c>
      <c r="G4216" t="s">
        <v>15</v>
      </c>
      <c r="H4216">
        <v>1660</v>
      </c>
      <c r="I4216">
        <f t="shared" si="65"/>
        <v>1</v>
      </c>
    </row>
    <row r="4217" spans="1:9">
      <c r="A4217">
        <v>2012</v>
      </c>
      <c r="B4217">
        <v>106301209</v>
      </c>
      <c r="C4217" t="s">
        <v>10</v>
      </c>
      <c r="D4217">
        <v>2012</v>
      </c>
      <c r="E4217" t="s">
        <v>11</v>
      </c>
      <c r="G4217" t="s">
        <v>15</v>
      </c>
      <c r="H4217">
        <v>3623</v>
      </c>
      <c r="I4217">
        <f t="shared" si="65"/>
        <v>1</v>
      </c>
    </row>
    <row r="4218" spans="1:9">
      <c r="A4218">
        <v>2012</v>
      </c>
      <c r="B4218">
        <v>106281047</v>
      </c>
      <c r="C4218" t="s">
        <v>10</v>
      </c>
      <c r="D4218">
        <v>2012</v>
      </c>
      <c r="E4218" t="s">
        <v>11</v>
      </c>
      <c r="F4218" t="s">
        <v>18</v>
      </c>
      <c r="G4218" t="s">
        <v>20</v>
      </c>
      <c r="H4218">
        <v>5581</v>
      </c>
      <c r="I4218">
        <f t="shared" si="65"/>
        <v>1</v>
      </c>
    </row>
    <row r="4219" spans="1:9">
      <c r="A4219">
        <v>2013</v>
      </c>
      <c r="B4219">
        <v>106301262</v>
      </c>
      <c r="C4219" t="s">
        <v>10</v>
      </c>
      <c r="D4219">
        <v>2013</v>
      </c>
      <c r="E4219" t="s">
        <v>11</v>
      </c>
      <c r="F4219" t="s">
        <v>21</v>
      </c>
      <c r="G4219" t="s">
        <v>20</v>
      </c>
      <c r="H4219">
        <v>7746</v>
      </c>
      <c r="I4219">
        <f t="shared" si="65"/>
        <v>1</v>
      </c>
    </row>
    <row r="4220" spans="1:9">
      <c r="A4220">
        <v>2014</v>
      </c>
      <c r="B4220">
        <v>106190148</v>
      </c>
      <c r="C4220" t="s">
        <v>10</v>
      </c>
      <c r="D4220">
        <v>2014</v>
      </c>
      <c r="E4220" t="s">
        <v>11</v>
      </c>
      <c r="G4220" t="s">
        <v>19</v>
      </c>
      <c r="H4220">
        <v>4648</v>
      </c>
      <c r="I4220">
        <f t="shared" si="65"/>
        <v>1</v>
      </c>
    </row>
    <row r="4221" spans="1:9">
      <c r="A4221">
        <v>2013</v>
      </c>
      <c r="B4221">
        <v>106190708</v>
      </c>
      <c r="C4221" t="s">
        <v>10</v>
      </c>
      <c r="D4221">
        <v>2013</v>
      </c>
      <c r="E4221" t="s">
        <v>11</v>
      </c>
      <c r="G4221" t="s">
        <v>19</v>
      </c>
      <c r="H4221">
        <v>4167</v>
      </c>
      <c r="I4221">
        <f t="shared" si="65"/>
        <v>1</v>
      </c>
    </row>
    <row r="4222" spans="1:9">
      <c r="A4222">
        <v>2012</v>
      </c>
      <c r="B4222">
        <v>106571086</v>
      </c>
      <c r="C4222" t="s">
        <v>10</v>
      </c>
      <c r="D4222">
        <v>2012</v>
      </c>
      <c r="E4222" t="s">
        <v>11</v>
      </c>
      <c r="G4222" t="s">
        <v>15</v>
      </c>
      <c r="H4222">
        <v>6372</v>
      </c>
      <c r="I4222">
        <f t="shared" si="65"/>
        <v>1</v>
      </c>
    </row>
    <row r="4223" spans="1:9">
      <c r="A4223">
        <v>2012</v>
      </c>
      <c r="B4223">
        <v>106400466</v>
      </c>
      <c r="C4223" t="s">
        <v>16</v>
      </c>
      <c r="D4223">
        <v>2012</v>
      </c>
      <c r="E4223" t="s">
        <v>11</v>
      </c>
      <c r="G4223" t="s">
        <v>19</v>
      </c>
      <c r="H4223">
        <v>5942</v>
      </c>
      <c r="I4223">
        <f t="shared" si="65"/>
        <v>1</v>
      </c>
    </row>
    <row r="4224" spans="1:9">
      <c r="A4224">
        <v>2013</v>
      </c>
      <c r="B4224">
        <v>106150782</v>
      </c>
      <c r="C4224" t="s">
        <v>16</v>
      </c>
      <c r="D4224">
        <v>2013</v>
      </c>
      <c r="E4224" t="s">
        <v>11</v>
      </c>
      <c r="G4224" t="s">
        <v>19</v>
      </c>
      <c r="H4224">
        <v>4109</v>
      </c>
      <c r="I4224">
        <f t="shared" si="65"/>
        <v>1</v>
      </c>
    </row>
    <row r="4225" spans="1:9">
      <c r="A4225">
        <v>2012</v>
      </c>
      <c r="B4225">
        <v>106214034</v>
      </c>
      <c r="C4225" t="s">
        <v>10</v>
      </c>
      <c r="D4225">
        <v>2012</v>
      </c>
      <c r="E4225" t="s">
        <v>11</v>
      </c>
      <c r="G4225" t="s">
        <v>12</v>
      </c>
      <c r="H4225">
        <v>673</v>
      </c>
      <c r="I4225">
        <f t="shared" si="65"/>
        <v>1</v>
      </c>
    </row>
    <row r="4226" spans="1:9">
      <c r="A4226">
        <v>2014</v>
      </c>
      <c r="B4226">
        <v>106380857</v>
      </c>
      <c r="C4226" t="s">
        <v>10</v>
      </c>
      <c r="D4226">
        <v>2014</v>
      </c>
      <c r="E4226" t="s">
        <v>11</v>
      </c>
      <c r="G4226" t="s">
        <v>19</v>
      </c>
      <c r="H4226">
        <v>17888</v>
      </c>
      <c r="I4226">
        <f t="shared" si="65"/>
        <v>1</v>
      </c>
    </row>
    <row r="4227" spans="1:9">
      <c r="A4227">
        <v>2013</v>
      </c>
      <c r="B4227">
        <v>106190198</v>
      </c>
      <c r="C4227" t="s">
        <v>10</v>
      </c>
      <c r="D4227">
        <v>2013</v>
      </c>
      <c r="E4227" t="s">
        <v>14</v>
      </c>
      <c r="G4227" t="s">
        <v>17</v>
      </c>
      <c r="H4227">
        <v>881</v>
      </c>
      <c r="I4227">
        <f t="shared" ref="I4227:I4290" si="66">IF(E4227="Emergency - Basic", 1, IF(E4227="Emergency - Standby", 2, 0))</f>
        <v>2</v>
      </c>
    </row>
    <row r="4228" spans="1:9">
      <c r="A4228">
        <v>2012</v>
      </c>
      <c r="B4228">
        <v>106364231</v>
      </c>
      <c r="C4228" t="s">
        <v>10</v>
      </c>
      <c r="D4228">
        <v>2012</v>
      </c>
      <c r="E4228" t="s">
        <v>11</v>
      </c>
      <c r="F4228" t="s">
        <v>21</v>
      </c>
      <c r="G4228" t="s">
        <v>17</v>
      </c>
      <c r="H4228">
        <v>37590</v>
      </c>
      <c r="I4228">
        <f t="shared" si="66"/>
        <v>1</v>
      </c>
    </row>
    <row r="4229" spans="1:9">
      <c r="A4229">
        <v>2014</v>
      </c>
      <c r="B4229">
        <v>106190522</v>
      </c>
      <c r="C4229" t="s">
        <v>10</v>
      </c>
      <c r="D4229">
        <v>2014</v>
      </c>
      <c r="E4229" t="s">
        <v>11</v>
      </c>
      <c r="G4229" t="s">
        <v>15</v>
      </c>
      <c r="H4229">
        <v>15898</v>
      </c>
      <c r="I4229">
        <f t="shared" si="66"/>
        <v>1</v>
      </c>
    </row>
    <row r="4230" spans="1:9">
      <c r="A4230">
        <v>2013</v>
      </c>
      <c r="B4230">
        <v>106392287</v>
      </c>
      <c r="C4230" t="s">
        <v>10</v>
      </c>
      <c r="D4230">
        <v>2013</v>
      </c>
      <c r="E4230" t="s">
        <v>11</v>
      </c>
      <c r="G4230" t="s">
        <v>17</v>
      </c>
      <c r="H4230">
        <v>3371</v>
      </c>
      <c r="I4230">
        <f t="shared" si="66"/>
        <v>1</v>
      </c>
    </row>
    <row r="4231" spans="1:9">
      <c r="A4231">
        <v>2013</v>
      </c>
      <c r="B4231">
        <v>106364231</v>
      </c>
      <c r="C4231" t="s">
        <v>10</v>
      </c>
      <c r="D4231">
        <v>2013</v>
      </c>
      <c r="E4231" t="s">
        <v>11</v>
      </c>
      <c r="F4231" t="s">
        <v>21</v>
      </c>
      <c r="G4231" t="s">
        <v>15</v>
      </c>
      <c r="H4231">
        <v>26855</v>
      </c>
      <c r="I4231">
        <f t="shared" si="66"/>
        <v>1</v>
      </c>
    </row>
    <row r="4232" spans="1:9">
      <c r="A4232">
        <v>2012</v>
      </c>
      <c r="B4232">
        <v>106190521</v>
      </c>
      <c r="C4232" t="s">
        <v>10</v>
      </c>
      <c r="D4232">
        <v>2012</v>
      </c>
      <c r="E4232" t="s">
        <v>11</v>
      </c>
      <c r="G4232" t="s">
        <v>20</v>
      </c>
      <c r="H4232">
        <v>2047</v>
      </c>
      <c r="I4232">
        <f t="shared" si="66"/>
        <v>1</v>
      </c>
    </row>
    <row r="4233" spans="1:9">
      <c r="A4233">
        <v>2013</v>
      </c>
      <c r="B4233">
        <v>106301566</v>
      </c>
      <c r="C4233" t="s">
        <v>10</v>
      </c>
      <c r="D4233">
        <v>2013</v>
      </c>
      <c r="E4233" t="s">
        <v>11</v>
      </c>
      <c r="F4233" t="s">
        <v>21</v>
      </c>
      <c r="G4233" t="s">
        <v>15</v>
      </c>
      <c r="H4233">
        <v>1425</v>
      </c>
      <c r="I4233">
        <f t="shared" si="66"/>
        <v>1</v>
      </c>
    </row>
    <row r="4234" spans="1:9">
      <c r="A4234">
        <v>2014</v>
      </c>
      <c r="B4234">
        <v>106190529</v>
      </c>
      <c r="C4234" t="s">
        <v>10</v>
      </c>
      <c r="D4234">
        <v>2014</v>
      </c>
      <c r="E4234" t="s">
        <v>11</v>
      </c>
      <c r="G4234" t="s">
        <v>17</v>
      </c>
      <c r="H4234">
        <v>5765</v>
      </c>
      <c r="I4234">
        <f t="shared" si="66"/>
        <v>1</v>
      </c>
    </row>
    <row r="4235" spans="1:9">
      <c r="A4235">
        <v>2013</v>
      </c>
      <c r="B4235">
        <v>106190568</v>
      </c>
      <c r="C4235" t="s">
        <v>10</v>
      </c>
      <c r="D4235">
        <v>2013</v>
      </c>
      <c r="E4235" t="s">
        <v>11</v>
      </c>
      <c r="F4235" t="s">
        <v>22</v>
      </c>
      <c r="G4235" t="s">
        <v>19</v>
      </c>
      <c r="H4235">
        <v>10013</v>
      </c>
      <c r="I4235">
        <f t="shared" si="66"/>
        <v>1</v>
      </c>
    </row>
    <row r="4236" spans="1:9">
      <c r="A4236">
        <v>2012</v>
      </c>
      <c r="B4236">
        <v>106274043</v>
      </c>
      <c r="C4236" t="s">
        <v>10</v>
      </c>
      <c r="D4236">
        <v>2012</v>
      </c>
      <c r="E4236" t="s">
        <v>11</v>
      </c>
      <c r="G4236" t="s">
        <v>20</v>
      </c>
      <c r="H4236">
        <v>2763</v>
      </c>
      <c r="I4236">
        <f t="shared" si="66"/>
        <v>1</v>
      </c>
    </row>
    <row r="4237" spans="1:9">
      <c r="A4237">
        <v>2014</v>
      </c>
      <c r="B4237">
        <v>106190708</v>
      </c>
      <c r="C4237" t="s">
        <v>10</v>
      </c>
      <c r="D4237">
        <v>2014</v>
      </c>
      <c r="E4237" t="s">
        <v>11</v>
      </c>
      <c r="G4237" t="s">
        <v>20</v>
      </c>
      <c r="H4237">
        <v>3242</v>
      </c>
      <c r="I4237">
        <f t="shared" si="66"/>
        <v>1</v>
      </c>
    </row>
    <row r="4238" spans="1:9">
      <c r="A4238">
        <v>2014</v>
      </c>
      <c r="B4238">
        <v>106361318</v>
      </c>
      <c r="C4238" t="s">
        <v>10</v>
      </c>
      <c r="D4238">
        <v>2014</v>
      </c>
      <c r="E4238" t="s">
        <v>11</v>
      </c>
      <c r="G4238" t="s">
        <v>19</v>
      </c>
      <c r="H4238">
        <v>11134</v>
      </c>
      <c r="I4238">
        <f t="shared" si="66"/>
        <v>1</v>
      </c>
    </row>
    <row r="4239" spans="1:9">
      <c r="A4239">
        <v>2014</v>
      </c>
      <c r="B4239">
        <v>106370705</v>
      </c>
      <c r="C4239" t="s">
        <v>16</v>
      </c>
      <c r="D4239">
        <v>2014</v>
      </c>
      <c r="E4239" t="s">
        <v>11</v>
      </c>
      <c r="G4239" t="s">
        <v>12</v>
      </c>
      <c r="H4239">
        <v>607</v>
      </c>
      <c r="I4239">
        <f t="shared" si="66"/>
        <v>1</v>
      </c>
    </row>
    <row r="4240" spans="1:9">
      <c r="A4240">
        <v>2014</v>
      </c>
      <c r="B4240">
        <v>106481357</v>
      </c>
      <c r="C4240" t="s">
        <v>10</v>
      </c>
      <c r="D4240">
        <v>2014</v>
      </c>
      <c r="E4240" t="s">
        <v>11</v>
      </c>
      <c r="F4240" t="s">
        <v>18</v>
      </c>
      <c r="G4240" t="s">
        <v>15</v>
      </c>
      <c r="H4240">
        <v>30481</v>
      </c>
      <c r="I4240">
        <f t="shared" si="66"/>
        <v>1</v>
      </c>
    </row>
    <row r="4241" spans="1:9">
      <c r="A4241">
        <v>2013</v>
      </c>
      <c r="B4241">
        <v>106240942</v>
      </c>
      <c r="C4241" t="s">
        <v>10</v>
      </c>
      <c r="D4241">
        <v>2013</v>
      </c>
      <c r="E4241" t="s">
        <v>11</v>
      </c>
      <c r="G4241" t="s">
        <v>19</v>
      </c>
      <c r="H4241">
        <v>7359</v>
      </c>
      <c r="I4241">
        <f t="shared" si="66"/>
        <v>1</v>
      </c>
    </row>
    <row r="4242" spans="1:9">
      <c r="A4242">
        <v>2012</v>
      </c>
      <c r="B4242">
        <v>106430779</v>
      </c>
      <c r="C4242" t="s">
        <v>10</v>
      </c>
      <c r="D4242">
        <v>2012</v>
      </c>
      <c r="E4242" t="s">
        <v>11</v>
      </c>
      <c r="G4242" t="s">
        <v>17</v>
      </c>
      <c r="H4242">
        <v>3252</v>
      </c>
      <c r="I4242">
        <f t="shared" si="66"/>
        <v>1</v>
      </c>
    </row>
    <row r="4243" spans="1:9">
      <c r="A4243">
        <v>2012</v>
      </c>
      <c r="B4243">
        <v>106190053</v>
      </c>
      <c r="C4243" t="s">
        <v>10</v>
      </c>
      <c r="D4243">
        <v>2012</v>
      </c>
      <c r="E4243" t="s">
        <v>11</v>
      </c>
      <c r="F4243" t="s">
        <v>21</v>
      </c>
      <c r="G4243" t="s">
        <v>20</v>
      </c>
      <c r="H4243">
        <v>6057</v>
      </c>
      <c r="I4243">
        <f t="shared" si="66"/>
        <v>1</v>
      </c>
    </row>
    <row r="4244" spans="1:9">
      <c r="A4244">
        <v>2012</v>
      </c>
      <c r="B4244">
        <v>106301098</v>
      </c>
      <c r="C4244" t="s">
        <v>10</v>
      </c>
      <c r="D4244">
        <v>2012</v>
      </c>
      <c r="E4244" t="s">
        <v>11</v>
      </c>
      <c r="G4244" t="s">
        <v>20</v>
      </c>
      <c r="H4244">
        <v>4040</v>
      </c>
      <c r="I4244">
        <f t="shared" si="66"/>
        <v>1</v>
      </c>
    </row>
    <row r="4245" spans="1:9">
      <c r="A4245">
        <v>2012</v>
      </c>
      <c r="B4245">
        <v>106196405</v>
      </c>
      <c r="C4245" t="s">
        <v>10</v>
      </c>
      <c r="D4245">
        <v>2012</v>
      </c>
      <c r="E4245" t="s">
        <v>11</v>
      </c>
      <c r="G4245" t="s">
        <v>20</v>
      </c>
      <c r="H4245">
        <v>5886</v>
      </c>
      <c r="I4245">
        <f t="shared" si="66"/>
        <v>1</v>
      </c>
    </row>
    <row r="4246" spans="1:9">
      <c r="A4246">
        <v>2014</v>
      </c>
      <c r="B4246">
        <v>106491076</v>
      </c>
      <c r="C4246" t="s">
        <v>16</v>
      </c>
      <c r="D4246">
        <v>2014</v>
      </c>
      <c r="E4246" t="s">
        <v>11</v>
      </c>
      <c r="G4246" t="s">
        <v>20</v>
      </c>
      <c r="H4246">
        <v>2595</v>
      </c>
      <c r="I4246">
        <f t="shared" si="66"/>
        <v>1</v>
      </c>
    </row>
    <row r="4247" spans="1:9">
      <c r="A4247">
        <v>2012</v>
      </c>
      <c r="B4247">
        <v>106090933</v>
      </c>
      <c r="C4247" t="s">
        <v>16</v>
      </c>
      <c r="D4247">
        <v>2012</v>
      </c>
      <c r="E4247" t="s">
        <v>11</v>
      </c>
      <c r="F4247" t="s">
        <v>18</v>
      </c>
      <c r="G4247" t="s">
        <v>20</v>
      </c>
      <c r="H4247">
        <v>5186</v>
      </c>
      <c r="I4247">
        <f t="shared" si="66"/>
        <v>1</v>
      </c>
    </row>
    <row r="4248" spans="1:9">
      <c r="A4248">
        <v>2013</v>
      </c>
      <c r="B4248">
        <v>106410817</v>
      </c>
      <c r="C4248" t="s">
        <v>10</v>
      </c>
      <c r="D4248">
        <v>2013</v>
      </c>
      <c r="E4248" t="s">
        <v>11</v>
      </c>
      <c r="G4248" t="s">
        <v>17</v>
      </c>
      <c r="H4248">
        <v>2796</v>
      </c>
      <c r="I4248">
        <f t="shared" si="66"/>
        <v>1</v>
      </c>
    </row>
    <row r="4249" spans="1:9">
      <c r="A4249">
        <v>2014</v>
      </c>
      <c r="B4249">
        <v>106240942</v>
      </c>
      <c r="C4249" t="s">
        <v>10</v>
      </c>
      <c r="D4249">
        <v>2014</v>
      </c>
      <c r="E4249" t="s">
        <v>11</v>
      </c>
      <c r="G4249" t="s">
        <v>17</v>
      </c>
      <c r="H4249">
        <v>5237</v>
      </c>
      <c r="I4249">
        <f t="shared" si="66"/>
        <v>1</v>
      </c>
    </row>
    <row r="4250" spans="1:9">
      <c r="A4250">
        <v>2012</v>
      </c>
      <c r="B4250">
        <v>106450936</v>
      </c>
      <c r="C4250" t="s">
        <v>13</v>
      </c>
      <c r="D4250">
        <v>2012</v>
      </c>
      <c r="E4250" t="s">
        <v>14</v>
      </c>
      <c r="F4250" t="s">
        <v>24</v>
      </c>
      <c r="G4250" t="s">
        <v>15</v>
      </c>
      <c r="H4250">
        <v>1244</v>
      </c>
      <c r="I4250">
        <f t="shared" si="66"/>
        <v>2</v>
      </c>
    </row>
    <row r="4251" spans="1:9">
      <c r="A4251">
        <v>2013</v>
      </c>
      <c r="B4251">
        <v>106190045</v>
      </c>
      <c r="C4251" t="s">
        <v>13</v>
      </c>
      <c r="D4251">
        <v>2013</v>
      </c>
      <c r="E4251" t="s">
        <v>14</v>
      </c>
      <c r="G4251" t="s">
        <v>20</v>
      </c>
      <c r="H4251">
        <v>276</v>
      </c>
      <c r="I4251">
        <f t="shared" si="66"/>
        <v>2</v>
      </c>
    </row>
    <row r="4252" spans="1:9">
      <c r="A4252">
        <v>2013</v>
      </c>
      <c r="B4252">
        <v>106340951</v>
      </c>
      <c r="C4252" t="s">
        <v>10</v>
      </c>
      <c r="D4252">
        <v>2013</v>
      </c>
      <c r="E4252" t="s">
        <v>11</v>
      </c>
      <c r="G4252" t="s">
        <v>19</v>
      </c>
      <c r="H4252">
        <v>5884</v>
      </c>
      <c r="I4252">
        <f t="shared" si="66"/>
        <v>1</v>
      </c>
    </row>
    <row r="4253" spans="1:9">
      <c r="A4253">
        <v>2014</v>
      </c>
      <c r="B4253">
        <v>106040875</v>
      </c>
      <c r="C4253" t="s">
        <v>16</v>
      </c>
      <c r="D4253">
        <v>2014</v>
      </c>
      <c r="E4253" t="s">
        <v>11</v>
      </c>
      <c r="G4253" t="s">
        <v>20</v>
      </c>
      <c r="H4253">
        <v>6493</v>
      </c>
      <c r="I4253">
        <f t="shared" si="66"/>
        <v>1</v>
      </c>
    </row>
    <row r="4254" spans="1:9">
      <c r="A4254">
        <v>2013</v>
      </c>
      <c r="B4254">
        <v>106301098</v>
      </c>
      <c r="C4254" t="s">
        <v>10</v>
      </c>
      <c r="D4254">
        <v>2013</v>
      </c>
      <c r="E4254" t="s">
        <v>11</v>
      </c>
      <c r="G4254" t="s">
        <v>17</v>
      </c>
      <c r="H4254">
        <v>5097</v>
      </c>
      <c r="I4254">
        <f t="shared" si="66"/>
        <v>1</v>
      </c>
    </row>
    <row r="4255" spans="1:9">
      <c r="A4255">
        <v>2012</v>
      </c>
      <c r="B4255">
        <v>106040937</v>
      </c>
      <c r="C4255" t="s">
        <v>16</v>
      </c>
      <c r="D4255">
        <v>2012</v>
      </c>
      <c r="E4255" t="s">
        <v>11</v>
      </c>
      <c r="F4255" t="s">
        <v>18</v>
      </c>
      <c r="G4255" t="s">
        <v>12</v>
      </c>
      <c r="H4255">
        <v>798</v>
      </c>
      <c r="I4255">
        <f t="shared" si="66"/>
        <v>1</v>
      </c>
    </row>
    <row r="4256" spans="1:9">
      <c r="A4256">
        <v>2014</v>
      </c>
      <c r="B4256">
        <v>106370694</v>
      </c>
      <c r="C4256" t="s">
        <v>10</v>
      </c>
      <c r="D4256">
        <v>2014</v>
      </c>
      <c r="E4256" t="s">
        <v>11</v>
      </c>
      <c r="F4256" t="s">
        <v>21</v>
      </c>
      <c r="G4256" t="s">
        <v>17</v>
      </c>
      <c r="H4256">
        <v>5362</v>
      </c>
      <c r="I4256">
        <f t="shared" si="66"/>
        <v>1</v>
      </c>
    </row>
    <row r="4257" spans="1:9">
      <c r="A4257">
        <v>2013</v>
      </c>
      <c r="B4257">
        <v>106344029</v>
      </c>
      <c r="C4257" t="s">
        <v>10</v>
      </c>
      <c r="D4257">
        <v>2013</v>
      </c>
      <c r="E4257" t="s">
        <v>11</v>
      </c>
      <c r="G4257" t="s">
        <v>20</v>
      </c>
      <c r="H4257">
        <v>5642</v>
      </c>
      <c r="I4257">
        <f t="shared" si="66"/>
        <v>1</v>
      </c>
    </row>
    <row r="4258" spans="1:9">
      <c r="A4258">
        <v>2013</v>
      </c>
      <c r="B4258">
        <v>106321016</v>
      </c>
      <c r="C4258" t="s">
        <v>13</v>
      </c>
      <c r="D4258">
        <v>2013</v>
      </c>
      <c r="E4258" t="s">
        <v>14</v>
      </c>
      <c r="F4258" t="s">
        <v>24</v>
      </c>
      <c r="G4258" t="s">
        <v>12</v>
      </c>
      <c r="H4258">
        <v>145</v>
      </c>
      <c r="I4258">
        <f t="shared" si="66"/>
        <v>2</v>
      </c>
    </row>
    <row r="4259" spans="1:9">
      <c r="A4259">
        <v>2012</v>
      </c>
      <c r="B4259">
        <v>106040802</v>
      </c>
      <c r="C4259" t="s">
        <v>16</v>
      </c>
      <c r="D4259">
        <v>2012</v>
      </c>
      <c r="E4259" t="s">
        <v>14</v>
      </c>
      <c r="F4259" t="s">
        <v>24</v>
      </c>
      <c r="G4259" t="s">
        <v>15</v>
      </c>
      <c r="H4259">
        <v>3427</v>
      </c>
      <c r="I4259">
        <f t="shared" si="66"/>
        <v>2</v>
      </c>
    </row>
    <row r="4260" spans="1:9">
      <c r="A4260">
        <v>2012</v>
      </c>
      <c r="B4260">
        <v>106190522</v>
      </c>
      <c r="C4260" t="s">
        <v>10</v>
      </c>
      <c r="D4260">
        <v>2012</v>
      </c>
      <c r="E4260" t="s">
        <v>11</v>
      </c>
      <c r="G4260" t="s">
        <v>15</v>
      </c>
      <c r="H4260">
        <v>10826</v>
      </c>
      <c r="I4260">
        <f t="shared" si="66"/>
        <v>1</v>
      </c>
    </row>
    <row r="4261" spans="1:9">
      <c r="A4261">
        <v>2012</v>
      </c>
      <c r="B4261">
        <v>106121080</v>
      </c>
      <c r="C4261" t="s">
        <v>16</v>
      </c>
      <c r="D4261">
        <v>2012</v>
      </c>
      <c r="E4261" t="s">
        <v>11</v>
      </c>
      <c r="G4261" t="s">
        <v>17</v>
      </c>
      <c r="H4261">
        <v>2786</v>
      </c>
      <c r="I4261">
        <f t="shared" si="66"/>
        <v>1</v>
      </c>
    </row>
    <row r="4262" spans="1:9">
      <c r="A4262">
        <v>2012</v>
      </c>
      <c r="B4262">
        <v>106190500</v>
      </c>
      <c r="C4262" t="s">
        <v>10</v>
      </c>
      <c r="D4262">
        <v>2012</v>
      </c>
      <c r="E4262" t="s">
        <v>11</v>
      </c>
      <c r="G4262" t="s">
        <v>20</v>
      </c>
      <c r="H4262">
        <v>3397</v>
      </c>
      <c r="I4262">
        <f t="shared" si="66"/>
        <v>1</v>
      </c>
    </row>
    <row r="4263" spans="1:9">
      <c r="A4263">
        <v>2013</v>
      </c>
      <c r="B4263">
        <v>106370694</v>
      </c>
      <c r="C4263" t="s">
        <v>10</v>
      </c>
      <c r="D4263">
        <v>2013</v>
      </c>
      <c r="E4263" t="s">
        <v>11</v>
      </c>
      <c r="F4263" t="s">
        <v>21</v>
      </c>
      <c r="G4263" t="s">
        <v>19</v>
      </c>
      <c r="H4263">
        <v>20440</v>
      </c>
      <c r="I4263">
        <f t="shared" si="66"/>
        <v>1</v>
      </c>
    </row>
    <row r="4264" spans="1:9">
      <c r="A4264">
        <v>2014</v>
      </c>
      <c r="B4264">
        <v>106190170</v>
      </c>
      <c r="C4264" t="s">
        <v>10</v>
      </c>
      <c r="D4264">
        <v>2014</v>
      </c>
      <c r="E4264" t="s">
        <v>11</v>
      </c>
      <c r="F4264" t="s">
        <v>29</v>
      </c>
      <c r="G4264" t="s">
        <v>17</v>
      </c>
      <c r="H4264">
        <v>3</v>
      </c>
      <c r="I4264">
        <f t="shared" si="66"/>
        <v>1</v>
      </c>
    </row>
    <row r="4265" spans="1:9">
      <c r="A4265">
        <v>2013</v>
      </c>
      <c r="B4265">
        <v>106196403</v>
      </c>
      <c r="C4265" t="s">
        <v>10</v>
      </c>
      <c r="D4265">
        <v>2013</v>
      </c>
      <c r="E4265" t="s">
        <v>11</v>
      </c>
      <c r="G4265" t="s">
        <v>15</v>
      </c>
      <c r="H4265">
        <v>14959</v>
      </c>
      <c r="I4265">
        <f t="shared" si="66"/>
        <v>1</v>
      </c>
    </row>
    <row r="4266" spans="1:9">
      <c r="A4266">
        <v>2012</v>
      </c>
      <c r="B4266">
        <v>106301205</v>
      </c>
      <c r="C4266" t="s">
        <v>10</v>
      </c>
      <c r="D4266">
        <v>2012</v>
      </c>
      <c r="E4266" t="s">
        <v>11</v>
      </c>
      <c r="G4266" t="s">
        <v>12</v>
      </c>
      <c r="H4266">
        <v>1658</v>
      </c>
      <c r="I4266">
        <f t="shared" si="66"/>
        <v>1</v>
      </c>
    </row>
    <row r="4267" spans="1:9">
      <c r="A4267">
        <v>2014</v>
      </c>
      <c r="B4267">
        <v>106010987</v>
      </c>
      <c r="C4267" t="s">
        <v>10</v>
      </c>
      <c r="D4267">
        <v>2014</v>
      </c>
      <c r="E4267" t="s">
        <v>11</v>
      </c>
      <c r="G4267" t="s">
        <v>15</v>
      </c>
      <c r="H4267">
        <v>17371</v>
      </c>
      <c r="I4267">
        <f t="shared" si="66"/>
        <v>1</v>
      </c>
    </row>
    <row r="4268" spans="1:9">
      <c r="A4268">
        <v>2012</v>
      </c>
      <c r="B4268">
        <v>106190200</v>
      </c>
      <c r="C4268" t="s">
        <v>10</v>
      </c>
      <c r="D4268">
        <v>2012</v>
      </c>
      <c r="E4268" t="s">
        <v>11</v>
      </c>
      <c r="G4268" t="s">
        <v>20</v>
      </c>
      <c r="H4268">
        <v>2913</v>
      </c>
      <c r="I4268">
        <f t="shared" si="66"/>
        <v>1</v>
      </c>
    </row>
    <row r="4269" spans="1:9">
      <c r="A4269">
        <v>2014</v>
      </c>
      <c r="B4269">
        <v>106190555</v>
      </c>
      <c r="C4269" t="s">
        <v>10</v>
      </c>
      <c r="D4269">
        <v>2014</v>
      </c>
      <c r="E4269" t="s">
        <v>11</v>
      </c>
      <c r="F4269" t="s">
        <v>27</v>
      </c>
      <c r="G4269" t="s">
        <v>15</v>
      </c>
      <c r="H4269">
        <v>14676</v>
      </c>
      <c r="I4269">
        <f t="shared" si="66"/>
        <v>1</v>
      </c>
    </row>
    <row r="4270" spans="1:9">
      <c r="A4270">
        <v>2012</v>
      </c>
      <c r="B4270">
        <v>106370780</v>
      </c>
      <c r="C4270" t="s">
        <v>10</v>
      </c>
      <c r="D4270">
        <v>2012</v>
      </c>
      <c r="E4270" t="s">
        <v>11</v>
      </c>
      <c r="G4270" t="s">
        <v>12</v>
      </c>
      <c r="H4270">
        <v>6421</v>
      </c>
      <c r="I4270">
        <f t="shared" si="66"/>
        <v>1</v>
      </c>
    </row>
    <row r="4271" spans="1:9">
      <c r="A4271">
        <v>2013</v>
      </c>
      <c r="B4271">
        <v>106491064</v>
      </c>
      <c r="C4271" t="s">
        <v>10</v>
      </c>
      <c r="D4271">
        <v>2013</v>
      </c>
      <c r="E4271" t="s">
        <v>11</v>
      </c>
      <c r="F4271" t="s">
        <v>21</v>
      </c>
      <c r="G4271" t="s">
        <v>20</v>
      </c>
      <c r="H4271">
        <v>7437</v>
      </c>
      <c r="I4271">
        <f t="shared" si="66"/>
        <v>1</v>
      </c>
    </row>
    <row r="4272" spans="1:9">
      <c r="A4272">
        <v>2013</v>
      </c>
      <c r="B4272">
        <v>106250955</v>
      </c>
      <c r="C4272" t="s">
        <v>13</v>
      </c>
      <c r="D4272">
        <v>2013</v>
      </c>
      <c r="E4272" t="s">
        <v>14</v>
      </c>
      <c r="G4272" t="s">
        <v>19</v>
      </c>
      <c r="H4272">
        <v>81</v>
      </c>
      <c r="I4272">
        <f t="shared" si="66"/>
        <v>2</v>
      </c>
    </row>
    <row r="4273" spans="1:9">
      <c r="A4273">
        <v>2014</v>
      </c>
      <c r="B4273">
        <v>106500939</v>
      </c>
      <c r="C4273" t="s">
        <v>10</v>
      </c>
      <c r="D4273">
        <v>2014</v>
      </c>
      <c r="E4273" t="s">
        <v>11</v>
      </c>
      <c r="F4273" t="s">
        <v>21</v>
      </c>
      <c r="G4273" t="s">
        <v>15</v>
      </c>
      <c r="H4273">
        <v>27126</v>
      </c>
      <c r="I4273">
        <f t="shared" si="66"/>
        <v>1</v>
      </c>
    </row>
    <row r="4274" spans="1:9">
      <c r="A4274">
        <v>2012</v>
      </c>
      <c r="B4274">
        <v>106190125</v>
      </c>
      <c r="C4274" t="s">
        <v>10</v>
      </c>
      <c r="D4274">
        <v>2012</v>
      </c>
      <c r="E4274" t="s">
        <v>11</v>
      </c>
      <c r="F4274" t="s">
        <v>21</v>
      </c>
      <c r="G4274" t="s">
        <v>12</v>
      </c>
      <c r="H4274">
        <v>2044</v>
      </c>
      <c r="I4274">
        <f t="shared" si="66"/>
        <v>1</v>
      </c>
    </row>
    <row r="4275" spans="1:9">
      <c r="A4275">
        <v>2013</v>
      </c>
      <c r="B4275">
        <v>106190432</v>
      </c>
      <c r="C4275" t="s">
        <v>10</v>
      </c>
      <c r="D4275">
        <v>2013</v>
      </c>
      <c r="E4275" t="s">
        <v>11</v>
      </c>
      <c r="G4275" t="s">
        <v>15</v>
      </c>
      <c r="H4275">
        <v>7457</v>
      </c>
      <c r="I4275">
        <f t="shared" si="66"/>
        <v>1</v>
      </c>
    </row>
    <row r="4276" spans="1:9">
      <c r="A4276">
        <v>2013</v>
      </c>
      <c r="B4276">
        <v>106334018</v>
      </c>
      <c r="C4276" t="s">
        <v>10</v>
      </c>
      <c r="D4276">
        <v>2013</v>
      </c>
      <c r="E4276" t="s">
        <v>11</v>
      </c>
      <c r="G4276" t="s">
        <v>12</v>
      </c>
      <c r="H4276">
        <v>65</v>
      </c>
      <c r="I4276">
        <f t="shared" si="66"/>
        <v>1</v>
      </c>
    </row>
    <row r="4277" spans="1:9">
      <c r="A4277">
        <v>2013</v>
      </c>
      <c r="B4277">
        <v>106320986</v>
      </c>
      <c r="C4277" t="s">
        <v>13</v>
      </c>
      <c r="D4277">
        <v>2013</v>
      </c>
      <c r="E4277" t="s">
        <v>14</v>
      </c>
      <c r="G4277" t="s">
        <v>17</v>
      </c>
      <c r="H4277">
        <v>442</v>
      </c>
      <c r="I4277">
        <f t="shared" si="66"/>
        <v>2</v>
      </c>
    </row>
    <row r="4278" spans="1:9">
      <c r="A4278">
        <v>2013</v>
      </c>
      <c r="B4278">
        <v>106361339</v>
      </c>
      <c r="C4278" t="s">
        <v>10</v>
      </c>
      <c r="D4278">
        <v>2013</v>
      </c>
      <c r="E4278" t="s">
        <v>11</v>
      </c>
      <c r="G4278" t="s">
        <v>15</v>
      </c>
      <c r="H4278">
        <v>33110</v>
      </c>
      <c r="I4278">
        <f t="shared" si="66"/>
        <v>1</v>
      </c>
    </row>
    <row r="4279" spans="1:9">
      <c r="A4279">
        <v>2013</v>
      </c>
      <c r="B4279">
        <v>106190197</v>
      </c>
      <c r="C4279" t="s">
        <v>10</v>
      </c>
      <c r="D4279">
        <v>2013</v>
      </c>
      <c r="E4279" t="s">
        <v>14</v>
      </c>
      <c r="G4279" t="s">
        <v>12</v>
      </c>
      <c r="H4279">
        <v>26</v>
      </c>
      <c r="I4279">
        <f t="shared" si="66"/>
        <v>2</v>
      </c>
    </row>
    <row r="4280" spans="1:9">
      <c r="A4280">
        <v>2013</v>
      </c>
      <c r="B4280">
        <v>106474007</v>
      </c>
      <c r="C4280" t="s">
        <v>16</v>
      </c>
      <c r="D4280">
        <v>2013</v>
      </c>
      <c r="E4280" t="s">
        <v>11</v>
      </c>
      <c r="F4280" t="s">
        <v>24</v>
      </c>
      <c r="G4280" t="s">
        <v>19</v>
      </c>
      <c r="H4280">
        <v>1492</v>
      </c>
      <c r="I4280">
        <f t="shared" si="66"/>
        <v>1</v>
      </c>
    </row>
    <row r="4281" spans="1:9">
      <c r="A4281">
        <v>2012</v>
      </c>
      <c r="B4281">
        <v>106301297</v>
      </c>
      <c r="C4281" t="s">
        <v>10</v>
      </c>
      <c r="D4281">
        <v>2012</v>
      </c>
      <c r="E4281" t="s">
        <v>11</v>
      </c>
      <c r="G4281" t="s">
        <v>20</v>
      </c>
      <c r="H4281">
        <v>4475</v>
      </c>
      <c r="I4281">
        <f t="shared" si="66"/>
        <v>1</v>
      </c>
    </row>
    <row r="4282" spans="1:9">
      <c r="A4282">
        <v>2013</v>
      </c>
      <c r="B4282">
        <v>106010937</v>
      </c>
      <c r="C4282" t="s">
        <v>10</v>
      </c>
      <c r="D4282">
        <v>2013</v>
      </c>
      <c r="E4282" t="s">
        <v>11</v>
      </c>
      <c r="G4282" t="s">
        <v>19</v>
      </c>
      <c r="H4282">
        <v>6238</v>
      </c>
      <c r="I4282">
        <f t="shared" si="66"/>
        <v>1</v>
      </c>
    </row>
    <row r="4283" spans="1:9">
      <c r="A4283">
        <v>2013</v>
      </c>
      <c r="B4283">
        <v>106121031</v>
      </c>
      <c r="C4283" t="s">
        <v>13</v>
      </c>
      <c r="D4283">
        <v>2013</v>
      </c>
      <c r="E4283" t="s">
        <v>14</v>
      </c>
      <c r="G4283" t="s">
        <v>17</v>
      </c>
      <c r="H4283">
        <v>1000</v>
      </c>
      <c r="I4283">
        <f t="shared" si="66"/>
        <v>2</v>
      </c>
    </row>
    <row r="4284" spans="1:9">
      <c r="A4284">
        <v>2012</v>
      </c>
      <c r="B4284">
        <v>106191450</v>
      </c>
      <c r="C4284" t="s">
        <v>10</v>
      </c>
      <c r="D4284">
        <v>2012</v>
      </c>
      <c r="E4284" t="s">
        <v>11</v>
      </c>
      <c r="G4284" t="s">
        <v>15</v>
      </c>
      <c r="H4284">
        <v>1793</v>
      </c>
      <c r="I4284">
        <f t="shared" si="66"/>
        <v>1</v>
      </c>
    </row>
    <row r="4285" spans="1:9">
      <c r="A4285">
        <v>2014</v>
      </c>
      <c r="B4285">
        <v>106190756</v>
      </c>
      <c r="C4285" t="s">
        <v>10</v>
      </c>
      <c r="D4285">
        <v>2014</v>
      </c>
      <c r="E4285" t="s">
        <v>11</v>
      </c>
      <c r="G4285" t="s">
        <v>15</v>
      </c>
      <c r="H4285">
        <v>2546</v>
      </c>
      <c r="I4285">
        <f t="shared" si="66"/>
        <v>1</v>
      </c>
    </row>
    <row r="4286" spans="1:9">
      <c r="A4286">
        <v>2014</v>
      </c>
      <c r="B4286">
        <v>106231396</v>
      </c>
      <c r="C4286" t="s">
        <v>16</v>
      </c>
      <c r="D4286">
        <v>2014</v>
      </c>
      <c r="E4286" t="s">
        <v>11</v>
      </c>
      <c r="F4286" t="s">
        <v>24</v>
      </c>
      <c r="G4286" t="s">
        <v>19</v>
      </c>
      <c r="H4286">
        <v>13380</v>
      </c>
      <c r="I4286">
        <f t="shared" si="66"/>
        <v>1</v>
      </c>
    </row>
    <row r="4287" spans="1:9">
      <c r="A4287">
        <v>2012</v>
      </c>
      <c r="B4287">
        <v>106430779</v>
      </c>
      <c r="C4287" t="s">
        <v>10</v>
      </c>
      <c r="D4287">
        <v>2012</v>
      </c>
      <c r="E4287" t="s">
        <v>11</v>
      </c>
      <c r="G4287" t="s">
        <v>12</v>
      </c>
      <c r="H4287">
        <v>4998</v>
      </c>
      <c r="I4287">
        <f t="shared" si="66"/>
        <v>1</v>
      </c>
    </row>
    <row r="4288" spans="1:9">
      <c r="A4288">
        <v>2013</v>
      </c>
      <c r="B4288">
        <v>106250956</v>
      </c>
      <c r="C4288" t="s">
        <v>13</v>
      </c>
      <c r="D4288">
        <v>2013</v>
      </c>
      <c r="E4288" t="s">
        <v>14</v>
      </c>
      <c r="G4288" t="s">
        <v>12</v>
      </c>
      <c r="H4288">
        <v>307</v>
      </c>
      <c r="I4288">
        <f t="shared" si="66"/>
        <v>2</v>
      </c>
    </row>
    <row r="4289" spans="1:9">
      <c r="A4289">
        <v>2013</v>
      </c>
      <c r="B4289">
        <v>106190500</v>
      </c>
      <c r="C4289" t="s">
        <v>10</v>
      </c>
      <c r="D4289">
        <v>2013</v>
      </c>
      <c r="E4289" t="s">
        <v>11</v>
      </c>
      <c r="G4289" t="s">
        <v>12</v>
      </c>
      <c r="H4289">
        <v>656</v>
      </c>
      <c r="I4289">
        <f t="shared" si="66"/>
        <v>1</v>
      </c>
    </row>
    <row r="4290" spans="1:9">
      <c r="A4290">
        <v>2013</v>
      </c>
      <c r="B4290">
        <v>106434138</v>
      </c>
      <c r="C4290" t="s">
        <v>16</v>
      </c>
      <c r="D4290">
        <v>2013</v>
      </c>
      <c r="E4290" t="s">
        <v>11</v>
      </c>
      <c r="G4290" t="s">
        <v>17</v>
      </c>
      <c r="H4290">
        <v>3236</v>
      </c>
      <c r="I4290">
        <f t="shared" si="66"/>
        <v>1</v>
      </c>
    </row>
    <row r="4291" spans="1:9">
      <c r="A4291">
        <v>2014</v>
      </c>
      <c r="B4291">
        <v>106370977</v>
      </c>
      <c r="C4291" t="s">
        <v>10</v>
      </c>
      <c r="D4291">
        <v>2014</v>
      </c>
      <c r="E4291" t="s">
        <v>11</v>
      </c>
      <c r="G4291" t="s">
        <v>19</v>
      </c>
      <c r="H4291">
        <v>8389</v>
      </c>
      <c r="I4291">
        <f t="shared" ref="I4291:I4354" si="67">IF(E4291="Emergency - Basic", 1, IF(E4291="Emergency - Standby", 2, 0))</f>
        <v>1</v>
      </c>
    </row>
    <row r="4292" spans="1:9">
      <c r="A4292">
        <v>2014</v>
      </c>
      <c r="B4292">
        <v>106560473</v>
      </c>
      <c r="C4292" t="s">
        <v>10</v>
      </c>
      <c r="D4292">
        <v>2014</v>
      </c>
      <c r="E4292" t="s">
        <v>11</v>
      </c>
      <c r="G4292" t="s">
        <v>15</v>
      </c>
      <c r="H4292">
        <v>11853</v>
      </c>
      <c r="I4292">
        <f t="shared" si="67"/>
        <v>1</v>
      </c>
    </row>
    <row r="4293" spans="1:9">
      <c r="A4293">
        <v>2014</v>
      </c>
      <c r="B4293">
        <v>106190256</v>
      </c>
      <c r="C4293" t="s">
        <v>10</v>
      </c>
      <c r="D4293">
        <v>2014</v>
      </c>
      <c r="E4293" t="s">
        <v>11</v>
      </c>
      <c r="G4293" t="s">
        <v>15</v>
      </c>
      <c r="H4293">
        <v>8267</v>
      </c>
      <c r="I4293">
        <f t="shared" si="67"/>
        <v>1</v>
      </c>
    </row>
    <row r="4294" spans="1:9">
      <c r="A4294">
        <v>2012</v>
      </c>
      <c r="B4294">
        <v>106400466</v>
      </c>
      <c r="C4294" t="s">
        <v>16</v>
      </c>
      <c r="D4294">
        <v>2012</v>
      </c>
      <c r="E4294" t="s">
        <v>11</v>
      </c>
      <c r="G4294" t="s">
        <v>17</v>
      </c>
      <c r="H4294">
        <v>2626</v>
      </c>
      <c r="I4294">
        <f t="shared" si="67"/>
        <v>1</v>
      </c>
    </row>
    <row r="4295" spans="1:9">
      <c r="A4295">
        <v>2012</v>
      </c>
      <c r="B4295">
        <v>106190315</v>
      </c>
      <c r="C4295" t="s">
        <v>10</v>
      </c>
      <c r="D4295">
        <v>2012</v>
      </c>
      <c r="E4295" t="s">
        <v>11</v>
      </c>
      <c r="G4295" t="s">
        <v>15</v>
      </c>
      <c r="H4295">
        <v>1657</v>
      </c>
      <c r="I4295">
        <f t="shared" si="67"/>
        <v>1</v>
      </c>
    </row>
    <row r="4296" spans="1:9">
      <c r="A4296">
        <v>2013</v>
      </c>
      <c r="B4296">
        <v>106190066</v>
      </c>
      <c r="C4296" t="s">
        <v>10</v>
      </c>
      <c r="D4296">
        <v>2013</v>
      </c>
      <c r="E4296" t="s">
        <v>11</v>
      </c>
      <c r="G4296" t="s">
        <v>20</v>
      </c>
      <c r="H4296">
        <v>131</v>
      </c>
      <c r="I4296">
        <f t="shared" si="67"/>
        <v>1</v>
      </c>
    </row>
    <row r="4297" spans="1:9">
      <c r="A4297">
        <v>2012</v>
      </c>
      <c r="B4297">
        <v>106370759</v>
      </c>
      <c r="C4297" t="s">
        <v>10</v>
      </c>
      <c r="D4297">
        <v>2012</v>
      </c>
      <c r="E4297" t="s">
        <v>11</v>
      </c>
      <c r="G4297" t="s">
        <v>19</v>
      </c>
      <c r="H4297">
        <v>1648</v>
      </c>
      <c r="I4297">
        <f t="shared" si="67"/>
        <v>1</v>
      </c>
    </row>
    <row r="4298" spans="1:9">
      <c r="A4298">
        <v>2012</v>
      </c>
      <c r="B4298">
        <v>106341006</v>
      </c>
      <c r="C4298" t="s">
        <v>10</v>
      </c>
      <c r="D4298">
        <v>2012</v>
      </c>
      <c r="E4298" t="s">
        <v>25</v>
      </c>
      <c r="F4298" t="s">
        <v>28</v>
      </c>
      <c r="G4298" t="s">
        <v>20</v>
      </c>
      <c r="H4298">
        <v>7433</v>
      </c>
      <c r="I4298">
        <f t="shared" si="67"/>
        <v>0</v>
      </c>
    </row>
    <row r="4299" spans="1:9">
      <c r="A4299">
        <v>2014</v>
      </c>
      <c r="B4299">
        <v>106410852</v>
      </c>
      <c r="C4299" t="s">
        <v>10</v>
      </c>
      <c r="D4299">
        <v>2014</v>
      </c>
      <c r="E4299" t="s">
        <v>11</v>
      </c>
      <c r="G4299" t="s">
        <v>15</v>
      </c>
      <c r="H4299">
        <v>9920</v>
      </c>
      <c r="I4299">
        <f t="shared" si="67"/>
        <v>1</v>
      </c>
    </row>
    <row r="4300" spans="1:9">
      <c r="A4300">
        <v>2014</v>
      </c>
      <c r="B4300">
        <v>106340947</v>
      </c>
      <c r="C4300" t="s">
        <v>10</v>
      </c>
      <c r="D4300">
        <v>2014</v>
      </c>
      <c r="E4300" t="s">
        <v>11</v>
      </c>
      <c r="G4300" t="s">
        <v>15</v>
      </c>
      <c r="H4300">
        <v>16529</v>
      </c>
      <c r="I4300">
        <f t="shared" si="67"/>
        <v>1</v>
      </c>
    </row>
    <row r="4301" spans="1:9">
      <c r="A4301">
        <v>2012</v>
      </c>
      <c r="B4301">
        <v>106196403</v>
      </c>
      <c r="C4301" t="s">
        <v>10</v>
      </c>
      <c r="D4301">
        <v>2012</v>
      </c>
      <c r="E4301" t="s">
        <v>11</v>
      </c>
      <c r="G4301" t="s">
        <v>17</v>
      </c>
      <c r="H4301">
        <v>6204</v>
      </c>
      <c r="I4301">
        <f t="shared" si="67"/>
        <v>1</v>
      </c>
    </row>
    <row r="4302" spans="1:9">
      <c r="A4302">
        <v>2013</v>
      </c>
      <c r="B4302">
        <v>106150706</v>
      </c>
      <c r="C4302" t="s">
        <v>16</v>
      </c>
      <c r="D4302">
        <v>2013</v>
      </c>
      <c r="E4302" t="s">
        <v>11</v>
      </c>
      <c r="G4302" t="s">
        <v>20</v>
      </c>
      <c r="H4302">
        <v>1946</v>
      </c>
      <c r="I4302">
        <f t="shared" si="67"/>
        <v>1</v>
      </c>
    </row>
    <row r="4303" spans="1:9">
      <c r="A4303">
        <v>2013</v>
      </c>
      <c r="B4303">
        <v>106361246</v>
      </c>
      <c r="C4303" t="s">
        <v>10</v>
      </c>
      <c r="D4303">
        <v>2013</v>
      </c>
      <c r="E4303" t="s">
        <v>11</v>
      </c>
      <c r="F4303" t="s">
        <v>28</v>
      </c>
      <c r="G4303" t="s">
        <v>12</v>
      </c>
      <c r="H4303">
        <v>2436</v>
      </c>
      <c r="I4303">
        <f t="shared" si="67"/>
        <v>1</v>
      </c>
    </row>
    <row r="4304" spans="1:9">
      <c r="A4304">
        <v>2012</v>
      </c>
      <c r="B4304">
        <v>106010856</v>
      </c>
      <c r="C4304" t="s">
        <v>10</v>
      </c>
      <c r="D4304">
        <v>2012</v>
      </c>
      <c r="E4304" t="s">
        <v>11</v>
      </c>
      <c r="G4304" t="s">
        <v>19</v>
      </c>
      <c r="H4304">
        <v>42405</v>
      </c>
      <c r="I4304">
        <f t="shared" si="67"/>
        <v>1</v>
      </c>
    </row>
    <row r="4305" spans="1:9">
      <c r="A4305">
        <v>2014</v>
      </c>
      <c r="B4305">
        <v>106420491</v>
      </c>
      <c r="C4305" t="s">
        <v>16</v>
      </c>
      <c r="D4305">
        <v>2014</v>
      </c>
      <c r="E4305" t="s">
        <v>11</v>
      </c>
      <c r="G4305" t="s">
        <v>19</v>
      </c>
      <c r="H4305">
        <v>3247</v>
      </c>
      <c r="I4305">
        <f t="shared" si="67"/>
        <v>1</v>
      </c>
    </row>
    <row r="4306" spans="1:9">
      <c r="A4306">
        <v>2012</v>
      </c>
      <c r="B4306">
        <v>106434153</v>
      </c>
      <c r="C4306" t="s">
        <v>10</v>
      </c>
      <c r="D4306">
        <v>2012</v>
      </c>
      <c r="E4306" t="s">
        <v>11</v>
      </c>
      <c r="G4306" t="s">
        <v>20</v>
      </c>
      <c r="H4306">
        <v>12179</v>
      </c>
      <c r="I4306">
        <f t="shared" si="67"/>
        <v>1</v>
      </c>
    </row>
    <row r="4307" spans="1:9">
      <c r="A4307">
        <v>2012</v>
      </c>
      <c r="B4307">
        <v>106340951</v>
      </c>
      <c r="C4307" t="s">
        <v>10</v>
      </c>
      <c r="D4307">
        <v>2012</v>
      </c>
      <c r="E4307" t="s">
        <v>11</v>
      </c>
      <c r="G4307" t="s">
        <v>20</v>
      </c>
      <c r="H4307">
        <v>7776</v>
      </c>
      <c r="I4307">
        <f t="shared" si="67"/>
        <v>1</v>
      </c>
    </row>
    <row r="4308" spans="1:9">
      <c r="A4308">
        <v>2012</v>
      </c>
      <c r="B4308">
        <v>106150808</v>
      </c>
      <c r="C4308" t="s">
        <v>16</v>
      </c>
      <c r="D4308">
        <v>2012</v>
      </c>
      <c r="E4308" t="s">
        <v>14</v>
      </c>
      <c r="G4308" t="s">
        <v>19</v>
      </c>
      <c r="H4308">
        <v>3374</v>
      </c>
      <c r="I4308">
        <f t="shared" si="67"/>
        <v>2</v>
      </c>
    </row>
    <row r="4309" spans="1:9">
      <c r="A4309">
        <v>2013</v>
      </c>
      <c r="B4309">
        <v>106540734</v>
      </c>
      <c r="C4309" t="s">
        <v>10</v>
      </c>
      <c r="D4309">
        <v>2013</v>
      </c>
      <c r="E4309" t="s">
        <v>11</v>
      </c>
      <c r="F4309" t="s">
        <v>18</v>
      </c>
      <c r="G4309" t="s">
        <v>12</v>
      </c>
      <c r="H4309">
        <v>1344</v>
      </c>
      <c r="I4309">
        <f t="shared" si="67"/>
        <v>1</v>
      </c>
    </row>
    <row r="4310" spans="1:9">
      <c r="A4310">
        <v>2013</v>
      </c>
      <c r="B4310">
        <v>106301188</v>
      </c>
      <c r="C4310" t="s">
        <v>10</v>
      </c>
      <c r="D4310">
        <v>2013</v>
      </c>
      <c r="E4310" t="s">
        <v>11</v>
      </c>
      <c r="G4310" t="s">
        <v>15</v>
      </c>
      <c r="H4310">
        <v>1390</v>
      </c>
      <c r="I4310">
        <f t="shared" si="67"/>
        <v>1</v>
      </c>
    </row>
    <row r="4311" spans="1:9">
      <c r="A4311">
        <v>2013</v>
      </c>
      <c r="B4311">
        <v>106190352</v>
      </c>
      <c r="C4311" t="s">
        <v>10</v>
      </c>
      <c r="D4311">
        <v>2013</v>
      </c>
      <c r="E4311" t="s">
        <v>11</v>
      </c>
      <c r="G4311" t="s">
        <v>19</v>
      </c>
      <c r="H4311">
        <v>8626</v>
      </c>
      <c r="I4311">
        <f t="shared" si="67"/>
        <v>1</v>
      </c>
    </row>
    <row r="4312" spans="1:9">
      <c r="A4312">
        <v>2014</v>
      </c>
      <c r="B4312">
        <v>106391056</v>
      </c>
      <c r="C4312" t="s">
        <v>10</v>
      </c>
      <c r="D4312">
        <v>2014</v>
      </c>
      <c r="E4312" t="s">
        <v>11</v>
      </c>
      <c r="G4312" t="s">
        <v>15</v>
      </c>
      <c r="H4312">
        <v>15055</v>
      </c>
      <c r="I4312">
        <f t="shared" si="67"/>
        <v>1</v>
      </c>
    </row>
    <row r="4313" spans="1:9">
      <c r="A4313">
        <v>2012</v>
      </c>
      <c r="B4313">
        <v>106190198</v>
      </c>
      <c r="C4313" t="s">
        <v>10</v>
      </c>
      <c r="D4313">
        <v>2012</v>
      </c>
      <c r="E4313" t="s">
        <v>14</v>
      </c>
      <c r="G4313" t="s">
        <v>19</v>
      </c>
      <c r="H4313">
        <v>1200</v>
      </c>
      <c r="I4313">
        <f t="shared" si="67"/>
        <v>2</v>
      </c>
    </row>
    <row r="4314" spans="1:9">
      <c r="A4314">
        <v>2012</v>
      </c>
      <c r="B4314">
        <v>106362041</v>
      </c>
      <c r="C4314" t="s">
        <v>16</v>
      </c>
      <c r="D4314">
        <v>2012</v>
      </c>
      <c r="E4314" t="s">
        <v>11</v>
      </c>
      <c r="G4314" t="s">
        <v>17</v>
      </c>
      <c r="H4314">
        <v>3909</v>
      </c>
      <c r="I4314">
        <f t="shared" si="67"/>
        <v>1</v>
      </c>
    </row>
    <row r="4315" spans="1:9">
      <c r="A4315">
        <v>2013</v>
      </c>
      <c r="B4315">
        <v>106190315</v>
      </c>
      <c r="C4315" t="s">
        <v>10</v>
      </c>
      <c r="D4315">
        <v>2013</v>
      </c>
      <c r="E4315" t="s">
        <v>11</v>
      </c>
      <c r="G4315" t="s">
        <v>20</v>
      </c>
      <c r="H4315">
        <v>3188</v>
      </c>
      <c r="I4315">
        <f t="shared" si="67"/>
        <v>1</v>
      </c>
    </row>
    <row r="4316" spans="1:9">
      <c r="A4316">
        <v>2014</v>
      </c>
      <c r="B4316">
        <v>106190280</v>
      </c>
      <c r="C4316" t="s">
        <v>10</v>
      </c>
      <c r="D4316">
        <v>2014</v>
      </c>
      <c r="E4316" t="s">
        <v>11</v>
      </c>
      <c r="G4316" t="s">
        <v>17</v>
      </c>
      <c r="H4316">
        <v>1382</v>
      </c>
      <c r="I4316">
        <f t="shared" si="67"/>
        <v>1</v>
      </c>
    </row>
    <row r="4317" spans="1:9">
      <c r="A4317">
        <v>2014</v>
      </c>
      <c r="B4317">
        <v>106334068</v>
      </c>
      <c r="C4317" t="s">
        <v>10</v>
      </c>
      <c r="D4317">
        <v>2014</v>
      </c>
      <c r="E4317" t="s">
        <v>11</v>
      </c>
      <c r="G4317" t="s">
        <v>20</v>
      </c>
      <c r="H4317">
        <v>9190</v>
      </c>
      <c r="I4317">
        <f t="shared" si="67"/>
        <v>1</v>
      </c>
    </row>
    <row r="4318" spans="1:9">
      <c r="A4318">
        <v>2012</v>
      </c>
      <c r="B4318">
        <v>106010858</v>
      </c>
      <c r="C4318" t="s">
        <v>10</v>
      </c>
      <c r="D4318">
        <v>2012</v>
      </c>
      <c r="E4318" t="s">
        <v>11</v>
      </c>
      <c r="G4318" t="s">
        <v>12</v>
      </c>
      <c r="H4318">
        <v>1107</v>
      </c>
      <c r="I4318">
        <f t="shared" si="67"/>
        <v>1</v>
      </c>
    </row>
    <row r="4319" spans="1:9">
      <c r="A4319">
        <v>2013</v>
      </c>
      <c r="B4319">
        <v>106304113</v>
      </c>
      <c r="C4319" t="s">
        <v>10</v>
      </c>
      <c r="D4319">
        <v>2013</v>
      </c>
      <c r="E4319" t="s">
        <v>11</v>
      </c>
      <c r="G4319" t="s">
        <v>19</v>
      </c>
      <c r="H4319">
        <v>7321</v>
      </c>
      <c r="I4319">
        <f t="shared" si="67"/>
        <v>1</v>
      </c>
    </row>
    <row r="4320" spans="1:9">
      <c r="A4320">
        <v>2012</v>
      </c>
      <c r="B4320">
        <v>106361370</v>
      </c>
      <c r="C4320" t="s">
        <v>10</v>
      </c>
      <c r="D4320">
        <v>2012</v>
      </c>
      <c r="E4320" t="s">
        <v>11</v>
      </c>
      <c r="G4320" t="s">
        <v>19</v>
      </c>
      <c r="H4320">
        <v>17133</v>
      </c>
      <c r="I4320">
        <f t="shared" si="67"/>
        <v>1</v>
      </c>
    </row>
    <row r="4321" spans="1:9">
      <c r="A4321">
        <v>2013</v>
      </c>
      <c r="B4321">
        <v>106470871</v>
      </c>
      <c r="C4321" t="s">
        <v>16</v>
      </c>
      <c r="D4321">
        <v>2013</v>
      </c>
      <c r="E4321" t="s">
        <v>11</v>
      </c>
      <c r="F4321" t="s">
        <v>18</v>
      </c>
      <c r="G4321" t="s">
        <v>15</v>
      </c>
      <c r="H4321">
        <v>1910</v>
      </c>
      <c r="I4321">
        <f t="shared" si="67"/>
        <v>1</v>
      </c>
    </row>
    <row r="4322" spans="1:9">
      <c r="A4322">
        <v>2013</v>
      </c>
      <c r="B4322">
        <v>106481357</v>
      </c>
      <c r="C4322" t="s">
        <v>10</v>
      </c>
      <c r="D4322">
        <v>2013</v>
      </c>
      <c r="E4322" t="s">
        <v>11</v>
      </c>
      <c r="F4322" t="s">
        <v>18</v>
      </c>
      <c r="G4322" t="s">
        <v>15</v>
      </c>
      <c r="H4322">
        <v>25216</v>
      </c>
      <c r="I4322">
        <f t="shared" si="67"/>
        <v>1</v>
      </c>
    </row>
    <row r="4323" spans="1:9">
      <c r="A4323">
        <v>2013</v>
      </c>
      <c r="B4323">
        <v>106341051</v>
      </c>
      <c r="C4323" t="s">
        <v>10</v>
      </c>
      <c r="D4323">
        <v>2013</v>
      </c>
      <c r="E4323" t="s">
        <v>11</v>
      </c>
      <c r="G4323" t="s">
        <v>19</v>
      </c>
      <c r="H4323">
        <v>11588</v>
      </c>
      <c r="I4323">
        <f t="shared" si="67"/>
        <v>1</v>
      </c>
    </row>
    <row r="4324" spans="1:9">
      <c r="A4324">
        <v>2012</v>
      </c>
      <c r="B4324">
        <v>106150788</v>
      </c>
      <c r="C4324" t="s">
        <v>10</v>
      </c>
      <c r="D4324">
        <v>2012</v>
      </c>
      <c r="E4324" t="s">
        <v>11</v>
      </c>
      <c r="G4324" t="s">
        <v>20</v>
      </c>
      <c r="H4324">
        <v>8434</v>
      </c>
      <c r="I4324">
        <f t="shared" si="67"/>
        <v>1</v>
      </c>
    </row>
    <row r="4325" spans="1:9">
      <c r="A4325">
        <v>2014</v>
      </c>
      <c r="B4325">
        <v>106190525</v>
      </c>
      <c r="C4325" t="s">
        <v>10</v>
      </c>
      <c r="D4325">
        <v>2014</v>
      </c>
      <c r="E4325" t="s">
        <v>11</v>
      </c>
      <c r="F4325" t="s">
        <v>22</v>
      </c>
      <c r="G4325" t="s">
        <v>12</v>
      </c>
      <c r="H4325">
        <v>913</v>
      </c>
      <c r="I4325">
        <f t="shared" si="67"/>
        <v>1</v>
      </c>
    </row>
    <row r="4326" spans="1:9">
      <c r="A4326">
        <v>2014</v>
      </c>
      <c r="B4326">
        <v>106301248</v>
      </c>
      <c r="C4326" t="s">
        <v>10</v>
      </c>
      <c r="D4326">
        <v>2014</v>
      </c>
      <c r="E4326" t="s">
        <v>11</v>
      </c>
      <c r="G4326" t="s">
        <v>15</v>
      </c>
      <c r="H4326">
        <v>1052</v>
      </c>
      <c r="I4326">
        <f t="shared" si="67"/>
        <v>1</v>
      </c>
    </row>
    <row r="4327" spans="1:9">
      <c r="A4327">
        <v>2012</v>
      </c>
      <c r="B4327">
        <v>106361166</v>
      </c>
      <c r="C4327" t="s">
        <v>10</v>
      </c>
      <c r="D4327">
        <v>2012</v>
      </c>
      <c r="E4327" t="s">
        <v>11</v>
      </c>
      <c r="G4327" t="s">
        <v>19</v>
      </c>
      <c r="H4327">
        <v>9904</v>
      </c>
      <c r="I4327">
        <f t="shared" si="67"/>
        <v>1</v>
      </c>
    </row>
    <row r="4328" spans="1:9">
      <c r="A4328">
        <v>2013</v>
      </c>
      <c r="B4328">
        <v>106434138</v>
      </c>
      <c r="C4328" t="s">
        <v>16</v>
      </c>
      <c r="D4328">
        <v>2013</v>
      </c>
      <c r="E4328" t="s">
        <v>11</v>
      </c>
      <c r="G4328" t="s">
        <v>12</v>
      </c>
      <c r="H4328">
        <v>955</v>
      </c>
      <c r="I4328">
        <f t="shared" si="67"/>
        <v>1</v>
      </c>
    </row>
    <row r="4329" spans="1:9">
      <c r="A4329">
        <v>2014</v>
      </c>
      <c r="B4329">
        <v>106301188</v>
      </c>
      <c r="C4329" t="s">
        <v>10</v>
      </c>
      <c r="D4329">
        <v>2014</v>
      </c>
      <c r="E4329" t="s">
        <v>11</v>
      </c>
      <c r="G4329" t="s">
        <v>15</v>
      </c>
      <c r="H4329">
        <v>1750</v>
      </c>
      <c r="I4329">
        <f t="shared" si="67"/>
        <v>1</v>
      </c>
    </row>
    <row r="4330" spans="1:9">
      <c r="A4330">
        <v>2012</v>
      </c>
      <c r="B4330">
        <v>106220733</v>
      </c>
      <c r="C4330" t="s">
        <v>16</v>
      </c>
      <c r="D4330">
        <v>2012</v>
      </c>
      <c r="E4330" t="s">
        <v>14</v>
      </c>
      <c r="G4330" t="s">
        <v>15</v>
      </c>
      <c r="H4330">
        <v>1635</v>
      </c>
      <c r="I4330">
        <f t="shared" si="67"/>
        <v>2</v>
      </c>
    </row>
    <row r="4331" spans="1:9">
      <c r="A4331">
        <v>2014</v>
      </c>
      <c r="B4331">
        <v>106190708</v>
      </c>
      <c r="C4331" t="s">
        <v>10</v>
      </c>
      <c r="D4331">
        <v>2014</v>
      </c>
      <c r="E4331" t="s">
        <v>11</v>
      </c>
      <c r="G4331" t="s">
        <v>15</v>
      </c>
      <c r="H4331">
        <v>8294</v>
      </c>
      <c r="I4331">
        <f t="shared" si="67"/>
        <v>1</v>
      </c>
    </row>
    <row r="4332" spans="1:9">
      <c r="A4332">
        <v>2012</v>
      </c>
      <c r="B4332">
        <v>106196403</v>
      </c>
      <c r="C4332" t="s">
        <v>10</v>
      </c>
      <c r="D4332">
        <v>2012</v>
      </c>
      <c r="E4332" t="s">
        <v>11</v>
      </c>
      <c r="G4332" t="s">
        <v>15</v>
      </c>
      <c r="H4332">
        <v>11106</v>
      </c>
      <c r="I4332">
        <f t="shared" si="67"/>
        <v>1</v>
      </c>
    </row>
    <row r="4333" spans="1:9">
      <c r="A4333">
        <v>2012</v>
      </c>
      <c r="B4333">
        <v>106310791</v>
      </c>
      <c r="C4333" t="s">
        <v>16</v>
      </c>
      <c r="D4333">
        <v>2012</v>
      </c>
      <c r="E4333" t="s">
        <v>11</v>
      </c>
      <c r="G4333" t="s">
        <v>12</v>
      </c>
      <c r="H4333">
        <v>862</v>
      </c>
      <c r="I4333">
        <f t="shared" si="67"/>
        <v>1</v>
      </c>
    </row>
    <row r="4334" spans="1:9">
      <c r="A4334">
        <v>2012</v>
      </c>
      <c r="B4334">
        <v>106331164</v>
      </c>
      <c r="C4334" t="s">
        <v>10</v>
      </c>
      <c r="D4334">
        <v>2012</v>
      </c>
      <c r="E4334" t="s">
        <v>25</v>
      </c>
      <c r="F4334" t="s">
        <v>21</v>
      </c>
      <c r="G4334" t="s">
        <v>20</v>
      </c>
      <c r="H4334">
        <v>9309</v>
      </c>
      <c r="I4334">
        <f t="shared" si="67"/>
        <v>0</v>
      </c>
    </row>
    <row r="4335" spans="1:9">
      <c r="A4335">
        <v>2013</v>
      </c>
      <c r="B4335">
        <v>106034002</v>
      </c>
      <c r="C4335" t="s">
        <v>16</v>
      </c>
      <c r="D4335">
        <v>2013</v>
      </c>
      <c r="E4335" t="s">
        <v>11</v>
      </c>
      <c r="G4335" t="s">
        <v>12</v>
      </c>
      <c r="H4335">
        <v>760</v>
      </c>
      <c r="I4335">
        <f t="shared" si="67"/>
        <v>1</v>
      </c>
    </row>
    <row r="4336" spans="1:9">
      <c r="A4336">
        <v>2012</v>
      </c>
      <c r="B4336">
        <v>106361323</v>
      </c>
      <c r="C4336" t="s">
        <v>10</v>
      </c>
      <c r="D4336">
        <v>2012</v>
      </c>
      <c r="E4336" t="s">
        <v>11</v>
      </c>
      <c r="G4336" t="s">
        <v>20</v>
      </c>
      <c r="H4336">
        <v>3091</v>
      </c>
      <c r="I4336">
        <f t="shared" si="67"/>
        <v>1</v>
      </c>
    </row>
    <row r="4337" spans="1:9">
      <c r="A4337">
        <v>2013</v>
      </c>
      <c r="B4337">
        <v>106500867</v>
      </c>
      <c r="C4337" t="s">
        <v>10</v>
      </c>
      <c r="D4337">
        <v>2013</v>
      </c>
      <c r="E4337" t="s">
        <v>11</v>
      </c>
      <c r="G4337" t="s">
        <v>15</v>
      </c>
      <c r="H4337">
        <v>28340</v>
      </c>
      <c r="I4337">
        <f t="shared" si="67"/>
        <v>1</v>
      </c>
    </row>
    <row r="4338" spans="1:9">
      <c r="A4338">
        <v>2013</v>
      </c>
      <c r="B4338">
        <v>106150761</v>
      </c>
      <c r="C4338" t="s">
        <v>10</v>
      </c>
      <c r="D4338">
        <v>2013</v>
      </c>
      <c r="E4338" t="s">
        <v>11</v>
      </c>
      <c r="G4338" t="s">
        <v>12</v>
      </c>
      <c r="H4338">
        <v>1693</v>
      </c>
      <c r="I4338">
        <f t="shared" si="67"/>
        <v>1</v>
      </c>
    </row>
    <row r="4339" spans="1:9">
      <c r="A4339">
        <v>2013</v>
      </c>
      <c r="B4339">
        <v>106450936</v>
      </c>
      <c r="C4339" t="s">
        <v>13</v>
      </c>
      <c r="D4339">
        <v>2013</v>
      </c>
      <c r="E4339" t="s">
        <v>14</v>
      </c>
      <c r="F4339" t="s">
        <v>24</v>
      </c>
      <c r="G4339" t="s">
        <v>20</v>
      </c>
      <c r="H4339">
        <v>1204</v>
      </c>
      <c r="I4339">
        <f t="shared" si="67"/>
        <v>2</v>
      </c>
    </row>
    <row r="4340" spans="1:9">
      <c r="A4340">
        <v>2014</v>
      </c>
      <c r="B4340">
        <v>106370730</v>
      </c>
      <c r="C4340" t="s">
        <v>10</v>
      </c>
      <c r="D4340">
        <v>2014</v>
      </c>
      <c r="E4340" t="s">
        <v>11</v>
      </c>
      <c r="G4340" t="s">
        <v>15</v>
      </c>
      <c r="H4340">
        <v>9220</v>
      </c>
      <c r="I4340">
        <f t="shared" si="67"/>
        <v>1</v>
      </c>
    </row>
    <row r="4341" spans="1:9">
      <c r="A4341">
        <v>2012</v>
      </c>
      <c r="B4341">
        <v>106560525</v>
      </c>
      <c r="C4341" t="s">
        <v>10</v>
      </c>
      <c r="D4341">
        <v>2012</v>
      </c>
      <c r="E4341" t="s">
        <v>11</v>
      </c>
      <c r="G4341" t="s">
        <v>12</v>
      </c>
      <c r="H4341">
        <v>486</v>
      </c>
      <c r="I4341">
        <f t="shared" si="67"/>
        <v>1</v>
      </c>
    </row>
    <row r="4342" spans="1:9">
      <c r="A4342">
        <v>2014</v>
      </c>
      <c r="B4342">
        <v>106301342</v>
      </c>
      <c r="C4342" t="s">
        <v>10</v>
      </c>
      <c r="D4342">
        <v>2014</v>
      </c>
      <c r="E4342" t="s">
        <v>11</v>
      </c>
      <c r="G4342" t="s">
        <v>20</v>
      </c>
      <c r="H4342">
        <v>15577</v>
      </c>
      <c r="I4342">
        <f t="shared" si="67"/>
        <v>1</v>
      </c>
    </row>
    <row r="4343" spans="1:9">
      <c r="A4343">
        <v>2012</v>
      </c>
      <c r="B4343">
        <v>106400466</v>
      </c>
      <c r="C4343" t="s">
        <v>16</v>
      </c>
      <c r="D4343">
        <v>2012</v>
      </c>
      <c r="E4343" t="s">
        <v>11</v>
      </c>
      <c r="G4343" t="s">
        <v>12</v>
      </c>
      <c r="H4343">
        <v>918</v>
      </c>
      <c r="I4343">
        <f t="shared" si="67"/>
        <v>1</v>
      </c>
    </row>
    <row r="4344" spans="1:9">
      <c r="A4344">
        <v>2012</v>
      </c>
      <c r="B4344">
        <v>106190400</v>
      </c>
      <c r="C4344" t="s">
        <v>10</v>
      </c>
      <c r="D4344">
        <v>2012</v>
      </c>
      <c r="E4344" t="s">
        <v>11</v>
      </c>
      <c r="F4344" t="s">
        <v>21</v>
      </c>
      <c r="G4344" t="s">
        <v>12</v>
      </c>
      <c r="H4344">
        <v>1038</v>
      </c>
      <c r="I4344">
        <f t="shared" si="67"/>
        <v>1</v>
      </c>
    </row>
    <row r="4345" spans="1:9">
      <c r="A4345">
        <v>2014</v>
      </c>
      <c r="B4345">
        <v>106070934</v>
      </c>
      <c r="C4345" t="s">
        <v>10</v>
      </c>
      <c r="D4345">
        <v>2014</v>
      </c>
      <c r="E4345" t="s">
        <v>11</v>
      </c>
      <c r="G4345" t="s">
        <v>19</v>
      </c>
      <c r="H4345">
        <v>7953</v>
      </c>
      <c r="I4345">
        <f t="shared" si="67"/>
        <v>1</v>
      </c>
    </row>
    <row r="4346" spans="1:9">
      <c r="A4346">
        <v>2013</v>
      </c>
      <c r="B4346">
        <v>106340947</v>
      </c>
      <c r="C4346" t="s">
        <v>10</v>
      </c>
      <c r="D4346">
        <v>2013</v>
      </c>
      <c r="E4346" t="s">
        <v>11</v>
      </c>
      <c r="G4346" t="s">
        <v>20</v>
      </c>
      <c r="H4346">
        <v>7270</v>
      </c>
      <c r="I4346">
        <f t="shared" si="67"/>
        <v>1</v>
      </c>
    </row>
    <row r="4347" spans="1:9">
      <c r="A4347">
        <v>2013</v>
      </c>
      <c r="B4347">
        <v>106150722</v>
      </c>
      <c r="C4347" t="s">
        <v>10</v>
      </c>
      <c r="D4347">
        <v>2013</v>
      </c>
      <c r="E4347" t="s">
        <v>11</v>
      </c>
      <c r="G4347" t="s">
        <v>12</v>
      </c>
      <c r="H4347">
        <v>1199</v>
      </c>
      <c r="I4347">
        <f t="shared" si="67"/>
        <v>1</v>
      </c>
    </row>
    <row r="4348" spans="1:9">
      <c r="A4348">
        <v>2012</v>
      </c>
      <c r="B4348">
        <v>106240942</v>
      </c>
      <c r="C4348" t="s">
        <v>10</v>
      </c>
      <c r="D4348">
        <v>2012</v>
      </c>
      <c r="E4348" t="s">
        <v>11</v>
      </c>
      <c r="G4348" t="s">
        <v>19</v>
      </c>
      <c r="H4348">
        <v>7966</v>
      </c>
      <c r="I4348">
        <f t="shared" si="67"/>
        <v>1</v>
      </c>
    </row>
    <row r="4349" spans="1:9">
      <c r="A4349">
        <v>2013</v>
      </c>
      <c r="B4349">
        <v>106190298</v>
      </c>
      <c r="C4349" t="s">
        <v>10</v>
      </c>
      <c r="D4349">
        <v>2013</v>
      </c>
      <c r="E4349" t="s">
        <v>11</v>
      </c>
      <c r="G4349" t="s">
        <v>19</v>
      </c>
      <c r="H4349">
        <v>13217</v>
      </c>
      <c r="I4349">
        <f t="shared" si="67"/>
        <v>1</v>
      </c>
    </row>
    <row r="4350" spans="1:9">
      <c r="A4350">
        <v>2013</v>
      </c>
      <c r="B4350">
        <v>106040802</v>
      </c>
      <c r="C4350" t="s">
        <v>16</v>
      </c>
      <c r="D4350">
        <v>2013</v>
      </c>
      <c r="E4350" t="s">
        <v>14</v>
      </c>
      <c r="F4350" t="s">
        <v>24</v>
      </c>
      <c r="G4350" t="s">
        <v>17</v>
      </c>
      <c r="H4350">
        <v>1345</v>
      </c>
      <c r="I4350">
        <f t="shared" si="67"/>
        <v>2</v>
      </c>
    </row>
    <row r="4351" spans="1:9">
      <c r="A4351">
        <v>2012</v>
      </c>
      <c r="B4351">
        <v>106190949</v>
      </c>
      <c r="C4351" t="s">
        <v>10</v>
      </c>
      <c r="D4351">
        <v>2012</v>
      </c>
      <c r="E4351" t="s">
        <v>11</v>
      </c>
      <c r="F4351" t="s">
        <v>21</v>
      </c>
      <c r="G4351" t="s">
        <v>19</v>
      </c>
      <c r="H4351">
        <v>21016</v>
      </c>
      <c r="I4351">
        <f t="shared" si="67"/>
        <v>1</v>
      </c>
    </row>
    <row r="4352" spans="1:9">
      <c r="A4352">
        <v>2013</v>
      </c>
      <c r="B4352">
        <v>106190470</v>
      </c>
      <c r="C4352" t="s">
        <v>10</v>
      </c>
      <c r="D4352">
        <v>2013</v>
      </c>
      <c r="E4352" t="s">
        <v>11</v>
      </c>
      <c r="G4352" t="s">
        <v>19</v>
      </c>
      <c r="H4352">
        <v>17848</v>
      </c>
      <c r="I4352">
        <f t="shared" si="67"/>
        <v>1</v>
      </c>
    </row>
    <row r="4353" spans="1:9">
      <c r="A4353">
        <v>2012</v>
      </c>
      <c r="B4353">
        <v>106301379</v>
      </c>
      <c r="C4353" t="s">
        <v>10</v>
      </c>
      <c r="D4353">
        <v>2012</v>
      </c>
      <c r="E4353" t="s">
        <v>11</v>
      </c>
      <c r="G4353" t="s">
        <v>20</v>
      </c>
      <c r="H4353">
        <v>3203</v>
      </c>
      <c r="I4353">
        <f t="shared" si="67"/>
        <v>1</v>
      </c>
    </row>
    <row r="4354" spans="1:9">
      <c r="A4354">
        <v>2014</v>
      </c>
      <c r="B4354">
        <v>106450936</v>
      </c>
      <c r="C4354" t="s">
        <v>13</v>
      </c>
      <c r="D4354">
        <v>2014</v>
      </c>
      <c r="E4354" t="s">
        <v>14</v>
      </c>
      <c r="F4354" t="s">
        <v>24</v>
      </c>
      <c r="G4354" t="s">
        <v>17</v>
      </c>
      <c r="H4354">
        <v>305</v>
      </c>
      <c r="I4354">
        <f t="shared" si="67"/>
        <v>2</v>
      </c>
    </row>
    <row r="4355" spans="1:9">
      <c r="A4355">
        <v>2013</v>
      </c>
      <c r="B4355">
        <v>106380929</v>
      </c>
      <c r="C4355" t="s">
        <v>10</v>
      </c>
      <c r="D4355">
        <v>2013</v>
      </c>
      <c r="E4355" t="s">
        <v>11</v>
      </c>
      <c r="G4355" t="s">
        <v>17</v>
      </c>
      <c r="H4355">
        <v>3097</v>
      </c>
      <c r="I4355">
        <f t="shared" ref="I4355:I4418" si="68">IF(E4355="Emergency - Basic", 1, IF(E4355="Emergency - Standby", 2, 0))</f>
        <v>1</v>
      </c>
    </row>
    <row r="4356" spans="1:9">
      <c r="A4356">
        <v>2014</v>
      </c>
      <c r="B4356">
        <v>106361266</v>
      </c>
      <c r="C4356" t="s">
        <v>16</v>
      </c>
      <c r="D4356">
        <v>2014</v>
      </c>
      <c r="E4356" t="s">
        <v>14</v>
      </c>
      <c r="G4356" t="s">
        <v>20</v>
      </c>
      <c r="H4356">
        <v>1415</v>
      </c>
      <c r="I4356">
        <f t="shared" si="68"/>
        <v>2</v>
      </c>
    </row>
    <row r="4357" spans="1:9">
      <c r="A4357">
        <v>2014</v>
      </c>
      <c r="B4357">
        <v>106190240</v>
      </c>
      <c r="C4357" t="s">
        <v>10</v>
      </c>
      <c r="D4357">
        <v>2014</v>
      </c>
      <c r="E4357" t="s">
        <v>11</v>
      </c>
      <c r="G4357" t="s">
        <v>12</v>
      </c>
      <c r="H4357">
        <v>670</v>
      </c>
      <c r="I4357">
        <f t="shared" si="68"/>
        <v>1</v>
      </c>
    </row>
    <row r="4358" spans="1:9">
      <c r="A4358">
        <v>2013</v>
      </c>
      <c r="B4358">
        <v>106150706</v>
      </c>
      <c r="C4358" t="s">
        <v>16</v>
      </c>
      <c r="D4358">
        <v>2013</v>
      </c>
      <c r="E4358" t="s">
        <v>11</v>
      </c>
      <c r="G4358" t="s">
        <v>12</v>
      </c>
      <c r="H4358">
        <v>656</v>
      </c>
      <c r="I4358">
        <f t="shared" si="68"/>
        <v>1</v>
      </c>
    </row>
    <row r="4359" spans="1:9">
      <c r="A4359">
        <v>2014</v>
      </c>
      <c r="B4359">
        <v>106201281</v>
      </c>
      <c r="C4359" t="s">
        <v>16</v>
      </c>
      <c r="D4359">
        <v>2014</v>
      </c>
      <c r="E4359" t="s">
        <v>11</v>
      </c>
      <c r="G4359" t="s">
        <v>15</v>
      </c>
      <c r="H4359">
        <v>20665</v>
      </c>
      <c r="I4359">
        <f t="shared" si="68"/>
        <v>1</v>
      </c>
    </row>
    <row r="4360" spans="1:9">
      <c r="A4360">
        <v>2014</v>
      </c>
      <c r="B4360">
        <v>106334018</v>
      </c>
      <c r="C4360" t="s">
        <v>10</v>
      </c>
      <c r="D4360">
        <v>2014</v>
      </c>
      <c r="E4360" t="s">
        <v>11</v>
      </c>
      <c r="G4360" t="s">
        <v>12</v>
      </c>
      <c r="H4360">
        <v>11</v>
      </c>
      <c r="I4360">
        <f t="shared" si="68"/>
        <v>1</v>
      </c>
    </row>
    <row r="4361" spans="1:9">
      <c r="A4361">
        <v>2012</v>
      </c>
      <c r="B4361">
        <v>106190328</v>
      </c>
      <c r="C4361" t="s">
        <v>10</v>
      </c>
      <c r="D4361">
        <v>2012</v>
      </c>
      <c r="E4361" t="s">
        <v>11</v>
      </c>
      <c r="G4361" t="s">
        <v>20</v>
      </c>
      <c r="H4361">
        <v>556</v>
      </c>
      <c r="I4361">
        <f t="shared" si="68"/>
        <v>1</v>
      </c>
    </row>
    <row r="4362" spans="1:9">
      <c r="A4362">
        <v>2012</v>
      </c>
      <c r="B4362">
        <v>106190280</v>
      </c>
      <c r="C4362" t="s">
        <v>10</v>
      </c>
      <c r="D4362">
        <v>2012</v>
      </c>
      <c r="E4362" t="s">
        <v>11</v>
      </c>
      <c r="G4362" t="s">
        <v>20</v>
      </c>
      <c r="H4362">
        <v>1448</v>
      </c>
      <c r="I4362">
        <f t="shared" si="68"/>
        <v>1</v>
      </c>
    </row>
    <row r="4363" spans="1:9">
      <c r="A4363">
        <v>2014</v>
      </c>
      <c r="B4363">
        <v>106070934</v>
      </c>
      <c r="C4363" t="s">
        <v>10</v>
      </c>
      <c r="D4363">
        <v>2014</v>
      </c>
      <c r="E4363" t="s">
        <v>11</v>
      </c>
      <c r="G4363" t="s">
        <v>20</v>
      </c>
      <c r="H4363">
        <v>6633</v>
      </c>
      <c r="I4363">
        <f t="shared" si="68"/>
        <v>1</v>
      </c>
    </row>
    <row r="4364" spans="1:9">
      <c r="A4364">
        <v>2013</v>
      </c>
      <c r="B4364">
        <v>106480989</v>
      </c>
      <c r="C4364" t="s">
        <v>10</v>
      </c>
      <c r="D4364">
        <v>2013</v>
      </c>
      <c r="E4364" t="s">
        <v>11</v>
      </c>
      <c r="G4364" t="s">
        <v>12</v>
      </c>
      <c r="H4364">
        <v>654</v>
      </c>
      <c r="I4364">
        <f t="shared" si="68"/>
        <v>1</v>
      </c>
    </row>
    <row r="4365" spans="1:9">
      <c r="A4365">
        <v>2014</v>
      </c>
      <c r="B4365">
        <v>106370875</v>
      </c>
      <c r="C4365" t="s">
        <v>10</v>
      </c>
      <c r="D4365">
        <v>2014</v>
      </c>
      <c r="E4365" t="s">
        <v>11</v>
      </c>
      <c r="G4365" t="s">
        <v>17</v>
      </c>
      <c r="H4365">
        <v>3673</v>
      </c>
      <c r="I4365">
        <f t="shared" si="68"/>
        <v>1</v>
      </c>
    </row>
    <row r="4366" spans="1:9">
      <c r="A4366">
        <v>2013</v>
      </c>
      <c r="B4366">
        <v>106380965</v>
      </c>
      <c r="C4366" t="s">
        <v>10</v>
      </c>
      <c r="D4366">
        <v>2013</v>
      </c>
      <c r="E4366" t="s">
        <v>11</v>
      </c>
      <c r="G4366" t="s">
        <v>17</v>
      </c>
      <c r="H4366">
        <v>3686</v>
      </c>
      <c r="I4366">
        <f t="shared" si="68"/>
        <v>1</v>
      </c>
    </row>
    <row r="4367" spans="1:9">
      <c r="A4367">
        <v>2013</v>
      </c>
      <c r="B4367">
        <v>106190432</v>
      </c>
      <c r="C4367" t="s">
        <v>10</v>
      </c>
      <c r="D4367">
        <v>2013</v>
      </c>
      <c r="E4367" t="s">
        <v>11</v>
      </c>
      <c r="G4367" t="s">
        <v>19</v>
      </c>
      <c r="H4367">
        <v>24352</v>
      </c>
      <c r="I4367">
        <f t="shared" si="68"/>
        <v>1</v>
      </c>
    </row>
    <row r="4368" spans="1:9">
      <c r="A4368">
        <v>2014</v>
      </c>
      <c r="B4368">
        <v>106010856</v>
      </c>
      <c r="C4368" t="s">
        <v>10</v>
      </c>
      <c r="D4368">
        <v>2014</v>
      </c>
      <c r="E4368" t="s">
        <v>11</v>
      </c>
      <c r="G4368" t="s">
        <v>20</v>
      </c>
      <c r="H4368">
        <v>8846</v>
      </c>
      <c r="I4368">
        <f t="shared" si="68"/>
        <v>1</v>
      </c>
    </row>
    <row r="4369" spans="1:9">
      <c r="A4369">
        <v>2014</v>
      </c>
      <c r="B4369">
        <v>106400480</v>
      </c>
      <c r="C4369" t="s">
        <v>16</v>
      </c>
      <c r="D4369">
        <v>2014</v>
      </c>
      <c r="E4369" t="s">
        <v>11</v>
      </c>
      <c r="G4369" t="s">
        <v>15</v>
      </c>
      <c r="H4369">
        <v>3754</v>
      </c>
      <c r="I4369">
        <f t="shared" si="68"/>
        <v>1</v>
      </c>
    </row>
    <row r="4370" spans="1:9">
      <c r="A4370">
        <v>2014</v>
      </c>
      <c r="B4370">
        <v>106490964</v>
      </c>
      <c r="C4370" t="s">
        <v>16</v>
      </c>
      <c r="D4370">
        <v>2014</v>
      </c>
      <c r="E4370" t="s">
        <v>14</v>
      </c>
      <c r="G4370" t="s">
        <v>12</v>
      </c>
      <c r="H4370">
        <v>644</v>
      </c>
      <c r="I4370">
        <f t="shared" si="68"/>
        <v>2</v>
      </c>
    </row>
    <row r="4371" spans="1:9">
      <c r="A4371">
        <v>2012</v>
      </c>
      <c r="B4371">
        <v>106540798</v>
      </c>
      <c r="C4371" t="s">
        <v>16</v>
      </c>
      <c r="D4371">
        <v>2012</v>
      </c>
      <c r="E4371" t="s">
        <v>11</v>
      </c>
      <c r="G4371" t="s">
        <v>19</v>
      </c>
      <c r="H4371">
        <v>5374</v>
      </c>
      <c r="I4371">
        <f t="shared" si="68"/>
        <v>1</v>
      </c>
    </row>
    <row r="4372" spans="1:9">
      <c r="A4372">
        <v>2012</v>
      </c>
      <c r="B4372">
        <v>106370782</v>
      </c>
      <c r="C4372" t="s">
        <v>10</v>
      </c>
      <c r="D4372">
        <v>2012</v>
      </c>
      <c r="E4372" t="s">
        <v>25</v>
      </c>
      <c r="F4372" t="s">
        <v>26</v>
      </c>
      <c r="G4372" t="s">
        <v>12</v>
      </c>
      <c r="H4372">
        <v>8026</v>
      </c>
      <c r="I4372">
        <f t="shared" si="68"/>
        <v>0</v>
      </c>
    </row>
    <row r="4373" spans="1:9">
      <c r="A4373">
        <v>2013</v>
      </c>
      <c r="B4373">
        <v>106300225</v>
      </c>
      <c r="C4373" t="s">
        <v>10</v>
      </c>
      <c r="D4373">
        <v>2013</v>
      </c>
      <c r="E4373" t="s">
        <v>11</v>
      </c>
      <c r="G4373" t="s">
        <v>17</v>
      </c>
      <c r="H4373">
        <v>1917</v>
      </c>
      <c r="I4373">
        <f t="shared" si="68"/>
        <v>1</v>
      </c>
    </row>
    <row r="4374" spans="1:9">
      <c r="A4374">
        <v>2013</v>
      </c>
      <c r="B4374">
        <v>106370730</v>
      </c>
      <c r="C4374" t="s">
        <v>10</v>
      </c>
      <c r="D4374">
        <v>2013</v>
      </c>
      <c r="E4374" t="s">
        <v>11</v>
      </c>
      <c r="G4374" t="s">
        <v>20</v>
      </c>
      <c r="H4374">
        <v>21984</v>
      </c>
      <c r="I4374">
        <f t="shared" si="68"/>
        <v>1</v>
      </c>
    </row>
    <row r="4375" spans="1:9">
      <c r="A4375">
        <v>2014</v>
      </c>
      <c r="B4375">
        <v>106560525</v>
      </c>
      <c r="C4375" t="s">
        <v>10</v>
      </c>
      <c r="D4375">
        <v>2014</v>
      </c>
      <c r="E4375" t="s">
        <v>11</v>
      </c>
      <c r="G4375" t="s">
        <v>15</v>
      </c>
      <c r="H4375">
        <v>10259</v>
      </c>
      <c r="I4375">
        <f t="shared" si="68"/>
        <v>1</v>
      </c>
    </row>
    <row r="4376" spans="1:9">
      <c r="A4376">
        <v>2014</v>
      </c>
      <c r="B4376">
        <v>106150722</v>
      </c>
      <c r="C4376" t="s">
        <v>10</v>
      </c>
      <c r="D4376">
        <v>2014</v>
      </c>
      <c r="E4376" t="s">
        <v>11</v>
      </c>
      <c r="G4376" t="s">
        <v>17</v>
      </c>
      <c r="H4376">
        <v>5388</v>
      </c>
      <c r="I4376">
        <f t="shared" si="68"/>
        <v>1</v>
      </c>
    </row>
    <row r="4377" spans="1:9">
      <c r="A4377">
        <v>2014</v>
      </c>
      <c r="B4377">
        <v>106100005</v>
      </c>
      <c r="C4377" t="s">
        <v>16</v>
      </c>
      <c r="D4377">
        <v>2014</v>
      </c>
      <c r="E4377" t="s">
        <v>11</v>
      </c>
      <c r="G4377" t="s">
        <v>12</v>
      </c>
      <c r="H4377">
        <v>1510</v>
      </c>
      <c r="I4377">
        <f t="shared" si="68"/>
        <v>1</v>
      </c>
    </row>
    <row r="4378" spans="1:9">
      <c r="A4378">
        <v>2012</v>
      </c>
      <c r="B4378">
        <v>106370689</v>
      </c>
      <c r="C4378" t="s">
        <v>10</v>
      </c>
      <c r="D4378">
        <v>2012</v>
      </c>
      <c r="E4378" t="s">
        <v>11</v>
      </c>
      <c r="G4378" t="s">
        <v>20</v>
      </c>
      <c r="H4378">
        <v>2430</v>
      </c>
      <c r="I4378">
        <f t="shared" si="68"/>
        <v>1</v>
      </c>
    </row>
    <row r="4379" spans="1:9">
      <c r="A4379">
        <v>2012</v>
      </c>
      <c r="B4379">
        <v>106500939</v>
      </c>
      <c r="C4379" t="s">
        <v>10</v>
      </c>
      <c r="D4379">
        <v>2012</v>
      </c>
      <c r="E4379" t="s">
        <v>11</v>
      </c>
      <c r="F4379" t="s">
        <v>21</v>
      </c>
      <c r="G4379" t="s">
        <v>17</v>
      </c>
      <c r="H4379">
        <v>8385</v>
      </c>
      <c r="I4379">
        <f t="shared" si="68"/>
        <v>1</v>
      </c>
    </row>
    <row r="4380" spans="1:9">
      <c r="A4380">
        <v>2014</v>
      </c>
      <c r="B4380">
        <v>106301283</v>
      </c>
      <c r="C4380" t="s">
        <v>10</v>
      </c>
      <c r="D4380">
        <v>2014</v>
      </c>
      <c r="E4380" t="s">
        <v>11</v>
      </c>
      <c r="G4380" t="s">
        <v>15</v>
      </c>
      <c r="H4380">
        <v>13518</v>
      </c>
      <c r="I4380">
        <f t="shared" si="68"/>
        <v>1</v>
      </c>
    </row>
    <row r="4381" spans="1:9">
      <c r="A4381">
        <v>2013</v>
      </c>
      <c r="B4381">
        <v>106444013</v>
      </c>
      <c r="C4381" t="s">
        <v>10</v>
      </c>
      <c r="D4381">
        <v>2013</v>
      </c>
      <c r="E4381" t="s">
        <v>11</v>
      </c>
      <c r="G4381" t="s">
        <v>19</v>
      </c>
      <c r="H4381">
        <v>4382</v>
      </c>
      <c r="I4381">
        <f t="shared" si="68"/>
        <v>1</v>
      </c>
    </row>
    <row r="4382" spans="1:9">
      <c r="A4382">
        <v>2013</v>
      </c>
      <c r="B4382">
        <v>106444013</v>
      </c>
      <c r="C4382" t="s">
        <v>10</v>
      </c>
      <c r="D4382">
        <v>2013</v>
      </c>
      <c r="E4382" t="s">
        <v>11</v>
      </c>
      <c r="G4382" t="s">
        <v>15</v>
      </c>
      <c r="H4382">
        <v>14006</v>
      </c>
      <c r="I4382">
        <f t="shared" si="68"/>
        <v>1</v>
      </c>
    </row>
    <row r="4383" spans="1:9">
      <c r="A4383">
        <v>2013</v>
      </c>
      <c r="B4383">
        <v>106190754</v>
      </c>
      <c r="C4383" t="s">
        <v>10</v>
      </c>
      <c r="D4383">
        <v>2013</v>
      </c>
      <c r="E4383" t="s">
        <v>11</v>
      </c>
      <c r="F4383" t="s">
        <v>21</v>
      </c>
      <c r="G4383" t="s">
        <v>12</v>
      </c>
      <c r="H4383">
        <v>119</v>
      </c>
      <c r="I4383">
        <f t="shared" si="68"/>
        <v>1</v>
      </c>
    </row>
    <row r="4384" spans="1:9">
      <c r="A4384">
        <v>2012</v>
      </c>
      <c r="B4384">
        <v>106190708</v>
      </c>
      <c r="C4384" t="s">
        <v>10</v>
      </c>
      <c r="D4384">
        <v>2012</v>
      </c>
      <c r="E4384" t="s">
        <v>11</v>
      </c>
      <c r="G4384" t="s">
        <v>19</v>
      </c>
      <c r="H4384">
        <v>4553</v>
      </c>
      <c r="I4384">
        <f t="shared" si="68"/>
        <v>1</v>
      </c>
    </row>
    <row r="4385" spans="1:9">
      <c r="A4385">
        <v>2013</v>
      </c>
      <c r="B4385">
        <v>106370977</v>
      </c>
      <c r="C4385" t="s">
        <v>10</v>
      </c>
      <c r="D4385">
        <v>2013</v>
      </c>
      <c r="E4385" t="s">
        <v>11</v>
      </c>
      <c r="G4385" t="s">
        <v>15</v>
      </c>
      <c r="H4385">
        <v>5134</v>
      </c>
      <c r="I4385">
        <f t="shared" si="68"/>
        <v>1</v>
      </c>
    </row>
    <row r="4386" spans="1:9">
      <c r="A4386">
        <v>2014</v>
      </c>
      <c r="B4386">
        <v>106110889</v>
      </c>
      <c r="C4386" t="s">
        <v>13</v>
      </c>
      <c r="D4386">
        <v>2014</v>
      </c>
      <c r="E4386" t="s">
        <v>14</v>
      </c>
      <c r="F4386" t="s">
        <v>24</v>
      </c>
      <c r="G4386" t="s">
        <v>15</v>
      </c>
      <c r="H4386">
        <v>2107</v>
      </c>
      <c r="I4386">
        <f t="shared" si="68"/>
        <v>2</v>
      </c>
    </row>
    <row r="4387" spans="1:9">
      <c r="A4387">
        <v>2013</v>
      </c>
      <c r="B4387">
        <v>106400480</v>
      </c>
      <c r="C4387" t="s">
        <v>16</v>
      </c>
      <c r="D4387">
        <v>2013</v>
      </c>
      <c r="E4387" t="s">
        <v>11</v>
      </c>
      <c r="G4387" t="s">
        <v>12</v>
      </c>
      <c r="H4387">
        <v>875</v>
      </c>
      <c r="I4387">
        <f t="shared" si="68"/>
        <v>1</v>
      </c>
    </row>
    <row r="4388" spans="1:9">
      <c r="A4388">
        <v>2012</v>
      </c>
      <c r="B4388">
        <v>106491076</v>
      </c>
      <c r="C4388" t="s">
        <v>16</v>
      </c>
      <c r="D4388">
        <v>2012</v>
      </c>
      <c r="E4388" t="s">
        <v>11</v>
      </c>
      <c r="G4388" t="s">
        <v>15</v>
      </c>
      <c r="H4388">
        <v>1836</v>
      </c>
      <c r="I4388">
        <f t="shared" si="68"/>
        <v>1</v>
      </c>
    </row>
    <row r="4389" spans="1:9">
      <c r="A4389">
        <v>2012</v>
      </c>
      <c r="B4389">
        <v>106110889</v>
      </c>
      <c r="C4389" t="s">
        <v>13</v>
      </c>
      <c r="D4389">
        <v>2012</v>
      </c>
      <c r="E4389" t="s">
        <v>14</v>
      </c>
      <c r="F4389" t="s">
        <v>24</v>
      </c>
      <c r="G4389" t="s">
        <v>19</v>
      </c>
      <c r="H4389">
        <v>912</v>
      </c>
      <c r="I4389">
        <f t="shared" si="68"/>
        <v>2</v>
      </c>
    </row>
    <row r="4390" spans="1:9">
      <c r="A4390">
        <v>2013</v>
      </c>
      <c r="B4390">
        <v>106380929</v>
      </c>
      <c r="C4390" t="s">
        <v>10</v>
      </c>
      <c r="D4390">
        <v>2013</v>
      </c>
      <c r="E4390" t="s">
        <v>11</v>
      </c>
      <c r="G4390" t="s">
        <v>12</v>
      </c>
      <c r="H4390">
        <v>336</v>
      </c>
      <c r="I4390">
        <f t="shared" si="68"/>
        <v>1</v>
      </c>
    </row>
    <row r="4391" spans="1:9">
      <c r="A4391">
        <v>2014</v>
      </c>
      <c r="B4391">
        <v>106301279</v>
      </c>
      <c r="C4391" t="s">
        <v>10</v>
      </c>
      <c r="D4391">
        <v>2014</v>
      </c>
      <c r="E4391" t="s">
        <v>25</v>
      </c>
      <c r="F4391" t="s">
        <v>26</v>
      </c>
      <c r="G4391" t="s">
        <v>19</v>
      </c>
      <c r="H4391">
        <v>8731</v>
      </c>
      <c r="I4391">
        <f t="shared" si="68"/>
        <v>0</v>
      </c>
    </row>
    <row r="4392" spans="1:9">
      <c r="A4392">
        <v>2013</v>
      </c>
      <c r="B4392">
        <v>106121002</v>
      </c>
      <c r="C4392" t="s">
        <v>16</v>
      </c>
      <c r="D4392">
        <v>2013</v>
      </c>
      <c r="E4392" t="s">
        <v>11</v>
      </c>
      <c r="G4392" t="s">
        <v>19</v>
      </c>
      <c r="H4392">
        <v>3509</v>
      </c>
      <c r="I4392">
        <f t="shared" si="68"/>
        <v>1</v>
      </c>
    </row>
    <row r="4393" spans="1:9">
      <c r="A4393">
        <v>2012</v>
      </c>
      <c r="B4393">
        <v>106204019</v>
      </c>
      <c r="C4393" t="s">
        <v>16</v>
      </c>
      <c r="D4393">
        <v>2012</v>
      </c>
      <c r="E4393" t="s">
        <v>11</v>
      </c>
      <c r="G4393" t="s">
        <v>17</v>
      </c>
      <c r="H4393">
        <v>2530</v>
      </c>
      <c r="I4393">
        <f t="shared" si="68"/>
        <v>1</v>
      </c>
    </row>
    <row r="4394" spans="1:9">
      <c r="A4394">
        <v>2014</v>
      </c>
      <c r="B4394">
        <v>106190110</v>
      </c>
      <c r="C4394" t="s">
        <v>10</v>
      </c>
      <c r="D4394">
        <v>2014</v>
      </c>
      <c r="E4394" t="s">
        <v>11</v>
      </c>
      <c r="G4394" t="s">
        <v>17</v>
      </c>
      <c r="H4394">
        <v>3258</v>
      </c>
      <c r="I4394">
        <f t="shared" si="68"/>
        <v>1</v>
      </c>
    </row>
    <row r="4395" spans="1:9">
      <c r="A4395">
        <v>2012</v>
      </c>
      <c r="B4395">
        <v>106340950</v>
      </c>
      <c r="C4395" t="s">
        <v>10</v>
      </c>
      <c r="D4395">
        <v>2012</v>
      </c>
      <c r="E4395" t="s">
        <v>11</v>
      </c>
      <c r="F4395" t="s">
        <v>21</v>
      </c>
      <c r="G4395" t="s">
        <v>12</v>
      </c>
      <c r="H4395">
        <v>1412</v>
      </c>
      <c r="I4395">
        <f t="shared" si="68"/>
        <v>1</v>
      </c>
    </row>
    <row r="4396" spans="1:9">
      <c r="A4396">
        <v>2014</v>
      </c>
      <c r="B4396">
        <v>106074017</v>
      </c>
      <c r="C4396" t="s">
        <v>10</v>
      </c>
      <c r="D4396">
        <v>2014</v>
      </c>
      <c r="E4396" t="s">
        <v>11</v>
      </c>
      <c r="G4396" t="s">
        <v>12</v>
      </c>
      <c r="H4396">
        <v>534</v>
      </c>
      <c r="I4396">
        <f t="shared" si="68"/>
        <v>1</v>
      </c>
    </row>
    <row r="4397" spans="1:9">
      <c r="A4397">
        <v>2013</v>
      </c>
      <c r="B4397">
        <v>106340950</v>
      </c>
      <c r="C4397" t="s">
        <v>10</v>
      </c>
      <c r="D4397">
        <v>2013</v>
      </c>
      <c r="E4397" t="s">
        <v>11</v>
      </c>
      <c r="F4397" t="s">
        <v>21</v>
      </c>
      <c r="G4397" t="s">
        <v>12</v>
      </c>
      <c r="H4397">
        <v>3060</v>
      </c>
      <c r="I4397">
        <f t="shared" si="68"/>
        <v>1</v>
      </c>
    </row>
    <row r="4398" spans="1:9">
      <c r="A4398">
        <v>2014</v>
      </c>
      <c r="B4398">
        <v>106260011</v>
      </c>
      <c r="C4398" t="s">
        <v>16</v>
      </c>
      <c r="D4398">
        <v>2014</v>
      </c>
      <c r="E4398" t="s">
        <v>14</v>
      </c>
      <c r="G4398" t="s">
        <v>12</v>
      </c>
      <c r="H4398">
        <v>565</v>
      </c>
      <c r="I4398">
        <f t="shared" si="68"/>
        <v>2</v>
      </c>
    </row>
    <row r="4399" spans="1:9">
      <c r="A4399">
        <v>2013</v>
      </c>
      <c r="B4399">
        <v>106190400</v>
      </c>
      <c r="C4399" t="s">
        <v>10</v>
      </c>
      <c r="D4399">
        <v>2013</v>
      </c>
      <c r="E4399" t="s">
        <v>11</v>
      </c>
      <c r="F4399" t="s">
        <v>21</v>
      </c>
      <c r="G4399" t="s">
        <v>20</v>
      </c>
      <c r="H4399">
        <v>8188</v>
      </c>
      <c r="I4399">
        <f t="shared" si="68"/>
        <v>1</v>
      </c>
    </row>
    <row r="4400" spans="1:9">
      <c r="A4400">
        <v>2012</v>
      </c>
      <c r="B4400">
        <v>106560481</v>
      </c>
      <c r="C4400" t="s">
        <v>10</v>
      </c>
      <c r="D4400">
        <v>2012</v>
      </c>
      <c r="E4400" t="s">
        <v>11</v>
      </c>
      <c r="F4400" t="s">
        <v>21</v>
      </c>
      <c r="G4400" t="s">
        <v>19</v>
      </c>
      <c r="H4400">
        <v>7737</v>
      </c>
      <c r="I4400">
        <f t="shared" si="68"/>
        <v>1</v>
      </c>
    </row>
    <row r="4401" spans="1:9">
      <c r="A4401">
        <v>2012</v>
      </c>
      <c r="B4401">
        <v>106190382</v>
      </c>
      <c r="C4401" t="s">
        <v>10</v>
      </c>
      <c r="D4401">
        <v>2012</v>
      </c>
      <c r="E4401" t="s">
        <v>11</v>
      </c>
      <c r="G4401" t="s">
        <v>15</v>
      </c>
      <c r="H4401">
        <v>3620</v>
      </c>
      <c r="I4401">
        <f t="shared" si="68"/>
        <v>1</v>
      </c>
    </row>
    <row r="4402" spans="1:9">
      <c r="A4402">
        <v>2013</v>
      </c>
      <c r="B4402">
        <v>106334589</v>
      </c>
      <c r="C4402" t="s">
        <v>10</v>
      </c>
      <c r="D4402">
        <v>2013</v>
      </c>
      <c r="E4402" t="s">
        <v>11</v>
      </c>
      <c r="G4402" t="s">
        <v>20</v>
      </c>
      <c r="H4402">
        <v>6166</v>
      </c>
      <c r="I4402">
        <f t="shared" si="68"/>
        <v>1</v>
      </c>
    </row>
    <row r="4403" spans="1:9">
      <c r="A4403">
        <v>2013</v>
      </c>
      <c r="B4403">
        <v>106370977</v>
      </c>
      <c r="C4403" t="s">
        <v>10</v>
      </c>
      <c r="D4403">
        <v>2013</v>
      </c>
      <c r="E4403" t="s">
        <v>11</v>
      </c>
      <c r="G4403" t="s">
        <v>12</v>
      </c>
      <c r="H4403">
        <v>2572</v>
      </c>
      <c r="I4403">
        <f t="shared" si="68"/>
        <v>1</v>
      </c>
    </row>
    <row r="4404" spans="1:9">
      <c r="A4404">
        <v>2014</v>
      </c>
      <c r="B4404">
        <v>106320986</v>
      </c>
      <c r="C4404" t="s">
        <v>13</v>
      </c>
      <c r="D4404">
        <v>2014</v>
      </c>
      <c r="E4404" t="s">
        <v>14</v>
      </c>
      <c r="G4404" t="s">
        <v>15</v>
      </c>
      <c r="H4404">
        <v>1057</v>
      </c>
      <c r="I4404">
        <f t="shared" si="68"/>
        <v>2</v>
      </c>
    </row>
    <row r="4405" spans="1:9">
      <c r="A4405">
        <v>2014</v>
      </c>
      <c r="B4405">
        <v>106190280</v>
      </c>
      <c r="C4405" t="s">
        <v>10</v>
      </c>
      <c r="D4405">
        <v>2014</v>
      </c>
      <c r="E4405" t="s">
        <v>11</v>
      </c>
      <c r="G4405" t="s">
        <v>12</v>
      </c>
      <c r="H4405">
        <v>166</v>
      </c>
      <c r="I4405">
        <f t="shared" si="68"/>
        <v>1</v>
      </c>
    </row>
    <row r="4406" spans="1:9">
      <c r="A4406">
        <v>2014</v>
      </c>
      <c r="B4406">
        <v>106574010</v>
      </c>
      <c r="C4406" t="s">
        <v>10</v>
      </c>
      <c r="D4406">
        <v>2014</v>
      </c>
      <c r="E4406" t="s">
        <v>11</v>
      </c>
      <c r="G4406" t="s">
        <v>20</v>
      </c>
      <c r="H4406">
        <v>4489</v>
      </c>
      <c r="I4406">
        <f t="shared" si="68"/>
        <v>1</v>
      </c>
    </row>
    <row r="4407" spans="1:9">
      <c r="A4407">
        <v>2012</v>
      </c>
      <c r="B4407">
        <v>106270744</v>
      </c>
      <c r="C4407" t="s">
        <v>10</v>
      </c>
      <c r="D4407">
        <v>2012</v>
      </c>
      <c r="E4407" t="s">
        <v>11</v>
      </c>
      <c r="G4407" t="s">
        <v>20</v>
      </c>
      <c r="H4407">
        <v>8232</v>
      </c>
      <c r="I4407">
        <f t="shared" si="68"/>
        <v>1</v>
      </c>
    </row>
    <row r="4408" spans="1:9">
      <c r="A4408">
        <v>2014</v>
      </c>
      <c r="B4408">
        <v>106500939</v>
      </c>
      <c r="C4408" t="s">
        <v>10</v>
      </c>
      <c r="D4408">
        <v>2014</v>
      </c>
      <c r="E4408" t="s">
        <v>11</v>
      </c>
      <c r="F4408" t="s">
        <v>21</v>
      </c>
      <c r="G4408" t="s">
        <v>20</v>
      </c>
      <c r="H4408">
        <v>12102</v>
      </c>
      <c r="I4408">
        <f t="shared" si="68"/>
        <v>1</v>
      </c>
    </row>
    <row r="4409" spans="1:9">
      <c r="A4409">
        <v>2012</v>
      </c>
      <c r="B4409">
        <v>106190708</v>
      </c>
      <c r="C4409" t="s">
        <v>10</v>
      </c>
      <c r="D4409">
        <v>2012</v>
      </c>
      <c r="E4409" t="s">
        <v>11</v>
      </c>
      <c r="G4409" t="s">
        <v>15</v>
      </c>
      <c r="H4409">
        <v>4829</v>
      </c>
      <c r="I4409">
        <f t="shared" si="68"/>
        <v>1</v>
      </c>
    </row>
    <row r="4410" spans="1:9">
      <c r="A4410">
        <v>2014</v>
      </c>
      <c r="B4410">
        <v>106481357</v>
      </c>
      <c r="C4410" t="s">
        <v>10</v>
      </c>
      <c r="D4410">
        <v>2014</v>
      </c>
      <c r="E4410" t="s">
        <v>11</v>
      </c>
      <c r="F4410" t="s">
        <v>18</v>
      </c>
      <c r="G4410" t="s">
        <v>17</v>
      </c>
      <c r="H4410">
        <v>7180</v>
      </c>
      <c r="I4410">
        <f t="shared" si="68"/>
        <v>1</v>
      </c>
    </row>
    <row r="4411" spans="1:9">
      <c r="A4411">
        <v>2013</v>
      </c>
      <c r="B4411">
        <v>106190587</v>
      </c>
      <c r="C4411" t="s">
        <v>10</v>
      </c>
      <c r="D4411">
        <v>2013</v>
      </c>
      <c r="E4411" t="s">
        <v>11</v>
      </c>
      <c r="G4411" t="s">
        <v>17</v>
      </c>
      <c r="H4411">
        <v>1823</v>
      </c>
      <c r="I4411">
        <f t="shared" si="68"/>
        <v>1</v>
      </c>
    </row>
    <row r="4412" spans="1:9">
      <c r="A4412">
        <v>2012</v>
      </c>
      <c r="B4412">
        <v>106500867</v>
      </c>
      <c r="C4412" t="s">
        <v>10</v>
      </c>
      <c r="D4412">
        <v>2012</v>
      </c>
      <c r="E4412" t="s">
        <v>11</v>
      </c>
      <c r="G4412" t="s">
        <v>20</v>
      </c>
      <c r="H4412">
        <v>6131</v>
      </c>
      <c r="I4412">
        <f t="shared" si="68"/>
        <v>1</v>
      </c>
    </row>
    <row r="4413" spans="1:9">
      <c r="A4413">
        <v>2013</v>
      </c>
      <c r="B4413">
        <v>106540816</v>
      </c>
      <c r="C4413" t="s">
        <v>16</v>
      </c>
      <c r="D4413">
        <v>2013</v>
      </c>
      <c r="E4413" t="s">
        <v>11</v>
      </c>
      <c r="G4413" t="s">
        <v>19</v>
      </c>
      <c r="H4413">
        <v>3328</v>
      </c>
      <c r="I4413">
        <f t="shared" si="68"/>
        <v>1</v>
      </c>
    </row>
    <row r="4414" spans="1:9">
      <c r="A4414">
        <v>2014</v>
      </c>
      <c r="B4414">
        <v>106334048</v>
      </c>
      <c r="C4414" t="s">
        <v>16</v>
      </c>
      <c r="D4414">
        <v>2014</v>
      </c>
      <c r="E4414" t="s">
        <v>11</v>
      </c>
      <c r="G4414" t="s">
        <v>19</v>
      </c>
      <c r="H4414">
        <v>10487</v>
      </c>
      <c r="I4414">
        <f t="shared" si="68"/>
        <v>1</v>
      </c>
    </row>
    <row r="4415" spans="1:9">
      <c r="A4415">
        <v>2013</v>
      </c>
      <c r="B4415">
        <v>106190148</v>
      </c>
      <c r="C4415" t="s">
        <v>10</v>
      </c>
      <c r="D4415">
        <v>2013</v>
      </c>
      <c r="E4415" t="s">
        <v>11</v>
      </c>
      <c r="G4415" t="s">
        <v>19</v>
      </c>
      <c r="H4415">
        <v>4787</v>
      </c>
      <c r="I4415">
        <f t="shared" si="68"/>
        <v>1</v>
      </c>
    </row>
    <row r="4416" spans="1:9">
      <c r="A4416">
        <v>2013</v>
      </c>
      <c r="B4416">
        <v>106380965</v>
      </c>
      <c r="C4416" t="s">
        <v>10</v>
      </c>
      <c r="D4416">
        <v>2013</v>
      </c>
      <c r="E4416" t="s">
        <v>11</v>
      </c>
      <c r="G4416" t="s">
        <v>20</v>
      </c>
      <c r="H4416">
        <v>4149</v>
      </c>
      <c r="I4416">
        <f t="shared" si="68"/>
        <v>1</v>
      </c>
    </row>
    <row r="4417" spans="1:9">
      <c r="A4417">
        <v>2013</v>
      </c>
      <c r="B4417">
        <v>106190949</v>
      </c>
      <c r="C4417" t="s">
        <v>10</v>
      </c>
      <c r="D4417">
        <v>2013</v>
      </c>
      <c r="E4417" t="s">
        <v>11</v>
      </c>
      <c r="F4417" t="s">
        <v>21</v>
      </c>
      <c r="G4417" t="s">
        <v>19</v>
      </c>
      <c r="H4417">
        <v>22602</v>
      </c>
      <c r="I4417">
        <f t="shared" si="68"/>
        <v>1</v>
      </c>
    </row>
    <row r="4418" spans="1:9">
      <c r="A4418">
        <v>2012</v>
      </c>
      <c r="B4418">
        <v>106560501</v>
      </c>
      <c r="C4418" t="s">
        <v>16</v>
      </c>
      <c r="D4418">
        <v>2012</v>
      </c>
      <c r="E4418" t="s">
        <v>14</v>
      </c>
      <c r="G4418" t="s">
        <v>12</v>
      </c>
      <c r="H4418">
        <v>212</v>
      </c>
      <c r="I4418">
        <f t="shared" si="68"/>
        <v>2</v>
      </c>
    </row>
    <row r="4419" spans="1:9">
      <c r="A4419">
        <v>2013</v>
      </c>
      <c r="B4419">
        <v>106201281</v>
      </c>
      <c r="C4419" t="s">
        <v>16</v>
      </c>
      <c r="D4419">
        <v>2013</v>
      </c>
      <c r="E4419" t="s">
        <v>11</v>
      </c>
      <c r="G4419" t="s">
        <v>20</v>
      </c>
      <c r="H4419">
        <v>4115</v>
      </c>
      <c r="I4419">
        <f t="shared" ref="I4419:I4482" si="69">IF(E4419="Emergency - Basic", 1, IF(E4419="Emergency - Standby", 2, 0))</f>
        <v>1</v>
      </c>
    </row>
    <row r="4420" spans="1:9">
      <c r="A4420">
        <v>2014</v>
      </c>
      <c r="B4420">
        <v>106191450</v>
      </c>
      <c r="C4420" t="s">
        <v>10</v>
      </c>
      <c r="D4420">
        <v>2014</v>
      </c>
      <c r="E4420" t="s">
        <v>11</v>
      </c>
      <c r="G4420" t="s">
        <v>20</v>
      </c>
      <c r="H4420">
        <v>10730</v>
      </c>
      <c r="I4420">
        <f t="shared" si="69"/>
        <v>1</v>
      </c>
    </row>
    <row r="4421" spans="1:9">
      <c r="A4421">
        <v>2013</v>
      </c>
      <c r="B4421">
        <v>106370977</v>
      </c>
      <c r="C4421" t="s">
        <v>10</v>
      </c>
      <c r="D4421">
        <v>2013</v>
      </c>
      <c r="E4421" t="s">
        <v>11</v>
      </c>
      <c r="G4421" t="s">
        <v>20</v>
      </c>
      <c r="H4421">
        <v>5604</v>
      </c>
      <c r="I4421">
        <f t="shared" si="69"/>
        <v>1</v>
      </c>
    </row>
    <row r="4422" spans="1:9">
      <c r="A4422">
        <v>2013</v>
      </c>
      <c r="B4422">
        <v>106391056</v>
      </c>
      <c r="C4422" t="s">
        <v>10</v>
      </c>
      <c r="D4422">
        <v>2013</v>
      </c>
      <c r="E4422" t="s">
        <v>11</v>
      </c>
      <c r="G4422" t="s">
        <v>17</v>
      </c>
      <c r="H4422">
        <v>5257</v>
      </c>
      <c r="I4422">
        <f t="shared" si="69"/>
        <v>1</v>
      </c>
    </row>
    <row r="4423" spans="1:9">
      <c r="A4423">
        <v>2014</v>
      </c>
      <c r="B4423">
        <v>106430779</v>
      </c>
      <c r="C4423" t="s">
        <v>10</v>
      </c>
      <c r="D4423">
        <v>2014</v>
      </c>
      <c r="E4423" t="s">
        <v>11</v>
      </c>
      <c r="G4423" t="s">
        <v>20</v>
      </c>
      <c r="H4423">
        <v>7936</v>
      </c>
      <c r="I4423">
        <f t="shared" si="69"/>
        <v>1</v>
      </c>
    </row>
    <row r="4424" spans="1:9">
      <c r="A4424">
        <v>2014</v>
      </c>
      <c r="B4424">
        <v>106301337</v>
      </c>
      <c r="C4424" t="s">
        <v>10</v>
      </c>
      <c r="D4424">
        <v>2014</v>
      </c>
      <c r="E4424" t="s">
        <v>11</v>
      </c>
      <c r="G4424" t="s">
        <v>12</v>
      </c>
      <c r="H4424">
        <v>391</v>
      </c>
      <c r="I4424">
        <f t="shared" si="69"/>
        <v>1</v>
      </c>
    </row>
    <row r="4425" spans="1:9">
      <c r="A4425">
        <v>2014</v>
      </c>
      <c r="B4425">
        <v>106301342</v>
      </c>
      <c r="C4425" t="s">
        <v>10</v>
      </c>
      <c r="D4425">
        <v>2014</v>
      </c>
      <c r="E4425" t="s">
        <v>11</v>
      </c>
      <c r="G4425" t="s">
        <v>17</v>
      </c>
      <c r="H4425">
        <v>6500</v>
      </c>
      <c r="I4425">
        <f t="shared" si="69"/>
        <v>1</v>
      </c>
    </row>
    <row r="4426" spans="1:9">
      <c r="A4426">
        <v>2014</v>
      </c>
      <c r="B4426">
        <v>106130760</v>
      </c>
      <c r="C4426" t="s">
        <v>16</v>
      </c>
      <c r="D4426">
        <v>2014</v>
      </c>
      <c r="E4426" t="s">
        <v>11</v>
      </c>
      <c r="F4426" t="s">
        <v>24</v>
      </c>
      <c r="G4426" t="s">
        <v>15</v>
      </c>
      <c r="H4426">
        <v>5423</v>
      </c>
      <c r="I4426">
        <f t="shared" si="69"/>
        <v>1</v>
      </c>
    </row>
    <row r="4427" spans="1:9">
      <c r="A4427">
        <v>2013</v>
      </c>
      <c r="B4427">
        <v>106301379</v>
      </c>
      <c r="C4427" t="s">
        <v>10</v>
      </c>
      <c r="D4427">
        <v>2013</v>
      </c>
      <c r="E4427" t="s">
        <v>11</v>
      </c>
      <c r="G4427" t="s">
        <v>20</v>
      </c>
      <c r="H4427">
        <v>3435</v>
      </c>
      <c r="I4427">
        <f t="shared" si="69"/>
        <v>1</v>
      </c>
    </row>
    <row r="4428" spans="1:9">
      <c r="A4428">
        <v>2013</v>
      </c>
      <c r="B4428">
        <v>106201281</v>
      </c>
      <c r="C4428" t="s">
        <v>16</v>
      </c>
      <c r="D4428">
        <v>2013</v>
      </c>
      <c r="E4428" t="s">
        <v>11</v>
      </c>
      <c r="G4428" t="s">
        <v>17</v>
      </c>
      <c r="H4428">
        <v>8820</v>
      </c>
      <c r="I4428">
        <f t="shared" si="69"/>
        <v>1</v>
      </c>
    </row>
    <row r="4429" spans="1:9">
      <c r="A4429">
        <v>2014</v>
      </c>
      <c r="B4429">
        <v>106211006</v>
      </c>
      <c r="C4429" t="s">
        <v>10</v>
      </c>
      <c r="D4429">
        <v>2014</v>
      </c>
      <c r="E4429" t="s">
        <v>11</v>
      </c>
      <c r="F4429" t="s">
        <v>18</v>
      </c>
      <c r="G4429" t="s">
        <v>15</v>
      </c>
      <c r="H4429">
        <v>9109</v>
      </c>
      <c r="I4429">
        <f t="shared" si="69"/>
        <v>1</v>
      </c>
    </row>
    <row r="4430" spans="1:9">
      <c r="A4430">
        <v>2014</v>
      </c>
      <c r="B4430">
        <v>106190470</v>
      </c>
      <c r="C4430" t="s">
        <v>10</v>
      </c>
      <c r="D4430">
        <v>2014</v>
      </c>
      <c r="E4430" t="s">
        <v>11</v>
      </c>
      <c r="G4430" t="s">
        <v>17</v>
      </c>
      <c r="H4430">
        <v>5950</v>
      </c>
      <c r="I4430">
        <f t="shared" si="69"/>
        <v>1</v>
      </c>
    </row>
    <row r="4431" spans="1:9">
      <c r="A4431">
        <v>2014</v>
      </c>
      <c r="B4431">
        <v>106010739</v>
      </c>
      <c r="C4431" t="s">
        <v>10</v>
      </c>
      <c r="D4431">
        <v>2014</v>
      </c>
      <c r="E4431" t="s">
        <v>11</v>
      </c>
      <c r="G4431" t="s">
        <v>15</v>
      </c>
      <c r="H4431">
        <v>13049</v>
      </c>
      <c r="I4431">
        <f t="shared" si="69"/>
        <v>1</v>
      </c>
    </row>
    <row r="4432" spans="1:9">
      <c r="A4432">
        <v>2014</v>
      </c>
      <c r="B4432">
        <v>106190524</v>
      </c>
      <c r="C4432" t="s">
        <v>10</v>
      </c>
      <c r="D4432">
        <v>2014</v>
      </c>
      <c r="E4432" t="s">
        <v>11</v>
      </c>
      <c r="G4432" t="s">
        <v>17</v>
      </c>
      <c r="H4432">
        <v>2458</v>
      </c>
      <c r="I4432">
        <f t="shared" si="69"/>
        <v>1</v>
      </c>
    </row>
    <row r="4433" spans="1:9">
      <c r="A4433">
        <v>2013</v>
      </c>
      <c r="B4433">
        <v>106350784</v>
      </c>
      <c r="C4433" t="s">
        <v>16</v>
      </c>
      <c r="D4433">
        <v>2013</v>
      </c>
      <c r="E4433" t="s">
        <v>11</v>
      </c>
      <c r="G4433" t="s">
        <v>19</v>
      </c>
      <c r="H4433">
        <v>3924</v>
      </c>
      <c r="I4433">
        <f t="shared" si="69"/>
        <v>1</v>
      </c>
    </row>
    <row r="4434" spans="1:9">
      <c r="A4434">
        <v>2014</v>
      </c>
      <c r="B4434">
        <v>106420493</v>
      </c>
      <c r="C4434" t="s">
        <v>10</v>
      </c>
      <c r="D4434">
        <v>2014</v>
      </c>
      <c r="E4434" t="s">
        <v>11</v>
      </c>
      <c r="F4434" t="s">
        <v>18</v>
      </c>
      <c r="G4434" t="s">
        <v>15</v>
      </c>
      <c r="H4434">
        <v>32258</v>
      </c>
      <c r="I4434">
        <f t="shared" si="69"/>
        <v>1</v>
      </c>
    </row>
    <row r="4435" spans="1:9">
      <c r="A4435">
        <v>2012</v>
      </c>
      <c r="B4435">
        <v>106104062</v>
      </c>
      <c r="C4435" t="s">
        <v>10</v>
      </c>
      <c r="D4435">
        <v>2012</v>
      </c>
      <c r="E4435" t="s">
        <v>11</v>
      </c>
      <c r="G4435" t="s">
        <v>12</v>
      </c>
      <c r="H4435">
        <v>404</v>
      </c>
      <c r="I4435">
        <f t="shared" si="69"/>
        <v>1</v>
      </c>
    </row>
    <row r="4436" spans="1:9">
      <c r="A4436">
        <v>2014</v>
      </c>
      <c r="B4436">
        <v>106344029</v>
      </c>
      <c r="C4436" t="s">
        <v>10</v>
      </c>
      <c r="D4436">
        <v>2014</v>
      </c>
      <c r="E4436" t="s">
        <v>11</v>
      </c>
      <c r="G4436" t="s">
        <v>17</v>
      </c>
      <c r="H4436">
        <v>2960</v>
      </c>
      <c r="I4436">
        <f t="shared" si="69"/>
        <v>1</v>
      </c>
    </row>
    <row r="4437" spans="1:9">
      <c r="A4437">
        <v>2014</v>
      </c>
      <c r="B4437">
        <v>106190413</v>
      </c>
      <c r="C4437" t="s">
        <v>10</v>
      </c>
      <c r="D4437">
        <v>2014</v>
      </c>
      <c r="E4437" t="s">
        <v>11</v>
      </c>
      <c r="G4437" t="s">
        <v>12</v>
      </c>
      <c r="H4437">
        <v>137</v>
      </c>
      <c r="I4437">
        <f t="shared" si="69"/>
        <v>1</v>
      </c>
    </row>
    <row r="4438" spans="1:9">
      <c r="A4438">
        <v>2014</v>
      </c>
      <c r="B4438">
        <v>106571086</v>
      </c>
      <c r="C4438" t="s">
        <v>10</v>
      </c>
      <c r="D4438">
        <v>2014</v>
      </c>
      <c r="E4438" t="s">
        <v>11</v>
      </c>
      <c r="G4438" t="s">
        <v>20</v>
      </c>
      <c r="H4438">
        <v>4005</v>
      </c>
      <c r="I4438">
        <f t="shared" si="69"/>
        <v>1</v>
      </c>
    </row>
    <row r="4439" spans="1:9">
      <c r="A4439">
        <v>2013</v>
      </c>
      <c r="B4439">
        <v>106380964</v>
      </c>
      <c r="C4439" t="s">
        <v>10</v>
      </c>
      <c r="D4439">
        <v>2013</v>
      </c>
      <c r="E4439" t="s">
        <v>11</v>
      </c>
      <c r="G4439" t="s">
        <v>12</v>
      </c>
      <c r="H4439">
        <v>607</v>
      </c>
      <c r="I4439">
        <f t="shared" si="69"/>
        <v>1</v>
      </c>
    </row>
    <row r="4440" spans="1:9">
      <c r="A4440">
        <v>2013</v>
      </c>
      <c r="B4440">
        <v>106361318</v>
      </c>
      <c r="C4440" t="s">
        <v>10</v>
      </c>
      <c r="D4440">
        <v>2013</v>
      </c>
      <c r="E4440" t="s">
        <v>11</v>
      </c>
      <c r="G4440" t="s">
        <v>12</v>
      </c>
      <c r="H4440">
        <v>2494</v>
      </c>
      <c r="I4440">
        <f t="shared" si="69"/>
        <v>1</v>
      </c>
    </row>
    <row r="4441" spans="1:9">
      <c r="A4441">
        <v>2013</v>
      </c>
      <c r="B4441">
        <v>106371394</v>
      </c>
      <c r="C4441" t="s">
        <v>10</v>
      </c>
      <c r="D4441">
        <v>2013</v>
      </c>
      <c r="E4441" t="s">
        <v>11</v>
      </c>
      <c r="G4441" t="s">
        <v>15</v>
      </c>
      <c r="H4441">
        <v>3935</v>
      </c>
      <c r="I4441">
        <f t="shared" si="69"/>
        <v>1</v>
      </c>
    </row>
    <row r="4442" spans="1:9">
      <c r="A4442">
        <v>2014</v>
      </c>
      <c r="B4442">
        <v>106331293</v>
      </c>
      <c r="C4442" t="s">
        <v>10</v>
      </c>
      <c r="D4442">
        <v>2014</v>
      </c>
      <c r="E4442" t="s">
        <v>11</v>
      </c>
      <c r="G4442" t="s">
        <v>19</v>
      </c>
      <c r="H4442">
        <v>7800</v>
      </c>
      <c r="I4442">
        <f t="shared" si="69"/>
        <v>1</v>
      </c>
    </row>
    <row r="4443" spans="1:9">
      <c r="A4443">
        <v>2014</v>
      </c>
      <c r="B4443">
        <v>106571086</v>
      </c>
      <c r="C4443" t="s">
        <v>10</v>
      </c>
      <c r="D4443">
        <v>2014</v>
      </c>
      <c r="E4443" t="s">
        <v>11</v>
      </c>
      <c r="G4443" t="s">
        <v>19</v>
      </c>
      <c r="H4443">
        <v>4506</v>
      </c>
      <c r="I4443">
        <f t="shared" si="69"/>
        <v>1</v>
      </c>
    </row>
    <row r="4444" spans="1:9">
      <c r="A4444">
        <v>2014</v>
      </c>
      <c r="B4444">
        <v>106554011</v>
      </c>
      <c r="C4444" t="s">
        <v>16</v>
      </c>
      <c r="D4444">
        <v>2014</v>
      </c>
      <c r="E4444" t="s">
        <v>11</v>
      </c>
      <c r="G4444" t="s">
        <v>15</v>
      </c>
      <c r="H4444">
        <v>10543</v>
      </c>
      <c r="I4444">
        <f t="shared" si="69"/>
        <v>1</v>
      </c>
    </row>
    <row r="4445" spans="1:9">
      <c r="A4445">
        <v>2014</v>
      </c>
      <c r="B4445">
        <v>106100717</v>
      </c>
      <c r="C4445" t="s">
        <v>10</v>
      </c>
      <c r="D4445">
        <v>2014</v>
      </c>
      <c r="E4445" t="s">
        <v>25</v>
      </c>
      <c r="F4445" t="s">
        <v>26</v>
      </c>
      <c r="G4445" t="s">
        <v>12</v>
      </c>
      <c r="H4445">
        <v>3188</v>
      </c>
      <c r="I4445">
        <f t="shared" si="69"/>
        <v>0</v>
      </c>
    </row>
    <row r="4446" spans="1:9">
      <c r="A4446">
        <v>2013</v>
      </c>
      <c r="B4446">
        <v>106331312</v>
      </c>
      <c r="C4446" t="s">
        <v>10</v>
      </c>
      <c r="D4446">
        <v>2013</v>
      </c>
      <c r="E4446" t="s">
        <v>11</v>
      </c>
      <c r="F4446" t="s">
        <v>21</v>
      </c>
      <c r="G4446" t="s">
        <v>15</v>
      </c>
      <c r="H4446">
        <v>5946</v>
      </c>
      <c r="I4446">
        <f t="shared" si="69"/>
        <v>1</v>
      </c>
    </row>
    <row r="4447" spans="1:9">
      <c r="A4447">
        <v>2013</v>
      </c>
      <c r="B4447">
        <v>106380939</v>
      </c>
      <c r="C4447" t="s">
        <v>10</v>
      </c>
      <c r="D4447">
        <v>2013</v>
      </c>
      <c r="E4447" t="s">
        <v>25</v>
      </c>
      <c r="F4447" t="s">
        <v>26</v>
      </c>
      <c r="G4447" t="s">
        <v>19</v>
      </c>
      <c r="H4447">
        <v>5552</v>
      </c>
      <c r="I4447">
        <f t="shared" si="69"/>
        <v>0</v>
      </c>
    </row>
    <row r="4448" spans="1:9">
      <c r="A4448">
        <v>2012</v>
      </c>
      <c r="B4448">
        <v>106154101</v>
      </c>
      <c r="C4448" t="s">
        <v>10</v>
      </c>
      <c r="D4448">
        <v>2012</v>
      </c>
      <c r="E4448" t="s">
        <v>11</v>
      </c>
      <c r="G4448" t="s">
        <v>17</v>
      </c>
      <c r="H4448">
        <v>1570</v>
      </c>
      <c r="I4448">
        <f t="shared" si="69"/>
        <v>1</v>
      </c>
    </row>
    <row r="4449" spans="1:9">
      <c r="A4449">
        <v>2014</v>
      </c>
      <c r="B4449">
        <v>106301140</v>
      </c>
      <c r="C4449" t="s">
        <v>10</v>
      </c>
      <c r="D4449">
        <v>2014</v>
      </c>
      <c r="E4449" t="s">
        <v>11</v>
      </c>
      <c r="G4449" t="s">
        <v>19</v>
      </c>
      <c r="H4449">
        <v>4640</v>
      </c>
      <c r="I4449">
        <f t="shared" si="69"/>
        <v>1</v>
      </c>
    </row>
    <row r="4450" spans="1:9">
      <c r="A4450">
        <v>2012</v>
      </c>
      <c r="B4450">
        <v>106171049</v>
      </c>
      <c r="C4450" t="s">
        <v>16</v>
      </c>
      <c r="D4450">
        <v>2012</v>
      </c>
      <c r="E4450" t="s">
        <v>14</v>
      </c>
      <c r="G4450" t="s">
        <v>12</v>
      </c>
      <c r="H4450">
        <v>329</v>
      </c>
      <c r="I4450">
        <f t="shared" si="69"/>
        <v>2</v>
      </c>
    </row>
    <row r="4451" spans="1:9">
      <c r="A4451">
        <v>2012</v>
      </c>
      <c r="B4451">
        <v>106190422</v>
      </c>
      <c r="C4451" t="s">
        <v>10</v>
      </c>
      <c r="D4451">
        <v>2012</v>
      </c>
      <c r="E4451" t="s">
        <v>11</v>
      </c>
      <c r="G4451" t="s">
        <v>15</v>
      </c>
      <c r="H4451">
        <v>6419</v>
      </c>
      <c r="I4451">
        <f t="shared" si="69"/>
        <v>1</v>
      </c>
    </row>
    <row r="4452" spans="1:9">
      <c r="A4452">
        <v>2014</v>
      </c>
      <c r="B4452">
        <v>106010858</v>
      </c>
      <c r="C4452" t="s">
        <v>10</v>
      </c>
      <c r="D4452">
        <v>2014</v>
      </c>
      <c r="E4452" t="s">
        <v>11</v>
      </c>
      <c r="G4452" t="s">
        <v>19</v>
      </c>
      <c r="H4452">
        <v>19438</v>
      </c>
      <c r="I4452">
        <f t="shared" si="69"/>
        <v>1</v>
      </c>
    </row>
    <row r="4453" spans="1:9">
      <c r="A4453">
        <v>2012</v>
      </c>
      <c r="B4453">
        <v>106340913</v>
      </c>
      <c r="C4453" t="s">
        <v>10</v>
      </c>
      <c r="D4453">
        <v>2012</v>
      </c>
      <c r="E4453" t="s">
        <v>11</v>
      </c>
      <c r="G4453" t="s">
        <v>20</v>
      </c>
      <c r="H4453">
        <v>15415</v>
      </c>
      <c r="I4453">
        <f t="shared" si="69"/>
        <v>1</v>
      </c>
    </row>
    <row r="4454" spans="1:9">
      <c r="A4454">
        <v>2012</v>
      </c>
      <c r="B4454">
        <v>106400548</v>
      </c>
      <c r="C4454" t="s">
        <v>16</v>
      </c>
      <c r="D4454">
        <v>2012</v>
      </c>
      <c r="E4454" t="s">
        <v>11</v>
      </c>
      <c r="G4454" t="s">
        <v>15</v>
      </c>
      <c r="H4454">
        <v>933</v>
      </c>
      <c r="I4454">
        <f t="shared" si="69"/>
        <v>1</v>
      </c>
    </row>
    <row r="4455" spans="1:9">
      <c r="A4455">
        <v>2012</v>
      </c>
      <c r="B4455">
        <v>106014050</v>
      </c>
      <c r="C4455" t="s">
        <v>10</v>
      </c>
      <c r="D4455">
        <v>2012</v>
      </c>
      <c r="E4455" t="s">
        <v>11</v>
      </c>
      <c r="G4455" t="s">
        <v>12</v>
      </c>
      <c r="H4455">
        <v>1247</v>
      </c>
      <c r="I4455">
        <f t="shared" si="69"/>
        <v>1</v>
      </c>
    </row>
    <row r="4456" spans="1:9">
      <c r="A4456">
        <v>2012</v>
      </c>
      <c r="B4456">
        <v>106250955</v>
      </c>
      <c r="C4456" t="s">
        <v>13</v>
      </c>
      <c r="D4456">
        <v>2012</v>
      </c>
      <c r="E4456" t="s">
        <v>14</v>
      </c>
      <c r="G4456" t="s">
        <v>17</v>
      </c>
      <c r="H4456">
        <v>47</v>
      </c>
      <c r="I4456">
        <f t="shared" si="69"/>
        <v>2</v>
      </c>
    </row>
    <row r="4457" spans="1:9">
      <c r="A4457">
        <v>2014</v>
      </c>
      <c r="B4457">
        <v>106190555</v>
      </c>
      <c r="C4457" t="s">
        <v>10</v>
      </c>
      <c r="D4457">
        <v>2014</v>
      </c>
      <c r="E4457" t="s">
        <v>11</v>
      </c>
      <c r="F4457" t="s">
        <v>27</v>
      </c>
      <c r="G4457" t="s">
        <v>17</v>
      </c>
      <c r="H4457">
        <v>8118</v>
      </c>
      <c r="I4457">
        <f t="shared" si="69"/>
        <v>1</v>
      </c>
    </row>
    <row r="4458" spans="1:9">
      <c r="A4458">
        <v>2012</v>
      </c>
      <c r="B4458">
        <v>106571086</v>
      </c>
      <c r="C4458" t="s">
        <v>10</v>
      </c>
      <c r="D4458">
        <v>2012</v>
      </c>
      <c r="E4458" t="s">
        <v>11</v>
      </c>
      <c r="G4458" t="s">
        <v>17</v>
      </c>
      <c r="H4458">
        <v>2392</v>
      </c>
      <c r="I4458">
        <f t="shared" si="69"/>
        <v>1</v>
      </c>
    </row>
    <row r="4459" spans="1:9">
      <c r="A4459">
        <v>2013</v>
      </c>
      <c r="B4459">
        <v>106190400</v>
      </c>
      <c r="C4459" t="s">
        <v>10</v>
      </c>
      <c r="D4459">
        <v>2013</v>
      </c>
      <c r="E4459" t="s">
        <v>11</v>
      </c>
      <c r="F4459" t="s">
        <v>21</v>
      </c>
      <c r="G4459" t="s">
        <v>15</v>
      </c>
      <c r="H4459">
        <v>11358</v>
      </c>
      <c r="I4459">
        <f t="shared" si="69"/>
        <v>1</v>
      </c>
    </row>
    <row r="4460" spans="1:9">
      <c r="A4460">
        <v>2012</v>
      </c>
      <c r="B4460">
        <v>106190766</v>
      </c>
      <c r="C4460" t="s">
        <v>10</v>
      </c>
      <c r="D4460">
        <v>2012</v>
      </c>
      <c r="E4460" t="s">
        <v>11</v>
      </c>
      <c r="G4460" t="s">
        <v>15</v>
      </c>
      <c r="H4460">
        <v>2452</v>
      </c>
      <c r="I4460">
        <f t="shared" si="69"/>
        <v>1</v>
      </c>
    </row>
    <row r="4461" spans="1:9">
      <c r="A4461">
        <v>2014</v>
      </c>
      <c r="B4461">
        <v>106342344</v>
      </c>
      <c r="C4461" t="s">
        <v>10</v>
      </c>
      <c r="D4461">
        <v>2014</v>
      </c>
      <c r="E4461" t="s">
        <v>11</v>
      </c>
      <c r="F4461" t="s">
        <v>21</v>
      </c>
      <c r="G4461" t="s">
        <v>15</v>
      </c>
      <c r="H4461">
        <v>37310</v>
      </c>
      <c r="I4461">
        <f t="shared" si="69"/>
        <v>1</v>
      </c>
    </row>
    <row r="4462" spans="1:9">
      <c r="A4462">
        <v>2014</v>
      </c>
      <c r="B4462">
        <v>106350784</v>
      </c>
      <c r="C4462" t="s">
        <v>16</v>
      </c>
      <c r="D4462">
        <v>2014</v>
      </c>
      <c r="E4462" t="s">
        <v>11</v>
      </c>
      <c r="G4462" t="s">
        <v>19</v>
      </c>
      <c r="H4462">
        <v>4076</v>
      </c>
      <c r="I4462">
        <f t="shared" si="69"/>
        <v>1</v>
      </c>
    </row>
    <row r="4463" spans="1:9">
      <c r="A4463">
        <v>2012</v>
      </c>
      <c r="B4463">
        <v>106340913</v>
      </c>
      <c r="C4463" t="s">
        <v>10</v>
      </c>
      <c r="D4463">
        <v>2012</v>
      </c>
      <c r="E4463" t="s">
        <v>11</v>
      </c>
      <c r="G4463" t="s">
        <v>15</v>
      </c>
      <c r="H4463">
        <v>19851</v>
      </c>
      <c r="I4463">
        <f t="shared" si="69"/>
        <v>1</v>
      </c>
    </row>
    <row r="4464" spans="1:9">
      <c r="A4464">
        <v>2014</v>
      </c>
      <c r="B4464">
        <v>106334025</v>
      </c>
      <c r="C4464" t="s">
        <v>10</v>
      </c>
      <c r="D4464">
        <v>2014</v>
      </c>
      <c r="E4464" t="s">
        <v>11</v>
      </c>
      <c r="G4464" t="s">
        <v>20</v>
      </c>
      <c r="H4464">
        <v>7883</v>
      </c>
      <c r="I4464">
        <f t="shared" si="69"/>
        <v>1</v>
      </c>
    </row>
    <row r="4465" spans="1:9">
      <c r="A4465">
        <v>2013</v>
      </c>
      <c r="B4465">
        <v>106214034</v>
      </c>
      <c r="C4465" t="s">
        <v>10</v>
      </c>
      <c r="D4465">
        <v>2013</v>
      </c>
      <c r="E4465" t="s">
        <v>11</v>
      </c>
      <c r="G4465" t="s">
        <v>19</v>
      </c>
      <c r="H4465">
        <v>7017</v>
      </c>
      <c r="I4465">
        <f t="shared" si="69"/>
        <v>1</v>
      </c>
    </row>
    <row r="4466" spans="1:9">
      <c r="A4466">
        <v>2013</v>
      </c>
      <c r="B4466">
        <v>106361110</v>
      </c>
      <c r="C4466" t="s">
        <v>16</v>
      </c>
      <c r="D4466">
        <v>2013</v>
      </c>
      <c r="E4466" t="s">
        <v>14</v>
      </c>
      <c r="G4466" t="s">
        <v>15</v>
      </c>
      <c r="H4466">
        <v>1783</v>
      </c>
      <c r="I4466">
        <f t="shared" si="69"/>
        <v>2</v>
      </c>
    </row>
    <row r="4467" spans="1:9">
      <c r="A4467">
        <v>2013</v>
      </c>
      <c r="B4467">
        <v>106190243</v>
      </c>
      <c r="C4467" t="s">
        <v>10</v>
      </c>
      <c r="D4467">
        <v>2013</v>
      </c>
      <c r="E4467" t="s">
        <v>11</v>
      </c>
      <c r="G4467" t="s">
        <v>20</v>
      </c>
      <c r="H4467">
        <v>6606</v>
      </c>
      <c r="I4467">
        <f t="shared" si="69"/>
        <v>1</v>
      </c>
    </row>
    <row r="4468" spans="1:9">
      <c r="A4468">
        <v>2012</v>
      </c>
      <c r="B4468">
        <v>106430705</v>
      </c>
      <c r="C4468" t="s">
        <v>10</v>
      </c>
      <c r="D4468">
        <v>2012</v>
      </c>
      <c r="E4468" t="s">
        <v>11</v>
      </c>
      <c r="F4468" t="s">
        <v>21</v>
      </c>
      <c r="G4468" t="s">
        <v>20</v>
      </c>
      <c r="H4468">
        <v>6910</v>
      </c>
      <c r="I4468">
        <f t="shared" si="69"/>
        <v>1</v>
      </c>
    </row>
    <row r="4469" spans="1:9">
      <c r="A4469">
        <v>2012</v>
      </c>
      <c r="B4469">
        <v>106190754</v>
      </c>
      <c r="C4469" t="s">
        <v>10</v>
      </c>
      <c r="D4469">
        <v>2012</v>
      </c>
      <c r="E4469" t="s">
        <v>11</v>
      </c>
      <c r="F4469" t="s">
        <v>21</v>
      </c>
      <c r="G4469" t="s">
        <v>12</v>
      </c>
      <c r="H4469">
        <v>197</v>
      </c>
      <c r="I4469">
        <f t="shared" si="69"/>
        <v>1</v>
      </c>
    </row>
    <row r="4470" spans="1:9">
      <c r="A4470">
        <v>2014</v>
      </c>
      <c r="B4470">
        <v>106190687</v>
      </c>
      <c r="C4470" t="s">
        <v>10</v>
      </c>
      <c r="D4470">
        <v>2014</v>
      </c>
      <c r="E4470" t="s">
        <v>11</v>
      </c>
      <c r="G4470" t="s">
        <v>12</v>
      </c>
      <c r="H4470">
        <v>722</v>
      </c>
      <c r="I4470">
        <f t="shared" si="69"/>
        <v>1</v>
      </c>
    </row>
    <row r="4471" spans="1:9">
      <c r="A4471">
        <v>2014</v>
      </c>
      <c r="B4471">
        <v>106301297</v>
      </c>
      <c r="C4471" t="s">
        <v>10</v>
      </c>
      <c r="D4471">
        <v>2014</v>
      </c>
      <c r="E4471" t="s">
        <v>11</v>
      </c>
      <c r="G4471" t="s">
        <v>20</v>
      </c>
      <c r="H4471">
        <v>5135</v>
      </c>
      <c r="I4471">
        <f t="shared" si="69"/>
        <v>1</v>
      </c>
    </row>
    <row r="4472" spans="1:9">
      <c r="A4472">
        <v>2012</v>
      </c>
      <c r="B4472">
        <v>106270875</v>
      </c>
      <c r="C4472" t="s">
        <v>10</v>
      </c>
      <c r="D4472">
        <v>2012</v>
      </c>
      <c r="E4472" t="s">
        <v>11</v>
      </c>
      <c r="G4472" t="s">
        <v>17</v>
      </c>
      <c r="H4472">
        <v>3368</v>
      </c>
      <c r="I4472">
        <f t="shared" si="69"/>
        <v>1</v>
      </c>
    </row>
    <row r="4473" spans="1:9">
      <c r="A4473">
        <v>2013</v>
      </c>
      <c r="B4473">
        <v>106334487</v>
      </c>
      <c r="C4473" t="s">
        <v>16</v>
      </c>
      <c r="D4473">
        <v>2013</v>
      </c>
      <c r="E4473" t="s">
        <v>11</v>
      </c>
      <c r="F4473" t="s">
        <v>22</v>
      </c>
      <c r="G4473" t="s">
        <v>12</v>
      </c>
      <c r="H4473">
        <v>20979</v>
      </c>
      <c r="I4473">
        <f t="shared" si="69"/>
        <v>1</v>
      </c>
    </row>
    <row r="4474" spans="1:9">
      <c r="A4474">
        <v>2013</v>
      </c>
      <c r="B4474">
        <v>106270777</v>
      </c>
      <c r="C4474" t="s">
        <v>16</v>
      </c>
      <c r="D4474">
        <v>2013</v>
      </c>
      <c r="E4474" t="s">
        <v>11</v>
      </c>
      <c r="G4474" t="s">
        <v>19</v>
      </c>
      <c r="H4474">
        <v>1585</v>
      </c>
      <c r="I4474">
        <f t="shared" si="69"/>
        <v>1</v>
      </c>
    </row>
    <row r="4475" spans="1:9">
      <c r="A4475">
        <v>2012</v>
      </c>
      <c r="B4475">
        <v>106331194</v>
      </c>
      <c r="C4475" t="s">
        <v>10</v>
      </c>
      <c r="D4475">
        <v>2012</v>
      </c>
      <c r="E4475" t="s">
        <v>11</v>
      </c>
      <c r="G4475" t="s">
        <v>17</v>
      </c>
      <c r="H4475">
        <v>6639</v>
      </c>
      <c r="I4475">
        <f t="shared" si="69"/>
        <v>1</v>
      </c>
    </row>
    <row r="4476" spans="1:9">
      <c r="A4476">
        <v>2013</v>
      </c>
      <c r="B4476">
        <v>106190525</v>
      </c>
      <c r="C4476" t="s">
        <v>10</v>
      </c>
      <c r="D4476">
        <v>2013</v>
      </c>
      <c r="E4476" t="s">
        <v>11</v>
      </c>
      <c r="F4476" t="s">
        <v>22</v>
      </c>
      <c r="G4476" t="s">
        <v>17</v>
      </c>
      <c r="H4476">
        <v>9851</v>
      </c>
      <c r="I4476">
        <f t="shared" si="69"/>
        <v>1</v>
      </c>
    </row>
    <row r="4477" spans="1:9">
      <c r="A4477">
        <v>2013</v>
      </c>
      <c r="B4477">
        <v>106190431</v>
      </c>
      <c r="C4477" t="s">
        <v>10</v>
      </c>
      <c r="D4477">
        <v>2013</v>
      </c>
      <c r="E4477" t="s">
        <v>11</v>
      </c>
      <c r="G4477" t="s">
        <v>12</v>
      </c>
      <c r="H4477">
        <v>181</v>
      </c>
      <c r="I4477">
        <f t="shared" si="69"/>
        <v>1</v>
      </c>
    </row>
    <row r="4478" spans="1:9">
      <c r="A4478">
        <v>2013</v>
      </c>
      <c r="B4478">
        <v>106334018</v>
      </c>
      <c r="C4478" t="s">
        <v>10</v>
      </c>
      <c r="D4478">
        <v>2013</v>
      </c>
      <c r="E4478" t="s">
        <v>11</v>
      </c>
      <c r="G4478" t="s">
        <v>15</v>
      </c>
      <c r="H4478">
        <v>4651</v>
      </c>
      <c r="I4478">
        <f t="shared" si="69"/>
        <v>1</v>
      </c>
    </row>
    <row r="4479" spans="1:9">
      <c r="A4479">
        <v>2014</v>
      </c>
      <c r="B4479">
        <v>106370673</v>
      </c>
      <c r="C4479" t="s">
        <v>10</v>
      </c>
      <c r="D4479">
        <v>2014</v>
      </c>
      <c r="E4479" t="s">
        <v>11</v>
      </c>
      <c r="F4479" t="s">
        <v>23</v>
      </c>
      <c r="G4479" t="s">
        <v>17</v>
      </c>
      <c r="H4479">
        <v>5329</v>
      </c>
      <c r="I4479">
        <f t="shared" si="69"/>
        <v>1</v>
      </c>
    </row>
    <row r="4480" spans="1:9">
      <c r="A4480">
        <v>2013</v>
      </c>
      <c r="B4480">
        <v>106430705</v>
      </c>
      <c r="C4480" t="s">
        <v>10</v>
      </c>
      <c r="D4480">
        <v>2013</v>
      </c>
      <c r="E4480" t="s">
        <v>11</v>
      </c>
      <c r="F4480" t="s">
        <v>21</v>
      </c>
      <c r="G4480" t="s">
        <v>15</v>
      </c>
      <c r="H4480">
        <v>5828</v>
      </c>
      <c r="I4480">
        <f t="shared" si="69"/>
        <v>1</v>
      </c>
    </row>
    <row r="4481" spans="1:9">
      <c r="A4481">
        <v>2014</v>
      </c>
      <c r="B4481">
        <v>106361223</v>
      </c>
      <c r="C4481" t="s">
        <v>10</v>
      </c>
      <c r="D4481">
        <v>2014</v>
      </c>
      <c r="E4481" t="s">
        <v>11</v>
      </c>
      <c r="G4481" t="s">
        <v>12</v>
      </c>
      <c r="H4481">
        <v>345</v>
      </c>
      <c r="I4481">
        <f t="shared" si="69"/>
        <v>1</v>
      </c>
    </row>
    <row r="4482" spans="1:9">
      <c r="A4482">
        <v>2012</v>
      </c>
      <c r="B4482">
        <v>106300225</v>
      </c>
      <c r="C4482" t="s">
        <v>10</v>
      </c>
      <c r="D4482">
        <v>2012</v>
      </c>
      <c r="E4482" t="s">
        <v>11</v>
      </c>
      <c r="G4482" t="s">
        <v>15</v>
      </c>
      <c r="H4482">
        <v>3719</v>
      </c>
      <c r="I4482">
        <f t="shared" si="69"/>
        <v>1</v>
      </c>
    </row>
    <row r="4483" spans="1:9">
      <c r="A4483">
        <v>2012</v>
      </c>
      <c r="B4483">
        <v>106560501</v>
      </c>
      <c r="C4483" t="s">
        <v>16</v>
      </c>
      <c r="D4483">
        <v>2012</v>
      </c>
      <c r="E4483" t="s">
        <v>14</v>
      </c>
      <c r="G4483" t="s">
        <v>20</v>
      </c>
      <c r="H4483">
        <v>2183</v>
      </c>
      <c r="I4483">
        <f t="shared" ref="I4483:I4546" si="70">IF(E4483="Emergency - Basic", 1, IF(E4483="Emergency - Standby", 2, 0))</f>
        <v>2</v>
      </c>
    </row>
    <row r="4484" spans="1:9">
      <c r="A4484">
        <v>2014</v>
      </c>
      <c r="B4484">
        <v>106304409</v>
      </c>
      <c r="C4484" t="s">
        <v>10</v>
      </c>
      <c r="D4484">
        <v>2014</v>
      </c>
      <c r="E4484" t="s">
        <v>11</v>
      </c>
      <c r="G4484" t="s">
        <v>15</v>
      </c>
      <c r="H4484">
        <v>12013</v>
      </c>
      <c r="I4484">
        <f t="shared" si="70"/>
        <v>1</v>
      </c>
    </row>
    <row r="4485" spans="1:9">
      <c r="A4485">
        <v>2014</v>
      </c>
      <c r="B4485">
        <v>106100717</v>
      </c>
      <c r="C4485" t="s">
        <v>10</v>
      </c>
      <c r="D4485">
        <v>2014</v>
      </c>
      <c r="E4485" t="s">
        <v>25</v>
      </c>
      <c r="F4485" t="s">
        <v>26</v>
      </c>
      <c r="G4485" t="s">
        <v>20</v>
      </c>
      <c r="H4485">
        <v>8452</v>
      </c>
      <c r="I4485">
        <f t="shared" si="70"/>
        <v>0</v>
      </c>
    </row>
    <row r="4486" spans="1:9">
      <c r="A4486">
        <v>2013</v>
      </c>
      <c r="B4486">
        <v>106301317</v>
      </c>
      <c r="C4486" t="s">
        <v>10</v>
      </c>
      <c r="D4486">
        <v>2013</v>
      </c>
      <c r="E4486" t="s">
        <v>11</v>
      </c>
      <c r="G4486" t="s">
        <v>20</v>
      </c>
      <c r="H4486">
        <v>12866</v>
      </c>
      <c r="I4486">
        <f t="shared" si="70"/>
        <v>1</v>
      </c>
    </row>
    <row r="4487" spans="1:9">
      <c r="A4487">
        <v>2012</v>
      </c>
      <c r="B4487">
        <v>106070924</v>
      </c>
      <c r="C4487" t="s">
        <v>10</v>
      </c>
      <c r="D4487">
        <v>2012</v>
      </c>
      <c r="E4487" t="s">
        <v>11</v>
      </c>
      <c r="G4487" t="s">
        <v>17</v>
      </c>
      <c r="H4487">
        <v>12519</v>
      </c>
      <c r="I4487">
        <f t="shared" si="70"/>
        <v>1</v>
      </c>
    </row>
    <row r="4488" spans="1:9">
      <c r="A4488">
        <v>2013</v>
      </c>
      <c r="B4488">
        <v>106361266</v>
      </c>
      <c r="C4488" t="s">
        <v>16</v>
      </c>
      <c r="D4488">
        <v>2013</v>
      </c>
      <c r="E4488" t="s">
        <v>14</v>
      </c>
      <c r="G4488" t="s">
        <v>17</v>
      </c>
      <c r="H4488">
        <v>1201</v>
      </c>
      <c r="I4488">
        <f t="shared" si="70"/>
        <v>2</v>
      </c>
    </row>
    <row r="4489" spans="1:9">
      <c r="A4489">
        <v>2013</v>
      </c>
      <c r="B4489">
        <v>106370771</v>
      </c>
      <c r="C4489" t="s">
        <v>10</v>
      </c>
      <c r="D4489">
        <v>2013</v>
      </c>
      <c r="E4489" t="s">
        <v>11</v>
      </c>
      <c r="F4489" t="s">
        <v>21</v>
      </c>
      <c r="G4489" t="s">
        <v>12</v>
      </c>
      <c r="H4489">
        <v>3274</v>
      </c>
      <c r="I4489">
        <f t="shared" si="70"/>
        <v>1</v>
      </c>
    </row>
    <row r="4490" spans="1:9">
      <c r="A4490">
        <v>2014</v>
      </c>
      <c r="B4490">
        <v>106380964</v>
      </c>
      <c r="C4490" t="s">
        <v>10</v>
      </c>
      <c r="D4490">
        <v>2014</v>
      </c>
      <c r="E4490" t="s">
        <v>11</v>
      </c>
      <c r="G4490" t="s">
        <v>12</v>
      </c>
      <c r="H4490">
        <v>516</v>
      </c>
      <c r="I4490">
        <f t="shared" si="70"/>
        <v>1</v>
      </c>
    </row>
    <row r="4491" spans="1:9">
      <c r="A4491">
        <v>2012</v>
      </c>
      <c r="B4491">
        <v>106190522</v>
      </c>
      <c r="C4491" t="s">
        <v>10</v>
      </c>
      <c r="D4491">
        <v>2012</v>
      </c>
      <c r="E4491" t="s">
        <v>11</v>
      </c>
      <c r="G4491" t="s">
        <v>12</v>
      </c>
      <c r="H4491">
        <v>1282</v>
      </c>
      <c r="I4491">
        <f t="shared" si="70"/>
        <v>1</v>
      </c>
    </row>
    <row r="4492" spans="1:9">
      <c r="A4492">
        <v>2013</v>
      </c>
      <c r="B4492">
        <v>106361343</v>
      </c>
      <c r="C4492" t="s">
        <v>10</v>
      </c>
      <c r="D4492">
        <v>2013</v>
      </c>
      <c r="E4492" t="s">
        <v>11</v>
      </c>
      <c r="G4492" t="s">
        <v>17</v>
      </c>
      <c r="H4492">
        <v>10327</v>
      </c>
      <c r="I4492">
        <f t="shared" si="70"/>
        <v>1</v>
      </c>
    </row>
    <row r="4493" spans="1:9">
      <c r="A4493">
        <v>2013</v>
      </c>
      <c r="B4493">
        <v>106190522</v>
      </c>
      <c r="C4493" t="s">
        <v>10</v>
      </c>
      <c r="D4493">
        <v>2013</v>
      </c>
      <c r="E4493" t="s">
        <v>11</v>
      </c>
      <c r="G4493" t="s">
        <v>20</v>
      </c>
      <c r="H4493">
        <v>5594</v>
      </c>
      <c r="I4493">
        <f t="shared" si="70"/>
        <v>1</v>
      </c>
    </row>
    <row r="4494" spans="1:9">
      <c r="A4494">
        <v>2012</v>
      </c>
      <c r="B4494">
        <v>106331152</v>
      </c>
      <c r="C4494" t="s">
        <v>10</v>
      </c>
      <c r="D4494">
        <v>2012</v>
      </c>
      <c r="E4494" t="s">
        <v>11</v>
      </c>
      <c r="G4494" t="s">
        <v>19</v>
      </c>
      <c r="H4494">
        <v>10680</v>
      </c>
      <c r="I4494">
        <f t="shared" si="70"/>
        <v>1</v>
      </c>
    </row>
    <row r="4495" spans="1:9">
      <c r="A4495">
        <v>2014</v>
      </c>
      <c r="B4495">
        <v>106361166</v>
      </c>
      <c r="C4495" t="s">
        <v>10</v>
      </c>
      <c r="D4495">
        <v>2014</v>
      </c>
      <c r="E4495" t="s">
        <v>11</v>
      </c>
      <c r="G4495" t="s">
        <v>19</v>
      </c>
      <c r="H4495">
        <v>11394</v>
      </c>
      <c r="I4495">
        <f t="shared" si="70"/>
        <v>1</v>
      </c>
    </row>
    <row r="4496" spans="1:9">
      <c r="A4496">
        <v>2012</v>
      </c>
      <c r="B4496">
        <v>106090793</v>
      </c>
      <c r="C4496" t="s">
        <v>16</v>
      </c>
      <c r="D4496">
        <v>2012</v>
      </c>
      <c r="E4496" t="s">
        <v>11</v>
      </c>
      <c r="G4496" t="s">
        <v>19</v>
      </c>
      <c r="H4496">
        <v>5093</v>
      </c>
      <c r="I4496">
        <f t="shared" si="70"/>
        <v>1</v>
      </c>
    </row>
    <row r="4497" spans="1:9">
      <c r="A4497">
        <v>2012</v>
      </c>
      <c r="B4497">
        <v>106361370</v>
      </c>
      <c r="C4497" t="s">
        <v>10</v>
      </c>
      <c r="D4497">
        <v>2012</v>
      </c>
      <c r="E4497" t="s">
        <v>11</v>
      </c>
      <c r="G4497" t="s">
        <v>20</v>
      </c>
      <c r="H4497">
        <v>2494</v>
      </c>
      <c r="I4497">
        <f t="shared" si="70"/>
        <v>1</v>
      </c>
    </row>
    <row r="4498" spans="1:9">
      <c r="A4498">
        <v>2013</v>
      </c>
      <c r="B4498">
        <v>106150706</v>
      </c>
      <c r="C4498" t="s">
        <v>16</v>
      </c>
      <c r="D4498">
        <v>2013</v>
      </c>
      <c r="E4498" t="s">
        <v>11</v>
      </c>
      <c r="G4498" t="s">
        <v>17</v>
      </c>
      <c r="H4498">
        <v>4204</v>
      </c>
      <c r="I4498">
        <f t="shared" si="70"/>
        <v>1</v>
      </c>
    </row>
    <row r="4499" spans="1:9">
      <c r="A4499">
        <v>2013</v>
      </c>
      <c r="B4499">
        <v>106190243</v>
      </c>
      <c r="C4499" t="s">
        <v>10</v>
      </c>
      <c r="D4499">
        <v>2013</v>
      </c>
      <c r="E4499" t="s">
        <v>11</v>
      </c>
      <c r="G4499" t="s">
        <v>17</v>
      </c>
      <c r="H4499">
        <v>6975</v>
      </c>
      <c r="I4499">
        <f t="shared" si="70"/>
        <v>1</v>
      </c>
    </row>
    <row r="4500" spans="1:9">
      <c r="A4500">
        <v>2014</v>
      </c>
      <c r="B4500">
        <v>106190385</v>
      </c>
      <c r="C4500" t="s">
        <v>10</v>
      </c>
      <c r="D4500">
        <v>2014</v>
      </c>
      <c r="E4500" t="s">
        <v>11</v>
      </c>
      <c r="F4500" t="s">
        <v>21</v>
      </c>
      <c r="G4500" t="s">
        <v>20</v>
      </c>
      <c r="H4500">
        <v>9490</v>
      </c>
      <c r="I4500">
        <f t="shared" si="70"/>
        <v>1</v>
      </c>
    </row>
    <row r="4501" spans="1:9">
      <c r="A4501">
        <v>2013</v>
      </c>
      <c r="B4501">
        <v>106201281</v>
      </c>
      <c r="C4501" t="s">
        <v>16</v>
      </c>
      <c r="D4501">
        <v>2013</v>
      </c>
      <c r="E4501" t="s">
        <v>11</v>
      </c>
      <c r="G4501" t="s">
        <v>12</v>
      </c>
      <c r="H4501">
        <v>2358</v>
      </c>
      <c r="I4501">
        <f t="shared" si="70"/>
        <v>1</v>
      </c>
    </row>
    <row r="4502" spans="1:9">
      <c r="A4502">
        <v>2014</v>
      </c>
      <c r="B4502">
        <v>106301258</v>
      </c>
      <c r="C4502" t="s">
        <v>10</v>
      </c>
      <c r="D4502">
        <v>2014</v>
      </c>
      <c r="E4502" t="s">
        <v>11</v>
      </c>
      <c r="G4502" t="s">
        <v>20</v>
      </c>
      <c r="H4502">
        <v>1172</v>
      </c>
      <c r="I4502">
        <f t="shared" si="70"/>
        <v>1</v>
      </c>
    </row>
    <row r="4503" spans="1:9">
      <c r="A4503">
        <v>2012</v>
      </c>
      <c r="B4503">
        <v>106291053</v>
      </c>
      <c r="C4503" t="s">
        <v>16</v>
      </c>
      <c r="D4503">
        <v>2012</v>
      </c>
      <c r="E4503" t="s">
        <v>11</v>
      </c>
      <c r="G4503" t="s">
        <v>17</v>
      </c>
      <c r="H4503">
        <v>141</v>
      </c>
      <c r="I4503">
        <f t="shared" si="70"/>
        <v>1</v>
      </c>
    </row>
    <row r="4504" spans="1:9">
      <c r="A4504">
        <v>2012</v>
      </c>
      <c r="B4504">
        <v>106361266</v>
      </c>
      <c r="C4504" t="s">
        <v>16</v>
      </c>
      <c r="D4504">
        <v>2012</v>
      </c>
      <c r="E4504" t="s">
        <v>14</v>
      </c>
      <c r="G4504" t="s">
        <v>20</v>
      </c>
      <c r="H4504">
        <v>936</v>
      </c>
      <c r="I4504">
        <f t="shared" si="70"/>
        <v>2</v>
      </c>
    </row>
    <row r="4505" spans="1:9">
      <c r="A4505">
        <v>2013</v>
      </c>
      <c r="B4505">
        <v>106420493</v>
      </c>
      <c r="C4505" t="s">
        <v>10</v>
      </c>
      <c r="D4505">
        <v>2013</v>
      </c>
      <c r="E4505" t="s">
        <v>11</v>
      </c>
      <c r="F4505" t="s">
        <v>18</v>
      </c>
      <c r="G4505" t="s">
        <v>12</v>
      </c>
      <c r="H4505">
        <v>2293</v>
      </c>
      <c r="I4505">
        <f t="shared" si="70"/>
        <v>1</v>
      </c>
    </row>
    <row r="4506" spans="1:9">
      <c r="A4506">
        <v>2014</v>
      </c>
      <c r="B4506">
        <v>106491001</v>
      </c>
      <c r="C4506" t="s">
        <v>10</v>
      </c>
      <c r="D4506">
        <v>2014</v>
      </c>
      <c r="E4506" t="s">
        <v>11</v>
      </c>
      <c r="G4506" t="s">
        <v>20</v>
      </c>
      <c r="H4506">
        <v>3530</v>
      </c>
      <c r="I4506">
        <f t="shared" si="70"/>
        <v>1</v>
      </c>
    </row>
    <row r="4507" spans="1:9">
      <c r="A4507">
        <v>2013</v>
      </c>
      <c r="B4507">
        <v>106010987</v>
      </c>
      <c r="C4507" t="s">
        <v>10</v>
      </c>
      <c r="D4507">
        <v>2013</v>
      </c>
      <c r="E4507" t="s">
        <v>11</v>
      </c>
      <c r="G4507" t="s">
        <v>17</v>
      </c>
      <c r="H4507">
        <v>6272</v>
      </c>
      <c r="I4507">
        <f t="shared" si="70"/>
        <v>1</v>
      </c>
    </row>
    <row r="4508" spans="1:9">
      <c r="A4508">
        <v>2012</v>
      </c>
      <c r="B4508">
        <v>106190392</v>
      </c>
      <c r="C4508" t="s">
        <v>10</v>
      </c>
      <c r="D4508">
        <v>2012</v>
      </c>
      <c r="E4508" t="s">
        <v>11</v>
      </c>
      <c r="G4508" t="s">
        <v>17</v>
      </c>
      <c r="H4508">
        <v>7447</v>
      </c>
      <c r="I4508">
        <f t="shared" si="70"/>
        <v>1</v>
      </c>
    </row>
    <row r="4509" spans="1:9">
      <c r="A4509">
        <v>2012</v>
      </c>
      <c r="B4509">
        <v>106100797</v>
      </c>
      <c r="C4509" t="s">
        <v>16</v>
      </c>
      <c r="D4509">
        <v>2012</v>
      </c>
      <c r="E4509" t="s">
        <v>14</v>
      </c>
      <c r="G4509" t="s">
        <v>15</v>
      </c>
      <c r="H4509">
        <v>9395</v>
      </c>
      <c r="I4509">
        <f t="shared" si="70"/>
        <v>2</v>
      </c>
    </row>
    <row r="4510" spans="1:9">
      <c r="A4510">
        <v>2014</v>
      </c>
      <c r="B4510">
        <v>106190256</v>
      </c>
      <c r="C4510" t="s">
        <v>10</v>
      </c>
      <c r="D4510">
        <v>2014</v>
      </c>
      <c r="E4510" t="s">
        <v>11</v>
      </c>
      <c r="G4510" t="s">
        <v>12</v>
      </c>
      <c r="H4510">
        <v>487</v>
      </c>
      <c r="I4510">
        <f t="shared" si="70"/>
        <v>1</v>
      </c>
    </row>
    <row r="4511" spans="1:9">
      <c r="A4511">
        <v>2012</v>
      </c>
      <c r="B4511">
        <v>106190568</v>
      </c>
      <c r="C4511" t="s">
        <v>10</v>
      </c>
      <c r="D4511">
        <v>2012</v>
      </c>
      <c r="E4511" t="s">
        <v>11</v>
      </c>
      <c r="F4511" t="s">
        <v>22</v>
      </c>
      <c r="G4511" t="s">
        <v>20</v>
      </c>
      <c r="H4511">
        <v>6953</v>
      </c>
      <c r="I4511">
        <f t="shared" si="70"/>
        <v>1</v>
      </c>
    </row>
    <row r="4512" spans="1:9">
      <c r="A4512">
        <v>2013</v>
      </c>
      <c r="B4512">
        <v>106190328</v>
      </c>
      <c r="C4512" t="s">
        <v>10</v>
      </c>
      <c r="D4512">
        <v>2013</v>
      </c>
      <c r="E4512" t="s">
        <v>11</v>
      </c>
      <c r="G4512" t="s">
        <v>15</v>
      </c>
      <c r="H4512">
        <v>1564</v>
      </c>
      <c r="I4512">
        <f t="shared" si="70"/>
        <v>1</v>
      </c>
    </row>
    <row r="4513" spans="1:9">
      <c r="A4513">
        <v>2014</v>
      </c>
      <c r="B4513">
        <v>106040875</v>
      </c>
      <c r="C4513" t="s">
        <v>16</v>
      </c>
      <c r="D4513">
        <v>2014</v>
      </c>
      <c r="E4513" t="s">
        <v>11</v>
      </c>
      <c r="G4513" t="s">
        <v>19</v>
      </c>
      <c r="H4513">
        <v>3478</v>
      </c>
      <c r="I4513">
        <f t="shared" si="70"/>
        <v>1</v>
      </c>
    </row>
    <row r="4514" spans="1:9">
      <c r="A4514">
        <v>2014</v>
      </c>
      <c r="B4514">
        <v>106370673</v>
      </c>
      <c r="C4514" t="s">
        <v>10</v>
      </c>
      <c r="D4514">
        <v>2014</v>
      </c>
      <c r="E4514" t="s">
        <v>11</v>
      </c>
      <c r="F4514" t="s">
        <v>23</v>
      </c>
      <c r="G4514" t="s">
        <v>12</v>
      </c>
      <c r="H4514">
        <v>4708</v>
      </c>
      <c r="I4514">
        <f t="shared" si="70"/>
        <v>1</v>
      </c>
    </row>
    <row r="4515" spans="1:9">
      <c r="A4515">
        <v>2013</v>
      </c>
      <c r="B4515">
        <v>106291053</v>
      </c>
      <c r="C4515" t="s">
        <v>16</v>
      </c>
      <c r="D4515">
        <v>2013</v>
      </c>
      <c r="E4515" t="s">
        <v>11</v>
      </c>
      <c r="G4515" t="s">
        <v>20</v>
      </c>
      <c r="H4515">
        <v>1389</v>
      </c>
      <c r="I4515">
        <f t="shared" si="70"/>
        <v>1</v>
      </c>
    </row>
    <row r="4516" spans="1:9">
      <c r="A4516">
        <v>2014</v>
      </c>
      <c r="B4516">
        <v>106390846</v>
      </c>
      <c r="C4516" t="s">
        <v>10</v>
      </c>
      <c r="D4516">
        <v>2014</v>
      </c>
      <c r="E4516" t="s">
        <v>11</v>
      </c>
      <c r="G4516" t="s">
        <v>17</v>
      </c>
      <c r="H4516">
        <v>2845</v>
      </c>
      <c r="I4516">
        <f t="shared" si="70"/>
        <v>1</v>
      </c>
    </row>
    <row r="4517" spans="1:9">
      <c r="A4517">
        <v>2014</v>
      </c>
      <c r="B4517">
        <v>106190422</v>
      </c>
      <c r="C4517" t="s">
        <v>10</v>
      </c>
      <c r="D4517">
        <v>2014</v>
      </c>
      <c r="E4517" t="s">
        <v>11</v>
      </c>
      <c r="G4517" t="s">
        <v>12</v>
      </c>
      <c r="H4517">
        <v>1003</v>
      </c>
      <c r="I4517">
        <f t="shared" si="70"/>
        <v>1</v>
      </c>
    </row>
    <row r="4518" spans="1:9">
      <c r="A4518">
        <v>2012</v>
      </c>
      <c r="B4518">
        <v>106430883</v>
      </c>
      <c r="C4518" t="s">
        <v>10</v>
      </c>
      <c r="D4518">
        <v>2012</v>
      </c>
      <c r="E4518" t="s">
        <v>25</v>
      </c>
      <c r="F4518" t="s">
        <v>27</v>
      </c>
      <c r="G4518" t="s">
        <v>19</v>
      </c>
      <c r="H4518">
        <v>7115</v>
      </c>
      <c r="I4518">
        <f t="shared" si="70"/>
        <v>0</v>
      </c>
    </row>
    <row r="4519" spans="1:9">
      <c r="A4519">
        <v>2012</v>
      </c>
      <c r="B4519">
        <v>106334018</v>
      </c>
      <c r="C4519" t="s">
        <v>10</v>
      </c>
      <c r="D4519">
        <v>2012</v>
      </c>
      <c r="E4519" t="s">
        <v>11</v>
      </c>
      <c r="G4519" t="s">
        <v>12</v>
      </c>
      <c r="H4519">
        <v>343</v>
      </c>
      <c r="I4519">
        <f t="shared" si="70"/>
        <v>1</v>
      </c>
    </row>
    <row r="4520" spans="1:9">
      <c r="A4520">
        <v>2013</v>
      </c>
      <c r="B4520">
        <v>106390846</v>
      </c>
      <c r="C4520" t="s">
        <v>10</v>
      </c>
      <c r="D4520">
        <v>2013</v>
      </c>
      <c r="E4520" t="s">
        <v>11</v>
      </c>
      <c r="G4520" t="s">
        <v>12</v>
      </c>
      <c r="H4520">
        <v>1120</v>
      </c>
      <c r="I4520">
        <f t="shared" si="70"/>
        <v>1</v>
      </c>
    </row>
    <row r="4521" spans="1:9">
      <c r="A4521">
        <v>2013</v>
      </c>
      <c r="B4521">
        <v>106370689</v>
      </c>
      <c r="C4521" t="s">
        <v>10</v>
      </c>
      <c r="D4521">
        <v>2013</v>
      </c>
      <c r="E4521" t="s">
        <v>11</v>
      </c>
      <c r="G4521" t="s">
        <v>20</v>
      </c>
      <c r="H4521">
        <v>2506</v>
      </c>
      <c r="I4521">
        <f t="shared" si="70"/>
        <v>1</v>
      </c>
    </row>
    <row r="4522" spans="1:9">
      <c r="A4522">
        <v>2012</v>
      </c>
      <c r="B4522">
        <v>106301234</v>
      </c>
      <c r="C4522" t="s">
        <v>10</v>
      </c>
      <c r="D4522">
        <v>2012</v>
      </c>
      <c r="E4522" t="s">
        <v>11</v>
      </c>
      <c r="G4522" t="s">
        <v>17</v>
      </c>
      <c r="H4522">
        <v>2292</v>
      </c>
      <c r="I4522">
        <f t="shared" si="70"/>
        <v>1</v>
      </c>
    </row>
    <row r="4523" spans="1:9">
      <c r="A4523">
        <v>2014</v>
      </c>
      <c r="B4523">
        <v>106474007</v>
      </c>
      <c r="C4523" t="s">
        <v>16</v>
      </c>
      <c r="D4523">
        <v>2014</v>
      </c>
      <c r="E4523" t="s">
        <v>11</v>
      </c>
      <c r="F4523" t="s">
        <v>24</v>
      </c>
      <c r="G4523" t="s">
        <v>17</v>
      </c>
      <c r="H4523">
        <v>1364</v>
      </c>
      <c r="I4523">
        <f t="shared" si="70"/>
        <v>1</v>
      </c>
    </row>
    <row r="4524" spans="1:9">
      <c r="A4524">
        <v>2012</v>
      </c>
      <c r="B4524">
        <v>106260011</v>
      </c>
      <c r="C4524" t="s">
        <v>16</v>
      </c>
      <c r="D4524">
        <v>2012</v>
      </c>
      <c r="E4524" t="s">
        <v>14</v>
      </c>
      <c r="G4524" t="s">
        <v>12</v>
      </c>
      <c r="H4524">
        <v>723</v>
      </c>
      <c r="I4524">
        <f t="shared" si="70"/>
        <v>2</v>
      </c>
    </row>
    <row r="4525" spans="1:9">
      <c r="A4525">
        <v>2014</v>
      </c>
      <c r="B4525">
        <v>106431506</v>
      </c>
      <c r="C4525" t="s">
        <v>10</v>
      </c>
      <c r="D4525">
        <v>2014</v>
      </c>
      <c r="E4525" t="s">
        <v>11</v>
      </c>
      <c r="G4525" t="s">
        <v>15</v>
      </c>
      <c r="H4525">
        <v>6660</v>
      </c>
      <c r="I4525">
        <f t="shared" si="70"/>
        <v>1</v>
      </c>
    </row>
    <row r="4526" spans="1:9">
      <c r="A4526">
        <v>2012</v>
      </c>
      <c r="B4526">
        <v>106361144</v>
      </c>
      <c r="C4526" t="s">
        <v>10</v>
      </c>
      <c r="D4526">
        <v>2012</v>
      </c>
      <c r="E4526" t="s">
        <v>11</v>
      </c>
      <c r="G4526" t="s">
        <v>17</v>
      </c>
      <c r="H4526">
        <v>7052</v>
      </c>
      <c r="I4526">
        <f t="shared" si="70"/>
        <v>1</v>
      </c>
    </row>
    <row r="4527" spans="1:9">
      <c r="A4527">
        <v>2014</v>
      </c>
      <c r="B4527">
        <v>106040962</v>
      </c>
      <c r="C4527" t="s">
        <v>10</v>
      </c>
      <c r="D4527">
        <v>2014</v>
      </c>
      <c r="E4527" t="s">
        <v>11</v>
      </c>
      <c r="F4527" t="s">
        <v>21</v>
      </c>
      <c r="G4527" t="s">
        <v>12</v>
      </c>
      <c r="H4527">
        <v>951</v>
      </c>
      <c r="I4527">
        <f t="shared" si="70"/>
        <v>1</v>
      </c>
    </row>
    <row r="4528" spans="1:9">
      <c r="A4528">
        <v>2013</v>
      </c>
      <c r="B4528">
        <v>106190521</v>
      </c>
      <c r="C4528" t="s">
        <v>10</v>
      </c>
      <c r="D4528">
        <v>2013</v>
      </c>
      <c r="E4528" t="s">
        <v>11</v>
      </c>
      <c r="G4528" t="s">
        <v>20</v>
      </c>
      <c r="H4528">
        <v>1941</v>
      </c>
      <c r="I4528">
        <f t="shared" si="70"/>
        <v>1</v>
      </c>
    </row>
    <row r="4529" spans="1:9">
      <c r="A4529">
        <v>2012</v>
      </c>
      <c r="B4529">
        <v>106560481</v>
      </c>
      <c r="C4529" t="s">
        <v>10</v>
      </c>
      <c r="D4529">
        <v>2012</v>
      </c>
      <c r="E4529" t="s">
        <v>11</v>
      </c>
      <c r="F4529" t="s">
        <v>21</v>
      </c>
      <c r="G4529" t="s">
        <v>17</v>
      </c>
      <c r="H4529">
        <v>16254</v>
      </c>
      <c r="I4529">
        <f t="shared" si="70"/>
        <v>1</v>
      </c>
    </row>
    <row r="4530" spans="1:9">
      <c r="A4530">
        <v>2014</v>
      </c>
      <c r="B4530">
        <v>106370714</v>
      </c>
      <c r="C4530" t="s">
        <v>10</v>
      </c>
      <c r="D4530">
        <v>2014</v>
      </c>
      <c r="E4530" t="s">
        <v>11</v>
      </c>
      <c r="G4530" t="s">
        <v>12</v>
      </c>
      <c r="H4530">
        <v>3089</v>
      </c>
      <c r="I4530">
        <f t="shared" si="70"/>
        <v>1</v>
      </c>
    </row>
    <row r="4531" spans="1:9">
      <c r="A4531">
        <v>2013</v>
      </c>
      <c r="B4531">
        <v>106190687</v>
      </c>
      <c r="C4531" t="s">
        <v>10</v>
      </c>
      <c r="D4531">
        <v>2013</v>
      </c>
      <c r="E4531" t="s">
        <v>11</v>
      </c>
      <c r="G4531" t="s">
        <v>17</v>
      </c>
      <c r="H4531">
        <v>5071</v>
      </c>
      <c r="I4531">
        <f t="shared" si="70"/>
        <v>1</v>
      </c>
    </row>
    <row r="4532" spans="1:9">
      <c r="A4532">
        <v>2013</v>
      </c>
      <c r="B4532">
        <v>106304113</v>
      </c>
      <c r="C4532" t="s">
        <v>10</v>
      </c>
      <c r="D4532">
        <v>2013</v>
      </c>
      <c r="E4532" t="s">
        <v>11</v>
      </c>
      <c r="G4532" t="s">
        <v>15</v>
      </c>
      <c r="H4532">
        <v>4690</v>
      </c>
      <c r="I4532">
        <f t="shared" si="70"/>
        <v>1</v>
      </c>
    </row>
    <row r="4533" spans="1:9">
      <c r="A4533">
        <v>2014</v>
      </c>
      <c r="B4533">
        <v>106154101</v>
      </c>
      <c r="C4533" t="s">
        <v>10</v>
      </c>
      <c r="D4533">
        <v>2014</v>
      </c>
      <c r="E4533" t="s">
        <v>11</v>
      </c>
      <c r="G4533" t="s">
        <v>20</v>
      </c>
      <c r="H4533">
        <v>2890</v>
      </c>
      <c r="I4533">
        <f t="shared" si="70"/>
        <v>1</v>
      </c>
    </row>
    <row r="4534" spans="1:9">
      <c r="A4534">
        <v>2013</v>
      </c>
      <c r="B4534">
        <v>106380857</v>
      </c>
      <c r="C4534" t="s">
        <v>10</v>
      </c>
      <c r="D4534">
        <v>2013</v>
      </c>
      <c r="E4534" t="s">
        <v>11</v>
      </c>
      <c r="G4534" t="s">
        <v>12</v>
      </c>
      <c r="H4534">
        <v>707</v>
      </c>
      <c r="I4534">
        <f t="shared" si="70"/>
        <v>1</v>
      </c>
    </row>
    <row r="4535" spans="1:9">
      <c r="A4535">
        <v>2013</v>
      </c>
      <c r="B4535">
        <v>106190517</v>
      </c>
      <c r="C4535" t="s">
        <v>10</v>
      </c>
      <c r="D4535">
        <v>2013</v>
      </c>
      <c r="E4535" t="s">
        <v>11</v>
      </c>
      <c r="G4535" t="s">
        <v>17</v>
      </c>
      <c r="H4535">
        <v>4422</v>
      </c>
      <c r="I4535">
        <f t="shared" si="70"/>
        <v>1</v>
      </c>
    </row>
    <row r="4536" spans="1:9">
      <c r="A4536">
        <v>2014</v>
      </c>
      <c r="B4536">
        <v>106540734</v>
      </c>
      <c r="C4536" t="s">
        <v>10</v>
      </c>
      <c r="D4536">
        <v>2014</v>
      </c>
      <c r="E4536" t="s">
        <v>11</v>
      </c>
      <c r="F4536" t="s">
        <v>18</v>
      </c>
      <c r="G4536" t="s">
        <v>15</v>
      </c>
      <c r="H4536">
        <v>7213</v>
      </c>
      <c r="I4536">
        <f t="shared" si="70"/>
        <v>1</v>
      </c>
    </row>
    <row r="4537" spans="1:9">
      <c r="A4537">
        <v>2012</v>
      </c>
      <c r="B4537">
        <v>106341052</v>
      </c>
      <c r="C4537" t="s">
        <v>10</v>
      </c>
      <c r="D4537">
        <v>2012</v>
      </c>
      <c r="E4537" t="s">
        <v>11</v>
      </c>
      <c r="G4537" t="s">
        <v>19</v>
      </c>
      <c r="H4537">
        <v>11801</v>
      </c>
      <c r="I4537">
        <f t="shared" si="70"/>
        <v>1</v>
      </c>
    </row>
    <row r="4538" spans="1:9">
      <c r="A4538">
        <v>2013</v>
      </c>
      <c r="B4538">
        <v>106301248</v>
      </c>
      <c r="C4538" t="s">
        <v>10</v>
      </c>
      <c r="D4538">
        <v>2013</v>
      </c>
      <c r="E4538" t="s">
        <v>11</v>
      </c>
      <c r="G4538" t="s">
        <v>12</v>
      </c>
      <c r="H4538">
        <v>1694</v>
      </c>
      <c r="I4538">
        <f t="shared" si="70"/>
        <v>1</v>
      </c>
    </row>
    <row r="4539" spans="1:9">
      <c r="A4539">
        <v>2012</v>
      </c>
      <c r="B4539">
        <v>106331288</v>
      </c>
      <c r="C4539" t="s">
        <v>16</v>
      </c>
      <c r="D4539">
        <v>2012</v>
      </c>
      <c r="E4539" t="s">
        <v>14</v>
      </c>
      <c r="G4539" t="s">
        <v>15</v>
      </c>
      <c r="H4539">
        <v>2939</v>
      </c>
      <c r="I4539">
        <f t="shared" si="70"/>
        <v>2</v>
      </c>
    </row>
    <row r="4540" spans="1:9">
      <c r="A4540">
        <v>2014</v>
      </c>
      <c r="B4540">
        <v>106314024</v>
      </c>
      <c r="C4540" t="s">
        <v>10</v>
      </c>
      <c r="D4540">
        <v>2014</v>
      </c>
      <c r="E4540" t="s">
        <v>11</v>
      </c>
      <c r="G4540" t="s">
        <v>17</v>
      </c>
      <c r="H4540">
        <v>4638</v>
      </c>
      <c r="I4540">
        <f t="shared" si="70"/>
        <v>1</v>
      </c>
    </row>
    <row r="4541" spans="1:9">
      <c r="A4541">
        <v>2013</v>
      </c>
      <c r="B4541">
        <v>106301279</v>
      </c>
      <c r="C4541" t="s">
        <v>10</v>
      </c>
      <c r="D4541">
        <v>2013</v>
      </c>
      <c r="E4541" t="s">
        <v>25</v>
      </c>
      <c r="F4541" t="s">
        <v>26</v>
      </c>
      <c r="G4541" t="s">
        <v>15</v>
      </c>
      <c r="H4541">
        <v>9822</v>
      </c>
      <c r="I4541">
        <f t="shared" si="70"/>
        <v>0</v>
      </c>
    </row>
    <row r="4542" spans="1:9">
      <c r="A4542">
        <v>2014</v>
      </c>
      <c r="B4542">
        <v>106141273</v>
      </c>
      <c r="C4542" t="s">
        <v>16</v>
      </c>
      <c r="D4542">
        <v>2014</v>
      </c>
      <c r="E4542" t="s">
        <v>11</v>
      </c>
      <c r="G4542" t="s">
        <v>15</v>
      </c>
      <c r="H4542">
        <v>1782</v>
      </c>
      <c r="I4542">
        <f t="shared" si="70"/>
        <v>1</v>
      </c>
    </row>
    <row r="4543" spans="1:9">
      <c r="A4543">
        <v>2013</v>
      </c>
      <c r="B4543">
        <v>106430763</v>
      </c>
      <c r="C4543" t="s">
        <v>10</v>
      </c>
      <c r="D4543">
        <v>2013</v>
      </c>
      <c r="E4543" t="s">
        <v>11</v>
      </c>
      <c r="G4543" t="s">
        <v>12</v>
      </c>
      <c r="H4543">
        <v>2640</v>
      </c>
      <c r="I4543">
        <f t="shared" si="70"/>
        <v>1</v>
      </c>
    </row>
    <row r="4544" spans="1:9">
      <c r="A4544">
        <v>2014</v>
      </c>
      <c r="B4544">
        <v>106420514</v>
      </c>
      <c r="C4544" t="s">
        <v>10</v>
      </c>
      <c r="D4544">
        <v>2014</v>
      </c>
      <c r="E4544" t="s">
        <v>11</v>
      </c>
      <c r="F4544" t="s">
        <v>22</v>
      </c>
      <c r="G4544" t="s">
        <v>17</v>
      </c>
      <c r="H4544">
        <v>5054</v>
      </c>
      <c r="I4544">
        <f t="shared" si="70"/>
        <v>1</v>
      </c>
    </row>
    <row r="4545" spans="1:9">
      <c r="A4545">
        <v>2012</v>
      </c>
      <c r="B4545">
        <v>106190630</v>
      </c>
      <c r="C4545" t="s">
        <v>10</v>
      </c>
      <c r="D4545">
        <v>2012</v>
      </c>
      <c r="E4545" t="s">
        <v>11</v>
      </c>
      <c r="G4545" t="s">
        <v>17</v>
      </c>
      <c r="H4545">
        <v>13864</v>
      </c>
      <c r="I4545">
        <f t="shared" si="70"/>
        <v>1</v>
      </c>
    </row>
    <row r="4546" spans="1:9">
      <c r="A4546">
        <v>2014</v>
      </c>
      <c r="B4546">
        <v>106231396</v>
      </c>
      <c r="C4546" t="s">
        <v>16</v>
      </c>
      <c r="D4546">
        <v>2014</v>
      </c>
      <c r="E4546" t="s">
        <v>11</v>
      </c>
      <c r="F4546" t="s">
        <v>24</v>
      </c>
      <c r="G4546" t="s">
        <v>12</v>
      </c>
      <c r="H4546">
        <v>937</v>
      </c>
      <c r="I4546">
        <f t="shared" si="70"/>
        <v>1</v>
      </c>
    </row>
    <row r="4547" spans="1:9">
      <c r="A4547">
        <v>2013</v>
      </c>
      <c r="B4547">
        <v>106190422</v>
      </c>
      <c r="C4547" t="s">
        <v>10</v>
      </c>
      <c r="D4547">
        <v>2013</v>
      </c>
      <c r="E4547" t="s">
        <v>11</v>
      </c>
      <c r="G4547" t="s">
        <v>12</v>
      </c>
      <c r="H4547">
        <v>967</v>
      </c>
      <c r="I4547">
        <f t="shared" ref="I4547:I4610" si="71">IF(E4547="Emergency - Basic", 1, IF(E4547="Emergency - Standby", 2, 0))</f>
        <v>1</v>
      </c>
    </row>
    <row r="4548" spans="1:9">
      <c r="A4548">
        <v>2013</v>
      </c>
      <c r="B4548">
        <v>106484044</v>
      </c>
      <c r="C4548" t="s">
        <v>10</v>
      </c>
      <c r="D4548">
        <v>2013</v>
      </c>
      <c r="E4548" t="s">
        <v>11</v>
      </c>
      <c r="F4548" t="s">
        <v>18</v>
      </c>
      <c r="G4548" t="s">
        <v>20</v>
      </c>
      <c r="H4548">
        <v>6300</v>
      </c>
      <c r="I4548">
        <f t="shared" si="71"/>
        <v>1</v>
      </c>
    </row>
    <row r="4549" spans="1:9">
      <c r="A4549">
        <v>2012</v>
      </c>
      <c r="B4549">
        <v>106301175</v>
      </c>
      <c r="C4549" t="s">
        <v>10</v>
      </c>
      <c r="D4549">
        <v>2012</v>
      </c>
      <c r="E4549" t="s">
        <v>11</v>
      </c>
      <c r="G4549" t="s">
        <v>19</v>
      </c>
      <c r="H4549">
        <v>17812</v>
      </c>
      <c r="I4549">
        <f t="shared" si="71"/>
        <v>1</v>
      </c>
    </row>
    <row r="4550" spans="1:9">
      <c r="A4550">
        <v>2013</v>
      </c>
      <c r="B4550">
        <v>106311000</v>
      </c>
      <c r="C4550" t="s">
        <v>10</v>
      </c>
      <c r="D4550">
        <v>2013</v>
      </c>
      <c r="E4550" t="s">
        <v>11</v>
      </c>
      <c r="F4550" t="s">
        <v>21</v>
      </c>
      <c r="G4550" t="s">
        <v>19</v>
      </c>
      <c r="H4550">
        <v>21831</v>
      </c>
      <c r="I4550">
        <f t="shared" si="71"/>
        <v>1</v>
      </c>
    </row>
    <row r="4551" spans="1:9">
      <c r="A4551">
        <v>2013</v>
      </c>
      <c r="B4551">
        <v>106391010</v>
      </c>
      <c r="C4551" t="s">
        <v>10</v>
      </c>
      <c r="D4551">
        <v>2013</v>
      </c>
      <c r="E4551" t="s">
        <v>11</v>
      </c>
      <c r="F4551" t="s">
        <v>18</v>
      </c>
      <c r="G4551" t="s">
        <v>19</v>
      </c>
      <c r="H4551">
        <v>3315</v>
      </c>
      <c r="I4551">
        <f t="shared" si="71"/>
        <v>1</v>
      </c>
    </row>
    <row r="4552" spans="1:9">
      <c r="A4552">
        <v>2012</v>
      </c>
      <c r="B4552">
        <v>106190382</v>
      </c>
      <c r="C4552" t="s">
        <v>10</v>
      </c>
      <c r="D4552">
        <v>2012</v>
      </c>
      <c r="E4552" t="s">
        <v>11</v>
      </c>
      <c r="G4552" t="s">
        <v>17</v>
      </c>
      <c r="H4552">
        <v>9876</v>
      </c>
      <c r="I4552">
        <f t="shared" si="71"/>
        <v>1</v>
      </c>
    </row>
    <row r="4553" spans="1:9">
      <c r="A4553">
        <v>2013</v>
      </c>
      <c r="B4553">
        <v>106450949</v>
      </c>
      <c r="C4553" t="s">
        <v>10</v>
      </c>
      <c r="D4553">
        <v>2013</v>
      </c>
      <c r="E4553" t="s">
        <v>11</v>
      </c>
      <c r="F4553" t="s">
        <v>21</v>
      </c>
      <c r="G4553" t="s">
        <v>20</v>
      </c>
      <c r="H4553">
        <v>9304</v>
      </c>
      <c r="I4553">
        <f t="shared" si="71"/>
        <v>1</v>
      </c>
    </row>
    <row r="4554" spans="1:9">
      <c r="A4554">
        <v>2014</v>
      </c>
      <c r="B4554">
        <v>106010856</v>
      </c>
      <c r="C4554" t="s">
        <v>10</v>
      </c>
      <c r="D4554">
        <v>2014</v>
      </c>
      <c r="E4554" t="s">
        <v>11</v>
      </c>
      <c r="G4554" t="s">
        <v>15</v>
      </c>
      <c r="H4554">
        <v>9350</v>
      </c>
      <c r="I4554">
        <f t="shared" si="71"/>
        <v>1</v>
      </c>
    </row>
    <row r="4555" spans="1:9">
      <c r="A4555">
        <v>2014</v>
      </c>
      <c r="B4555">
        <v>106190198</v>
      </c>
      <c r="C4555" t="s">
        <v>10</v>
      </c>
      <c r="D4555">
        <v>2014</v>
      </c>
      <c r="E4555" t="s">
        <v>14</v>
      </c>
      <c r="G4555" t="s">
        <v>19</v>
      </c>
      <c r="H4555">
        <v>1599</v>
      </c>
      <c r="I4555">
        <f t="shared" si="71"/>
        <v>2</v>
      </c>
    </row>
    <row r="4556" spans="1:9">
      <c r="A4556">
        <v>2014</v>
      </c>
      <c r="B4556">
        <v>106040962</v>
      </c>
      <c r="C4556" t="s">
        <v>10</v>
      </c>
      <c r="D4556">
        <v>2014</v>
      </c>
      <c r="E4556" t="s">
        <v>11</v>
      </c>
      <c r="F4556" t="s">
        <v>21</v>
      </c>
      <c r="G4556" t="s">
        <v>15</v>
      </c>
      <c r="H4556">
        <v>16659</v>
      </c>
      <c r="I4556">
        <f t="shared" si="71"/>
        <v>1</v>
      </c>
    </row>
    <row r="4557" spans="1:9">
      <c r="A4557">
        <v>2013</v>
      </c>
      <c r="B4557">
        <v>106084001</v>
      </c>
      <c r="C4557" t="s">
        <v>16</v>
      </c>
      <c r="D4557">
        <v>2013</v>
      </c>
      <c r="E4557" t="s">
        <v>11</v>
      </c>
      <c r="F4557" t="s">
        <v>24</v>
      </c>
      <c r="G4557" t="s">
        <v>15</v>
      </c>
      <c r="H4557">
        <v>7909</v>
      </c>
      <c r="I4557">
        <f t="shared" si="71"/>
        <v>1</v>
      </c>
    </row>
    <row r="4558" spans="1:9">
      <c r="A4558">
        <v>2013</v>
      </c>
      <c r="B4558">
        <v>106190110</v>
      </c>
      <c r="C4558" t="s">
        <v>10</v>
      </c>
      <c r="D4558">
        <v>2013</v>
      </c>
      <c r="E4558" t="s">
        <v>11</v>
      </c>
      <c r="G4558" t="s">
        <v>19</v>
      </c>
      <c r="H4558">
        <v>9760</v>
      </c>
      <c r="I4558">
        <f t="shared" si="71"/>
        <v>1</v>
      </c>
    </row>
    <row r="4559" spans="1:9">
      <c r="A4559">
        <v>2014</v>
      </c>
      <c r="B4559">
        <v>106100797</v>
      </c>
      <c r="C4559" t="s">
        <v>16</v>
      </c>
      <c r="D4559">
        <v>2014</v>
      </c>
      <c r="E4559" t="s">
        <v>14</v>
      </c>
      <c r="G4559" t="s">
        <v>12</v>
      </c>
      <c r="H4559">
        <v>310</v>
      </c>
      <c r="I4559">
        <f t="shared" si="71"/>
        <v>2</v>
      </c>
    </row>
    <row r="4560" spans="1:9">
      <c r="A4560">
        <v>2012</v>
      </c>
      <c r="B4560">
        <v>106301205</v>
      </c>
      <c r="C4560" t="s">
        <v>10</v>
      </c>
      <c r="D4560">
        <v>2012</v>
      </c>
      <c r="E4560" t="s">
        <v>11</v>
      </c>
      <c r="G4560" t="s">
        <v>20</v>
      </c>
      <c r="H4560">
        <v>13854</v>
      </c>
      <c r="I4560">
        <f t="shared" si="71"/>
        <v>1</v>
      </c>
    </row>
    <row r="4561" spans="1:9">
      <c r="A4561">
        <v>2014</v>
      </c>
      <c r="B4561">
        <v>106014050</v>
      </c>
      <c r="C4561" t="s">
        <v>10</v>
      </c>
      <c r="D4561">
        <v>2014</v>
      </c>
      <c r="E4561" t="s">
        <v>11</v>
      </c>
      <c r="G4561" t="s">
        <v>15</v>
      </c>
      <c r="H4561">
        <v>6509</v>
      </c>
      <c r="I4561">
        <f t="shared" si="71"/>
        <v>1</v>
      </c>
    </row>
    <row r="4562" spans="1:9">
      <c r="A4562">
        <v>2014</v>
      </c>
      <c r="B4562">
        <v>106190053</v>
      </c>
      <c r="C4562" t="s">
        <v>10</v>
      </c>
      <c r="D4562">
        <v>2014</v>
      </c>
      <c r="E4562" t="s">
        <v>11</v>
      </c>
      <c r="F4562" t="s">
        <v>21</v>
      </c>
      <c r="G4562" t="s">
        <v>15</v>
      </c>
      <c r="H4562">
        <v>30253</v>
      </c>
      <c r="I4562">
        <f t="shared" si="71"/>
        <v>1</v>
      </c>
    </row>
    <row r="4563" spans="1:9">
      <c r="A4563">
        <v>2014</v>
      </c>
      <c r="B4563">
        <v>106450940</v>
      </c>
      <c r="C4563" t="s">
        <v>10</v>
      </c>
      <c r="D4563">
        <v>2014</v>
      </c>
      <c r="E4563" t="s">
        <v>11</v>
      </c>
      <c r="F4563" t="s">
        <v>18</v>
      </c>
      <c r="G4563" t="s">
        <v>17</v>
      </c>
      <c r="H4563">
        <v>4737</v>
      </c>
      <c r="I4563">
        <f t="shared" si="71"/>
        <v>1</v>
      </c>
    </row>
    <row r="4564" spans="1:9">
      <c r="A4564">
        <v>2013</v>
      </c>
      <c r="B4564">
        <v>106150736</v>
      </c>
      <c r="C4564" t="s">
        <v>10</v>
      </c>
      <c r="D4564">
        <v>2013</v>
      </c>
      <c r="E4564" t="s">
        <v>11</v>
      </c>
      <c r="F4564" t="s">
        <v>21</v>
      </c>
      <c r="G4564" t="s">
        <v>12</v>
      </c>
      <c r="H4564">
        <v>709</v>
      </c>
      <c r="I4564">
        <f t="shared" si="71"/>
        <v>1</v>
      </c>
    </row>
    <row r="4565" spans="1:9">
      <c r="A4565">
        <v>2013</v>
      </c>
      <c r="B4565">
        <v>106211006</v>
      </c>
      <c r="C4565" t="s">
        <v>10</v>
      </c>
      <c r="D4565">
        <v>2013</v>
      </c>
      <c r="E4565" t="s">
        <v>11</v>
      </c>
      <c r="F4565" t="s">
        <v>18</v>
      </c>
      <c r="G4565" t="s">
        <v>19</v>
      </c>
      <c r="H4565">
        <v>11242</v>
      </c>
      <c r="I4565">
        <f t="shared" si="71"/>
        <v>1</v>
      </c>
    </row>
    <row r="4566" spans="1:9">
      <c r="A4566">
        <v>2012</v>
      </c>
      <c r="B4566">
        <v>106361105</v>
      </c>
      <c r="C4566" t="s">
        <v>16</v>
      </c>
      <c r="D4566">
        <v>2012</v>
      </c>
      <c r="E4566" t="s">
        <v>11</v>
      </c>
      <c r="G4566" t="s">
        <v>17</v>
      </c>
      <c r="H4566">
        <v>2363</v>
      </c>
      <c r="I4566">
        <f t="shared" si="71"/>
        <v>1</v>
      </c>
    </row>
    <row r="4567" spans="1:9">
      <c r="A4567">
        <v>2014</v>
      </c>
      <c r="B4567">
        <v>106450936</v>
      </c>
      <c r="C4567" t="s">
        <v>13</v>
      </c>
      <c r="D4567">
        <v>2014</v>
      </c>
      <c r="E4567" t="s">
        <v>14</v>
      </c>
      <c r="F4567" t="s">
        <v>24</v>
      </c>
      <c r="G4567" t="s">
        <v>20</v>
      </c>
      <c r="H4567">
        <v>1127</v>
      </c>
      <c r="I4567">
        <f t="shared" si="71"/>
        <v>2</v>
      </c>
    </row>
    <row r="4568" spans="1:9">
      <c r="A4568">
        <v>2014</v>
      </c>
      <c r="B4568">
        <v>106560492</v>
      </c>
      <c r="C4568" t="s">
        <v>10</v>
      </c>
      <c r="D4568">
        <v>2014</v>
      </c>
      <c r="E4568" t="s">
        <v>11</v>
      </c>
      <c r="F4568" t="s">
        <v>21</v>
      </c>
      <c r="G4568" t="s">
        <v>12</v>
      </c>
      <c r="H4568">
        <v>7531</v>
      </c>
      <c r="I4568">
        <f t="shared" si="71"/>
        <v>1</v>
      </c>
    </row>
    <row r="4569" spans="1:9">
      <c r="A4569">
        <v>2012</v>
      </c>
      <c r="B4569">
        <v>106361318</v>
      </c>
      <c r="C4569" t="s">
        <v>10</v>
      </c>
      <c r="D4569">
        <v>2012</v>
      </c>
      <c r="E4569" t="s">
        <v>11</v>
      </c>
      <c r="G4569" t="s">
        <v>19</v>
      </c>
      <c r="H4569">
        <v>14984</v>
      </c>
      <c r="I4569">
        <f t="shared" si="71"/>
        <v>1</v>
      </c>
    </row>
    <row r="4570" spans="1:9">
      <c r="A4570">
        <v>2013</v>
      </c>
      <c r="B4570">
        <v>106074097</v>
      </c>
      <c r="C4570" t="s">
        <v>10</v>
      </c>
      <c r="D4570">
        <v>2013</v>
      </c>
      <c r="E4570" t="s">
        <v>11</v>
      </c>
      <c r="G4570" t="s">
        <v>17</v>
      </c>
      <c r="H4570">
        <v>2856</v>
      </c>
      <c r="I4570">
        <f t="shared" si="71"/>
        <v>1</v>
      </c>
    </row>
    <row r="4571" spans="1:9">
      <c r="A4571">
        <v>2012</v>
      </c>
      <c r="B4571">
        <v>106190200</v>
      </c>
      <c r="C4571" t="s">
        <v>10</v>
      </c>
      <c r="D4571">
        <v>2012</v>
      </c>
      <c r="E4571" t="s">
        <v>11</v>
      </c>
      <c r="G4571" t="s">
        <v>12</v>
      </c>
      <c r="H4571">
        <v>361</v>
      </c>
      <c r="I4571">
        <f t="shared" si="71"/>
        <v>1</v>
      </c>
    </row>
    <row r="4572" spans="1:9">
      <c r="A4572">
        <v>2012</v>
      </c>
      <c r="B4572">
        <v>106150737</v>
      </c>
      <c r="C4572" t="s">
        <v>13</v>
      </c>
      <c r="D4572">
        <v>2012</v>
      </c>
      <c r="E4572" t="s">
        <v>14</v>
      </c>
      <c r="G4572" t="s">
        <v>15</v>
      </c>
      <c r="H4572">
        <v>686</v>
      </c>
      <c r="I4572">
        <f t="shared" si="71"/>
        <v>2</v>
      </c>
    </row>
    <row r="4573" spans="1:9">
      <c r="A4573">
        <v>2013</v>
      </c>
      <c r="B4573">
        <v>106301188</v>
      </c>
      <c r="C4573" t="s">
        <v>10</v>
      </c>
      <c r="D4573">
        <v>2013</v>
      </c>
      <c r="E4573" t="s">
        <v>11</v>
      </c>
      <c r="G4573" t="s">
        <v>19</v>
      </c>
      <c r="H4573">
        <v>5084</v>
      </c>
      <c r="I4573">
        <f t="shared" si="71"/>
        <v>1</v>
      </c>
    </row>
    <row r="4574" spans="1:9">
      <c r="A4574">
        <v>2014</v>
      </c>
      <c r="B4574">
        <v>106430705</v>
      </c>
      <c r="C4574" t="s">
        <v>10</v>
      </c>
      <c r="D4574">
        <v>2014</v>
      </c>
      <c r="E4574" t="s">
        <v>11</v>
      </c>
      <c r="F4574" t="s">
        <v>21</v>
      </c>
      <c r="G4574" t="s">
        <v>12</v>
      </c>
      <c r="H4574">
        <v>26249</v>
      </c>
      <c r="I4574">
        <f t="shared" si="71"/>
        <v>1</v>
      </c>
    </row>
    <row r="4575" spans="1:9">
      <c r="A4575">
        <v>2013</v>
      </c>
      <c r="B4575">
        <v>106110889</v>
      </c>
      <c r="C4575" t="s">
        <v>13</v>
      </c>
      <c r="D4575">
        <v>2013</v>
      </c>
      <c r="E4575" t="s">
        <v>14</v>
      </c>
      <c r="F4575" t="s">
        <v>24</v>
      </c>
      <c r="G4575" t="s">
        <v>19</v>
      </c>
      <c r="H4575">
        <v>768</v>
      </c>
      <c r="I4575">
        <f t="shared" si="71"/>
        <v>2</v>
      </c>
    </row>
    <row r="4576" spans="1:9">
      <c r="A4576">
        <v>2012</v>
      </c>
      <c r="B4576">
        <v>106560473</v>
      </c>
      <c r="C4576" t="s">
        <v>10</v>
      </c>
      <c r="D4576">
        <v>2012</v>
      </c>
      <c r="E4576" t="s">
        <v>11</v>
      </c>
      <c r="G4576" t="s">
        <v>15</v>
      </c>
      <c r="H4576">
        <v>8083</v>
      </c>
      <c r="I4576">
        <f t="shared" si="71"/>
        <v>1</v>
      </c>
    </row>
    <row r="4577" spans="1:9">
      <c r="A4577">
        <v>2014</v>
      </c>
      <c r="B4577">
        <v>106010776</v>
      </c>
      <c r="C4577" t="s">
        <v>10</v>
      </c>
      <c r="D4577">
        <v>2014</v>
      </c>
      <c r="E4577" t="s">
        <v>11</v>
      </c>
      <c r="F4577" t="s">
        <v>29</v>
      </c>
      <c r="G4577" t="s">
        <v>12</v>
      </c>
      <c r="H4577">
        <v>555</v>
      </c>
      <c r="I4577">
        <f t="shared" si="71"/>
        <v>1</v>
      </c>
    </row>
    <row r="4578" spans="1:9">
      <c r="A4578">
        <v>2012</v>
      </c>
      <c r="B4578">
        <v>106431506</v>
      </c>
      <c r="C4578" t="s">
        <v>10</v>
      </c>
      <c r="D4578">
        <v>2012</v>
      </c>
      <c r="E4578" t="s">
        <v>11</v>
      </c>
      <c r="G4578" t="s">
        <v>17</v>
      </c>
      <c r="H4578">
        <v>4013</v>
      </c>
      <c r="I4578">
        <f t="shared" si="71"/>
        <v>1</v>
      </c>
    </row>
    <row r="4579" spans="1:9">
      <c r="A4579">
        <v>2014</v>
      </c>
      <c r="B4579">
        <v>106184008</v>
      </c>
      <c r="C4579" t="s">
        <v>16</v>
      </c>
      <c r="D4579">
        <v>2014</v>
      </c>
      <c r="E4579" t="s">
        <v>11</v>
      </c>
      <c r="G4579" t="s">
        <v>15</v>
      </c>
      <c r="H4579">
        <v>4014</v>
      </c>
      <c r="I4579">
        <f t="shared" si="71"/>
        <v>1</v>
      </c>
    </row>
    <row r="4580" spans="1:9">
      <c r="A4580">
        <v>2014</v>
      </c>
      <c r="B4580">
        <v>106270875</v>
      </c>
      <c r="C4580" t="s">
        <v>10</v>
      </c>
      <c r="D4580">
        <v>2014</v>
      </c>
      <c r="E4580" t="s">
        <v>11</v>
      </c>
      <c r="G4580" t="s">
        <v>15</v>
      </c>
      <c r="H4580">
        <v>22799</v>
      </c>
      <c r="I4580">
        <f t="shared" si="71"/>
        <v>1</v>
      </c>
    </row>
    <row r="4581" spans="1:9">
      <c r="A4581">
        <v>2014</v>
      </c>
      <c r="B4581">
        <v>106070988</v>
      </c>
      <c r="C4581" t="s">
        <v>10</v>
      </c>
      <c r="D4581">
        <v>2014</v>
      </c>
      <c r="E4581" t="s">
        <v>11</v>
      </c>
      <c r="F4581" t="s">
        <v>21</v>
      </c>
      <c r="G4581" t="s">
        <v>19</v>
      </c>
      <c r="H4581">
        <v>16348</v>
      </c>
      <c r="I4581">
        <f t="shared" si="71"/>
        <v>1</v>
      </c>
    </row>
    <row r="4582" spans="1:9">
      <c r="A4582">
        <v>2014</v>
      </c>
      <c r="B4582">
        <v>106150736</v>
      </c>
      <c r="C4582" t="s">
        <v>10</v>
      </c>
      <c r="D4582">
        <v>2014</v>
      </c>
      <c r="E4582" t="s">
        <v>11</v>
      </c>
      <c r="F4582" t="s">
        <v>21</v>
      </c>
      <c r="G4582" t="s">
        <v>17</v>
      </c>
      <c r="H4582">
        <v>5157</v>
      </c>
      <c r="I4582">
        <f t="shared" si="71"/>
        <v>1</v>
      </c>
    </row>
    <row r="4583" spans="1:9">
      <c r="A4583">
        <v>2014</v>
      </c>
      <c r="B4583">
        <v>106014233</v>
      </c>
      <c r="C4583" t="s">
        <v>10</v>
      </c>
      <c r="D4583">
        <v>2014</v>
      </c>
      <c r="E4583" t="s">
        <v>11</v>
      </c>
      <c r="F4583" t="s">
        <v>21</v>
      </c>
      <c r="G4583" t="s">
        <v>15</v>
      </c>
      <c r="H4583">
        <v>16639</v>
      </c>
      <c r="I4583">
        <f t="shared" si="71"/>
        <v>1</v>
      </c>
    </row>
    <row r="4584" spans="1:9">
      <c r="A4584">
        <v>2014</v>
      </c>
      <c r="B4584">
        <v>106090793</v>
      </c>
      <c r="C4584" t="s">
        <v>16</v>
      </c>
      <c r="D4584">
        <v>2014</v>
      </c>
      <c r="E4584" t="s">
        <v>11</v>
      </c>
      <c r="G4584" t="s">
        <v>12</v>
      </c>
      <c r="H4584">
        <v>605</v>
      </c>
      <c r="I4584">
        <f t="shared" si="71"/>
        <v>1</v>
      </c>
    </row>
    <row r="4585" spans="1:9">
      <c r="A4585">
        <v>2014</v>
      </c>
      <c r="B4585">
        <v>106190110</v>
      </c>
      <c r="C4585" t="s">
        <v>10</v>
      </c>
      <c r="D4585">
        <v>2014</v>
      </c>
      <c r="E4585" t="s">
        <v>11</v>
      </c>
      <c r="G4585" t="s">
        <v>20</v>
      </c>
      <c r="H4585">
        <v>3294</v>
      </c>
      <c r="I4585">
        <f t="shared" si="71"/>
        <v>1</v>
      </c>
    </row>
    <row r="4586" spans="1:9">
      <c r="A4586">
        <v>2013</v>
      </c>
      <c r="B4586">
        <v>106444013</v>
      </c>
      <c r="C4586" t="s">
        <v>10</v>
      </c>
      <c r="D4586">
        <v>2013</v>
      </c>
      <c r="E4586" t="s">
        <v>11</v>
      </c>
      <c r="G4586" t="s">
        <v>12</v>
      </c>
      <c r="H4586">
        <v>1050</v>
      </c>
      <c r="I4586">
        <f t="shared" si="71"/>
        <v>1</v>
      </c>
    </row>
    <row r="4587" spans="1:9">
      <c r="A4587">
        <v>2013</v>
      </c>
      <c r="B4587">
        <v>106300032</v>
      </c>
      <c r="C4587" t="s">
        <v>10</v>
      </c>
      <c r="D4587">
        <v>2013</v>
      </c>
      <c r="E4587" t="s">
        <v>11</v>
      </c>
      <c r="G4587" t="s">
        <v>15</v>
      </c>
      <c r="H4587">
        <v>29215</v>
      </c>
      <c r="I4587">
        <f t="shared" si="71"/>
        <v>1</v>
      </c>
    </row>
    <row r="4588" spans="1:9">
      <c r="A4588">
        <v>2014</v>
      </c>
      <c r="B4588">
        <v>106014337</v>
      </c>
      <c r="D4588">
        <v>2014</v>
      </c>
      <c r="E4588" t="s">
        <v>11</v>
      </c>
      <c r="G4588" t="s">
        <v>17</v>
      </c>
      <c r="H4588">
        <v>1491</v>
      </c>
      <c r="I4588">
        <f t="shared" si="71"/>
        <v>1</v>
      </c>
    </row>
    <row r="4589" spans="1:9">
      <c r="A4589">
        <v>2014</v>
      </c>
      <c r="B4589">
        <v>106220733</v>
      </c>
      <c r="C4589" t="s">
        <v>16</v>
      </c>
      <c r="D4589">
        <v>2014</v>
      </c>
      <c r="E4589" t="s">
        <v>14</v>
      </c>
      <c r="G4589" t="s">
        <v>12</v>
      </c>
      <c r="H4589">
        <v>158</v>
      </c>
      <c r="I4589">
        <f t="shared" si="71"/>
        <v>2</v>
      </c>
    </row>
    <row r="4590" spans="1:9">
      <c r="A4590">
        <v>2014</v>
      </c>
      <c r="B4590">
        <v>106370652</v>
      </c>
      <c r="C4590" t="s">
        <v>10</v>
      </c>
      <c r="D4590">
        <v>2014</v>
      </c>
      <c r="E4590" t="s">
        <v>11</v>
      </c>
      <c r="G4590" t="s">
        <v>17</v>
      </c>
      <c r="H4590">
        <v>2874</v>
      </c>
      <c r="I4590">
        <f t="shared" si="71"/>
        <v>1</v>
      </c>
    </row>
    <row r="4591" spans="1:9">
      <c r="A4591">
        <v>2012</v>
      </c>
      <c r="B4591">
        <v>106190280</v>
      </c>
      <c r="C4591" t="s">
        <v>10</v>
      </c>
      <c r="D4591">
        <v>2012</v>
      </c>
      <c r="E4591" t="s">
        <v>11</v>
      </c>
      <c r="G4591" t="s">
        <v>19</v>
      </c>
      <c r="H4591">
        <v>2415</v>
      </c>
      <c r="I4591">
        <f t="shared" si="71"/>
        <v>1</v>
      </c>
    </row>
    <row r="4592" spans="1:9">
      <c r="A4592">
        <v>2013</v>
      </c>
      <c r="B4592">
        <v>106190159</v>
      </c>
      <c r="C4592" t="s">
        <v>10</v>
      </c>
      <c r="D4592">
        <v>2013</v>
      </c>
      <c r="E4592" t="s">
        <v>11</v>
      </c>
      <c r="G4592" t="s">
        <v>19</v>
      </c>
      <c r="H4592">
        <v>1671</v>
      </c>
      <c r="I4592">
        <f t="shared" si="71"/>
        <v>1</v>
      </c>
    </row>
    <row r="4593" spans="1:9">
      <c r="A4593">
        <v>2013</v>
      </c>
      <c r="B4593">
        <v>106010739</v>
      </c>
      <c r="C4593" t="s">
        <v>10</v>
      </c>
      <c r="D4593">
        <v>2013</v>
      </c>
      <c r="E4593" t="s">
        <v>11</v>
      </c>
      <c r="G4593" t="s">
        <v>17</v>
      </c>
      <c r="H4593">
        <v>6219</v>
      </c>
      <c r="I4593">
        <f t="shared" si="71"/>
        <v>1</v>
      </c>
    </row>
    <row r="4594" spans="1:9">
      <c r="A4594">
        <v>2012</v>
      </c>
      <c r="B4594">
        <v>106491001</v>
      </c>
      <c r="C4594" t="s">
        <v>10</v>
      </c>
      <c r="D4594">
        <v>2012</v>
      </c>
      <c r="E4594" t="s">
        <v>11</v>
      </c>
      <c r="G4594" t="s">
        <v>12</v>
      </c>
      <c r="H4594">
        <v>1496</v>
      </c>
      <c r="I4594">
        <f t="shared" si="71"/>
        <v>1</v>
      </c>
    </row>
    <row r="4595" spans="1:9">
      <c r="A4595">
        <v>2013</v>
      </c>
      <c r="B4595">
        <v>106560525</v>
      </c>
      <c r="C4595" t="s">
        <v>10</v>
      </c>
      <c r="D4595">
        <v>2013</v>
      </c>
      <c r="E4595" t="s">
        <v>11</v>
      </c>
      <c r="G4595" t="s">
        <v>12</v>
      </c>
      <c r="H4595">
        <v>571</v>
      </c>
      <c r="I4595">
        <f t="shared" si="71"/>
        <v>1</v>
      </c>
    </row>
    <row r="4596" spans="1:9">
      <c r="A4596">
        <v>2012</v>
      </c>
      <c r="B4596">
        <v>106260011</v>
      </c>
      <c r="C4596" t="s">
        <v>16</v>
      </c>
      <c r="D4596">
        <v>2012</v>
      </c>
      <c r="E4596" t="s">
        <v>14</v>
      </c>
      <c r="G4596" t="s">
        <v>15</v>
      </c>
      <c r="H4596">
        <v>679</v>
      </c>
      <c r="I4596">
        <f t="shared" si="71"/>
        <v>2</v>
      </c>
    </row>
    <row r="4597" spans="1:9">
      <c r="A4597">
        <v>2013</v>
      </c>
      <c r="B4597">
        <v>106190636</v>
      </c>
      <c r="C4597" t="s">
        <v>10</v>
      </c>
      <c r="D4597">
        <v>2013</v>
      </c>
      <c r="E4597" t="s">
        <v>11</v>
      </c>
      <c r="G4597" t="s">
        <v>19</v>
      </c>
      <c r="H4597">
        <v>24009</v>
      </c>
      <c r="I4597">
        <f t="shared" si="71"/>
        <v>1</v>
      </c>
    </row>
    <row r="4598" spans="1:9">
      <c r="A4598">
        <v>2013</v>
      </c>
      <c r="B4598">
        <v>106490964</v>
      </c>
      <c r="C4598" t="s">
        <v>16</v>
      </c>
      <c r="D4598">
        <v>2013</v>
      </c>
      <c r="E4598" t="s">
        <v>14</v>
      </c>
      <c r="G4598" t="s">
        <v>12</v>
      </c>
      <c r="H4598">
        <v>565</v>
      </c>
      <c r="I4598">
        <f t="shared" si="71"/>
        <v>2</v>
      </c>
    </row>
    <row r="4599" spans="1:9">
      <c r="A4599">
        <v>2012</v>
      </c>
      <c r="B4599">
        <v>106190400</v>
      </c>
      <c r="C4599" t="s">
        <v>10</v>
      </c>
      <c r="D4599">
        <v>2012</v>
      </c>
      <c r="E4599" t="s">
        <v>11</v>
      </c>
      <c r="F4599" t="s">
        <v>21</v>
      </c>
      <c r="G4599" t="s">
        <v>17</v>
      </c>
      <c r="H4599">
        <v>6728</v>
      </c>
      <c r="I4599">
        <f t="shared" si="71"/>
        <v>1</v>
      </c>
    </row>
    <row r="4600" spans="1:9">
      <c r="A4600">
        <v>2013</v>
      </c>
      <c r="B4600">
        <v>106410891</v>
      </c>
      <c r="C4600" t="s">
        <v>10</v>
      </c>
      <c r="D4600">
        <v>2013</v>
      </c>
      <c r="E4600" t="s">
        <v>11</v>
      </c>
      <c r="G4600" t="s">
        <v>20</v>
      </c>
      <c r="H4600">
        <v>4493</v>
      </c>
      <c r="I4600">
        <f t="shared" si="71"/>
        <v>1</v>
      </c>
    </row>
    <row r="4601" spans="1:9">
      <c r="A4601">
        <v>2012</v>
      </c>
      <c r="B4601">
        <v>106260011</v>
      </c>
      <c r="C4601" t="s">
        <v>16</v>
      </c>
      <c r="D4601">
        <v>2012</v>
      </c>
      <c r="E4601" t="s">
        <v>14</v>
      </c>
      <c r="G4601" t="s">
        <v>17</v>
      </c>
      <c r="H4601">
        <v>862</v>
      </c>
      <c r="I4601">
        <f t="shared" si="71"/>
        <v>2</v>
      </c>
    </row>
    <row r="4602" spans="1:9">
      <c r="A4602">
        <v>2013</v>
      </c>
      <c r="B4602">
        <v>106301279</v>
      </c>
      <c r="C4602" t="s">
        <v>10</v>
      </c>
      <c r="D4602">
        <v>2013</v>
      </c>
      <c r="E4602" t="s">
        <v>25</v>
      </c>
      <c r="F4602" t="s">
        <v>26</v>
      </c>
      <c r="G4602" t="s">
        <v>17</v>
      </c>
      <c r="H4602">
        <v>6390</v>
      </c>
      <c r="I4602">
        <f t="shared" si="71"/>
        <v>0</v>
      </c>
    </row>
    <row r="4603" spans="1:9">
      <c r="A4603">
        <v>2014</v>
      </c>
      <c r="B4603">
        <v>106204019</v>
      </c>
      <c r="C4603" t="s">
        <v>16</v>
      </c>
      <c r="D4603">
        <v>2014</v>
      </c>
      <c r="E4603" t="s">
        <v>11</v>
      </c>
      <c r="G4603" t="s">
        <v>12</v>
      </c>
      <c r="H4603">
        <v>704</v>
      </c>
      <c r="I4603">
        <f t="shared" si="71"/>
        <v>1</v>
      </c>
    </row>
    <row r="4604" spans="1:9">
      <c r="A4604">
        <v>2013</v>
      </c>
      <c r="B4604">
        <v>106084001</v>
      </c>
      <c r="C4604" t="s">
        <v>16</v>
      </c>
      <c r="D4604">
        <v>2013</v>
      </c>
      <c r="E4604" t="s">
        <v>11</v>
      </c>
      <c r="F4604" t="s">
        <v>24</v>
      </c>
      <c r="G4604" t="s">
        <v>20</v>
      </c>
      <c r="H4604">
        <v>4890</v>
      </c>
      <c r="I4604">
        <f t="shared" si="71"/>
        <v>1</v>
      </c>
    </row>
    <row r="4605" spans="1:9">
      <c r="A4605">
        <v>2013</v>
      </c>
      <c r="B4605">
        <v>106380960</v>
      </c>
      <c r="C4605" t="s">
        <v>10</v>
      </c>
      <c r="D4605">
        <v>2013</v>
      </c>
      <c r="E4605" t="s">
        <v>11</v>
      </c>
      <c r="G4605" t="s">
        <v>19</v>
      </c>
      <c r="H4605">
        <v>5975</v>
      </c>
      <c r="I4605">
        <f t="shared" si="71"/>
        <v>1</v>
      </c>
    </row>
    <row r="4606" spans="1:9">
      <c r="A4606">
        <v>2014</v>
      </c>
      <c r="B4606">
        <v>106196403</v>
      </c>
      <c r="C4606" t="s">
        <v>10</v>
      </c>
      <c r="D4606">
        <v>2014</v>
      </c>
      <c r="E4606" t="s">
        <v>11</v>
      </c>
      <c r="G4606" t="s">
        <v>20</v>
      </c>
      <c r="H4606">
        <v>14918</v>
      </c>
      <c r="I4606">
        <f t="shared" si="71"/>
        <v>1</v>
      </c>
    </row>
    <row r="4607" spans="1:9">
      <c r="A4607">
        <v>2014</v>
      </c>
      <c r="B4607">
        <v>106304113</v>
      </c>
      <c r="C4607" t="s">
        <v>10</v>
      </c>
      <c r="D4607">
        <v>2014</v>
      </c>
      <c r="E4607" t="s">
        <v>11</v>
      </c>
      <c r="G4607" t="s">
        <v>20</v>
      </c>
      <c r="H4607">
        <v>50</v>
      </c>
      <c r="I4607">
        <f t="shared" si="71"/>
        <v>1</v>
      </c>
    </row>
    <row r="4608" spans="1:9">
      <c r="A4608">
        <v>2013</v>
      </c>
      <c r="B4608">
        <v>106370780</v>
      </c>
      <c r="C4608" t="s">
        <v>10</v>
      </c>
      <c r="D4608">
        <v>2013</v>
      </c>
      <c r="E4608" t="s">
        <v>11</v>
      </c>
      <c r="G4608" t="s">
        <v>12</v>
      </c>
      <c r="H4608">
        <v>6432</v>
      </c>
      <c r="I4608">
        <f t="shared" si="71"/>
        <v>1</v>
      </c>
    </row>
    <row r="4609" spans="1:9">
      <c r="A4609">
        <v>2014</v>
      </c>
      <c r="B4609">
        <v>106141338</v>
      </c>
      <c r="C4609" t="s">
        <v>13</v>
      </c>
      <c r="D4609">
        <v>2014</v>
      </c>
      <c r="E4609" t="s">
        <v>14</v>
      </c>
      <c r="G4609" t="s">
        <v>12</v>
      </c>
      <c r="H4609">
        <v>95</v>
      </c>
      <c r="I4609">
        <f t="shared" si="71"/>
        <v>2</v>
      </c>
    </row>
    <row r="4610" spans="1:9">
      <c r="A4610">
        <v>2012</v>
      </c>
      <c r="B4610">
        <v>106540798</v>
      </c>
      <c r="C4610" t="s">
        <v>16</v>
      </c>
      <c r="D4610">
        <v>2012</v>
      </c>
      <c r="E4610" t="s">
        <v>11</v>
      </c>
      <c r="G4610" t="s">
        <v>12</v>
      </c>
      <c r="H4610">
        <v>1963</v>
      </c>
      <c r="I4610">
        <f t="shared" si="71"/>
        <v>1</v>
      </c>
    </row>
    <row r="4611" spans="1:9">
      <c r="A4611">
        <v>2014</v>
      </c>
      <c r="B4611">
        <v>106190198</v>
      </c>
      <c r="C4611" t="s">
        <v>10</v>
      </c>
      <c r="D4611">
        <v>2014</v>
      </c>
      <c r="E4611" t="s">
        <v>14</v>
      </c>
      <c r="G4611" t="s">
        <v>15</v>
      </c>
      <c r="H4611">
        <v>3040</v>
      </c>
      <c r="I4611">
        <f t="shared" ref="I4611:I4674" si="72">IF(E4611="Emergency - Basic", 1, IF(E4611="Emergency - Standby", 2, 0))</f>
        <v>2</v>
      </c>
    </row>
    <row r="4612" spans="1:9">
      <c r="A4612">
        <v>2014</v>
      </c>
      <c r="B4612">
        <v>106430779</v>
      </c>
      <c r="C4612" t="s">
        <v>10</v>
      </c>
      <c r="D4612">
        <v>2014</v>
      </c>
      <c r="E4612" t="s">
        <v>11</v>
      </c>
      <c r="G4612" t="s">
        <v>15</v>
      </c>
      <c r="H4612">
        <v>1385</v>
      </c>
      <c r="I4612">
        <f t="shared" si="72"/>
        <v>1</v>
      </c>
    </row>
    <row r="4613" spans="1:9">
      <c r="A4613">
        <v>2014</v>
      </c>
      <c r="B4613">
        <v>106190754</v>
      </c>
      <c r="C4613" t="s">
        <v>10</v>
      </c>
      <c r="D4613">
        <v>2014</v>
      </c>
      <c r="E4613" t="s">
        <v>11</v>
      </c>
      <c r="F4613" t="s">
        <v>21</v>
      </c>
      <c r="G4613" t="s">
        <v>15</v>
      </c>
      <c r="H4613">
        <v>32906</v>
      </c>
      <c r="I4613">
        <f t="shared" si="72"/>
        <v>1</v>
      </c>
    </row>
    <row r="4614" spans="1:9">
      <c r="A4614">
        <v>2013</v>
      </c>
      <c r="B4614">
        <v>106121051</v>
      </c>
      <c r="C4614" t="s">
        <v>16</v>
      </c>
      <c r="D4614">
        <v>2013</v>
      </c>
      <c r="E4614" t="s">
        <v>11</v>
      </c>
      <c r="G4614" t="s">
        <v>19</v>
      </c>
      <c r="H4614">
        <v>2183</v>
      </c>
      <c r="I4614">
        <f t="shared" si="72"/>
        <v>1</v>
      </c>
    </row>
    <row r="4615" spans="1:9">
      <c r="A4615">
        <v>2014</v>
      </c>
      <c r="B4615">
        <v>106361266</v>
      </c>
      <c r="C4615" t="s">
        <v>16</v>
      </c>
      <c r="D4615">
        <v>2014</v>
      </c>
      <c r="E4615" t="s">
        <v>14</v>
      </c>
      <c r="G4615" t="s">
        <v>19</v>
      </c>
      <c r="H4615">
        <v>2501</v>
      </c>
      <c r="I4615">
        <f t="shared" si="72"/>
        <v>2</v>
      </c>
    </row>
    <row r="4616" spans="1:9">
      <c r="A4616">
        <v>2013</v>
      </c>
      <c r="B4616">
        <v>106430883</v>
      </c>
      <c r="C4616" t="s">
        <v>10</v>
      </c>
      <c r="D4616">
        <v>2013</v>
      </c>
      <c r="E4616" t="s">
        <v>25</v>
      </c>
      <c r="F4616" t="s">
        <v>27</v>
      </c>
      <c r="G4616" t="s">
        <v>17</v>
      </c>
      <c r="H4616">
        <v>21900</v>
      </c>
      <c r="I4616">
        <f t="shared" si="72"/>
        <v>0</v>
      </c>
    </row>
    <row r="4617" spans="1:9">
      <c r="A4617">
        <v>2012</v>
      </c>
      <c r="B4617">
        <v>106331293</v>
      </c>
      <c r="C4617" t="s">
        <v>10</v>
      </c>
      <c r="D4617">
        <v>2012</v>
      </c>
      <c r="E4617" t="s">
        <v>11</v>
      </c>
      <c r="G4617" t="s">
        <v>20</v>
      </c>
      <c r="H4617">
        <v>3564</v>
      </c>
      <c r="I4617">
        <f t="shared" si="72"/>
        <v>1</v>
      </c>
    </row>
    <row r="4618" spans="1:9">
      <c r="A4618">
        <v>2013</v>
      </c>
      <c r="B4618">
        <v>106331288</v>
      </c>
      <c r="C4618" t="s">
        <v>16</v>
      </c>
      <c r="D4618">
        <v>2013</v>
      </c>
      <c r="E4618" t="s">
        <v>14</v>
      </c>
      <c r="G4618" t="s">
        <v>19</v>
      </c>
      <c r="H4618">
        <v>2155</v>
      </c>
      <c r="I4618">
        <f t="shared" si="72"/>
        <v>2</v>
      </c>
    </row>
    <row r="4619" spans="1:9">
      <c r="A4619">
        <v>2014</v>
      </c>
      <c r="B4619">
        <v>106410806</v>
      </c>
      <c r="C4619" t="s">
        <v>10</v>
      </c>
      <c r="D4619">
        <v>2014</v>
      </c>
      <c r="E4619" t="s">
        <v>11</v>
      </c>
      <c r="G4619" t="s">
        <v>17</v>
      </c>
      <c r="H4619">
        <v>2620</v>
      </c>
      <c r="I4619">
        <f t="shared" si="72"/>
        <v>1</v>
      </c>
    </row>
    <row r="4620" spans="1:9">
      <c r="A4620">
        <v>2013</v>
      </c>
      <c r="B4620">
        <v>106190525</v>
      </c>
      <c r="C4620" t="s">
        <v>10</v>
      </c>
      <c r="D4620">
        <v>2013</v>
      </c>
      <c r="E4620" t="s">
        <v>11</v>
      </c>
      <c r="F4620" t="s">
        <v>22</v>
      </c>
      <c r="G4620" t="s">
        <v>15</v>
      </c>
      <c r="H4620">
        <v>35125</v>
      </c>
      <c r="I4620">
        <f t="shared" si="72"/>
        <v>1</v>
      </c>
    </row>
    <row r="4621" spans="1:9">
      <c r="A4621">
        <v>2013</v>
      </c>
      <c r="B4621">
        <v>106014233</v>
      </c>
      <c r="C4621" t="s">
        <v>10</v>
      </c>
      <c r="D4621">
        <v>2013</v>
      </c>
      <c r="E4621" t="s">
        <v>11</v>
      </c>
      <c r="F4621" t="s">
        <v>21</v>
      </c>
      <c r="G4621" t="s">
        <v>15</v>
      </c>
      <c r="H4621">
        <v>11137</v>
      </c>
      <c r="I4621">
        <f t="shared" si="72"/>
        <v>1</v>
      </c>
    </row>
    <row r="4622" spans="1:9">
      <c r="A4622">
        <v>2012</v>
      </c>
      <c r="B4622">
        <v>106342344</v>
      </c>
      <c r="C4622" t="s">
        <v>10</v>
      </c>
      <c r="D4622">
        <v>2012</v>
      </c>
      <c r="E4622" t="s">
        <v>11</v>
      </c>
      <c r="F4622" t="s">
        <v>21</v>
      </c>
      <c r="G4622" t="s">
        <v>19</v>
      </c>
      <c r="H4622">
        <v>30237</v>
      </c>
      <c r="I4622">
        <f t="shared" si="72"/>
        <v>1</v>
      </c>
    </row>
    <row r="4623" spans="1:9">
      <c r="A4623">
        <v>2014</v>
      </c>
      <c r="B4623">
        <v>106301279</v>
      </c>
      <c r="C4623" t="s">
        <v>10</v>
      </c>
      <c r="D4623">
        <v>2014</v>
      </c>
      <c r="E4623" t="s">
        <v>25</v>
      </c>
      <c r="F4623" t="s">
        <v>26</v>
      </c>
      <c r="G4623" t="s">
        <v>17</v>
      </c>
      <c r="H4623">
        <v>5056</v>
      </c>
      <c r="I4623">
        <f t="shared" si="72"/>
        <v>0</v>
      </c>
    </row>
    <row r="4624" spans="1:9">
      <c r="A4624">
        <v>2014</v>
      </c>
      <c r="B4624">
        <v>106334589</v>
      </c>
      <c r="C4624" t="s">
        <v>10</v>
      </c>
      <c r="D4624">
        <v>2014</v>
      </c>
      <c r="E4624" t="s">
        <v>11</v>
      </c>
      <c r="G4624" t="s">
        <v>15</v>
      </c>
      <c r="H4624">
        <v>2229</v>
      </c>
      <c r="I4624">
        <f t="shared" si="72"/>
        <v>1</v>
      </c>
    </row>
    <row r="4625" spans="1:9">
      <c r="A4625">
        <v>2012</v>
      </c>
      <c r="B4625">
        <v>106560508</v>
      </c>
      <c r="C4625" t="s">
        <v>10</v>
      </c>
      <c r="D4625">
        <v>2012</v>
      </c>
      <c r="E4625" t="s">
        <v>11</v>
      </c>
      <c r="G4625" t="s">
        <v>15</v>
      </c>
      <c r="H4625">
        <v>2272</v>
      </c>
      <c r="I4625">
        <f t="shared" si="72"/>
        <v>1</v>
      </c>
    </row>
    <row r="4626" spans="1:9">
      <c r="A4626">
        <v>2012</v>
      </c>
      <c r="B4626">
        <v>106301283</v>
      </c>
      <c r="C4626" t="s">
        <v>10</v>
      </c>
      <c r="D4626">
        <v>2012</v>
      </c>
      <c r="E4626" t="s">
        <v>11</v>
      </c>
      <c r="G4626" t="s">
        <v>17</v>
      </c>
      <c r="H4626">
        <v>4840</v>
      </c>
      <c r="I4626">
        <f t="shared" si="72"/>
        <v>1</v>
      </c>
    </row>
    <row r="4627" spans="1:9">
      <c r="A4627">
        <v>2014</v>
      </c>
      <c r="B4627">
        <v>106311000</v>
      </c>
      <c r="C4627" t="s">
        <v>10</v>
      </c>
      <c r="D4627">
        <v>2014</v>
      </c>
      <c r="E4627" t="s">
        <v>11</v>
      </c>
      <c r="F4627" t="s">
        <v>21</v>
      </c>
      <c r="G4627" t="s">
        <v>19</v>
      </c>
      <c r="H4627">
        <v>28633</v>
      </c>
      <c r="I4627">
        <f t="shared" si="72"/>
        <v>1</v>
      </c>
    </row>
    <row r="4628" spans="1:9">
      <c r="A4628">
        <v>2014</v>
      </c>
      <c r="B4628">
        <v>106380965</v>
      </c>
      <c r="C4628" t="s">
        <v>10</v>
      </c>
      <c r="D4628">
        <v>2014</v>
      </c>
      <c r="E4628" t="s">
        <v>11</v>
      </c>
      <c r="G4628" t="s">
        <v>19</v>
      </c>
      <c r="H4628">
        <v>4366</v>
      </c>
      <c r="I4628">
        <f t="shared" si="72"/>
        <v>1</v>
      </c>
    </row>
    <row r="4629" spans="1:9">
      <c r="A4629">
        <v>2014</v>
      </c>
      <c r="B4629">
        <v>106364231</v>
      </c>
      <c r="C4629" t="s">
        <v>10</v>
      </c>
      <c r="D4629">
        <v>2014</v>
      </c>
      <c r="E4629" t="s">
        <v>11</v>
      </c>
      <c r="F4629" t="s">
        <v>21</v>
      </c>
      <c r="G4629" t="s">
        <v>19</v>
      </c>
      <c r="H4629">
        <v>5311</v>
      </c>
      <c r="I4629">
        <f t="shared" si="72"/>
        <v>1</v>
      </c>
    </row>
    <row r="4630" spans="1:9">
      <c r="A4630">
        <v>2012</v>
      </c>
      <c r="B4630">
        <v>106191450</v>
      </c>
      <c r="C4630" t="s">
        <v>10</v>
      </c>
      <c r="D4630">
        <v>2012</v>
      </c>
      <c r="E4630" t="s">
        <v>11</v>
      </c>
      <c r="G4630" t="s">
        <v>19</v>
      </c>
      <c r="H4630">
        <v>18405</v>
      </c>
      <c r="I4630">
        <f t="shared" si="72"/>
        <v>1</v>
      </c>
    </row>
    <row r="4631" spans="1:9">
      <c r="A4631">
        <v>2012</v>
      </c>
      <c r="B4631">
        <v>106190159</v>
      </c>
      <c r="C4631" t="s">
        <v>10</v>
      </c>
      <c r="D4631">
        <v>2012</v>
      </c>
      <c r="E4631" t="s">
        <v>11</v>
      </c>
      <c r="G4631" t="s">
        <v>15</v>
      </c>
      <c r="H4631">
        <v>2095</v>
      </c>
      <c r="I4631">
        <f t="shared" si="72"/>
        <v>1</v>
      </c>
    </row>
    <row r="4632" spans="1:9">
      <c r="A4632">
        <v>2012</v>
      </c>
      <c r="B4632">
        <v>106190762</v>
      </c>
      <c r="C4632" t="s">
        <v>10</v>
      </c>
      <c r="D4632">
        <v>2012</v>
      </c>
      <c r="E4632" t="s">
        <v>14</v>
      </c>
      <c r="G4632" t="s">
        <v>20</v>
      </c>
      <c r="H4632">
        <v>4165</v>
      </c>
      <c r="I4632">
        <f t="shared" si="72"/>
        <v>2</v>
      </c>
    </row>
    <row r="4633" spans="1:9">
      <c r="A4633">
        <v>2013</v>
      </c>
      <c r="B4633">
        <v>106410852</v>
      </c>
      <c r="C4633" t="s">
        <v>10</v>
      </c>
      <c r="D4633">
        <v>2013</v>
      </c>
      <c r="E4633" t="s">
        <v>11</v>
      </c>
      <c r="G4633" t="s">
        <v>20</v>
      </c>
      <c r="H4633">
        <v>8694</v>
      </c>
      <c r="I4633">
        <f t="shared" si="72"/>
        <v>1</v>
      </c>
    </row>
    <row r="4634" spans="1:9">
      <c r="A4634">
        <v>2014</v>
      </c>
      <c r="B4634">
        <v>106190431</v>
      </c>
      <c r="C4634" t="s">
        <v>10</v>
      </c>
      <c r="D4634">
        <v>2014</v>
      </c>
      <c r="E4634" t="s">
        <v>11</v>
      </c>
      <c r="G4634" t="s">
        <v>17</v>
      </c>
      <c r="H4634">
        <v>4071</v>
      </c>
      <c r="I4634">
        <f t="shared" si="72"/>
        <v>1</v>
      </c>
    </row>
    <row r="4635" spans="1:9">
      <c r="A4635">
        <v>2014</v>
      </c>
      <c r="B4635">
        <v>106190754</v>
      </c>
      <c r="C4635" t="s">
        <v>10</v>
      </c>
      <c r="D4635">
        <v>2014</v>
      </c>
      <c r="E4635" t="s">
        <v>11</v>
      </c>
      <c r="F4635" t="s">
        <v>21</v>
      </c>
      <c r="G4635" t="s">
        <v>12</v>
      </c>
      <c r="H4635">
        <v>152</v>
      </c>
      <c r="I4635">
        <f t="shared" si="72"/>
        <v>1</v>
      </c>
    </row>
    <row r="4636" spans="1:9">
      <c r="A4636">
        <v>2013</v>
      </c>
      <c r="B4636">
        <v>106190812</v>
      </c>
      <c r="C4636" t="s">
        <v>10</v>
      </c>
      <c r="D4636">
        <v>2013</v>
      </c>
      <c r="E4636" t="s">
        <v>11</v>
      </c>
      <c r="G4636" t="s">
        <v>15</v>
      </c>
      <c r="H4636">
        <v>7766</v>
      </c>
      <c r="I4636">
        <f t="shared" si="72"/>
        <v>1</v>
      </c>
    </row>
    <row r="4637" spans="1:9">
      <c r="A4637">
        <v>2013</v>
      </c>
      <c r="B4637">
        <v>106540798</v>
      </c>
      <c r="C4637" t="s">
        <v>16</v>
      </c>
      <c r="D4637">
        <v>2013</v>
      </c>
      <c r="E4637" t="s">
        <v>11</v>
      </c>
      <c r="G4637" t="s">
        <v>19</v>
      </c>
      <c r="H4637">
        <v>5500</v>
      </c>
      <c r="I4637">
        <f t="shared" si="72"/>
        <v>1</v>
      </c>
    </row>
    <row r="4638" spans="1:9">
      <c r="A4638">
        <v>2014</v>
      </c>
      <c r="B4638">
        <v>106250955</v>
      </c>
      <c r="C4638" t="s">
        <v>13</v>
      </c>
      <c r="D4638">
        <v>2014</v>
      </c>
      <c r="E4638" t="s">
        <v>14</v>
      </c>
      <c r="G4638" t="s">
        <v>19</v>
      </c>
      <c r="H4638">
        <v>82</v>
      </c>
      <c r="I4638">
        <f t="shared" si="72"/>
        <v>2</v>
      </c>
    </row>
    <row r="4639" spans="1:9">
      <c r="A4639">
        <v>2013</v>
      </c>
      <c r="B4639">
        <v>106274043</v>
      </c>
      <c r="C4639" t="s">
        <v>10</v>
      </c>
      <c r="D4639">
        <v>2013</v>
      </c>
      <c r="E4639" t="s">
        <v>11</v>
      </c>
      <c r="G4639" t="s">
        <v>12</v>
      </c>
      <c r="H4639">
        <v>3282</v>
      </c>
      <c r="I4639">
        <f t="shared" si="72"/>
        <v>1</v>
      </c>
    </row>
    <row r="4640" spans="1:9">
      <c r="A4640">
        <v>2012</v>
      </c>
      <c r="B4640">
        <v>106040962</v>
      </c>
      <c r="C4640" t="s">
        <v>10</v>
      </c>
      <c r="D4640">
        <v>2012</v>
      </c>
      <c r="E4640" t="s">
        <v>11</v>
      </c>
      <c r="F4640" t="s">
        <v>21</v>
      </c>
      <c r="G4640" t="s">
        <v>17</v>
      </c>
      <c r="H4640">
        <v>3569</v>
      </c>
      <c r="I4640">
        <f t="shared" si="72"/>
        <v>1</v>
      </c>
    </row>
    <row r="4641" spans="1:9">
      <c r="A4641">
        <v>2014</v>
      </c>
      <c r="B4641">
        <v>106214034</v>
      </c>
      <c r="C4641" t="s">
        <v>10</v>
      </c>
      <c r="D4641">
        <v>2014</v>
      </c>
      <c r="E4641" t="s">
        <v>11</v>
      </c>
      <c r="G4641" t="s">
        <v>20</v>
      </c>
      <c r="H4641">
        <v>3207</v>
      </c>
      <c r="I4641">
        <f t="shared" si="72"/>
        <v>1</v>
      </c>
    </row>
    <row r="4642" spans="1:9">
      <c r="A4642">
        <v>2012</v>
      </c>
      <c r="B4642">
        <v>106190382</v>
      </c>
      <c r="C4642" t="s">
        <v>10</v>
      </c>
      <c r="D4642">
        <v>2012</v>
      </c>
      <c r="E4642" t="s">
        <v>11</v>
      </c>
      <c r="G4642" t="s">
        <v>12</v>
      </c>
      <c r="H4642">
        <v>90</v>
      </c>
      <c r="I4642">
        <f t="shared" si="72"/>
        <v>1</v>
      </c>
    </row>
    <row r="4643" spans="1:9">
      <c r="A4643">
        <v>2012</v>
      </c>
      <c r="B4643">
        <v>106361339</v>
      </c>
      <c r="C4643" t="s">
        <v>10</v>
      </c>
      <c r="D4643">
        <v>2012</v>
      </c>
      <c r="E4643" t="s">
        <v>11</v>
      </c>
      <c r="G4643" t="s">
        <v>15</v>
      </c>
      <c r="H4643">
        <v>32104</v>
      </c>
      <c r="I4643">
        <f t="shared" si="72"/>
        <v>1</v>
      </c>
    </row>
    <row r="4644" spans="1:9">
      <c r="A4644">
        <v>2014</v>
      </c>
      <c r="B4644">
        <v>106220733</v>
      </c>
      <c r="C4644" t="s">
        <v>16</v>
      </c>
      <c r="D4644">
        <v>2014</v>
      </c>
      <c r="E4644" t="s">
        <v>14</v>
      </c>
      <c r="G4644" t="s">
        <v>17</v>
      </c>
      <c r="H4644">
        <v>490</v>
      </c>
      <c r="I4644">
        <f t="shared" si="72"/>
        <v>2</v>
      </c>
    </row>
    <row r="4645" spans="1:9">
      <c r="A4645">
        <v>2013</v>
      </c>
      <c r="B4645">
        <v>106331168</v>
      </c>
      <c r="C4645" t="s">
        <v>10</v>
      </c>
      <c r="D4645">
        <v>2013</v>
      </c>
      <c r="E4645" t="s">
        <v>11</v>
      </c>
      <c r="G4645" t="s">
        <v>15</v>
      </c>
      <c r="H4645">
        <v>13191</v>
      </c>
      <c r="I4645">
        <f t="shared" si="72"/>
        <v>1</v>
      </c>
    </row>
    <row r="4646" spans="1:9">
      <c r="A4646">
        <v>2013</v>
      </c>
      <c r="B4646">
        <v>106400524</v>
      </c>
      <c r="C4646" t="s">
        <v>16</v>
      </c>
      <c r="D4646">
        <v>2013</v>
      </c>
      <c r="E4646" t="s">
        <v>11</v>
      </c>
      <c r="F4646" t="s">
        <v>18</v>
      </c>
      <c r="G4646" t="s">
        <v>17</v>
      </c>
      <c r="H4646">
        <v>2509</v>
      </c>
      <c r="I4646">
        <f t="shared" si="72"/>
        <v>1</v>
      </c>
    </row>
    <row r="4647" spans="1:9">
      <c r="A4647">
        <v>2013</v>
      </c>
      <c r="B4647">
        <v>106370730</v>
      </c>
      <c r="C4647" t="s">
        <v>10</v>
      </c>
      <c r="D4647">
        <v>2013</v>
      </c>
      <c r="E4647" t="s">
        <v>11</v>
      </c>
      <c r="G4647" t="s">
        <v>19</v>
      </c>
      <c r="H4647">
        <v>51462</v>
      </c>
      <c r="I4647">
        <f t="shared" si="72"/>
        <v>1</v>
      </c>
    </row>
    <row r="4648" spans="1:9">
      <c r="A4648">
        <v>2013</v>
      </c>
      <c r="B4648">
        <v>106190766</v>
      </c>
      <c r="C4648" t="s">
        <v>10</v>
      </c>
      <c r="D4648">
        <v>2013</v>
      </c>
      <c r="E4648" t="s">
        <v>11</v>
      </c>
      <c r="G4648" t="s">
        <v>12</v>
      </c>
      <c r="H4648">
        <v>771</v>
      </c>
      <c r="I4648">
        <f t="shared" si="72"/>
        <v>1</v>
      </c>
    </row>
    <row r="4649" spans="1:9">
      <c r="A4649">
        <v>2012</v>
      </c>
      <c r="B4649">
        <v>106150788</v>
      </c>
      <c r="C4649" t="s">
        <v>10</v>
      </c>
      <c r="D4649">
        <v>2012</v>
      </c>
      <c r="E4649" t="s">
        <v>11</v>
      </c>
      <c r="G4649" t="s">
        <v>15</v>
      </c>
      <c r="H4649">
        <v>27200</v>
      </c>
      <c r="I4649">
        <f t="shared" si="72"/>
        <v>1</v>
      </c>
    </row>
    <row r="4650" spans="1:9">
      <c r="A4650">
        <v>2014</v>
      </c>
      <c r="B4650">
        <v>106010739</v>
      </c>
      <c r="C4650" t="s">
        <v>10</v>
      </c>
      <c r="D4650">
        <v>2014</v>
      </c>
      <c r="E4650" t="s">
        <v>11</v>
      </c>
      <c r="G4650" t="s">
        <v>19</v>
      </c>
      <c r="H4650">
        <v>12482</v>
      </c>
      <c r="I4650">
        <f t="shared" si="72"/>
        <v>1</v>
      </c>
    </row>
    <row r="4651" spans="1:9">
      <c r="A4651">
        <v>2014</v>
      </c>
      <c r="B4651">
        <v>106331312</v>
      </c>
      <c r="C4651" t="s">
        <v>10</v>
      </c>
      <c r="D4651">
        <v>2014</v>
      </c>
      <c r="E4651" t="s">
        <v>11</v>
      </c>
      <c r="F4651" t="s">
        <v>21</v>
      </c>
      <c r="G4651" t="s">
        <v>20</v>
      </c>
      <c r="H4651">
        <v>11562</v>
      </c>
      <c r="I4651">
        <f t="shared" si="72"/>
        <v>1</v>
      </c>
    </row>
    <row r="4652" spans="1:9">
      <c r="A4652">
        <v>2013</v>
      </c>
      <c r="B4652">
        <v>106171049</v>
      </c>
      <c r="C4652" t="s">
        <v>16</v>
      </c>
      <c r="D4652">
        <v>2013</v>
      </c>
      <c r="E4652" t="s">
        <v>14</v>
      </c>
      <c r="G4652" t="s">
        <v>17</v>
      </c>
      <c r="H4652">
        <v>2167</v>
      </c>
      <c r="I4652">
        <f t="shared" si="72"/>
        <v>2</v>
      </c>
    </row>
    <row r="4653" spans="1:9">
      <c r="A4653">
        <v>2013</v>
      </c>
      <c r="B4653">
        <v>106190081</v>
      </c>
      <c r="C4653" t="s">
        <v>10</v>
      </c>
      <c r="D4653">
        <v>2013</v>
      </c>
      <c r="E4653" t="s">
        <v>11</v>
      </c>
      <c r="G4653" t="s">
        <v>12</v>
      </c>
      <c r="H4653">
        <v>606</v>
      </c>
      <c r="I4653">
        <f t="shared" si="72"/>
        <v>1</v>
      </c>
    </row>
    <row r="4654" spans="1:9">
      <c r="A4654">
        <v>2013</v>
      </c>
      <c r="B4654">
        <v>106190323</v>
      </c>
      <c r="C4654" t="s">
        <v>10</v>
      </c>
      <c r="D4654">
        <v>2013</v>
      </c>
      <c r="E4654" t="s">
        <v>11</v>
      </c>
      <c r="G4654" t="s">
        <v>15</v>
      </c>
      <c r="H4654">
        <v>12153</v>
      </c>
      <c r="I4654">
        <f t="shared" si="72"/>
        <v>1</v>
      </c>
    </row>
    <row r="4655" spans="1:9">
      <c r="A4655">
        <v>2014</v>
      </c>
      <c r="B4655">
        <v>106190200</v>
      </c>
      <c r="C4655" t="s">
        <v>10</v>
      </c>
      <c r="D4655">
        <v>2014</v>
      </c>
      <c r="E4655" t="s">
        <v>11</v>
      </c>
      <c r="G4655" t="s">
        <v>12</v>
      </c>
      <c r="H4655">
        <v>362</v>
      </c>
      <c r="I4655">
        <f t="shared" si="72"/>
        <v>1</v>
      </c>
    </row>
    <row r="4656" spans="1:9">
      <c r="A4656">
        <v>2012</v>
      </c>
      <c r="B4656">
        <v>106274043</v>
      </c>
      <c r="C4656" t="s">
        <v>10</v>
      </c>
      <c r="D4656">
        <v>2012</v>
      </c>
      <c r="E4656" t="s">
        <v>11</v>
      </c>
      <c r="G4656" t="s">
        <v>19</v>
      </c>
      <c r="H4656">
        <v>4346</v>
      </c>
      <c r="I4656">
        <f t="shared" si="72"/>
        <v>1</v>
      </c>
    </row>
    <row r="4657" spans="1:9">
      <c r="A4657">
        <v>2012</v>
      </c>
      <c r="B4657">
        <v>106500939</v>
      </c>
      <c r="C4657" t="s">
        <v>10</v>
      </c>
      <c r="D4657">
        <v>2012</v>
      </c>
      <c r="E4657" t="s">
        <v>11</v>
      </c>
      <c r="F4657" t="s">
        <v>21</v>
      </c>
      <c r="G4657" t="s">
        <v>19</v>
      </c>
      <c r="H4657">
        <v>10855</v>
      </c>
      <c r="I4657">
        <f t="shared" si="72"/>
        <v>1</v>
      </c>
    </row>
    <row r="4658" spans="1:9">
      <c r="A4658">
        <v>2014</v>
      </c>
      <c r="B4658">
        <v>106190547</v>
      </c>
      <c r="C4658" t="s">
        <v>10</v>
      </c>
      <c r="D4658">
        <v>2014</v>
      </c>
      <c r="E4658" t="s">
        <v>11</v>
      </c>
      <c r="G4658" t="s">
        <v>20</v>
      </c>
      <c r="H4658">
        <v>1791</v>
      </c>
      <c r="I4658">
        <f t="shared" si="72"/>
        <v>1</v>
      </c>
    </row>
    <row r="4659" spans="1:9">
      <c r="A4659">
        <v>2014</v>
      </c>
      <c r="B4659">
        <v>106420522</v>
      </c>
      <c r="C4659" t="s">
        <v>16</v>
      </c>
      <c r="D4659">
        <v>2014</v>
      </c>
      <c r="E4659" t="s">
        <v>14</v>
      </c>
      <c r="G4659" t="s">
        <v>19</v>
      </c>
      <c r="H4659">
        <v>2515</v>
      </c>
      <c r="I4659">
        <f t="shared" si="72"/>
        <v>2</v>
      </c>
    </row>
    <row r="4660" spans="1:9">
      <c r="A4660">
        <v>2012</v>
      </c>
      <c r="B4660">
        <v>106190521</v>
      </c>
      <c r="C4660" t="s">
        <v>10</v>
      </c>
      <c r="D4660">
        <v>2012</v>
      </c>
      <c r="E4660" t="s">
        <v>11</v>
      </c>
      <c r="G4660" t="s">
        <v>12</v>
      </c>
      <c r="H4660">
        <v>827</v>
      </c>
      <c r="I4660">
        <f t="shared" si="72"/>
        <v>1</v>
      </c>
    </row>
    <row r="4661" spans="1:9">
      <c r="A4661">
        <v>2014</v>
      </c>
      <c r="B4661">
        <v>106014326</v>
      </c>
      <c r="C4661" t="s">
        <v>10</v>
      </c>
      <c r="D4661">
        <v>2014</v>
      </c>
      <c r="E4661" t="s">
        <v>11</v>
      </c>
      <c r="G4661" t="s">
        <v>17</v>
      </c>
      <c r="H4661">
        <v>4467</v>
      </c>
      <c r="I4661">
        <f t="shared" si="72"/>
        <v>1</v>
      </c>
    </row>
    <row r="4662" spans="1:9">
      <c r="A4662">
        <v>2014</v>
      </c>
      <c r="B4662">
        <v>106334564</v>
      </c>
      <c r="C4662" t="s">
        <v>10</v>
      </c>
      <c r="D4662">
        <v>2014</v>
      </c>
      <c r="E4662" t="s">
        <v>11</v>
      </c>
      <c r="G4662" t="s">
        <v>19</v>
      </c>
      <c r="H4662">
        <v>8593</v>
      </c>
      <c r="I4662">
        <f t="shared" si="72"/>
        <v>1</v>
      </c>
    </row>
    <row r="4663" spans="1:9">
      <c r="A4663">
        <v>2014</v>
      </c>
      <c r="B4663">
        <v>106371394</v>
      </c>
      <c r="C4663" t="s">
        <v>10</v>
      </c>
      <c r="D4663">
        <v>2014</v>
      </c>
      <c r="E4663" t="s">
        <v>11</v>
      </c>
      <c r="G4663" t="s">
        <v>15</v>
      </c>
      <c r="H4663">
        <v>6824</v>
      </c>
      <c r="I4663">
        <f t="shared" si="72"/>
        <v>1</v>
      </c>
    </row>
    <row r="4664" spans="1:9">
      <c r="A4664">
        <v>2013</v>
      </c>
      <c r="B4664">
        <v>106034002</v>
      </c>
      <c r="C4664" t="s">
        <v>16</v>
      </c>
      <c r="D4664">
        <v>2013</v>
      </c>
      <c r="E4664" t="s">
        <v>11</v>
      </c>
      <c r="G4664" t="s">
        <v>20</v>
      </c>
      <c r="H4664">
        <v>4766</v>
      </c>
      <c r="I4664">
        <f t="shared" si="72"/>
        <v>1</v>
      </c>
    </row>
    <row r="4665" spans="1:9">
      <c r="A4665">
        <v>2014</v>
      </c>
      <c r="B4665">
        <v>106154101</v>
      </c>
      <c r="C4665" t="s">
        <v>10</v>
      </c>
      <c r="D4665">
        <v>2014</v>
      </c>
      <c r="E4665" t="s">
        <v>11</v>
      </c>
      <c r="G4665" t="s">
        <v>17</v>
      </c>
      <c r="H4665">
        <v>797</v>
      </c>
      <c r="I4665">
        <f t="shared" si="72"/>
        <v>1</v>
      </c>
    </row>
    <row r="4666" spans="1:9">
      <c r="A4666">
        <v>2014</v>
      </c>
      <c r="B4666">
        <v>106391042</v>
      </c>
      <c r="C4666" t="s">
        <v>10</v>
      </c>
      <c r="D4666">
        <v>2014</v>
      </c>
      <c r="E4666" t="s">
        <v>11</v>
      </c>
      <c r="G4666" t="s">
        <v>15</v>
      </c>
      <c r="H4666">
        <v>29790</v>
      </c>
      <c r="I4666">
        <f t="shared" si="72"/>
        <v>1</v>
      </c>
    </row>
    <row r="4667" spans="1:9">
      <c r="A4667">
        <v>2014</v>
      </c>
      <c r="B4667">
        <v>106391010</v>
      </c>
      <c r="C4667" t="s">
        <v>10</v>
      </c>
      <c r="D4667">
        <v>2014</v>
      </c>
      <c r="E4667" t="s">
        <v>11</v>
      </c>
      <c r="F4667" t="s">
        <v>18</v>
      </c>
      <c r="G4667" t="s">
        <v>12</v>
      </c>
      <c r="H4667">
        <v>1681</v>
      </c>
      <c r="I4667">
        <f t="shared" si="72"/>
        <v>1</v>
      </c>
    </row>
    <row r="4668" spans="1:9">
      <c r="A4668">
        <v>2013</v>
      </c>
      <c r="B4668">
        <v>106190555</v>
      </c>
      <c r="C4668" t="s">
        <v>10</v>
      </c>
      <c r="D4668">
        <v>2013</v>
      </c>
      <c r="E4668" t="s">
        <v>11</v>
      </c>
      <c r="F4668" t="s">
        <v>27</v>
      </c>
      <c r="G4668" t="s">
        <v>15</v>
      </c>
      <c r="H4668">
        <v>9393</v>
      </c>
      <c r="I4668">
        <f t="shared" si="72"/>
        <v>1</v>
      </c>
    </row>
    <row r="4669" spans="1:9">
      <c r="A4669">
        <v>2014</v>
      </c>
      <c r="B4669">
        <v>106190673</v>
      </c>
      <c r="C4669" t="s">
        <v>10</v>
      </c>
      <c r="D4669">
        <v>2014</v>
      </c>
      <c r="E4669" t="s">
        <v>11</v>
      </c>
      <c r="G4669" t="s">
        <v>12</v>
      </c>
      <c r="H4669">
        <v>661</v>
      </c>
      <c r="I4669">
        <f t="shared" si="72"/>
        <v>1</v>
      </c>
    </row>
    <row r="4670" spans="1:9">
      <c r="A4670">
        <v>2014</v>
      </c>
      <c r="B4670">
        <v>106361323</v>
      </c>
      <c r="C4670" t="s">
        <v>10</v>
      </c>
      <c r="D4670">
        <v>2014</v>
      </c>
      <c r="E4670" t="s">
        <v>11</v>
      </c>
      <c r="G4670" t="s">
        <v>15</v>
      </c>
      <c r="H4670">
        <v>40448</v>
      </c>
      <c r="I4670">
        <f t="shared" si="72"/>
        <v>1</v>
      </c>
    </row>
    <row r="4671" spans="1:9">
      <c r="A4671">
        <v>2012</v>
      </c>
      <c r="B4671">
        <v>106500852</v>
      </c>
      <c r="C4671" t="s">
        <v>10</v>
      </c>
      <c r="D4671">
        <v>2012</v>
      </c>
      <c r="E4671" t="s">
        <v>11</v>
      </c>
      <c r="F4671" t="s">
        <v>21</v>
      </c>
      <c r="G4671" t="s">
        <v>19</v>
      </c>
      <c r="H4671">
        <v>36134</v>
      </c>
      <c r="I4671">
        <f t="shared" si="72"/>
        <v>1</v>
      </c>
    </row>
    <row r="4672" spans="1:9">
      <c r="A4672">
        <v>2013</v>
      </c>
      <c r="B4672">
        <v>106190470</v>
      </c>
      <c r="C4672" t="s">
        <v>10</v>
      </c>
      <c r="D4672">
        <v>2013</v>
      </c>
      <c r="E4672" t="s">
        <v>11</v>
      </c>
      <c r="G4672" t="s">
        <v>20</v>
      </c>
      <c r="H4672">
        <v>10392</v>
      </c>
      <c r="I4672">
        <f t="shared" si="72"/>
        <v>1</v>
      </c>
    </row>
    <row r="4673" spans="1:9">
      <c r="A4673">
        <v>2014</v>
      </c>
      <c r="B4673">
        <v>106331288</v>
      </c>
      <c r="C4673" t="s">
        <v>16</v>
      </c>
      <c r="D4673">
        <v>2014</v>
      </c>
      <c r="E4673" t="s">
        <v>14</v>
      </c>
      <c r="G4673" t="s">
        <v>20</v>
      </c>
      <c r="H4673">
        <v>1933</v>
      </c>
      <c r="I4673">
        <f t="shared" si="72"/>
        <v>2</v>
      </c>
    </row>
    <row r="4674" spans="1:9">
      <c r="A4674">
        <v>2014</v>
      </c>
      <c r="B4674">
        <v>106331312</v>
      </c>
      <c r="C4674" t="s">
        <v>10</v>
      </c>
      <c r="D4674">
        <v>2014</v>
      </c>
      <c r="E4674" t="s">
        <v>11</v>
      </c>
      <c r="F4674" t="s">
        <v>21</v>
      </c>
      <c r="G4674" t="s">
        <v>12</v>
      </c>
      <c r="H4674">
        <v>34554</v>
      </c>
      <c r="I4674">
        <f t="shared" si="72"/>
        <v>1</v>
      </c>
    </row>
    <row r="4675" spans="1:9">
      <c r="A4675">
        <v>2013</v>
      </c>
      <c r="B4675">
        <v>106370673</v>
      </c>
      <c r="C4675" t="s">
        <v>10</v>
      </c>
      <c r="D4675">
        <v>2013</v>
      </c>
      <c r="E4675" t="s">
        <v>11</v>
      </c>
      <c r="F4675" t="s">
        <v>23</v>
      </c>
      <c r="G4675" t="s">
        <v>19</v>
      </c>
      <c r="H4675">
        <v>19003</v>
      </c>
      <c r="I4675">
        <f t="shared" ref="I4675:I4738" si="73">IF(E4675="Emergency - Basic", 1, IF(E4675="Emergency - Standby", 2, 0))</f>
        <v>1</v>
      </c>
    </row>
    <row r="4676" spans="1:9">
      <c r="A4676">
        <v>2012</v>
      </c>
      <c r="B4676">
        <v>106560525</v>
      </c>
      <c r="C4676" t="s">
        <v>10</v>
      </c>
      <c r="D4676">
        <v>2012</v>
      </c>
      <c r="E4676" t="s">
        <v>11</v>
      </c>
      <c r="G4676" t="s">
        <v>17</v>
      </c>
      <c r="H4676">
        <v>4078</v>
      </c>
      <c r="I4676">
        <f t="shared" si="73"/>
        <v>1</v>
      </c>
    </row>
    <row r="4677" spans="1:9">
      <c r="A4677">
        <v>2013</v>
      </c>
      <c r="B4677">
        <v>106010858</v>
      </c>
      <c r="C4677" t="s">
        <v>10</v>
      </c>
      <c r="D4677">
        <v>2013</v>
      </c>
      <c r="E4677" t="s">
        <v>11</v>
      </c>
      <c r="G4677" t="s">
        <v>12</v>
      </c>
      <c r="H4677">
        <v>1215</v>
      </c>
      <c r="I4677">
        <f t="shared" si="73"/>
        <v>1</v>
      </c>
    </row>
    <row r="4678" spans="1:9">
      <c r="A4678">
        <v>2013</v>
      </c>
      <c r="B4678">
        <v>106190148</v>
      </c>
      <c r="C4678" t="s">
        <v>10</v>
      </c>
      <c r="D4678">
        <v>2013</v>
      </c>
      <c r="E4678" t="s">
        <v>11</v>
      </c>
      <c r="G4678" t="s">
        <v>15</v>
      </c>
      <c r="H4678">
        <v>25666</v>
      </c>
      <c r="I4678">
        <f t="shared" si="73"/>
        <v>1</v>
      </c>
    </row>
    <row r="4679" spans="1:9">
      <c r="A4679">
        <v>2012</v>
      </c>
      <c r="B4679">
        <v>106400548</v>
      </c>
      <c r="C4679" t="s">
        <v>16</v>
      </c>
      <c r="D4679">
        <v>2012</v>
      </c>
      <c r="E4679" t="s">
        <v>11</v>
      </c>
      <c r="G4679" t="s">
        <v>17</v>
      </c>
      <c r="H4679">
        <v>3744</v>
      </c>
      <c r="I4679">
        <f t="shared" si="73"/>
        <v>1</v>
      </c>
    </row>
    <row r="4680" spans="1:9">
      <c r="A4680">
        <v>2014</v>
      </c>
      <c r="B4680">
        <v>106331168</v>
      </c>
      <c r="C4680" t="s">
        <v>10</v>
      </c>
      <c r="D4680">
        <v>2014</v>
      </c>
      <c r="E4680" t="s">
        <v>11</v>
      </c>
      <c r="G4680" t="s">
        <v>12</v>
      </c>
      <c r="H4680">
        <v>1561</v>
      </c>
      <c r="I4680">
        <f t="shared" si="73"/>
        <v>1</v>
      </c>
    </row>
    <row r="4681" spans="1:9">
      <c r="A4681">
        <v>2013</v>
      </c>
      <c r="B4681">
        <v>106270777</v>
      </c>
      <c r="C4681" t="s">
        <v>16</v>
      </c>
      <c r="D4681">
        <v>2013</v>
      </c>
      <c r="E4681" t="s">
        <v>11</v>
      </c>
      <c r="G4681" t="s">
        <v>20</v>
      </c>
      <c r="H4681">
        <v>919</v>
      </c>
      <c r="I4681">
        <f t="shared" si="73"/>
        <v>1</v>
      </c>
    </row>
    <row r="4682" spans="1:9">
      <c r="A4682">
        <v>2014</v>
      </c>
      <c r="B4682">
        <v>106190243</v>
      </c>
      <c r="C4682" t="s">
        <v>10</v>
      </c>
      <c r="D4682">
        <v>2014</v>
      </c>
      <c r="E4682" t="s">
        <v>11</v>
      </c>
      <c r="G4682" t="s">
        <v>12</v>
      </c>
      <c r="H4682">
        <v>647</v>
      </c>
      <c r="I4682">
        <f t="shared" si="73"/>
        <v>1</v>
      </c>
    </row>
    <row r="4683" spans="1:9">
      <c r="A4683">
        <v>2014</v>
      </c>
      <c r="B4683">
        <v>106190547</v>
      </c>
      <c r="C4683" t="s">
        <v>10</v>
      </c>
      <c r="D4683">
        <v>2014</v>
      </c>
      <c r="E4683" t="s">
        <v>11</v>
      </c>
      <c r="G4683" t="s">
        <v>17</v>
      </c>
      <c r="H4683">
        <v>1410</v>
      </c>
      <c r="I4683">
        <f t="shared" si="73"/>
        <v>1</v>
      </c>
    </row>
    <row r="4684" spans="1:9">
      <c r="A4684">
        <v>2014</v>
      </c>
      <c r="B4684">
        <v>106190148</v>
      </c>
      <c r="C4684" t="s">
        <v>10</v>
      </c>
      <c r="D4684">
        <v>2014</v>
      </c>
      <c r="E4684" t="s">
        <v>11</v>
      </c>
      <c r="G4684" t="s">
        <v>15</v>
      </c>
      <c r="H4684">
        <v>30559</v>
      </c>
      <c r="I4684">
        <f t="shared" si="73"/>
        <v>1</v>
      </c>
    </row>
    <row r="4685" spans="1:9">
      <c r="A4685">
        <v>2012</v>
      </c>
      <c r="B4685">
        <v>106410817</v>
      </c>
      <c r="C4685" t="s">
        <v>10</v>
      </c>
      <c r="D4685">
        <v>2012</v>
      </c>
      <c r="E4685" t="s">
        <v>11</v>
      </c>
      <c r="G4685" t="s">
        <v>19</v>
      </c>
      <c r="H4685">
        <v>6155</v>
      </c>
      <c r="I4685">
        <f t="shared" si="73"/>
        <v>1</v>
      </c>
    </row>
    <row r="4686" spans="1:9">
      <c r="A4686">
        <v>2013</v>
      </c>
      <c r="B4686">
        <v>106341006</v>
      </c>
      <c r="C4686" t="s">
        <v>10</v>
      </c>
      <c r="D4686">
        <v>2013</v>
      </c>
      <c r="E4686" t="s">
        <v>25</v>
      </c>
      <c r="F4686" t="s">
        <v>28</v>
      </c>
      <c r="G4686" t="s">
        <v>15</v>
      </c>
      <c r="H4686">
        <v>20396</v>
      </c>
      <c r="I4686">
        <f t="shared" si="73"/>
        <v>0</v>
      </c>
    </row>
    <row r="4687" spans="1:9">
      <c r="A4687">
        <v>2012</v>
      </c>
      <c r="B4687">
        <v>106104062</v>
      </c>
      <c r="C4687" t="s">
        <v>10</v>
      </c>
      <c r="D4687">
        <v>2012</v>
      </c>
      <c r="E4687" t="s">
        <v>11</v>
      </c>
      <c r="G4687" t="s">
        <v>17</v>
      </c>
      <c r="H4687">
        <v>1032</v>
      </c>
      <c r="I4687">
        <f t="shared" si="73"/>
        <v>1</v>
      </c>
    </row>
    <row r="4688" spans="1:9">
      <c r="A4688">
        <v>2012</v>
      </c>
      <c r="B4688">
        <v>106100717</v>
      </c>
      <c r="C4688" t="s">
        <v>10</v>
      </c>
      <c r="D4688">
        <v>2012</v>
      </c>
      <c r="E4688" t="s">
        <v>25</v>
      </c>
      <c r="F4688" t="s">
        <v>26</v>
      </c>
      <c r="G4688" t="s">
        <v>12</v>
      </c>
      <c r="H4688">
        <v>15287</v>
      </c>
      <c r="I4688">
        <f t="shared" si="73"/>
        <v>0</v>
      </c>
    </row>
    <row r="4689" spans="1:9">
      <c r="A4689">
        <v>2013</v>
      </c>
      <c r="B4689">
        <v>106130760</v>
      </c>
      <c r="C4689" t="s">
        <v>16</v>
      </c>
      <c r="D4689">
        <v>2013</v>
      </c>
      <c r="E4689" t="s">
        <v>11</v>
      </c>
      <c r="F4689" t="s">
        <v>24</v>
      </c>
      <c r="G4689" t="s">
        <v>12</v>
      </c>
      <c r="H4689">
        <v>1196</v>
      </c>
      <c r="I4689">
        <f t="shared" si="73"/>
        <v>1</v>
      </c>
    </row>
    <row r="4690" spans="1:9">
      <c r="A4690">
        <v>2012</v>
      </c>
      <c r="B4690">
        <v>106420514</v>
      </c>
      <c r="C4690" t="s">
        <v>10</v>
      </c>
      <c r="D4690">
        <v>2012</v>
      </c>
      <c r="E4690" t="s">
        <v>11</v>
      </c>
      <c r="F4690" t="s">
        <v>22</v>
      </c>
      <c r="G4690" t="s">
        <v>19</v>
      </c>
      <c r="H4690">
        <v>10423</v>
      </c>
      <c r="I4690">
        <f t="shared" si="73"/>
        <v>1</v>
      </c>
    </row>
    <row r="4691" spans="1:9">
      <c r="A4691">
        <v>2013</v>
      </c>
      <c r="B4691">
        <v>106190434</v>
      </c>
      <c r="C4691" t="s">
        <v>10</v>
      </c>
      <c r="D4691">
        <v>2013</v>
      </c>
      <c r="E4691" t="s">
        <v>11</v>
      </c>
      <c r="G4691" t="s">
        <v>12</v>
      </c>
      <c r="H4691">
        <v>81</v>
      </c>
      <c r="I4691">
        <f t="shared" si="73"/>
        <v>1</v>
      </c>
    </row>
    <row r="4692" spans="1:9">
      <c r="A4692">
        <v>2013</v>
      </c>
      <c r="B4692">
        <v>106190758</v>
      </c>
      <c r="C4692" t="s">
        <v>10</v>
      </c>
      <c r="D4692">
        <v>2013</v>
      </c>
      <c r="E4692" t="s">
        <v>11</v>
      </c>
      <c r="G4692" t="s">
        <v>19</v>
      </c>
      <c r="H4692">
        <v>15818</v>
      </c>
      <c r="I4692">
        <f t="shared" si="73"/>
        <v>1</v>
      </c>
    </row>
    <row r="4693" spans="1:9">
      <c r="A4693">
        <v>2014</v>
      </c>
      <c r="B4693">
        <v>106301317</v>
      </c>
      <c r="C4693" t="s">
        <v>10</v>
      </c>
      <c r="D4693">
        <v>2014</v>
      </c>
      <c r="E4693" t="s">
        <v>11</v>
      </c>
      <c r="G4693" t="s">
        <v>12</v>
      </c>
      <c r="H4693">
        <v>1930</v>
      </c>
      <c r="I4693">
        <f t="shared" si="73"/>
        <v>1</v>
      </c>
    </row>
    <row r="4694" spans="1:9">
      <c r="A4694">
        <v>2014</v>
      </c>
      <c r="B4694">
        <v>106240942</v>
      </c>
      <c r="C4694" t="s">
        <v>10</v>
      </c>
      <c r="D4694">
        <v>2014</v>
      </c>
      <c r="E4694" t="s">
        <v>11</v>
      </c>
      <c r="G4694" t="s">
        <v>15</v>
      </c>
      <c r="H4694">
        <v>5076</v>
      </c>
      <c r="I4694">
        <f t="shared" si="73"/>
        <v>1</v>
      </c>
    </row>
    <row r="4695" spans="1:9">
      <c r="A4695">
        <v>2013</v>
      </c>
      <c r="B4695">
        <v>106150706</v>
      </c>
      <c r="C4695" t="s">
        <v>16</v>
      </c>
      <c r="D4695">
        <v>2013</v>
      </c>
      <c r="E4695" t="s">
        <v>11</v>
      </c>
      <c r="G4695" t="s">
        <v>15</v>
      </c>
      <c r="H4695">
        <v>14452</v>
      </c>
      <c r="I4695">
        <f t="shared" si="73"/>
        <v>1</v>
      </c>
    </row>
    <row r="4696" spans="1:9">
      <c r="A4696">
        <v>2014</v>
      </c>
      <c r="B4696">
        <v>106300032</v>
      </c>
      <c r="C4696" t="s">
        <v>10</v>
      </c>
      <c r="D4696">
        <v>2014</v>
      </c>
      <c r="E4696" t="s">
        <v>11</v>
      </c>
      <c r="G4696" t="s">
        <v>17</v>
      </c>
      <c r="H4696">
        <v>2415</v>
      </c>
      <c r="I4696">
        <f t="shared" si="73"/>
        <v>1</v>
      </c>
    </row>
    <row r="4697" spans="1:9">
      <c r="A4697">
        <v>2013</v>
      </c>
      <c r="B4697">
        <v>106281047</v>
      </c>
      <c r="C4697" t="s">
        <v>10</v>
      </c>
      <c r="D4697">
        <v>2013</v>
      </c>
      <c r="E4697" t="s">
        <v>11</v>
      </c>
      <c r="F4697" t="s">
        <v>18</v>
      </c>
      <c r="G4697" t="s">
        <v>20</v>
      </c>
      <c r="H4697">
        <v>6025</v>
      </c>
      <c r="I4697">
        <f t="shared" si="73"/>
        <v>1</v>
      </c>
    </row>
    <row r="4698" spans="1:9">
      <c r="A4698">
        <v>2013</v>
      </c>
      <c r="B4698">
        <v>106382715</v>
      </c>
      <c r="C4698" t="s">
        <v>10</v>
      </c>
      <c r="D4698">
        <v>2013</v>
      </c>
      <c r="E4698" t="s">
        <v>14</v>
      </c>
      <c r="G4698" t="s">
        <v>20</v>
      </c>
      <c r="H4698">
        <v>1295</v>
      </c>
      <c r="I4698">
        <f t="shared" si="73"/>
        <v>2</v>
      </c>
    </row>
    <row r="4699" spans="1:9">
      <c r="A4699">
        <v>2013</v>
      </c>
      <c r="B4699">
        <v>106341052</v>
      </c>
      <c r="C4699" t="s">
        <v>10</v>
      </c>
      <c r="D4699">
        <v>2013</v>
      </c>
      <c r="E4699" t="s">
        <v>11</v>
      </c>
      <c r="G4699" t="s">
        <v>12</v>
      </c>
      <c r="H4699">
        <v>633</v>
      </c>
      <c r="I4699">
        <f t="shared" si="73"/>
        <v>1</v>
      </c>
    </row>
    <row r="4700" spans="1:9">
      <c r="A4700">
        <v>2012</v>
      </c>
      <c r="B4700">
        <v>106334589</v>
      </c>
      <c r="C4700" t="s">
        <v>10</v>
      </c>
      <c r="D4700">
        <v>2012</v>
      </c>
      <c r="E4700" t="s">
        <v>11</v>
      </c>
      <c r="G4700" t="s">
        <v>17</v>
      </c>
      <c r="H4700">
        <v>4573</v>
      </c>
      <c r="I4700">
        <f t="shared" si="73"/>
        <v>1</v>
      </c>
    </row>
    <row r="4701" spans="1:9">
      <c r="A4701">
        <v>2012</v>
      </c>
      <c r="B4701">
        <v>106190756</v>
      </c>
      <c r="C4701" t="s">
        <v>10</v>
      </c>
      <c r="D4701">
        <v>2012</v>
      </c>
      <c r="E4701" t="s">
        <v>11</v>
      </c>
      <c r="G4701" t="s">
        <v>17</v>
      </c>
      <c r="H4701">
        <v>4351</v>
      </c>
      <c r="I4701">
        <f t="shared" si="73"/>
        <v>1</v>
      </c>
    </row>
    <row r="4702" spans="1:9">
      <c r="A4702">
        <v>2012</v>
      </c>
      <c r="B4702">
        <v>106311000</v>
      </c>
      <c r="C4702" t="s">
        <v>10</v>
      </c>
      <c r="D4702">
        <v>2012</v>
      </c>
      <c r="E4702" t="s">
        <v>11</v>
      </c>
      <c r="F4702" t="s">
        <v>21</v>
      </c>
      <c r="G4702" t="s">
        <v>20</v>
      </c>
      <c r="H4702">
        <v>12247</v>
      </c>
      <c r="I4702">
        <f t="shared" si="73"/>
        <v>1</v>
      </c>
    </row>
    <row r="4703" spans="1:9">
      <c r="A4703">
        <v>2012</v>
      </c>
      <c r="B4703">
        <v>106392287</v>
      </c>
      <c r="C4703" t="s">
        <v>10</v>
      </c>
      <c r="D4703">
        <v>2012</v>
      </c>
      <c r="E4703" t="s">
        <v>11</v>
      </c>
      <c r="G4703" t="s">
        <v>17</v>
      </c>
      <c r="H4703">
        <v>3522</v>
      </c>
      <c r="I4703">
        <f t="shared" si="73"/>
        <v>1</v>
      </c>
    </row>
    <row r="4704" spans="1:9">
      <c r="A4704">
        <v>2013</v>
      </c>
      <c r="B4704">
        <v>106370759</v>
      </c>
      <c r="C4704" t="s">
        <v>10</v>
      </c>
      <c r="D4704">
        <v>2013</v>
      </c>
      <c r="E4704" t="s">
        <v>11</v>
      </c>
      <c r="G4704" t="s">
        <v>15</v>
      </c>
      <c r="H4704">
        <v>10006</v>
      </c>
      <c r="I4704">
        <f t="shared" si="73"/>
        <v>1</v>
      </c>
    </row>
    <row r="4705" spans="1:9">
      <c r="A4705">
        <v>2013</v>
      </c>
      <c r="B4705">
        <v>106010856</v>
      </c>
      <c r="C4705" t="s">
        <v>10</v>
      </c>
      <c r="D4705">
        <v>2013</v>
      </c>
      <c r="E4705" t="s">
        <v>11</v>
      </c>
      <c r="G4705" t="s">
        <v>17</v>
      </c>
      <c r="H4705">
        <v>9544</v>
      </c>
      <c r="I4705">
        <f t="shared" si="73"/>
        <v>1</v>
      </c>
    </row>
    <row r="4706" spans="1:9">
      <c r="A4706">
        <v>2014</v>
      </c>
      <c r="B4706">
        <v>106370875</v>
      </c>
      <c r="C4706" t="s">
        <v>10</v>
      </c>
      <c r="D4706">
        <v>2014</v>
      </c>
      <c r="E4706" t="s">
        <v>11</v>
      </c>
      <c r="G4706" t="s">
        <v>15</v>
      </c>
      <c r="H4706">
        <v>24365</v>
      </c>
      <c r="I4706">
        <f t="shared" si="73"/>
        <v>1</v>
      </c>
    </row>
    <row r="4707" spans="1:9">
      <c r="A4707">
        <v>2014</v>
      </c>
      <c r="B4707">
        <v>106370759</v>
      </c>
      <c r="C4707" t="s">
        <v>10</v>
      </c>
      <c r="D4707">
        <v>2014</v>
      </c>
      <c r="E4707" t="s">
        <v>11</v>
      </c>
      <c r="G4707" t="s">
        <v>12</v>
      </c>
      <c r="H4707">
        <v>1099</v>
      </c>
      <c r="I4707">
        <f t="shared" si="73"/>
        <v>1</v>
      </c>
    </row>
    <row r="4708" spans="1:9">
      <c r="A4708">
        <v>2014</v>
      </c>
      <c r="B4708">
        <v>106410828</v>
      </c>
      <c r="C4708" t="s">
        <v>16</v>
      </c>
      <c r="D4708">
        <v>2014</v>
      </c>
      <c r="E4708" t="s">
        <v>14</v>
      </c>
      <c r="G4708" t="s">
        <v>20</v>
      </c>
      <c r="H4708">
        <v>488</v>
      </c>
      <c r="I4708">
        <f t="shared" si="73"/>
        <v>2</v>
      </c>
    </row>
    <row r="4709" spans="1:9">
      <c r="A4709">
        <v>2014</v>
      </c>
      <c r="B4709">
        <v>106231396</v>
      </c>
      <c r="C4709" t="s">
        <v>16</v>
      </c>
      <c r="D4709">
        <v>2014</v>
      </c>
      <c r="E4709" t="s">
        <v>11</v>
      </c>
      <c r="F4709" t="s">
        <v>24</v>
      </c>
      <c r="G4709" t="s">
        <v>17</v>
      </c>
      <c r="H4709">
        <v>2047</v>
      </c>
      <c r="I4709">
        <f t="shared" si="73"/>
        <v>1</v>
      </c>
    </row>
    <row r="4710" spans="1:9">
      <c r="A4710">
        <v>2013</v>
      </c>
      <c r="B4710">
        <v>106491064</v>
      </c>
      <c r="C4710" t="s">
        <v>10</v>
      </c>
      <c r="D4710">
        <v>2013</v>
      </c>
      <c r="E4710" t="s">
        <v>11</v>
      </c>
      <c r="F4710" t="s">
        <v>21</v>
      </c>
      <c r="G4710" t="s">
        <v>12</v>
      </c>
      <c r="H4710">
        <v>4341</v>
      </c>
      <c r="I4710">
        <f t="shared" si="73"/>
        <v>1</v>
      </c>
    </row>
    <row r="4711" spans="1:9">
      <c r="A4711">
        <v>2013</v>
      </c>
      <c r="B4711">
        <v>106301342</v>
      </c>
      <c r="C4711" t="s">
        <v>10</v>
      </c>
      <c r="D4711">
        <v>2013</v>
      </c>
      <c r="E4711" t="s">
        <v>11</v>
      </c>
      <c r="G4711" t="s">
        <v>15</v>
      </c>
      <c r="H4711">
        <v>11039</v>
      </c>
      <c r="I4711">
        <f t="shared" si="73"/>
        <v>1</v>
      </c>
    </row>
    <row r="4712" spans="1:9">
      <c r="A4712">
        <v>2014</v>
      </c>
      <c r="B4712">
        <v>106380929</v>
      </c>
      <c r="C4712" t="s">
        <v>10</v>
      </c>
      <c r="D4712">
        <v>2014</v>
      </c>
      <c r="E4712" t="s">
        <v>11</v>
      </c>
      <c r="G4712" t="s">
        <v>17</v>
      </c>
      <c r="H4712">
        <v>1999</v>
      </c>
      <c r="I4712">
        <f t="shared" si="73"/>
        <v>1</v>
      </c>
    </row>
    <row r="4713" spans="1:9">
      <c r="A4713">
        <v>2013</v>
      </c>
      <c r="B4713">
        <v>106301337</v>
      </c>
      <c r="C4713" t="s">
        <v>10</v>
      </c>
      <c r="D4713">
        <v>2013</v>
      </c>
      <c r="E4713" t="s">
        <v>11</v>
      </c>
      <c r="G4713" t="s">
        <v>19</v>
      </c>
      <c r="H4713">
        <v>4407</v>
      </c>
      <c r="I4713">
        <f t="shared" si="73"/>
        <v>1</v>
      </c>
    </row>
    <row r="4714" spans="1:9">
      <c r="A4714">
        <v>2012</v>
      </c>
      <c r="B4714">
        <v>106331164</v>
      </c>
      <c r="C4714" t="s">
        <v>10</v>
      </c>
      <c r="D4714">
        <v>2012</v>
      </c>
      <c r="E4714" t="s">
        <v>25</v>
      </c>
      <c r="F4714" t="s">
        <v>21</v>
      </c>
      <c r="G4714" t="s">
        <v>15</v>
      </c>
      <c r="H4714">
        <v>6159</v>
      </c>
      <c r="I4714">
        <f t="shared" si="73"/>
        <v>0</v>
      </c>
    </row>
    <row r="4715" spans="1:9">
      <c r="A4715">
        <v>2012</v>
      </c>
      <c r="B4715">
        <v>106171049</v>
      </c>
      <c r="C4715" t="s">
        <v>16</v>
      </c>
      <c r="D4715">
        <v>2012</v>
      </c>
      <c r="E4715" t="s">
        <v>14</v>
      </c>
      <c r="G4715" t="s">
        <v>19</v>
      </c>
      <c r="H4715">
        <v>2167</v>
      </c>
      <c r="I4715">
        <f t="shared" si="73"/>
        <v>2</v>
      </c>
    </row>
    <row r="4716" spans="1:9">
      <c r="A4716">
        <v>2013</v>
      </c>
      <c r="B4716">
        <v>106010856</v>
      </c>
      <c r="C4716" t="s">
        <v>10</v>
      </c>
      <c r="D4716">
        <v>2013</v>
      </c>
      <c r="E4716" t="s">
        <v>11</v>
      </c>
      <c r="G4716" t="s">
        <v>20</v>
      </c>
      <c r="H4716">
        <v>17381</v>
      </c>
      <c r="I4716">
        <f t="shared" si="73"/>
        <v>1</v>
      </c>
    </row>
    <row r="4717" spans="1:9">
      <c r="A4717">
        <v>2013</v>
      </c>
      <c r="B4717">
        <v>106291053</v>
      </c>
      <c r="C4717" t="s">
        <v>16</v>
      </c>
      <c r="D4717">
        <v>2013</v>
      </c>
      <c r="E4717" t="s">
        <v>11</v>
      </c>
      <c r="G4717" t="s">
        <v>19</v>
      </c>
      <c r="H4717">
        <v>6421</v>
      </c>
      <c r="I4717">
        <f t="shared" si="73"/>
        <v>1</v>
      </c>
    </row>
    <row r="4718" spans="1:9">
      <c r="A4718">
        <v>2014</v>
      </c>
      <c r="B4718">
        <v>106410891</v>
      </c>
      <c r="C4718" t="s">
        <v>10</v>
      </c>
      <c r="D4718">
        <v>2014</v>
      </c>
      <c r="E4718" t="s">
        <v>11</v>
      </c>
      <c r="G4718" t="s">
        <v>15</v>
      </c>
      <c r="H4718">
        <v>5346</v>
      </c>
      <c r="I4718">
        <f t="shared" si="73"/>
        <v>1</v>
      </c>
    </row>
    <row r="4719" spans="1:9">
      <c r="A4719">
        <v>2014</v>
      </c>
      <c r="B4719">
        <v>106190534</v>
      </c>
      <c r="C4719" t="s">
        <v>10</v>
      </c>
      <c r="D4719">
        <v>2014</v>
      </c>
      <c r="E4719" t="s">
        <v>11</v>
      </c>
      <c r="G4719" t="s">
        <v>12</v>
      </c>
      <c r="H4719">
        <v>963</v>
      </c>
      <c r="I4719">
        <f t="shared" si="73"/>
        <v>1</v>
      </c>
    </row>
    <row r="4720" spans="1:9">
      <c r="A4720">
        <v>2012</v>
      </c>
      <c r="B4720">
        <v>106574010</v>
      </c>
      <c r="C4720" t="s">
        <v>10</v>
      </c>
      <c r="D4720">
        <v>2012</v>
      </c>
      <c r="E4720" t="s">
        <v>11</v>
      </c>
      <c r="G4720" t="s">
        <v>17</v>
      </c>
      <c r="H4720">
        <v>2395</v>
      </c>
      <c r="I4720">
        <f t="shared" si="73"/>
        <v>1</v>
      </c>
    </row>
    <row r="4721" spans="1:9">
      <c r="A4721">
        <v>2014</v>
      </c>
      <c r="B4721">
        <v>106301140</v>
      </c>
      <c r="C4721" t="s">
        <v>10</v>
      </c>
      <c r="D4721">
        <v>2014</v>
      </c>
      <c r="E4721" t="s">
        <v>11</v>
      </c>
      <c r="G4721" t="s">
        <v>12</v>
      </c>
      <c r="H4721">
        <v>251</v>
      </c>
      <c r="I4721">
        <f t="shared" si="73"/>
        <v>1</v>
      </c>
    </row>
    <row r="4722" spans="1:9">
      <c r="A4722">
        <v>2012</v>
      </c>
      <c r="B4722">
        <v>106580996</v>
      </c>
      <c r="C4722" t="s">
        <v>16</v>
      </c>
      <c r="D4722">
        <v>2012</v>
      </c>
      <c r="E4722" t="s">
        <v>11</v>
      </c>
      <c r="F4722" t="s">
        <v>18</v>
      </c>
      <c r="G4722" t="s">
        <v>15</v>
      </c>
      <c r="H4722">
        <v>19170</v>
      </c>
      <c r="I4722">
        <f t="shared" si="73"/>
        <v>1</v>
      </c>
    </row>
    <row r="4723" spans="1:9">
      <c r="A4723">
        <v>2013</v>
      </c>
      <c r="B4723">
        <v>106014233</v>
      </c>
      <c r="C4723" t="s">
        <v>10</v>
      </c>
      <c r="D4723">
        <v>2013</v>
      </c>
      <c r="E4723" t="s">
        <v>11</v>
      </c>
      <c r="F4723" t="s">
        <v>21</v>
      </c>
      <c r="G4723" t="s">
        <v>19</v>
      </c>
      <c r="H4723">
        <v>7622</v>
      </c>
      <c r="I4723">
        <f t="shared" si="73"/>
        <v>1</v>
      </c>
    </row>
    <row r="4724" spans="1:9">
      <c r="A4724">
        <v>2013</v>
      </c>
      <c r="B4724">
        <v>106260011</v>
      </c>
      <c r="C4724" t="s">
        <v>16</v>
      </c>
      <c r="D4724">
        <v>2013</v>
      </c>
      <c r="E4724" t="s">
        <v>14</v>
      </c>
      <c r="G4724" t="s">
        <v>17</v>
      </c>
      <c r="H4724">
        <v>947</v>
      </c>
      <c r="I4724">
        <f t="shared" si="73"/>
        <v>2</v>
      </c>
    </row>
    <row r="4725" spans="1:9">
      <c r="A4725">
        <v>2014</v>
      </c>
      <c r="B4725">
        <v>106391010</v>
      </c>
      <c r="C4725" t="s">
        <v>10</v>
      </c>
      <c r="D4725">
        <v>2014</v>
      </c>
      <c r="E4725" t="s">
        <v>11</v>
      </c>
      <c r="F4725" t="s">
        <v>18</v>
      </c>
      <c r="G4725" t="s">
        <v>15</v>
      </c>
      <c r="H4725">
        <v>17034</v>
      </c>
      <c r="I4725">
        <f t="shared" si="73"/>
        <v>1</v>
      </c>
    </row>
    <row r="4726" spans="1:9">
      <c r="A4726">
        <v>2013</v>
      </c>
      <c r="B4726">
        <v>106190034</v>
      </c>
      <c r="C4726" t="s">
        <v>10</v>
      </c>
      <c r="D4726">
        <v>2013</v>
      </c>
      <c r="E4726" t="s">
        <v>11</v>
      </c>
      <c r="F4726" t="s">
        <v>21</v>
      </c>
      <c r="G4726" t="s">
        <v>15</v>
      </c>
      <c r="H4726">
        <v>55208</v>
      </c>
      <c r="I4726">
        <f t="shared" si="73"/>
        <v>1</v>
      </c>
    </row>
    <row r="4727" spans="1:9">
      <c r="A4727">
        <v>2013</v>
      </c>
      <c r="B4727">
        <v>106211006</v>
      </c>
      <c r="C4727" t="s">
        <v>10</v>
      </c>
      <c r="D4727">
        <v>2013</v>
      </c>
      <c r="E4727" t="s">
        <v>11</v>
      </c>
      <c r="F4727" t="s">
        <v>18</v>
      </c>
      <c r="G4727" t="s">
        <v>17</v>
      </c>
      <c r="H4727">
        <v>3713</v>
      </c>
      <c r="I4727">
        <f t="shared" si="73"/>
        <v>1</v>
      </c>
    </row>
    <row r="4728" spans="1:9">
      <c r="A4728">
        <v>2012</v>
      </c>
      <c r="B4728">
        <v>106334068</v>
      </c>
      <c r="C4728" t="s">
        <v>10</v>
      </c>
      <c r="D4728">
        <v>2012</v>
      </c>
      <c r="E4728" t="s">
        <v>11</v>
      </c>
      <c r="G4728" t="s">
        <v>12</v>
      </c>
      <c r="H4728">
        <v>6927</v>
      </c>
      <c r="I4728">
        <f t="shared" si="73"/>
        <v>1</v>
      </c>
    </row>
    <row r="4729" spans="1:9">
      <c r="A4729">
        <v>2014</v>
      </c>
      <c r="B4729">
        <v>106410782</v>
      </c>
      <c r="C4729" t="s">
        <v>10</v>
      </c>
      <c r="D4729">
        <v>2014</v>
      </c>
      <c r="E4729" t="s">
        <v>11</v>
      </c>
      <c r="G4729" t="s">
        <v>12</v>
      </c>
      <c r="H4729">
        <v>4548</v>
      </c>
      <c r="I4729">
        <f t="shared" si="73"/>
        <v>1</v>
      </c>
    </row>
    <row r="4730" spans="1:9">
      <c r="A4730">
        <v>2014</v>
      </c>
      <c r="B4730">
        <v>106301188</v>
      </c>
      <c r="C4730" t="s">
        <v>10</v>
      </c>
      <c r="D4730">
        <v>2014</v>
      </c>
      <c r="E4730" t="s">
        <v>11</v>
      </c>
      <c r="G4730" t="s">
        <v>17</v>
      </c>
      <c r="H4730">
        <v>2319</v>
      </c>
      <c r="I4730">
        <f t="shared" si="73"/>
        <v>1</v>
      </c>
    </row>
    <row r="4731" spans="1:9">
      <c r="A4731">
        <v>2014</v>
      </c>
      <c r="B4731">
        <v>106331152</v>
      </c>
      <c r="C4731" t="s">
        <v>10</v>
      </c>
      <c r="D4731">
        <v>2014</v>
      </c>
      <c r="E4731" t="s">
        <v>11</v>
      </c>
      <c r="G4731" t="s">
        <v>17</v>
      </c>
      <c r="H4731">
        <v>5970</v>
      </c>
      <c r="I4731">
        <f t="shared" si="73"/>
        <v>1</v>
      </c>
    </row>
    <row r="4732" spans="1:9">
      <c r="A4732">
        <v>2014</v>
      </c>
      <c r="B4732">
        <v>106190159</v>
      </c>
      <c r="C4732" t="s">
        <v>10</v>
      </c>
      <c r="D4732">
        <v>2014</v>
      </c>
      <c r="E4732" t="s">
        <v>11</v>
      </c>
      <c r="G4732" t="s">
        <v>12</v>
      </c>
      <c r="H4732">
        <v>274</v>
      </c>
      <c r="I4732">
        <f t="shared" si="73"/>
        <v>1</v>
      </c>
    </row>
    <row r="4733" spans="1:9">
      <c r="A4733">
        <v>2013</v>
      </c>
      <c r="B4733">
        <v>106361323</v>
      </c>
      <c r="C4733" t="s">
        <v>10</v>
      </c>
      <c r="D4733">
        <v>2013</v>
      </c>
      <c r="E4733" t="s">
        <v>11</v>
      </c>
      <c r="G4733" t="s">
        <v>19</v>
      </c>
      <c r="H4733">
        <v>2610</v>
      </c>
      <c r="I4733">
        <f t="shared" si="73"/>
        <v>1</v>
      </c>
    </row>
    <row r="4734" spans="1:9">
      <c r="A4734">
        <v>2012</v>
      </c>
      <c r="B4734">
        <v>106190385</v>
      </c>
      <c r="C4734" t="s">
        <v>10</v>
      </c>
      <c r="D4734">
        <v>2012</v>
      </c>
      <c r="E4734" t="s">
        <v>11</v>
      </c>
      <c r="F4734" t="s">
        <v>21</v>
      </c>
      <c r="G4734" t="s">
        <v>12</v>
      </c>
      <c r="H4734">
        <v>2713</v>
      </c>
      <c r="I4734">
        <f t="shared" si="73"/>
        <v>1</v>
      </c>
    </row>
    <row r="4735" spans="1:9">
      <c r="A4735">
        <v>2013</v>
      </c>
      <c r="B4735">
        <v>106190470</v>
      </c>
      <c r="C4735" t="s">
        <v>10</v>
      </c>
      <c r="D4735">
        <v>2013</v>
      </c>
      <c r="E4735" t="s">
        <v>11</v>
      </c>
      <c r="G4735" t="s">
        <v>17</v>
      </c>
      <c r="H4735">
        <v>7241</v>
      </c>
      <c r="I4735">
        <f t="shared" si="73"/>
        <v>1</v>
      </c>
    </row>
    <row r="4736" spans="1:9">
      <c r="A4736">
        <v>2013</v>
      </c>
      <c r="B4736">
        <v>106301297</v>
      </c>
      <c r="C4736" t="s">
        <v>10</v>
      </c>
      <c r="D4736">
        <v>2013</v>
      </c>
      <c r="E4736" t="s">
        <v>11</v>
      </c>
      <c r="G4736" t="s">
        <v>19</v>
      </c>
      <c r="H4736">
        <v>12870</v>
      </c>
      <c r="I4736">
        <f t="shared" si="73"/>
        <v>1</v>
      </c>
    </row>
    <row r="4737" spans="1:9">
      <c r="A4737">
        <v>2012</v>
      </c>
      <c r="B4737">
        <v>106420483</v>
      </c>
      <c r="C4737" t="s">
        <v>10</v>
      </c>
      <c r="D4737">
        <v>2012</v>
      </c>
      <c r="E4737" t="s">
        <v>11</v>
      </c>
      <c r="G4737" t="s">
        <v>17</v>
      </c>
      <c r="H4737">
        <v>2705</v>
      </c>
      <c r="I4737">
        <f t="shared" si="73"/>
        <v>1</v>
      </c>
    </row>
    <row r="4738" spans="1:9">
      <c r="A4738">
        <v>2014</v>
      </c>
      <c r="B4738">
        <v>106434138</v>
      </c>
      <c r="C4738" t="s">
        <v>16</v>
      </c>
      <c r="D4738">
        <v>2014</v>
      </c>
      <c r="E4738" t="s">
        <v>11</v>
      </c>
      <c r="G4738" t="s">
        <v>19</v>
      </c>
      <c r="H4738">
        <v>6008</v>
      </c>
      <c r="I4738">
        <f t="shared" si="73"/>
        <v>1</v>
      </c>
    </row>
    <row r="4739" spans="1:9">
      <c r="A4739">
        <v>2014</v>
      </c>
      <c r="B4739">
        <v>106370875</v>
      </c>
      <c r="C4739" t="s">
        <v>10</v>
      </c>
      <c r="D4739">
        <v>2014</v>
      </c>
      <c r="E4739" t="s">
        <v>11</v>
      </c>
      <c r="G4739" t="s">
        <v>12</v>
      </c>
      <c r="H4739">
        <v>3316</v>
      </c>
      <c r="I4739">
        <f t="shared" ref="I4739:I4802" si="74">IF(E4739="Emergency - Basic", 1, IF(E4739="Emergency - Standby", 2, 0))</f>
        <v>1</v>
      </c>
    </row>
    <row r="4740" spans="1:9">
      <c r="A4740">
        <v>2013</v>
      </c>
      <c r="B4740">
        <v>106370673</v>
      </c>
      <c r="C4740" t="s">
        <v>10</v>
      </c>
      <c r="D4740">
        <v>2013</v>
      </c>
      <c r="E4740" t="s">
        <v>11</v>
      </c>
      <c r="F4740" t="s">
        <v>23</v>
      </c>
      <c r="G4740" t="s">
        <v>15</v>
      </c>
      <c r="H4740">
        <v>40329</v>
      </c>
      <c r="I4740">
        <f t="shared" si="74"/>
        <v>1</v>
      </c>
    </row>
    <row r="4741" spans="1:9">
      <c r="A4741">
        <v>2014</v>
      </c>
      <c r="B4741">
        <v>106391042</v>
      </c>
      <c r="C4741" t="s">
        <v>10</v>
      </c>
      <c r="D4741">
        <v>2014</v>
      </c>
      <c r="E4741" t="s">
        <v>11</v>
      </c>
      <c r="G4741" t="s">
        <v>20</v>
      </c>
      <c r="H4741">
        <v>9493</v>
      </c>
      <c r="I4741">
        <f t="shared" si="74"/>
        <v>1</v>
      </c>
    </row>
    <row r="4742" spans="1:9">
      <c r="A4742">
        <v>2013</v>
      </c>
      <c r="B4742">
        <v>106410804</v>
      </c>
      <c r="C4742" t="s">
        <v>10</v>
      </c>
      <c r="D4742">
        <v>2013</v>
      </c>
      <c r="E4742" t="s">
        <v>11</v>
      </c>
      <c r="G4742" t="s">
        <v>17</v>
      </c>
      <c r="H4742">
        <v>1692</v>
      </c>
      <c r="I4742">
        <f t="shared" si="74"/>
        <v>1</v>
      </c>
    </row>
    <row r="4743" spans="1:9">
      <c r="A4743">
        <v>2012</v>
      </c>
      <c r="B4743">
        <v>106560508</v>
      </c>
      <c r="C4743" t="s">
        <v>10</v>
      </c>
      <c r="D4743">
        <v>2012</v>
      </c>
      <c r="E4743" t="s">
        <v>11</v>
      </c>
      <c r="G4743" t="s">
        <v>17</v>
      </c>
      <c r="H4743">
        <v>1917</v>
      </c>
      <c r="I4743">
        <f t="shared" si="74"/>
        <v>1</v>
      </c>
    </row>
    <row r="4744" spans="1:9">
      <c r="A4744">
        <v>2013</v>
      </c>
      <c r="B4744">
        <v>106430837</v>
      </c>
      <c r="C4744" t="s">
        <v>10</v>
      </c>
      <c r="D4744">
        <v>2013</v>
      </c>
      <c r="E4744" t="s">
        <v>11</v>
      </c>
      <c r="G4744" t="s">
        <v>17</v>
      </c>
      <c r="H4744">
        <v>7007</v>
      </c>
      <c r="I4744">
        <f t="shared" si="74"/>
        <v>1</v>
      </c>
    </row>
    <row r="4745" spans="1:9">
      <c r="A4745">
        <v>2012</v>
      </c>
      <c r="B4745">
        <v>106190328</v>
      </c>
      <c r="C4745" t="s">
        <v>10</v>
      </c>
      <c r="D4745">
        <v>2012</v>
      </c>
      <c r="E4745" t="s">
        <v>11</v>
      </c>
      <c r="G4745" t="s">
        <v>12</v>
      </c>
      <c r="H4745">
        <v>30</v>
      </c>
      <c r="I4745">
        <f t="shared" si="74"/>
        <v>1</v>
      </c>
    </row>
    <row r="4746" spans="1:9">
      <c r="A4746">
        <v>2014</v>
      </c>
      <c r="B4746">
        <v>106190568</v>
      </c>
      <c r="C4746" t="s">
        <v>10</v>
      </c>
      <c r="D4746">
        <v>2014</v>
      </c>
      <c r="E4746" t="s">
        <v>11</v>
      </c>
      <c r="F4746" t="s">
        <v>22</v>
      </c>
      <c r="G4746" t="s">
        <v>12</v>
      </c>
      <c r="H4746">
        <v>768</v>
      </c>
      <c r="I4746">
        <f t="shared" si="74"/>
        <v>1</v>
      </c>
    </row>
    <row r="4747" spans="1:9">
      <c r="A4747">
        <v>2014</v>
      </c>
      <c r="B4747">
        <v>106370780</v>
      </c>
      <c r="C4747" t="s">
        <v>10</v>
      </c>
      <c r="D4747">
        <v>2014</v>
      </c>
      <c r="E4747" t="s">
        <v>11</v>
      </c>
      <c r="G4747" t="s">
        <v>19</v>
      </c>
      <c r="H4747">
        <v>11415</v>
      </c>
      <c r="I4747">
        <f t="shared" si="74"/>
        <v>1</v>
      </c>
    </row>
    <row r="4748" spans="1:9">
      <c r="A4748">
        <v>2013</v>
      </c>
      <c r="B4748">
        <v>106394009</v>
      </c>
      <c r="C4748" t="s">
        <v>10</v>
      </c>
      <c r="D4748">
        <v>2013</v>
      </c>
      <c r="E4748" t="s">
        <v>11</v>
      </c>
      <c r="G4748" t="s">
        <v>15</v>
      </c>
      <c r="H4748">
        <v>3905</v>
      </c>
      <c r="I4748">
        <f t="shared" si="74"/>
        <v>1</v>
      </c>
    </row>
    <row r="4749" spans="1:9">
      <c r="A4749">
        <v>2014</v>
      </c>
      <c r="B4749">
        <v>106361343</v>
      </c>
      <c r="C4749" t="s">
        <v>10</v>
      </c>
      <c r="D4749">
        <v>2014</v>
      </c>
      <c r="E4749" t="s">
        <v>11</v>
      </c>
      <c r="G4749" t="s">
        <v>20</v>
      </c>
      <c r="H4749">
        <v>8915</v>
      </c>
      <c r="I4749">
        <f t="shared" si="74"/>
        <v>1</v>
      </c>
    </row>
    <row r="4750" spans="1:9">
      <c r="A4750">
        <v>2013</v>
      </c>
      <c r="B4750">
        <v>106190555</v>
      </c>
      <c r="C4750" t="s">
        <v>10</v>
      </c>
      <c r="D4750">
        <v>2013</v>
      </c>
      <c r="E4750" t="s">
        <v>11</v>
      </c>
      <c r="F4750" t="s">
        <v>27</v>
      </c>
      <c r="G4750" t="s">
        <v>17</v>
      </c>
      <c r="H4750">
        <v>10534</v>
      </c>
      <c r="I4750">
        <f t="shared" si="74"/>
        <v>1</v>
      </c>
    </row>
    <row r="4751" spans="1:9">
      <c r="A4751">
        <v>2013</v>
      </c>
      <c r="B4751">
        <v>106040962</v>
      </c>
      <c r="C4751" t="s">
        <v>10</v>
      </c>
      <c r="D4751">
        <v>2013</v>
      </c>
      <c r="E4751" t="s">
        <v>11</v>
      </c>
      <c r="F4751" t="s">
        <v>21</v>
      </c>
      <c r="G4751" t="s">
        <v>19</v>
      </c>
      <c r="H4751">
        <v>8754</v>
      </c>
      <c r="I4751">
        <f t="shared" si="74"/>
        <v>1</v>
      </c>
    </row>
    <row r="4752" spans="1:9">
      <c r="A4752">
        <v>2014</v>
      </c>
      <c r="B4752">
        <v>106370744</v>
      </c>
      <c r="C4752" t="s">
        <v>10</v>
      </c>
      <c r="D4752">
        <v>2014</v>
      </c>
      <c r="E4752" t="s">
        <v>11</v>
      </c>
      <c r="F4752" t="s">
        <v>26</v>
      </c>
      <c r="G4752" t="s">
        <v>19</v>
      </c>
      <c r="H4752">
        <v>14353</v>
      </c>
      <c r="I4752">
        <f t="shared" si="74"/>
        <v>1</v>
      </c>
    </row>
    <row r="4753" spans="1:9">
      <c r="A4753">
        <v>2013</v>
      </c>
      <c r="B4753">
        <v>106410891</v>
      </c>
      <c r="C4753" t="s">
        <v>10</v>
      </c>
      <c r="D4753">
        <v>2013</v>
      </c>
      <c r="E4753" t="s">
        <v>11</v>
      </c>
      <c r="G4753" t="s">
        <v>15</v>
      </c>
      <c r="H4753">
        <v>4163</v>
      </c>
      <c r="I4753">
        <f t="shared" si="74"/>
        <v>1</v>
      </c>
    </row>
    <row r="4754" spans="1:9">
      <c r="A4754">
        <v>2013</v>
      </c>
      <c r="B4754">
        <v>106450936</v>
      </c>
      <c r="C4754" t="s">
        <v>13</v>
      </c>
      <c r="D4754">
        <v>2013</v>
      </c>
      <c r="E4754" t="s">
        <v>14</v>
      </c>
      <c r="F4754" t="s">
        <v>24</v>
      </c>
      <c r="G4754" t="s">
        <v>15</v>
      </c>
      <c r="H4754">
        <v>907</v>
      </c>
      <c r="I4754">
        <f t="shared" si="74"/>
        <v>2</v>
      </c>
    </row>
    <row r="4755" spans="1:9">
      <c r="A4755">
        <v>2014</v>
      </c>
      <c r="B4755">
        <v>106010967</v>
      </c>
      <c r="C4755" t="s">
        <v>10</v>
      </c>
      <c r="D4755">
        <v>2014</v>
      </c>
      <c r="E4755" t="s">
        <v>11</v>
      </c>
      <c r="G4755" t="s">
        <v>20</v>
      </c>
      <c r="H4755">
        <v>4302</v>
      </c>
      <c r="I4755">
        <f t="shared" si="74"/>
        <v>1</v>
      </c>
    </row>
    <row r="4756" spans="1:9">
      <c r="A4756">
        <v>2013</v>
      </c>
      <c r="B4756">
        <v>106301258</v>
      </c>
      <c r="C4756" t="s">
        <v>10</v>
      </c>
      <c r="D4756">
        <v>2013</v>
      </c>
      <c r="E4756" t="s">
        <v>11</v>
      </c>
      <c r="G4756" t="s">
        <v>20</v>
      </c>
      <c r="H4756">
        <v>1954</v>
      </c>
      <c r="I4756">
        <f t="shared" si="74"/>
        <v>1</v>
      </c>
    </row>
    <row r="4757" spans="1:9">
      <c r="A4757">
        <v>2012</v>
      </c>
      <c r="B4757">
        <v>106490964</v>
      </c>
      <c r="C4757" t="s">
        <v>16</v>
      </c>
      <c r="D4757">
        <v>2012</v>
      </c>
      <c r="E4757" t="s">
        <v>14</v>
      </c>
      <c r="G4757" t="s">
        <v>19</v>
      </c>
      <c r="H4757">
        <v>2119</v>
      </c>
      <c r="I4757">
        <f t="shared" si="74"/>
        <v>2</v>
      </c>
    </row>
    <row r="4758" spans="1:9">
      <c r="A4758">
        <v>2013</v>
      </c>
      <c r="B4758">
        <v>106301098</v>
      </c>
      <c r="C4758" t="s">
        <v>10</v>
      </c>
      <c r="D4758">
        <v>2013</v>
      </c>
      <c r="E4758" t="s">
        <v>11</v>
      </c>
      <c r="G4758" t="s">
        <v>12</v>
      </c>
      <c r="H4758">
        <v>564</v>
      </c>
      <c r="I4758">
        <f t="shared" si="74"/>
        <v>1</v>
      </c>
    </row>
    <row r="4759" spans="1:9">
      <c r="A4759">
        <v>2012</v>
      </c>
      <c r="B4759">
        <v>106400480</v>
      </c>
      <c r="C4759" t="s">
        <v>16</v>
      </c>
      <c r="D4759">
        <v>2012</v>
      </c>
      <c r="E4759" t="s">
        <v>11</v>
      </c>
      <c r="G4759" t="s">
        <v>12</v>
      </c>
      <c r="H4759">
        <v>885</v>
      </c>
      <c r="I4759">
        <f t="shared" si="74"/>
        <v>1</v>
      </c>
    </row>
    <row r="4760" spans="1:9">
      <c r="A4760">
        <v>2014</v>
      </c>
      <c r="B4760">
        <v>106300225</v>
      </c>
      <c r="C4760" t="s">
        <v>10</v>
      </c>
      <c r="D4760">
        <v>2014</v>
      </c>
      <c r="E4760" t="s">
        <v>11</v>
      </c>
      <c r="G4760" t="s">
        <v>20</v>
      </c>
      <c r="H4760">
        <v>6754</v>
      </c>
      <c r="I4760">
        <f t="shared" si="74"/>
        <v>1</v>
      </c>
    </row>
    <row r="4761" spans="1:9">
      <c r="A4761">
        <v>2012</v>
      </c>
      <c r="B4761">
        <v>106070990</v>
      </c>
      <c r="C4761" t="s">
        <v>10</v>
      </c>
      <c r="D4761">
        <v>2012</v>
      </c>
      <c r="E4761" t="s">
        <v>11</v>
      </c>
      <c r="G4761" t="s">
        <v>20</v>
      </c>
      <c r="H4761">
        <v>13140</v>
      </c>
      <c r="I4761">
        <f t="shared" si="74"/>
        <v>1</v>
      </c>
    </row>
    <row r="4762" spans="1:9">
      <c r="A4762">
        <v>2014</v>
      </c>
      <c r="B4762">
        <v>106382715</v>
      </c>
      <c r="C4762" t="s">
        <v>10</v>
      </c>
      <c r="D4762">
        <v>2014</v>
      </c>
      <c r="E4762" t="s">
        <v>14</v>
      </c>
      <c r="G4762" t="s">
        <v>12</v>
      </c>
      <c r="H4762">
        <v>136</v>
      </c>
      <c r="I4762">
        <f t="shared" si="74"/>
        <v>2</v>
      </c>
    </row>
    <row r="4763" spans="1:9">
      <c r="A4763">
        <v>2014</v>
      </c>
      <c r="B4763">
        <v>106361343</v>
      </c>
      <c r="C4763" t="s">
        <v>10</v>
      </c>
      <c r="D4763">
        <v>2014</v>
      </c>
      <c r="E4763" t="s">
        <v>11</v>
      </c>
      <c r="G4763" t="s">
        <v>17</v>
      </c>
      <c r="H4763">
        <v>6561</v>
      </c>
      <c r="I4763">
        <f t="shared" si="74"/>
        <v>1</v>
      </c>
    </row>
    <row r="4764" spans="1:9">
      <c r="A4764">
        <v>2013</v>
      </c>
      <c r="B4764">
        <v>106344029</v>
      </c>
      <c r="C4764" t="s">
        <v>10</v>
      </c>
      <c r="D4764">
        <v>2013</v>
      </c>
      <c r="E4764" t="s">
        <v>11</v>
      </c>
      <c r="G4764" t="s">
        <v>17</v>
      </c>
      <c r="H4764">
        <v>4116</v>
      </c>
      <c r="I4764">
        <f t="shared" si="74"/>
        <v>1</v>
      </c>
    </row>
    <row r="4765" spans="1:9">
      <c r="A4765">
        <v>2014</v>
      </c>
      <c r="B4765">
        <v>106300225</v>
      </c>
      <c r="C4765" t="s">
        <v>10</v>
      </c>
      <c r="D4765">
        <v>2014</v>
      </c>
      <c r="E4765" t="s">
        <v>11</v>
      </c>
      <c r="G4765" t="s">
        <v>12</v>
      </c>
      <c r="H4765">
        <v>414</v>
      </c>
      <c r="I4765">
        <f t="shared" si="74"/>
        <v>1</v>
      </c>
    </row>
    <row r="4766" spans="1:9">
      <c r="A4766">
        <v>2013</v>
      </c>
      <c r="B4766">
        <v>106301205</v>
      </c>
      <c r="C4766" t="s">
        <v>10</v>
      </c>
      <c r="D4766">
        <v>2013</v>
      </c>
      <c r="E4766" t="s">
        <v>11</v>
      </c>
      <c r="G4766" t="s">
        <v>20</v>
      </c>
      <c r="H4766">
        <v>14934</v>
      </c>
      <c r="I4766">
        <f t="shared" si="74"/>
        <v>1</v>
      </c>
    </row>
    <row r="4767" spans="1:9">
      <c r="A4767">
        <v>2014</v>
      </c>
      <c r="B4767">
        <v>106380965</v>
      </c>
      <c r="C4767" t="s">
        <v>10</v>
      </c>
      <c r="D4767">
        <v>2014</v>
      </c>
      <c r="E4767" t="s">
        <v>11</v>
      </c>
      <c r="G4767" t="s">
        <v>17</v>
      </c>
      <c r="H4767">
        <v>2441</v>
      </c>
      <c r="I4767">
        <f t="shared" si="74"/>
        <v>1</v>
      </c>
    </row>
    <row r="4768" spans="1:9">
      <c r="A4768">
        <v>2013</v>
      </c>
      <c r="B4768">
        <v>106521041</v>
      </c>
      <c r="C4768" t="s">
        <v>16</v>
      </c>
      <c r="D4768">
        <v>2013</v>
      </c>
      <c r="E4768" t="s">
        <v>11</v>
      </c>
      <c r="F4768" t="s">
        <v>18</v>
      </c>
      <c r="G4768" t="s">
        <v>19</v>
      </c>
      <c r="H4768">
        <v>3833</v>
      </c>
      <c r="I4768">
        <f t="shared" si="74"/>
        <v>1</v>
      </c>
    </row>
    <row r="4769" spans="1:9">
      <c r="A4769">
        <v>2014</v>
      </c>
      <c r="B4769">
        <v>106010987</v>
      </c>
      <c r="C4769" t="s">
        <v>10</v>
      </c>
      <c r="D4769">
        <v>2014</v>
      </c>
      <c r="E4769" t="s">
        <v>11</v>
      </c>
      <c r="G4769" t="s">
        <v>17</v>
      </c>
      <c r="H4769">
        <v>4827</v>
      </c>
      <c r="I4769">
        <f t="shared" si="74"/>
        <v>1</v>
      </c>
    </row>
    <row r="4770" spans="1:9">
      <c r="A4770">
        <v>2014</v>
      </c>
      <c r="B4770">
        <v>106444013</v>
      </c>
      <c r="C4770" t="s">
        <v>10</v>
      </c>
      <c r="D4770">
        <v>2014</v>
      </c>
      <c r="E4770" t="s">
        <v>11</v>
      </c>
      <c r="G4770" t="s">
        <v>17</v>
      </c>
      <c r="H4770">
        <v>2030</v>
      </c>
      <c r="I4770">
        <f t="shared" si="74"/>
        <v>1</v>
      </c>
    </row>
    <row r="4771" spans="1:9">
      <c r="A4771">
        <v>2012</v>
      </c>
      <c r="B4771">
        <v>106190432</v>
      </c>
      <c r="C4771" t="s">
        <v>10</v>
      </c>
      <c r="D4771">
        <v>2012</v>
      </c>
      <c r="E4771" t="s">
        <v>11</v>
      </c>
      <c r="G4771" t="s">
        <v>17</v>
      </c>
      <c r="H4771">
        <v>5360</v>
      </c>
      <c r="I4771">
        <f t="shared" si="74"/>
        <v>1</v>
      </c>
    </row>
    <row r="4772" spans="1:9">
      <c r="A4772">
        <v>2013</v>
      </c>
      <c r="B4772">
        <v>106190429</v>
      </c>
      <c r="C4772" t="s">
        <v>10</v>
      </c>
      <c r="D4772">
        <v>2013</v>
      </c>
      <c r="E4772" t="s">
        <v>11</v>
      </c>
      <c r="G4772" t="s">
        <v>20</v>
      </c>
      <c r="H4772">
        <v>12601</v>
      </c>
      <c r="I4772">
        <f t="shared" si="74"/>
        <v>1</v>
      </c>
    </row>
    <row r="4773" spans="1:9">
      <c r="A4773">
        <v>2014</v>
      </c>
      <c r="B4773">
        <v>106370771</v>
      </c>
      <c r="C4773" t="s">
        <v>10</v>
      </c>
      <c r="D4773">
        <v>2014</v>
      </c>
      <c r="E4773" t="s">
        <v>11</v>
      </c>
      <c r="F4773" t="s">
        <v>21</v>
      </c>
      <c r="G4773" t="s">
        <v>17</v>
      </c>
      <c r="H4773">
        <v>2232</v>
      </c>
      <c r="I4773">
        <f t="shared" si="74"/>
        <v>1</v>
      </c>
    </row>
    <row r="4774" spans="1:9">
      <c r="A4774">
        <v>2014</v>
      </c>
      <c r="B4774">
        <v>106090793</v>
      </c>
      <c r="C4774" t="s">
        <v>16</v>
      </c>
      <c r="D4774">
        <v>2014</v>
      </c>
      <c r="E4774" t="s">
        <v>11</v>
      </c>
      <c r="G4774" t="s">
        <v>17</v>
      </c>
      <c r="H4774">
        <v>2175</v>
      </c>
      <c r="I4774">
        <f t="shared" si="74"/>
        <v>1</v>
      </c>
    </row>
    <row r="4775" spans="1:9">
      <c r="A4775">
        <v>2012</v>
      </c>
      <c r="B4775">
        <v>106190400</v>
      </c>
      <c r="C4775" t="s">
        <v>10</v>
      </c>
      <c r="D4775">
        <v>2012</v>
      </c>
      <c r="E4775" t="s">
        <v>11</v>
      </c>
      <c r="F4775" t="s">
        <v>21</v>
      </c>
      <c r="G4775" t="s">
        <v>19</v>
      </c>
      <c r="H4775">
        <v>15365</v>
      </c>
      <c r="I4775">
        <f t="shared" si="74"/>
        <v>1</v>
      </c>
    </row>
    <row r="4776" spans="1:9">
      <c r="A4776">
        <v>2013</v>
      </c>
      <c r="B4776">
        <v>106190429</v>
      </c>
      <c r="C4776" t="s">
        <v>10</v>
      </c>
      <c r="D4776">
        <v>2013</v>
      </c>
      <c r="E4776" t="s">
        <v>11</v>
      </c>
      <c r="G4776" t="s">
        <v>12</v>
      </c>
      <c r="H4776">
        <v>186</v>
      </c>
      <c r="I4776">
        <f t="shared" si="74"/>
        <v>1</v>
      </c>
    </row>
    <row r="4777" spans="1:9">
      <c r="A4777">
        <v>2012</v>
      </c>
      <c r="B4777">
        <v>106191450</v>
      </c>
      <c r="C4777" t="s">
        <v>10</v>
      </c>
      <c r="D4777">
        <v>2012</v>
      </c>
      <c r="E4777" t="s">
        <v>11</v>
      </c>
      <c r="G4777" t="s">
        <v>17</v>
      </c>
      <c r="H4777">
        <v>3573</v>
      </c>
      <c r="I4777">
        <f t="shared" si="74"/>
        <v>1</v>
      </c>
    </row>
    <row r="4778" spans="1:9">
      <c r="A4778">
        <v>2013</v>
      </c>
      <c r="B4778">
        <v>106010735</v>
      </c>
      <c r="C4778" t="s">
        <v>10</v>
      </c>
      <c r="D4778">
        <v>2013</v>
      </c>
      <c r="E4778" t="s">
        <v>11</v>
      </c>
      <c r="G4778" t="s">
        <v>12</v>
      </c>
      <c r="H4778">
        <v>3493</v>
      </c>
      <c r="I4778">
        <f t="shared" si="74"/>
        <v>1</v>
      </c>
    </row>
    <row r="4779" spans="1:9">
      <c r="A4779">
        <v>2014</v>
      </c>
      <c r="B4779">
        <v>106361308</v>
      </c>
      <c r="C4779" t="s">
        <v>10</v>
      </c>
      <c r="D4779">
        <v>2014</v>
      </c>
      <c r="E4779" t="s">
        <v>11</v>
      </c>
      <c r="G4779" t="s">
        <v>17</v>
      </c>
      <c r="H4779">
        <v>2658</v>
      </c>
      <c r="I4779">
        <f t="shared" si="74"/>
        <v>1</v>
      </c>
    </row>
    <row r="4780" spans="1:9">
      <c r="A4780">
        <v>2012</v>
      </c>
      <c r="B4780">
        <v>106190470</v>
      </c>
      <c r="C4780" t="s">
        <v>10</v>
      </c>
      <c r="D4780">
        <v>2012</v>
      </c>
      <c r="E4780" t="s">
        <v>11</v>
      </c>
      <c r="G4780" t="s">
        <v>17</v>
      </c>
      <c r="H4780">
        <v>7622</v>
      </c>
      <c r="I4780">
        <f t="shared" si="74"/>
        <v>1</v>
      </c>
    </row>
    <row r="4781" spans="1:9">
      <c r="A4781">
        <v>2014</v>
      </c>
      <c r="B4781">
        <v>106500867</v>
      </c>
      <c r="C4781" t="s">
        <v>10</v>
      </c>
      <c r="D4781">
        <v>2014</v>
      </c>
      <c r="E4781" t="s">
        <v>11</v>
      </c>
      <c r="G4781" t="s">
        <v>15</v>
      </c>
      <c r="H4781">
        <v>35433</v>
      </c>
      <c r="I4781">
        <f t="shared" si="74"/>
        <v>1</v>
      </c>
    </row>
    <row r="4782" spans="1:9">
      <c r="A4782">
        <v>2014</v>
      </c>
      <c r="B4782">
        <v>106050932</v>
      </c>
      <c r="C4782" t="s">
        <v>16</v>
      </c>
      <c r="D4782">
        <v>2014</v>
      </c>
      <c r="E4782" t="s">
        <v>11</v>
      </c>
      <c r="G4782" t="s">
        <v>15</v>
      </c>
      <c r="H4782">
        <v>4081</v>
      </c>
      <c r="I4782">
        <f t="shared" si="74"/>
        <v>1</v>
      </c>
    </row>
    <row r="4783" spans="1:9">
      <c r="A4783">
        <v>2014</v>
      </c>
      <c r="B4783">
        <v>106301098</v>
      </c>
      <c r="C4783" t="s">
        <v>10</v>
      </c>
      <c r="D4783">
        <v>2014</v>
      </c>
      <c r="E4783" t="s">
        <v>11</v>
      </c>
      <c r="G4783" t="s">
        <v>17</v>
      </c>
      <c r="H4783">
        <v>3567</v>
      </c>
      <c r="I4783">
        <f t="shared" si="74"/>
        <v>1</v>
      </c>
    </row>
    <row r="4784" spans="1:9">
      <c r="A4784">
        <v>2012</v>
      </c>
      <c r="B4784">
        <v>106390846</v>
      </c>
      <c r="C4784" t="s">
        <v>10</v>
      </c>
      <c r="D4784">
        <v>2012</v>
      </c>
      <c r="E4784" t="s">
        <v>11</v>
      </c>
      <c r="G4784" t="s">
        <v>15</v>
      </c>
      <c r="H4784">
        <v>16984</v>
      </c>
      <c r="I4784">
        <f t="shared" si="74"/>
        <v>1</v>
      </c>
    </row>
    <row r="4785" spans="1:9">
      <c r="A4785">
        <v>2013</v>
      </c>
      <c r="B4785">
        <v>106214034</v>
      </c>
      <c r="C4785" t="s">
        <v>10</v>
      </c>
      <c r="D4785">
        <v>2013</v>
      </c>
      <c r="E4785" t="s">
        <v>11</v>
      </c>
      <c r="G4785" t="s">
        <v>17</v>
      </c>
      <c r="H4785">
        <v>1988</v>
      </c>
      <c r="I4785">
        <f t="shared" si="74"/>
        <v>1</v>
      </c>
    </row>
    <row r="4786" spans="1:9">
      <c r="A4786">
        <v>2013</v>
      </c>
      <c r="B4786">
        <v>106370759</v>
      </c>
      <c r="C4786" t="s">
        <v>10</v>
      </c>
      <c r="D4786">
        <v>2013</v>
      </c>
      <c r="E4786" t="s">
        <v>11</v>
      </c>
      <c r="G4786" t="s">
        <v>19</v>
      </c>
      <c r="H4786">
        <v>1506</v>
      </c>
      <c r="I4786">
        <f t="shared" si="74"/>
        <v>1</v>
      </c>
    </row>
    <row r="4787" spans="1:9">
      <c r="A4787">
        <v>2014</v>
      </c>
      <c r="B4787">
        <v>106334589</v>
      </c>
      <c r="C4787" t="s">
        <v>10</v>
      </c>
      <c r="D4787">
        <v>2014</v>
      </c>
      <c r="E4787" t="s">
        <v>11</v>
      </c>
      <c r="G4787" t="s">
        <v>17</v>
      </c>
      <c r="H4787">
        <v>3026</v>
      </c>
      <c r="I4787">
        <f t="shared" si="74"/>
        <v>1</v>
      </c>
    </row>
    <row r="4788" spans="1:9">
      <c r="A4788">
        <v>2013</v>
      </c>
      <c r="B4788">
        <v>106191227</v>
      </c>
      <c r="C4788" t="s">
        <v>10</v>
      </c>
      <c r="D4788">
        <v>2013</v>
      </c>
      <c r="E4788" t="s">
        <v>11</v>
      </c>
      <c r="F4788" t="s">
        <v>27</v>
      </c>
      <c r="G4788" t="s">
        <v>17</v>
      </c>
      <c r="H4788">
        <v>15782</v>
      </c>
      <c r="I4788">
        <f t="shared" si="74"/>
        <v>1</v>
      </c>
    </row>
    <row r="4789" spans="1:9">
      <c r="A4789">
        <v>2014</v>
      </c>
      <c r="B4789">
        <v>106190315</v>
      </c>
      <c r="C4789" t="s">
        <v>10</v>
      </c>
      <c r="D4789">
        <v>2014</v>
      </c>
      <c r="E4789" t="s">
        <v>11</v>
      </c>
      <c r="G4789" t="s">
        <v>19</v>
      </c>
      <c r="H4789">
        <v>11548</v>
      </c>
      <c r="I4789">
        <f t="shared" si="74"/>
        <v>1</v>
      </c>
    </row>
    <row r="4790" spans="1:9">
      <c r="A4790">
        <v>2013</v>
      </c>
      <c r="B4790">
        <v>106364231</v>
      </c>
      <c r="C4790" t="s">
        <v>10</v>
      </c>
      <c r="D4790">
        <v>2013</v>
      </c>
      <c r="E4790" t="s">
        <v>11</v>
      </c>
      <c r="F4790" t="s">
        <v>21</v>
      </c>
      <c r="G4790" t="s">
        <v>20</v>
      </c>
      <c r="H4790">
        <v>3332</v>
      </c>
      <c r="I4790">
        <f t="shared" si="74"/>
        <v>1</v>
      </c>
    </row>
    <row r="4791" spans="1:9">
      <c r="A4791">
        <v>2014</v>
      </c>
      <c r="B4791">
        <v>106494019</v>
      </c>
      <c r="C4791" t="s">
        <v>10</v>
      </c>
      <c r="D4791">
        <v>2014</v>
      </c>
      <c r="E4791" t="s">
        <v>11</v>
      </c>
      <c r="G4791" t="s">
        <v>20</v>
      </c>
      <c r="H4791">
        <v>11852</v>
      </c>
      <c r="I4791">
        <f t="shared" si="74"/>
        <v>1</v>
      </c>
    </row>
    <row r="4792" spans="1:9">
      <c r="A4792">
        <v>2012</v>
      </c>
      <c r="B4792">
        <v>106160702</v>
      </c>
      <c r="C4792" t="s">
        <v>16</v>
      </c>
      <c r="D4792">
        <v>2012</v>
      </c>
      <c r="E4792" t="s">
        <v>14</v>
      </c>
      <c r="G4792" t="s">
        <v>19</v>
      </c>
      <c r="H4792">
        <v>1147</v>
      </c>
      <c r="I4792">
        <f t="shared" si="74"/>
        <v>2</v>
      </c>
    </row>
    <row r="4793" spans="1:9">
      <c r="A4793">
        <v>2012</v>
      </c>
      <c r="B4793">
        <v>106190524</v>
      </c>
      <c r="C4793" t="s">
        <v>10</v>
      </c>
      <c r="D4793">
        <v>2012</v>
      </c>
      <c r="E4793" t="s">
        <v>11</v>
      </c>
      <c r="G4793" t="s">
        <v>19</v>
      </c>
      <c r="H4793">
        <v>932</v>
      </c>
      <c r="I4793">
        <f t="shared" si="74"/>
        <v>1</v>
      </c>
    </row>
    <row r="4794" spans="1:9">
      <c r="A4794">
        <v>2013</v>
      </c>
      <c r="B4794">
        <v>106034002</v>
      </c>
      <c r="C4794" t="s">
        <v>16</v>
      </c>
      <c r="D4794">
        <v>2013</v>
      </c>
      <c r="E4794" t="s">
        <v>11</v>
      </c>
      <c r="G4794" t="s">
        <v>19</v>
      </c>
      <c r="H4794">
        <v>4519</v>
      </c>
      <c r="I4794">
        <f t="shared" si="74"/>
        <v>1</v>
      </c>
    </row>
    <row r="4795" spans="1:9">
      <c r="A4795">
        <v>2012</v>
      </c>
      <c r="B4795">
        <v>106010739</v>
      </c>
      <c r="C4795" t="s">
        <v>10</v>
      </c>
      <c r="D4795">
        <v>2012</v>
      </c>
      <c r="E4795" t="s">
        <v>11</v>
      </c>
      <c r="G4795" t="s">
        <v>12</v>
      </c>
      <c r="H4795">
        <v>1877</v>
      </c>
      <c r="I4795">
        <f t="shared" si="74"/>
        <v>1</v>
      </c>
    </row>
    <row r="4796" spans="1:9">
      <c r="A4796">
        <v>2014</v>
      </c>
      <c r="B4796">
        <v>106070924</v>
      </c>
      <c r="C4796" t="s">
        <v>10</v>
      </c>
      <c r="D4796">
        <v>2014</v>
      </c>
      <c r="E4796" t="s">
        <v>11</v>
      </c>
      <c r="G4796" t="s">
        <v>20</v>
      </c>
      <c r="H4796">
        <v>5930</v>
      </c>
      <c r="I4796">
        <f t="shared" si="74"/>
        <v>1</v>
      </c>
    </row>
    <row r="4797" spans="1:9">
      <c r="A4797">
        <v>2012</v>
      </c>
      <c r="B4797">
        <v>106010967</v>
      </c>
      <c r="C4797" t="s">
        <v>10</v>
      </c>
      <c r="D4797">
        <v>2012</v>
      </c>
      <c r="E4797" t="s">
        <v>11</v>
      </c>
      <c r="G4797" t="s">
        <v>15</v>
      </c>
      <c r="H4797">
        <v>14170</v>
      </c>
      <c r="I4797">
        <f t="shared" si="74"/>
        <v>1</v>
      </c>
    </row>
    <row r="4798" spans="1:9">
      <c r="A4798">
        <v>2013</v>
      </c>
      <c r="B4798">
        <v>106380964</v>
      </c>
      <c r="C4798" t="s">
        <v>10</v>
      </c>
      <c r="D4798">
        <v>2013</v>
      </c>
      <c r="E4798" t="s">
        <v>11</v>
      </c>
      <c r="G4798" t="s">
        <v>17</v>
      </c>
      <c r="H4798">
        <v>4435</v>
      </c>
      <c r="I4798">
        <f t="shared" si="74"/>
        <v>1</v>
      </c>
    </row>
    <row r="4799" spans="1:9">
      <c r="A4799">
        <v>2013</v>
      </c>
      <c r="B4799">
        <v>106560501</v>
      </c>
      <c r="C4799" t="s">
        <v>16</v>
      </c>
      <c r="D4799">
        <v>2013</v>
      </c>
      <c r="E4799" t="s">
        <v>14</v>
      </c>
      <c r="G4799" t="s">
        <v>12</v>
      </c>
      <c r="H4799">
        <v>247</v>
      </c>
      <c r="I4799">
        <f t="shared" si="74"/>
        <v>2</v>
      </c>
    </row>
    <row r="4800" spans="1:9">
      <c r="A4800">
        <v>2012</v>
      </c>
      <c r="B4800">
        <v>106380965</v>
      </c>
      <c r="C4800" t="s">
        <v>10</v>
      </c>
      <c r="D4800">
        <v>2012</v>
      </c>
      <c r="E4800" t="s">
        <v>11</v>
      </c>
      <c r="G4800" t="s">
        <v>17</v>
      </c>
      <c r="H4800">
        <v>3337</v>
      </c>
      <c r="I4800">
        <f t="shared" si="74"/>
        <v>1</v>
      </c>
    </row>
    <row r="4801" spans="1:9">
      <c r="A4801">
        <v>2013</v>
      </c>
      <c r="B4801">
        <v>106210992</v>
      </c>
      <c r="C4801" t="s">
        <v>10</v>
      </c>
      <c r="D4801">
        <v>2013</v>
      </c>
      <c r="E4801" t="s">
        <v>11</v>
      </c>
      <c r="G4801" t="s">
        <v>15</v>
      </c>
      <c r="H4801">
        <v>1255</v>
      </c>
      <c r="I4801">
        <f t="shared" si="74"/>
        <v>1</v>
      </c>
    </row>
    <row r="4802" spans="1:9">
      <c r="A4802">
        <v>2013</v>
      </c>
      <c r="B4802">
        <v>106190529</v>
      </c>
      <c r="C4802" t="s">
        <v>10</v>
      </c>
      <c r="D4802">
        <v>2013</v>
      </c>
      <c r="E4802" t="s">
        <v>11</v>
      </c>
      <c r="G4802" t="s">
        <v>19</v>
      </c>
      <c r="H4802">
        <v>18804</v>
      </c>
      <c r="I4802">
        <f t="shared" si="74"/>
        <v>1</v>
      </c>
    </row>
    <row r="4803" spans="1:9">
      <c r="A4803">
        <v>2013</v>
      </c>
      <c r="B4803">
        <v>106050932</v>
      </c>
      <c r="C4803" t="s">
        <v>16</v>
      </c>
      <c r="D4803">
        <v>2013</v>
      </c>
      <c r="E4803" t="s">
        <v>11</v>
      </c>
      <c r="G4803" t="s">
        <v>17</v>
      </c>
      <c r="H4803">
        <v>1015</v>
      </c>
      <c r="I4803">
        <f t="shared" ref="I4803:I4866" si="75">IF(E4803="Emergency - Basic", 1, IF(E4803="Emergency - Standby", 2, 0))</f>
        <v>1</v>
      </c>
    </row>
    <row r="4804" spans="1:9">
      <c r="A4804">
        <v>2014</v>
      </c>
      <c r="B4804">
        <v>106190525</v>
      </c>
      <c r="C4804" t="s">
        <v>10</v>
      </c>
      <c r="D4804">
        <v>2014</v>
      </c>
      <c r="E4804" t="s">
        <v>11</v>
      </c>
      <c r="F4804" t="s">
        <v>22</v>
      </c>
      <c r="G4804" t="s">
        <v>20</v>
      </c>
      <c r="H4804">
        <v>7858</v>
      </c>
      <c r="I4804">
        <f t="shared" si="75"/>
        <v>1</v>
      </c>
    </row>
    <row r="4805" spans="1:9">
      <c r="A4805">
        <v>2013</v>
      </c>
      <c r="B4805">
        <v>106121051</v>
      </c>
      <c r="C4805" t="s">
        <v>16</v>
      </c>
      <c r="D4805">
        <v>2013</v>
      </c>
      <c r="E4805" t="s">
        <v>11</v>
      </c>
      <c r="G4805" t="s">
        <v>12</v>
      </c>
      <c r="H4805">
        <v>1133</v>
      </c>
      <c r="I4805">
        <f t="shared" si="75"/>
        <v>1</v>
      </c>
    </row>
    <row r="4806" spans="1:9">
      <c r="A4806">
        <v>2014</v>
      </c>
      <c r="B4806">
        <v>106050932</v>
      </c>
      <c r="C4806" t="s">
        <v>16</v>
      </c>
      <c r="D4806">
        <v>2014</v>
      </c>
      <c r="E4806" t="s">
        <v>11</v>
      </c>
      <c r="G4806" t="s">
        <v>20</v>
      </c>
      <c r="H4806">
        <v>2668</v>
      </c>
      <c r="I4806">
        <f t="shared" si="75"/>
        <v>1</v>
      </c>
    </row>
    <row r="4807" spans="1:9">
      <c r="A4807">
        <v>2012</v>
      </c>
      <c r="B4807">
        <v>106196035</v>
      </c>
      <c r="C4807" t="s">
        <v>10</v>
      </c>
      <c r="D4807">
        <v>2012</v>
      </c>
      <c r="E4807" t="s">
        <v>11</v>
      </c>
      <c r="G4807" t="s">
        <v>20</v>
      </c>
      <c r="H4807">
        <v>12945</v>
      </c>
      <c r="I4807">
        <f t="shared" si="75"/>
        <v>1</v>
      </c>
    </row>
    <row r="4808" spans="1:9">
      <c r="A4808">
        <v>2013</v>
      </c>
      <c r="B4808">
        <v>106190758</v>
      </c>
      <c r="C4808" t="s">
        <v>10</v>
      </c>
      <c r="D4808">
        <v>2013</v>
      </c>
      <c r="E4808" t="s">
        <v>11</v>
      </c>
      <c r="G4808" t="s">
        <v>12</v>
      </c>
      <c r="H4808">
        <v>3779</v>
      </c>
      <c r="I4808">
        <f t="shared" si="75"/>
        <v>1</v>
      </c>
    </row>
    <row r="4809" spans="1:9">
      <c r="A4809">
        <v>2014</v>
      </c>
      <c r="B4809">
        <v>106010856</v>
      </c>
      <c r="C4809" t="s">
        <v>10</v>
      </c>
      <c r="D4809">
        <v>2014</v>
      </c>
      <c r="E4809" t="s">
        <v>11</v>
      </c>
      <c r="G4809" t="s">
        <v>17</v>
      </c>
      <c r="H4809">
        <v>4585</v>
      </c>
      <c r="I4809">
        <f t="shared" si="75"/>
        <v>1</v>
      </c>
    </row>
    <row r="4810" spans="1:9">
      <c r="A4810">
        <v>2012</v>
      </c>
      <c r="B4810">
        <v>106190053</v>
      </c>
      <c r="C4810" t="s">
        <v>10</v>
      </c>
      <c r="D4810">
        <v>2012</v>
      </c>
      <c r="E4810" t="s">
        <v>11</v>
      </c>
      <c r="F4810" t="s">
        <v>21</v>
      </c>
      <c r="G4810" t="s">
        <v>15</v>
      </c>
      <c r="H4810">
        <v>24979</v>
      </c>
      <c r="I4810">
        <f t="shared" si="75"/>
        <v>1</v>
      </c>
    </row>
    <row r="4811" spans="1:9">
      <c r="A4811">
        <v>2013</v>
      </c>
      <c r="B4811">
        <v>106230949</v>
      </c>
      <c r="C4811" t="s">
        <v>16</v>
      </c>
      <c r="D4811">
        <v>2013</v>
      </c>
      <c r="E4811" t="s">
        <v>14</v>
      </c>
      <c r="G4811" t="s">
        <v>19</v>
      </c>
      <c r="H4811">
        <v>1447</v>
      </c>
      <c r="I4811">
        <f t="shared" si="75"/>
        <v>2</v>
      </c>
    </row>
    <row r="4812" spans="1:9">
      <c r="A4812">
        <v>2014</v>
      </c>
      <c r="B4812">
        <v>106320986</v>
      </c>
      <c r="C4812" t="s">
        <v>13</v>
      </c>
      <c r="D4812">
        <v>2014</v>
      </c>
      <c r="E4812" t="s">
        <v>14</v>
      </c>
      <c r="G4812" t="s">
        <v>19</v>
      </c>
      <c r="H4812">
        <v>1065</v>
      </c>
      <c r="I4812">
        <f t="shared" si="75"/>
        <v>2</v>
      </c>
    </row>
    <row r="4813" spans="1:9">
      <c r="A4813">
        <v>2012</v>
      </c>
      <c r="B4813">
        <v>106190352</v>
      </c>
      <c r="C4813" t="s">
        <v>10</v>
      </c>
      <c r="D4813">
        <v>2012</v>
      </c>
      <c r="E4813" t="s">
        <v>11</v>
      </c>
      <c r="G4813" t="s">
        <v>17</v>
      </c>
      <c r="H4813">
        <v>3078</v>
      </c>
      <c r="I4813">
        <f t="shared" si="75"/>
        <v>1</v>
      </c>
    </row>
    <row r="4814" spans="1:9">
      <c r="A4814">
        <v>2012</v>
      </c>
      <c r="B4814">
        <v>106301337</v>
      </c>
      <c r="C4814" t="s">
        <v>10</v>
      </c>
      <c r="D4814">
        <v>2012</v>
      </c>
      <c r="E4814" t="s">
        <v>11</v>
      </c>
      <c r="G4814" t="s">
        <v>15</v>
      </c>
      <c r="H4814">
        <v>647</v>
      </c>
      <c r="I4814">
        <f t="shared" si="75"/>
        <v>1</v>
      </c>
    </row>
    <row r="4815" spans="1:9">
      <c r="A4815">
        <v>2012</v>
      </c>
      <c r="B4815">
        <v>106370730</v>
      </c>
      <c r="C4815" t="s">
        <v>10</v>
      </c>
      <c r="D4815">
        <v>2012</v>
      </c>
      <c r="E4815" t="s">
        <v>11</v>
      </c>
      <c r="G4815" t="s">
        <v>12</v>
      </c>
      <c r="H4815">
        <v>191</v>
      </c>
      <c r="I4815">
        <f t="shared" si="75"/>
        <v>1</v>
      </c>
    </row>
    <row r="4816" spans="1:9">
      <c r="A4816">
        <v>2013</v>
      </c>
      <c r="B4816">
        <v>106380933</v>
      </c>
      <c r="C4816" t="s">
        <v>10</v>
      </c>
      <c r="D4816">
        <v>2013</v>
      </c>
      <c r="E4816" t="s">
        <v>11</v>
      </c>
      <c r="G4816" t="s">
        <v>19</v>
      </c>
      <c r="H4816">
        <v>5196</v>
      </c>
      <c r="I4816">
        <f t="shared" si="75"/>
        <v>1</v>
      </c>
    </row>
    <row r="4817" spans="1:9">
      <c r="A4817">
        <v>2013</v>
      </c>
      <c r="B4817">
        <v>106190529</v>
      </c>
      <c r="C4817" t="s">
        <v>10</v>
      </c>
      <c r="D4817">
        <v>2013</v>
      </c>
      <c r="E4817" t="s">
        <v>11</v>
      </c>
      <c r="G4817" t="s">
        <v>20</v>
      </c>
      <c r="H4817">
        <v>6526</v>
      </c>
      <c r="I4817">
        <f t="shared" si="75"/>
        <v>1</v>
      </c>
    </row>
    <row r="4818" spans="1:9">
      <c r="A4818">
        <v>2013</v>
      </c>
      <c r="B4818">
        <v>106291053</v>
      </c>
      <c r="C4818" t="s">
        <v>16</v>
      </c>
      <c r="D4818">
        <v>2013</v>
      </c>
      <c r="E4818" t="s">
        <v>11</v>
      </c>
      <c r="G4818" t="s">
        <v>17</v>
      </c>
      <c r="H4818">
        <v>1570</v>
      </c>
      <c r="I4818">
        <f t="shared" si="75"/>
        <v>1</v>
      </c>
    </row>
    <row r="4819" spans="1:9">
      <c r="A4819">
        <v>2012</v>
      </c>
      <c r="B4819">
        <v>106560473</v>
      </c>
      <c r="C4819" t="s">
        <v>10</v>
      </c>
      <c r="D4819">
        <v>2012</v>
      </c>
      <c r="E4819" t="s">
        <v>11</v>
      </c>
      <c r="G4819" t="s">
        <v>12</v>
      </c>
      <c r="H4819">
        <v>1351</v>
      </c>
      <c r="I4819">
        <f t="shared" si="75"/>
        <v>1</v>
      </c>
    </row>
    <row r="4820" spans="1:9">
      <c r="A4820">
        <v>2012</v>
      </c>
      <c r="B4820">
        <v>106300225</v>
      </c>
      <c r="C4820" t="s">
        <v>10</v>
      </c>
      <c r="D4820">
        <v>2012</v>
      </c>
      <c r="E4820" t="s">
        <v>11</v>
      </c>
      <c r="G4820" t="s">
        <v>19</v>
      </c>
      <c r="H4820">
        <v>8499</v>
      </c>
      <c r="I4820">
        <f t="shared" si="75"/>
        <v>1</v>
      </c>
    </row>
    <row r="4821" spans="1:9">
      <c r="A4821">
        <v>2014</v>
      </c>
      <c r="B4821">
        <v>106034002</v>
      </c>
      <c r="C4821" t="s">
        <v>16</v>
      </c>
      <c r="D4821">
        <v>2014</v>
      </c>
      <c r="E4821" t="s">
        <v>11</v>
      </c>
      <c r="G4821" t="s">
        <v>12</v>
      </c>
      <c r="H4821">
        <v>823</v>
      </c>
      <c r="I4821">
        <f t="shared" si="75"/>
        <v>1</v>
      </c>
    </row>
    <row r="4822" spans="1:9">
      <c r="A4822">
        <v>2013</v>
      </c>
      <c r="B4822">
        <v>106190066</v>
      </c>
      <c r="C4822" t="s">
        <v>10</v>
      </c>
      <c r="D4822">
        <v>2013</v>
      </c>
      <c r="E4822" t="s">
        <v>11</v>
      </c>
      <c r="G4822" t="s">
        <v>17</v>
      </c>
      <c r="H4822">
        <v>504</v>
      </c>
      <c r="I4822">
        <f t="shared" si="75"/>
        <v>1</v>
      </c>
    </row>
    <row r="4823" spans="1:9">
      <c r="A4823">
        <v>2013</v>
      </c>
      <c r="B4823">
        <v>106074017</v>
      </c>
      <c r="C4823" t="s">
        <v>10</v>
      </c>
      <c r="D4823">
        <v>2013</v>
      </c>
      <c r="E4823" t="s">
        <v>11</v>
      </c>
      <c r="G4823" t="s">
        <v>12</v>
      </c>
      <c r="H4823">
        <v>561</v>
      </c>
      <c r="I4823">
        <f t="shared" si="75"/>
        <v>1</v>
      </c>
    </row>
    <row r="4824" spans="1:9">
      <c r="A4824">
        <v>2012</v>
      </c>
      <c r="B4824">
        <v>106010846</v>
      </c>
      <c r="C4824" t="s">
        <v>10</v>
      </c>
      <c r="D4824">
        <v>2012</v>
      </c>
      <c r="E4824" t="s">
        <v>11</v>
      </c>
      <c r="F4824" t="s">
        <v>21</v>
      </c>
      <c r="G4824" t="s">
        <v>17</v>
      </c>
      <c r="H4824">
        <v>14412</v>
      </c>
      <c r="I4824">
        <f t="shared" si="75"/>
        <v>1</v>
      </c>
    </row>
    <row r="4825" spans="1:9">
      <c r="A4825">
        <v>2014</v>
      </c>
      <c r="B4825">
        <v>106410804</v>
      </c>
      <c r="C4825" t="s">
        <v>10</v>
      </c>
      <c r="D4825">
        <v>2014</v>
      </c>
      <c r="E4825" t="s">
        <v>11</v>
      </c>
      <c r="G4825" t="s">
        <v>17</v>
      </c>
      <c r="H4825">
        <v>1667</v>
      </c>
      <c r="I4825">
        <f t="shared" si="75"/>
        <v>1</v>
      </c>
    </row>
    <row r="4826" spans="1:9">
      <c r="A4826">
        <v>2013</v>
      </c>
      <c r="B4826">
        <v>106341052</v>
      </c>
      <c r="C4826" t="s">
        <v>10</v>
      </c>
      <c r="D4826">
        <v>2013</v>
      </c>
      <c r="E4826" t="s">
        <v>11</v>
      </c>
      <c r="G4826" t="s">
        <v>17</v>
      </c>
      <c r="H4826">
        <v>4342</v>
      </c>
      <c r="I4826">
        <f t="shared" si="75"/>
        <v>1</v>
      </c>
    </row>
    <row r="4827" spans="1:9">
      <c r="A4827">
        <v>2013</v>
      </c>
      <c r="B4827">
        <v>106150736</v>
      </c>
      <c r="C4827" t="s">
        <v>10</v>
      </c>
      <c r="D4827">
        <v>2013</v>
      </c>
      <c r="E4827" t="s">
        <v>11</v>
      </c>
      <c r="F4827" t="s">
        <v>21</v>
      </c>
      <c r="G4827" t="s">
        <v>19</v>
      </c>
      <c r="H4827">
        <v>5172</v>
      </c>
      <c r="I4827">
        <f t="shared" si="75"/>
        <v>1</v>
      </c>
    </row>
    <row r="4828" spans="1:9">
      <c r="A4828">
        <v>2013</v>
      </c>
      <c r="B4828">
        <v>106121080</v>
      </c>
      <c r="C4828" t="s">
        <v>16</v>
      </c>
      <c r="D4828">
        <v>2013</v>
      </c>
      <c r="E4828" t="s">
        <v>11</v>
      </c>
      <c r="G4828" t="s">
        <v>15</v>
      </c>
      <c r="H4828">
        <v>9045</v>
      </c>
      <c r="I4828">
        <f t="shared" si="75"/>
        <v>1</v>
      </c>
    </row>
    <row r="4829" spans="1:9">
      <c r="A4829">
        <v>2012</v>
      </c>
      <c r="B4829">
        <v>106434153</v>
      </c>
      <c r="C4829" t="s">
        <v>10</v>
      </c>
      <c r="D4829">
        <v>2012</v>
      </c>
      <c r="E4829" t="s">
        <v>11</v>
      </c>
      <c r="G4829" t="s">
        <v>12</v>
      </c>
      <c r="H4829">
        <v>1161</v>
      </c>
      <c r="I4829">
        <f t="shared" si="75"/>
        <v>1</v>
      </c>
    </row>
    <row r="4830" spans="1:9">
      <c r="A4830">
        <v>2012</v>
      </c>
      <c r="B4830">
        <v>106361110</v>
      </c>
      <c r="C4830" t="s">
        <v>16</v>
      </c>
      <c r="D4830">
        <v>2012</v>
      </c>
      <c r="E4830" t="s">
        <v>14</v>
      </c>
      <c r="G4830" t="s">
        <v>15</v>
      </c>
      <c r="H4830">
        <v>2336</v>
      </c>
      <c r="I4830">
        <f t="shared" si="75"/>
        <v>2</v>
      </c>
    </row>
    <row r="4831" spans="1:9">
      <c r="A4831">
        <v>2013</v>
      </c>
      <c r="B4831">
        <v>106190431</v>
      </c>
      <c r="C4831" t="s">
        <v>10</v>
      </c>
      <c r="D4831">
        <v>2013</v>
      </c>
      <c r="E4831" t="s">
        <v>11</v>
      </c>
      <c r="G4831" t="s">
        <v>19</v>
      </c>
      <c r="H4831">
        <v>25928</v>
      </c>
      <c r="I4831">
        <f t="shared" si="75"/>
        <v>1</v>
      </c>
    </row>
    <row r="4832" spans="1:9">
      <c r="A4832">
        <v>2014</v>
      </c>
      <c r="B4832">
        <v>106361343</v>
      </c>
      <c r="C4832" t="s">
        <v>10</v>
      </c>
      <c r="D4832">
        <v>2014</v>
      </c>
      <c r="E4832" t="s">
        <v>11</v>
      </c>
      <c r="G4832" t="s">
        <v>19</v>
      </c>
      <c r="H4832">
        <v>23670</v>
      </c>
      <c r="I4832">
        <f t="shared" si="75"/>
        <v>1</v>
      </c>
    </row>
    <row r="4833" spans="1:9">
      <c r="A4833">
        <v>2014</v>
      </c>
      <c r="B4833">
        <v>106190315</v>
      </c>
      <c r="C4833" t="s">
        <v>10</v>
      </c>
      <c r="D4833">
        <v>2014</v>
      </c>
      <c r="E4833" t="s">
        <v>11</v>
      </c>
      <c r="G4833" t="s">
        <v>20</v>
      </c>
      <c r="H4833">
        <v>3352</v>
      </c>
      <c r="I4833">
        <f t="shared" si="75"/>
        <v>1</v>
      </c>
    </row>
    <row r="4834" spans="1:9">
      <c r="A4834">
        <v>2013</v>
      </c>
      <c r="B4834">
        <v>106341006</v>
      </c>
      <c r="C4834" t="s">
        <v>10</v>
      </c>
      <c r="D4834">
        <v>2013</v>
      </c>
      <c r="E4834" t="s">
        <v>25</v>
      </c>
      <c r="F4834" t="s">
        <v>28</v>
      </c>
      <c r="G4834" t="s">
        <v>17</v>
      </c>
      <c r="H4834">
        <v>686</v>
      </c>
      <c r="I4834">
        <f t="shared" si="75"/>
        <v>0</v>
      </c>
    </row>
    <row r="4835" spans="1:9">
      <c r="A4835">
        <v>2012</v>
      </c>
      <c r="B4835">
        <v>106331293</v>
      </c>
      <c r="C4835" t="s">
        <v>10</v>
      </c>
      <c r="D4835">
        <v>2012</v>
      </c>
      <c r="E4835" t="s">
        <v>11</v>
      </c>
      <c r="G4835" t="s">
        <v>12</v>
      </c>
      <c r="H4835">
        <v>1503</v>
      </c>
      <c r="I4835">
        <f t="shared" si="75"/>
        <v>1</v>
      </c>
    </row>
    <row r="4836" spans="1:9">
      <c r="A4836">
        <v>2014</v>
      </c>
      <c r="B4836">
        <v>106320986</v>
      </c>
      <c r="C4836" t="s">
        <v>13</v>
      </c>
      <c r="D4836">
        <v>2014</v>
      </c>
      <c r="E4836" t="s">
        <v>14</v>
      </c>
      <c r="G4836" t="s">
        <v>20</v>
      </c>
      <c r="H4836">
        <v>940</v>
      </c>
      <c r="I4836">
        <f t="shared" si="75"/>
        <v>2</v>
      </c>
    </row>
    <row r="4837" spans="1:9">
      <c r="A4837">
        <v>2012</v>
      </c>
      <c r="B4837">
        <v>106100717</v>
      </c>
      <c r="C4837" t="s">
        <v>10</v>
      </c>
      <c r="D4837">
        <v>2012</v>
      </c>
      <c r="E4837" t="s">
        <v>25</v>
      </c>
      <c r="F4837" t="s">
        <v>26</v>
      </c>
      <c r="G4837" t="s">
        <v>15</v>
      </c>
      <c r="H4837">
        <v>29686</v>
      </c>
      <c r="I4837">
        <f t="shared" si="75"/>
        <v>0</v>
      </c>
    </row>
    <row r="4838" spans="1:9">
      <c r="A4838">
        <v>2012</v>
      </c>
      <c r="B4838">
        <v>106104062</v>
      </c>
      <c r="C4838" t="s">
        <v>10</v>
      </c>
      <c r="D4838">
        <v>2012</v>
      </c>
      <c r="E4838" t="s">
        <v>11</v>
      </c>
      <c r="G4838" t="s">
        <v>19</v>
      </c>
      <c r="H4838">
        <v>14396</v>
      </c>
      <c r="I4838">
        <f t="shared" si="75"/>
        <v>1</v>
      </c>
    </row>
    <row r="4839" spans="1:9">
      <c r="A4839">
        <v>2013</v>
      </c>
      <c r="B4839">
        <v>106190754</v>
      </c>
      <c r="C4839" t="s">
        <v>10</v>
      </c>
      <c r="D4839">
        <v>2013</v>
      </c>
      <c r="E4839" t="s">
        <v>11</v>
      </c>
      <c r="F4839" t="s">
        <v>21</v>
      </c>
      <c r="G4839" t="s">
        <v>15</v>
      </c>
      <c r="H4839">
        <v>33419</v>
      </c>
      <c r="I4839">
        <f t="shared" si="75"/>
        <v>1</v>
      </c>
    </row>
    <row r="4840" spans="1:9">
      <c r="A4840">
        <v>2014</v>
      </c>
      <c r="B4840">
        <v>106190385</v>
      </c>
      <c r="C4840" t="s">
        <v>10</v>
      </c>
      <c r="D4840">
        <v>2014</v>
      </c>
      <c r="E4840" t="s">
        <v>11</v>
      </c>
      <c r="F4840" t="s">
        <v>21</v>
      </c>
      <c r="G4840" t="s">
        <v>19</v>
      </c>
      <c r="H4840">
        <v>13307</v>
      </c>
      <c r="I4840">
        <f t="shared" si="75"/>
        <v>1</v>
      </c>
    </row>
    <row r="4841" spans="1:9">
      <c r="A4841">
        <v>2013</v>
      </c>
      <c r="B4841">
        <v>106190045</v>
      </c>
      <c r="C4841" t="s">
        <v>13</v>
      </c>
      <c r="D4841">
        <v>2013</v>
      </c>
      <c r="E4841" t="s">
        <v>14</v>
      </c>
      <c r="G4841" t="s">
        <v>17</v>
      </c>
      <c r="H4841">
        <v>340</v>
      </c>
      <c r="I4841">
        <f t="shared" si="75"/>
        <v>2</v>
      </c>
    </row>
    <row r="4842" spans="1:9">
      <c r="A4842">
        <v>2012</v>
      </c>
      <c r="B4842">
        <v>106410806</v>
      </c>
      <c r="C4842" t="s">
        <v>10</v>
      </c>
      <c r="D4842">
        <v>2012</v>
      </c>
      <c r="E4842" t="s">
        <v>11</v>
      </c>
      <c r="G4842" t="s">
        <v>12</v>
      </c>
      <c r="H4842">
        <v>872</v>
      </c>
      <c r="I4842">
        <f t="shared" si="75"/>
        <v>1</v>
      </c>
    </row>
    <row r="4843" spans="1:9">
      <c r="A4843">
        <v>2014</v>
      </c>
      <c r="B4843">
        <v>106361339</v>
      </c>
      <c r="C4843" t="s">
        <v>10</v>
      </c>
      <c r="D4843">
        <v>2014</v>
      </c>
      <c r="E4843" t="s">
        <v>11</v>
      </c>
      <c r="G4843" t="s">
        <v>15</v>
      </c>
      <c r="H4843">
        <v>41015</v>
      </c>
      <c r="I4843">
        <f t="shared" si="75"/>
        <v>1</v>
      </c>
    </row>
    <row r="4844" spans="1:9">
      <c r="A4844">
        <v>2013</v>
      </c>
      <c r="B4844">
        <v>106190431</v>
      </c>
      <c r="C4844" t="s">
        <v>10</v>
      </c>
      <c r="D4844">
        <v>2013</v>
      </c>
      <c r="E4844" t="s">
        <v>11</v>
      </c>
      <c r="G4844" t="s">
        <v>17</v>
      </c>
      <c r="H4844">
        <v>3822</v>
      </c>
      <c r="I4844">
        <f t="shared" si="75"/>
        <v>1</v>
      </c>
    </row>
    <row r="4845" spans="1:9">
      <c r="A4845">
        <v>2013</v>
      </c>
      <c r="B4845">
        <v>106410828</v>
      </c>
      <c r="C4845" t="s">
        <v>16</v>
      </c>
      <c r="D4845">
        <v>2013</v>
      </c>
      <c r="E4845" t="s">
        <v>14</v>
      </c>
      <c r="G4845" t="s">
        <v>17</v>
      </c>
      <c r="H4845">
        <v>341</v>
      </c>
      <c r="I4845">
        <f t="shared" si="75"/>
        <v>2</v>
      </c>
    </row>
    <row r="4846" spans="1:9">
      <c r="A4846">
        <v>2013</v>
      </c>
      <c r="B4846">
        <v>106150722</v>
      </c>
      <c r="C4846" t="s">
        <v>10</v>
      </c>
      <c r="D4846">
        <v>2013</v>
      </c>
      <c r="E4846" t="s">
        <v>11</v>
      </c>
      <c r="G4846" t="s">
        <v>19</v>
      </c>
      <c r="H4846">
        <v>6205</v>
      </c>
      <c r="I4846">
        <f t="shared" si="75"/>
        <v>1</v>
      </c>
    </row>
    <row r="4847" spans="1:9">
      <c r="A4847">
        <v>2013</v>
      </c>
      <c r="B4847">
        <v>106190413</v>
      </c>
      <c r="C4847" t="s">
        <v>10</v>
      </c>
      <c r="D4847">
        <v>2013</v>
      </c>
      <c r="E4847" t="s">
        <v>11</v>
      </c>
      <c r="G4847" t="s">
        <v>12</v>
      </c>
      <c r="H4847">
        <v>77</v>
      </c>
      <c r="I4847">
        <f t="shared" si="75"/>
        <v>1</v>
      </c>
    </row>
    <row r="4848" spans="1:9">
      <c r="A4848">
        <v>2014</v>
      </c>
      <c r="B4848">
        <v>106321016</v>
      </c>
      <c r="C4848" t="s">
        <v>13</v>
      </c>
      <c r="D4848">
        <v>2014</v>
      </c>
      <c r="E4848" t="s">
        <v>14</v>
      </c>
      <c r="F4848" t="s">
        <v>24</v>
      </c>
      <c r="G4848" t="s">
        <v>19</v>
      </c>
      <c r="H4848">
        <v>823</v>
      </c>
      <c r="I4848">
        <f t="shared" si="75"/>
        <v>2</v>
      </c>
    </row>
    <row r="4849" spans="1:9">
      <c r="A4849">
        <v>2014</v>
      </c>
      <c r="B4849">
        <v>106291053</v>
      </c>
      <c r="C4849" t="s">
        <v>16</v>
      </c>
      <c r="D4849">
        <v>2014</v>
      </c>
      <c r="E4849" t="s">
        <v>11</v>
      </c>
      <c r="G4849" t="s">
        <v>15</v>
      </c>
      <c r="H4849">
        <v>770</v>
      </c>
      <c r="I4849">
        <f t="shared" si="75"/>
        <v>1</v>
      </c>
    </row>
    <row r="4850" spans="1:9">
      <c r="A4850">
        <v>2013</v>
      </c>
      <c r="B4850">
        <v>106040802</v>
      </c>
      <c r="C4850" t="s">
        <v>16</v>
      </c>
      <c r="D4850">
        <v>2013</v>
      </c>
      <c r="E4850" t="s">
        <v>14</v>
      </c>
      <c r="F4850" t="s">
        <v>24</v>
      </c>
      <c r="G4850" t="s">
        <v>15</v>
      </c>
      <c r="H4850">
        <v>4343</v>
      </c>
      <c r="I4850">
        <f t="shared" si="75"/>
        <v>2</v>
      </c>
    </row>
    <row r="4851" spans="1:9">
      <c r="A4851">
        <v>2012</v>
      </c>
      <c r="B4851">
        <v>106196035</v>
      </c>
      <c r="C4851" t="s">
        <v>10</v>
      </c>
      <c r="D4851">
        <v>2012</v>
      </c>
      <c r="E4851" t="s">
        <v>11</v>
      </c>
      <c r="G4851" t="s">
        <v>19</v>
      </c>
      <c r="H4851">
        <v>38880</v>
      </c>
      <c r="I4851">
        <f t="shared" si="75"/>
        <v>1</v>
      </c>
    </row>
    <row r="4852" spans="1:9">
      <c r="A4852">
        <v>2013</v>
      </c>
      <c r="B4852">
        <v>106190570</v>
      </c>
      <c r="C4852" t="s">
        <v>10</v>
      </c>
      <c r="D4852">
        <v>2013</v>
      </c>
      <c r="E4852" t="s">
        <v>11</v>
      </c>
      <c r="G4852" t="s">
        <v>12</v>
      </c>
      <c r="H4852">
        <v>93</v>
      </c>
      <c r="I4852">
        <f t="shared" si="75"/>
        <v>1</v>
      </c>
    </row>
    <row r="4853" spans="1:9">
      <c r="A4853">
        <v>2014</v>
      </c>
      <c r="B4853">
        <v>106301283</v>
      </c>
      <c r="C4853" t="s">
        <v>10</v>
      </c>
      <c r="D4853">
        <v>2014</v>
      </c>
      <c r="E4853" t="s">
        <v>11</v>
      </c>
      <c r="G4853" t="s">
        <v>12</v>
      </c>
      <c r="H4853">
        <v>192</v>
      </c>
      <c r="I4853">
        <f t="shared" si="75"/>
        <v>1</v>
      </c>
    </row>
    <row r="4854" spans="1:9">
      <c r="A4854">
        <v>2012</v>
      </c>
      <c r="B4854">
        <v>106190878</v>
      </c>
      <c r="C4854" t="s">
        <v>10</v>
      </c>
      <c r="D4854">
        <v>2012</v>
      </c>
      <c r="E4854" t="s">
        <v>11</v>
      </c>
      <c r="G4854" t="s">
        <v>19</v>
      </c>
      <c r="H4854">
        <v>7664</v>
      </c>
      <c r="I4854">
        <f t="shared" si="75"/>
        <v>1</v>
      </c>
    </row>
    <row r="4855" spans="1:9">
      <c r="A4855">
        <v>2013</v>
      </c>
      <c r="B4855">
        <v>106190081</v>
      </c>
      <c r="C4855" t="s">
        <v>10</v>
      </c>
      <c r="D4855">
        <v>2013</v>
      </c>
      <c r="E4855" t="s">
        <v>11</v>
      </c>
      <c r="G4855" t="s">
        <v>20</v>
      </c>
      <c r="H4855">
        <v>6602</v>
      </c>
      <c r="I4855">
        <f t="shared" si="75"/>
        <v>1</v>
      </c>
    </row>
    <row r="4856" spans="1:9">
      <c r="A4856">
        <v>2014</v>
      </c>
      <c r="B4856">
        <v>106491076</v>
      </c>
      <c r="C4856" t="s">
        <v>16</v>
      </c>
      <c r="D4856">
        <v>2014</v>
      </c>
      <c r="E4856" t="s">
        <v>11</v>
      </c>
      <c r="G4856" t="s">
        <v>12</v>
      </c>
      <c r="H4856">
        <v>340</v>
      </c>
      <c r="I4856">
        <f t="shared" si="75"/>
        <v>1</v>
      </c>
    </row>
    <row r="4857" spans="1:9">
      <c r="A4857">
        <v>2012</v>
      </c>
      <c r="B4857">
        <v>106301248</v>
      </c>
      <c r="C4857" t="s">
        <v>10</v>
      </c>
      <c r="D4857">
        <v>2012</v>
      </c>
      <c r="E4857" t="s">
        <v>11</v>
      </c>
      <c r="G4857" t="s">
        <v>12</v>
      </c>
      <c r="H4857">
        <v>1601</v>
      </c>
      <c r="I4857">
        <f t="shared" si="75"/>
        <v>1</v>
      </c>
    </row>
    <row r="4858" spans="1:9">
      <c r="A4858">
        <v>2013</v>
      </c>
      <c r="B4858">
        <v>106190328</v>
      </c>
      <c r="C4858" t="s">
        <v>10</v>
      </c>
      <c r="D4858">
        <v>2013</v>
      </c>
      <c r="E4858" t="s">
        <v>11</v>
      </c>
      <c r="G4858" t="s">
        <v>19</v>
      </c>
      <c r="H4858">
        <v>347</v>
      </c>
      <c r="I4858">
        <f t="shared" si="75"/>
        <v>1</v>
      </c>
    </row>
    <row r="4859" spans="1:9">
      <c r="A4859">
        <v>2012</v>
      </c>
      <c r="B4859">
        <v>106190298</v>
      </c>
      <c r="C4859" t="s">
        <v>10</v>
      </c>
      <c r="D4859">
        <v>2012</v>
      </c>
      <c r="E4859" t="s">
        <v>11</v>
      </c>
      <c r="G4859" t="s">
        <v>12</v>
      </c>
      <c r="H4859">
        <v>149</v>
      </c>
      <c r="I4859">
        <f t="shared" si="75"/>
        <v>1</v>
      </c>
    </row>
    <row r="4860" spans="1:9">
      <c r="A4860">
        <v>2013</v>
      </c>
      <c r="B4860">
        <v>106301340</v>
      </c>
      <c r="C4860" t="s">
        <v>10</v>
      </c>
      <c r="D4860">
        <v>2013</v>
      </c>
      <c r="E4860" t="s">
        <v>11</v>
      </c>
      <c r="G4860" t="s">
        <v>19</v>
      </c>
      <c r="H4860">
        <v>17257</v>
      </c>
      <c r="I4860">
        <f t="shared" si="75"/>
        <v>1</v>
      </c>
    </row>
    <row r="4861" spans="1:9">
      <c r="A4861">
        <v>2012</v>
      </c>
      <c r="B4861">
        <v>106331164</v>
      </c>
      <c r="C4861" t="s">
        <v>10</v>
      </c>
      <c r="D4861">
        <v>2012</v>
      </c>
      <c r="E4861" t="s">
        <v>25</v>
      </c>
      <c r="F4861" t="s">
        <v>21</v>
      </c>
      <c r="G4861" t="s">
        <v>19</v>
      </c>
      <c r="H4861">
        <v>23843</v>
      </c>
      <c r="I4861">
        <f t="shared" si="75"/>
        <v>0</v>
      </c>
    </row>
    <row r="4862" spans="1:9">
      <c r="A4862">
        <v>2012</v>
      </c>
      <c r="B4862">
        <v>106490964</v>
      </c>
      <c r="C4862" t="s">
        <v>16</v>
      </c>
      <c r="D4862">
        <v>2012</v>
      </c>
      <c r="E4862" t="s">
        <v>14</v>
      </c>
      <c r="G4862" t="s">
        <v>15</v>
      </c>
      <c r="H4862">
        <v>2542</v>
      </c>
      <c r="I4862">
        <f t="shared" si="75"/>
        <v>2</v>
      </c>
    </row>
    <row r="4863" spans="1:9">
      <c r="A4863">
        <v>2013</v>
      </c>
      <c r="B4863">
        <v>106211006</v>
      </c>
      <c r="C4863" t="s">
        <v>10</v>
      </c>
      <c r="D4863">
        <v>2013</v>
      </c>
      <c r="E4863" t="s">
        <v>11</v>
      </c>
      <c r="F4863" t="s">
        <v>18</v>
      </c>
      <c r="G4863" t="s">
        <v>12</v>
      </c>
      <c r="H4863">
        <v>970</v>
      </c>
      <c r="I4863">
        <f t="shared" si="75"/>
        <v>1</v>
      </c>
    </row>
    <row r="4864" spans="1:9">
      <c r="A4864">
        <v>2012</v>
      </c>
      <c r="B4864">
        <v>106410891</v>
      </c>
      <c r="C4864" t="s">
        <v>10</v>
      </c>
      <c r="D4864">
        <v>2012</v>
      </c>
      <c r="E4864" t="s">
        <v>11</v>
      </c>
      <c r="G4864" t="s">
        <v>17</v>
      </c>
      <c r="H4864">
        <v>2030</v>
      </c>
      <c r="I4864">
        <f t="shared" si="75"/>
        <v>1</v>
      </c>
    </row>
    <row r="4865" spans="1:9">
      <c r="A4865">
        <v>2014</v>
      </c>
      <c r="B4865">
        <v>106400480</v>
      </c>
      <c r="C4865" t="s">
        <v>16</v>
      </c>
      <c r="D4865">
        <v>2014</v>
      </c>
      <c r="E4865" t="s">
        <v>11</v>
      </c>
      <c r="G4865" t="s">
        <v>20</v>
      </c>
      <c r="H4865">
        <v>4706</v>
      </c>
      <c r="I4865">
        <f t="shared" si="75"/>
        <v>1</v>
      </c>
    </row>
    <row r="4866" spans="1:9">
      <c r="A4866">
        <v>2014</v>
      </c>
      <c r="B4866">
        <v>106150722</v>
      </c>
      <c r="C4866" t="s">
        <v>10</v>
      </c>
      <c r="D4866">
        <v>2014</v>
      </c>
      <c r="E4866" t="s">
        <v>11</v>
      </c>
      <c r="G4866" t="s">
        <v>12</v>
      </c>
      <c r="H4866">
        <v>900</v>
      </c>
      <c r="I4866">
        <f t="shared" si="75"/>
        <v>1</v>
      </c>
    </row>
    <row r="4867" spans="1:9">
      <c r="A4867">
        <v>2012</v>
      </c>
      <c r="B4867">
        <v>106150706</v>
      </c>
      <c r="C4867" t="s">
        <v>16</v>
      </c>
      <c r="D4867">
        <v>2012</v>
      </c>
      <c r="E4867" t="s">
        <v>11</v>
      </c>
      <c r="G4867" t="s">
        <v>15</v>
      </c>
      <c r="H4867">
        <v>12164</v>
      </c>
      <c r="I4867">
        <f t="shared" ref="I4867:I4868" si="76">IF(E4867="Emergency - Basic", 1, IF(E4867="Emergency - Standby", 2, 0))</f>
        <v>1</v>
      </c>
    </row>
    <row r="4868" spans="1:9">
      <c r="A4868">
        <v>2012</v>
      </c>
      <c r="B4868">
        <v>106196403</v>
      </c>
      <c r="C4868" t="s">
        <v>10</v>
      </c>
      <c r="D4868">
        <v>2012</v>
      </c>
      <c r="E4868" t="s">
        <v>11</v>
      </c>
      <c r="G4868" t="s">
        <v>19</v>
      </c>
      <c r="H4868">
        <v>51526</v>
      </c>
      <c r="I4868">
        <f t="shared" si="76"/>
        <v>1</v>
      </c>
    </row>
  </sheetData>
  <autoFilter ref="A1:P1" xr:uid="{00000000-0001-0000-0200-000000000000}"/>
  <mergeCells count="1">
    <mergeCell ref="J3:N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94"/>
  <sheetViews>
    <sheetView workbookViewId="0">
      <selection activeCell="L6" sqref="L6"/>
    </sheetView>
  </sheetViews>
  <sheetFormatPr defaultColWidth="8.796875" defaultRowHeight="14.25"/>
  <cols>
    <col min="1" max="1" width="16.1328125" bestFit="1" customWidth="1"/>
    <col min="2" max="2" width="13.6640625" bestFit="1" customWidth="1"/>
    <col min="4" max="4" width="29.1328125" bestFit="1" customWidth="1"/>
    <col min="5" max="5" width="14.796875" bestFit="1" customWidth="1"/>
    <col min="6" max="6" width="10" bestFit="1" customWidth="1"/>
    <col min="7" max="7" width="9.33203125" bestFit="1" customWidth="1"/>
    <col min="11" max="11" width="12.33203125" bestFit="1" customWidth="1"/>
    <col min="12" max="14" width="11.6640625" bestFit="1" customWidth="1"/>
  </cols>
  <sheetData>
    <row r="1" spans="1:14" ht="14.65" thickBot="1">
      <c r="A1" s="4" t="s">
        <v>31</v>
      </c>
      <c r="B1" s="4" t="s">
        <v>32</v>
      </c>
      <c r="C1" s="4" t="s">
        <v>33</v>
      </c>
      <c r="D1" s="4" t="s">
        <v>34</v>
      </c>
      <c r="E1" s="5" t="s">
        <v>35</v>
      </c>
      <c r="F1" s="4" t="s">
        <v>36</v>
      </c>
      <c r="G1" s="4" t="s">
        <v>30</v>
      </c>
    </row>
    <row r="2" spans="1:14" ht="14.65" thickBot="1">
      <c r="A2" s="6" t="s">
        <v>37</v>
      </c>
      <c r="B2" s="6" t="s">
        <v>38</v>
      </c>
      <c r="C2" s="6" t="s">
        <v>39</v>
      </c>
      <c r="D2" s="6" t="s">
        <v>40</v>
      </c>
      <c r="E2" s="7">
        <v>2578058563.4400001</v>
      </c>
      <c r="F2" s="8">
        <v>7842245</v>
      </c>
      <c r="G2" s="8">
        <v>28379</v>
      </c>
    </row>
    <row r="3" spans="1:14" ht="14.65" thickBot="1">
      <c r="A3" s="6" t="s">
        <v>41</v>
      </c>
      <c r="B3" s="6" t="s">
        <v>38</v>
      </c>
      <c r="C3" s="6" t="s">
        <v>39</v>
      </c>
      <c r="D3" s="6" t="s">
        <v>40</v>
      </c>
      <c r="E3" s="7">
        <v>1758534315.53</v>
      </c>
      <c r="F3" s="8">
        <v>6149743</v>
      </c>
      <c r="G3" s="8">
        <v>24515</v>
      </c>
      <c r="L3" s="74" t="s">
        <v>103</v>
      </c>
      <c r="M3" s="74"/>
      <c r="N3" s="74"/>
    </row>
    <row r="4" spans="1:14" ht="14.65" thickBot="1">
      <c r="A4" s="6" t="s">
        <v>42</v>
      </c>
      <c r="B4" s="6" t="s">
        <v>38</v>
      </c>
      <c r="C4" s="6" t="s">
        <v>39</v>
      </c>
      <c r="D4" s="6" t="s">
        <v>40</v>
      </c>
      <c r="E4" s="7">
        <v>798297111.46000004</v>
      </c>
      <c r="F4" s="8">
        <v>3285774</v>
      </c>
      <c r="G4" s="8">
        <v>18986</v>
      </c>
      <c r="L4" s="74"/>
      <c r="M4" s="74"/>
      <c r="N4" s="74"/>
    </row>
    <row r="5" spans="1:14" ht="14.65" thickBot="1">
      <c r="A5" s="6" t="s">
        <v>42</v>
      </c>
      <c r="B5" s="6" t="s">
        <v>38</v>
      </c>
      <c r="C5" s="6" t="s">
        <v>43</v>
      </c>
      <c r="D5" s="6" t="s">
        <v>44</v>
      </c>
      <c r="E5" s="7">
        <v>5315306848.0699997</v>
      </c>
      <c r="F5" s="8">
        <v>50046070</v>
      </c>
      <c r="G5" s="8">
        <v>620502</v>
      </c>
      <c r="L5" s="9">
        <v>2012</v>
      </c>
      <c r="M5" s="9">
        <v>2013</v>
      </c>
      <c r="N5" s="9">
        <v>2014</v>
      </c>
    </row>
    <row r="6" spans="1:14" ht="14.65" thickBot="1">
      <c r="A6" s="6" t="s">
        <v>37</v>
      </c>
      <c r="B6" s="6" t="s">
        <v>38</v>
      </c>
      <c r="C6" s="6" t="s">
        <v>43</v>
      </c>
      <c r="D6" s="6" t="s">
        <v>44</v>
      </c>
      <c r="E6" s="7">
        <v>10777533811.93</v>
      </c>
      <c r="F6" s="8">
        <v>85857395</v>
      </c>
      <c r="G6" s="8">
        <v>949078</v>
      </c>
      <c r="L6" s="10">
        <f>SUMIF(A:A, 2012, E:E)</f>
        <v>200819268958.20999</v>
      </c>
      <c r="M6" s="10">
        <f>SUMIF(A:A, 2013, E:E)</f>
        <v>352953397064.29993</v>
      </c>
      <c r="N6" s="10">
        <f>SUMIF(A:A, 2014, E:E)</f>
        <v>598362841516.63989</v>
      </c>
    </row>
    <row r="7" spans="1:14" ht="14.65" thickBot="1">
      <c r="A7" s="6" t="s">
        <v>41</v>
      </c>
      <c r="B7" s="6" t="s">
        <v>38</v>
      </c>
      <c r="C7" s="6" t="s">
        <v>43</v>
      </c>
      <c r="D7" s="6" t="s">
        <v>44</v>
      </c>
      <c r="E7" s="7">
        <v>8094564064.6899996</v>
      </c>
      <c r="F7" s="8">
        <v>71340829</v>
      </c>
      <c r="G7" s="8">
        <v>791945</v>
      </c>
    </row>
    <row r="8" spans="1:14" ht="14.65" thickBot="1">
      <c r="A8" s="6" t="s">
        <v>41</v>
      </c>
      <c r="B8" s="6" t="s">
        <v>38</v>
      </c>
      <c r="C8" s="6" t="s">
        <v>45</v>
      </c>
      <c r="D8" s="6" t="s">
        <v>46</v>
      </c>
      <c r="E8" s="7">
        <v>1833562130.3900001</v>
      </c>
      <c r="F8" s="8">
        <v>12157900</v>
      </c>
      <c r="G8" s="8">
        <v>74668</v>
      </c>
    </row>
    <row r="9" spans="1:14" ht="14.65" thickBot="1">
      <c r="A9" s="6" t="s">
        <v>37</v>
      </c>
      <c r="B9" s="6" t="s">
        <v>38</v>
      </c>
      <c r="C9" s="6" t="s">
        <v>45</v>
      </c>
      <c r="D9" s="6" t="s">
        <v>46</v>
      </c>
      <c r="E9" s="7">
        <v>3784995855.02</v>
      </c>
      <c r="F9" s="8">
        <v>17485672</v>
      </c>
      <c r="G9" s="8">
        <v>85047</v>
      </c>
    </row>
    <row r="10" spans="1:14" ht="14.65" thickBot="1">
      <c r="A10" s="6" t="s">
        <v>42</v>
      </c>
      <c r="B10" s="6" t="s">
        <v>38</v>
      </c>
      <c r="C10" s="6" t="s">
        <v>45</v>
      </c>
      <c r="D10" s="6" t="s">
        <v>46</v>
      </c>
      <c r="E10" s="7">
        <v>879308854.46000004</v>
      </c>
      <c r="F10" s="8">
        <v>7124130</v>
      </c>
      <c r="G10" s="8">
        <v>57928</v>
      </c>
    </row>
    <row r="11" spans="1:14" ht="14.65" thickBot="1">
      <c r="A11" s="6" t="s">
        <v>37</v>
      </c>
      <c r="B11" s="6" t="s">
        <v>38</v>
      </c>
      <c r="C11" s="6" t="s">
        <v>47</v>
      </c>
      <c r="D11" s="6" t="s">
        <v>48</v>
      </c>
      <c r="E11" s="7">
        <v>10712428539.559999</v>
      </c>
      <c r="F11" s="8">
        <v>51413251</v>
      </c>
      <c r="G11" s="8">
        <v>276019</v>
      </c>
    </row>
    <row r="12" spans="1:14" ht="14.65" thickBot="1">
      <c r="A12" s="6" t="s">
        <v>42</v>
      </c>
      <c r="B12" s="6" t="s">
        <v>38</v>
      </c>
      <c r="C12" s="6" t="s">
        <v>47</v>
      </c>
      <c r="D12" s="6" t="s">
        <v>48</v>
      </c>
      <c r="E12" s="7">
        <v>2876224538.8699999</v>
      </c>
      <c r="F12" s="8">
        <v>21981596</v>
      </c>
      <c r="G12" s="8">
        <v>189194</v>
      </c>
    </row>
    <row r="13" spans="1:14" ht="14.65" thickBot="1">
      <c r="A13" s="6" t="s">
        <v>41</v>
      </c>
      <c r="B13" s="6" t="s">
        <v>38</v>
      </c>
      <c r="C13" s="6" t="s">
        <v>47</v>
      </c>
      <c r="D13" s="6" t="s">
        <v>48</v>
      </c>
      <c r="E13" s="7">
        <v>5666165872.9399996</v>
      </c>
      <c r="F13" s="8">
        <v>35916234</v>
      </c>
      <c r="G13" s="8">
        <v>238846</v>
      </c>
    </row>
    <row r="14" spans="1:14" ht="14.65" thickBot="1">
      <c r="A14" s="6" t="s">
        <v>42</v>
      </c>
      <c r="B14" s="6" t="s">
        <v>38</v>
      </c>
      <c r="C14" s="6" t="s">
        <v>49</v>
      </c>
      <c r="D14" s="6" t="s">
        <v>50</v>
      </c>
      <c r="E14" s="7">
        <v>3963476397.4200001</v>
      </c>
      <c r="F14" s="8">
        <v>26507156</v>
      </c>
      <c r="G14" s="8">
        <v>226330</v>
      </c>
    </row>
    <row r="15" spans="1:14" ht="14.65" thickBot="1">
      <c r="A15" s="6" t="s">
        <v>37</v>
      </c>
      <c r="B15" s="6" t="s">
        <v>38</v>
      </c>
      <c r="C15" s="6" t="s">
        <v>49</v>
      </c>
      <c r="D15" s="6" t="s">
        <v>50</v>
      </c>
      <c r="E15" s="7">
        <v>16343595839.030001</v>
      </c>
      <c r="F15" s="8">
        <v>71909739</v>
      </c>
      <c r="G15" s="8">
        <v>357324</v>
      </c>
    </row>
    <row r="16" spans="1:14" ht="14.65" thickBot="1">
      <c r="A16" s="6" t="s">
        <v>41</v>
      </c>
      <c r="B16" s="6" t="s">
        <v>38</v>
      </c>
      <c r="C16" s="6" t="s">
        <v>49</v>
      </c>
      <c r="D16" s="6" t="s">
        <v>50</v>
      </c>
      <c r="E16" s="7">
        <v>8374496517.0799999</v>
      </c>
      <c r="F16" s="8">
        <v>47719600</v>
      </c>
      <c r="G16" s="8">
        <v>296812</v>
      </c>
    </row>
    <row r="17" spans="1:7" ht="14.65" thickBot="1">
      <c r="A17" s="6" t="s">
        <v>37</v>
      </c>
      <c r="B17" s="6" t="s">
        <v>38</v>
      </c>
      <c r="C17" s="6" t="s">
        <v>51</v>
      </c>
      <c r="D17" s="6" t="s">
        <v>52</v>
      </c>
      <c r="E17" s="7">
        <v>6002742991.2600002</v>
      </c>
      <c r="F17" s="8">
        <v>31553192</v>
      </c>
      <c r="G17" s="8">
        <v>318239</v>
      </c>
    </row>
    <row r="18" spans="1:7" ht="14.65" thickBot="1">
      <c r="A18" s="6" t="s">
        <v>42</v>
      </c>
      <c r="B18" s="6" t="s">
        <v>38</v>
      </c>
      <c r="C18" s="6" t="s">
        <v>51</v>
      </c>
      <c r="D18" s="6" t="s">
        <v>52</v>
      </c>
      <c r="E18" s="7">
        <v>1519346367.3800001</v>
      </c>
      <c r="F18" s="8">
        <v>10554101</v>
      </c>
      <c r="G18" s="8">
        <v>174888</v>
      </c>
    </row>
    <row r="19" spans="1:7" ht="14.65" thickBot="1">
      <c r="A19" s="6" t="s">
        <v>41</v>
      </c>
      <c r="B19" s="6" t="s">
        <v>38</v>
      </c>
      <c r="C19" s="6" t="s">
        <v>51</v>
      </c>
      <c r="D19" s="6" t="s">
        <v>52</v>
      </c>
      <c r="E19" s="7">
        <v>2899292099.46</v>
      </c>
      <c r="F19" s="8">
        <v>18535114</v>
      </c>
      <c r="G19" s="8">
        <v>238193</v>
      </c>
    </row>
    <row r="20" spans="1:7" ht="14.65" thickBot="1">
      <c r="A20" s="6" t="s">
        <v>41</v>
      </c>
      <c r="B20" s="6" t="s">
        <v>38</v>
      </c>
      <c r="C20" s="6" t="s">
        <v>53</v>
      </c>
      <c r="D20" s="6" t="s">
        <v>54</v>
      </c>
      <c r="E20" s="7">
        <v>3427132047.8000002</v>
      </c>
      <c r="F20" s="8">
        <v>33821525</v>
      </c>
      <c r="G20" s="8">
        <v>121962</v>
      </c>
    </row>
    <row r="21" spans="1:7" ht="14.65" thickBot="1">
      <c r="A21" s="6" t="s">
        <v>37</v>
      </c>
      <c r="B21" s="6" t="s">
        <v>38</v>
      </c>
      <c r="C21" s="6" t="s">
        <v>53</v>
      </c>
      <c r="D21" s="6" t="s">
        <v>54</v>
      </c>
      <c r="E21" s="7">
        <v>10793540819.25</v>
      </c>
      <c r="F21" s="8">
        <v>60094067</v>
      </c>
      <c r="G21" s="8">
        <v>165863</v>
      </c>
    </row>
    <row r="22" spans="1:7" ht="14.65" thickBot="1">
      <c r="A22" s="6" t="s">
        <v>42</v>
      </c>
      <c r="B22" s="6" t="s">
        <v>38</v>
      </c>
      <c r="C22" s="6" t="s">
        <v>53</v>
      </c>
      <c r="D22" s="6" t="s">
        <v>54</v>
      </c>
      <c r="E22" s="7">
        <v>1811146330.9200001</v>
      </c>
      <c r="F22" s="8">
        <v>15557651</v>
      </c>
      <c r="G22" s="8">
        <v>78278</v>
      </c>
    </row>
    <row r="23" spans="1:7" ht="14.65" thickBot="1">
      <c r="A23" s="6" t="s">
        <v>37</v>
      </c>
      <c r="B23" s="6" t="s">
        <v>38</v>
      </c>
      <c r="C23" s="6" t="s">
        <v>55</v>
      </c>
      <c r="D23" s="6" t="s">
        <v>56</v>
      </c>
      <c r="E23" s="7">
        <v>8457834606.6400003</v>
      </c>
      <c r="F23" s="8">
        <v>31231480</v>
      </c>
      <c r="G23" s="8">
        <v>152374</v>
      </c>
    </row>
    <row r="24" spans="1:7" ht="14.65" thickBot="1">
      <c r="A24" s="6" t="s">
        <v>42</v>
      </c>
      <c r="B24" s="6" t="s">
        <v>38</v>
      </c>
      <c r="C24" s="6" t="s">
        <v>55</v>
      </c>
      <c r="D24" s="6" t="s">
        <v>56</v>
      </c>
      <c r="E24" s="7">
        <v>1663458789.3399999</v>
      </c>
      <c r="F24" s="8">
        <v>9775251</v>
      </c>
      <c r="G24" s="8">
        <v>97812</v>
      </c>
    </row>
    <row r="25" spans="1:7" ht="14.65" thickBot="1">
      <c r="A25" s="6" t="s">
        <v>41</v>
      </c>
      <c r="B25" s="6" t="s">
        <v>38</v>
      </c>
      <c r="C25" s="6" t="s">
        <v>55</v>
      </c>
      <c r="D25" s="6" t="s">
        <v>56</v>
      </c>
      <c r="E25" s="7">
        <v>3858485739.75</v>
      </c>
      <c r="F25" s="8">
        <v>18212798</v>
      </c>
      <c r="G25" s="8">
        <v>127938</v>
      </c>
    </row>
    <row r="26" spans="1:7" ht="14.65" thickBot="1">
      <c r="A26" s="6" t="s">
        <v>37</v>
      </c>
      <c r="B26" s="6" t="s">
        <v>38</v>
      </c>
      <c r="C26" s="6" t="s">
        <v>57</v>
      </c>
      <c r="D26" s="6" t="s">
        <v>58</v>
      </c>
      <c r="E26" s="7">
        <v>11330663820.43</v>
      </c>
      <c r="F26" s="8">
        <v>75038247</v>
      </c>
      <c r="G26" s="8">
        <v>874585</v>
      </c>
    </row>
    <row r="27" spans="1:7" ht="14.65" thickBot="1">
      <c r="A27" s="6" t="s">
        <v>41</v>
      </c>
      <c r="B27" s="6" t="s">
        <v>38</v>
      </c>
      <c r="C27" s="6" t="s">
        <v>57</v>
      </c>
      <c r="D27" s="6" t="s">
        <v>58</v>
      </c>
      <c r="E27" s="7">
        <v>6929599517.1099997</v>
      </c>
      <c r="F27" s="8">
        <v>55002236</v>
      </c>
      <c r="G27" s="8">
        <v>723981</v>
      </c>
    </row>
    <row r="28" spans="1:7" ht="14.65" thickBot="1">
      <c r="A28" s="6" t="s">
        <v>42</v>
      </c>
      <c r="B28" s="6" t="s">
        <v>38</v>
      </c>
      <c r="C28" s="6" t="s">
        <v>57</v>
      </c>
      <c r="D28" s="6" t="s">
        <v>58</v>
      </c>
      <c r="E28" s="7">
        <v>4330710247.9899998</v>
      </c>
      <c r="F28" s="8">
        <v>37759918</v>
      </c>
      <c r="G28" s="8">
        <v>569087</v>
      </c>
    </row>
    <row r="29" spans="1:7" ht="14.65" thickBot="1">
      <c r="A29" s="6" t="s">
        <v>41</v>
      </c>
      <c r="B29" s="6" t="s">
        <v>38</v>
      </c>
      <c r="C29" s="6" t="s">
        <v>59</v>
      </c>
      <c r="D29" s="6" t="s">
        <v>60</v>
      </c>
      <c r="E29" s="7">
        <v>14615471326.5</v>
      </c>
      <c r="F29" s="8">
        <v>122914084</v>
      </c>
      <c r="G29" s="8">
        <v>1837471</v>
      </c>
    </row>
    <row r="30" spans="1:7" ht="14.65" thickBot="1">
      <c r="A30" s="6" t="s">
        <v>37</v>
      </c>
      <c r="B30" s="6" t="s">
        <v>38</v>
      </c>
      <c r="C30" s="6" t="s">
        <v>59</v>
      </c>
      <c r="D30" s="6" t="s">
        <v>60</v>
      </c>
      <c r="E30" s="7">
        <v>19730982220.310001</v>
      </c>
      <c r="F30" s="8">
        <v>155740211</v>
      </c>
      <c r="G30" s="8">
        <v>2268194</v>
      </c>
    </row>
    <row r="31" spans="1:7" ht="14.65" thickBot="1">
      <c r="A31" s="6" t="s">
        <v>42</v>
      </c>
      <c r="B31" s="6" t="s">
        <v>38</v>
      </c>
      <c r="C31" s="6" t="s">
        <v>59</v>
      </c>
      <c r="D31" s="6" t="s">
        <v>60</v>
      </c>
      <c r="E31" s="7">
        <v>9473115307.6499996</v>
      </c>
      <c r="F31" s="8">
        <v>83399378</v>
      </c>
      <c r="G31" s="8">
        <v>1369149</v>
      </c>
    </row>
    <row r="32" spans="1:7" ht="14.65" thickBot="1">
      <c r="A32" s="6" t="s">
        <v>42</v>
      </c>
      <c r="B32" s="6" t="s">
        <v>38</v>
      </c>
      <c r="C32" s="6" t="s">
        <v>61</v>
      </c>
      <c r="D32" s="6" t="s">
        <v>62</v>
      </c>
      <c r="E32" s="7">
        <v>3848745671.6599998</v>
      </c>
      <c r="F32" s="8">
        <v>34323876</v>
      </c>
      <c r="G32" s="8">
        <v>539550</v>
      </c>
    </row>
    <row r="33" spans="1:7" ht="14.65" thickBot="1">
      <c r="A33" s="6" t="s">
        <v>41</v>
      </c>
      <c r="B33" s="6" t="s">
        <v>38</v>
      </c>
      <c r="C33" s="6" t="s">
        <v>61</v>
      </c>
      <c r="D33" s="6" t="s">
        <v>62</v>
      </c>
      <c r="E33" s="7">
        <v>6390453773.75</v>
      </c>
      <c r="F33" s="8">
        <v>52934312</v>
      </c>
      <c r="G33" s="8">
        <v>714341</v>
      </c>
    </row>
    <row r="34" spans="1:7" ht="14.65" thickBot="1">
      <c r="A34" s="6" t="s">
        <v>37</v>
      </c>
      <c r="B34" s="6" t="s">
        <v>38</v>
      </c>
      <c r="C34" s="6" t="s">
        <v>61</v>
      </c>
      <c r="D34" s="6" t="s">
        <v>62</v>
      </c>
      <c r="E34" s="7">
        <v>10901162811.91</v>
      </c>
      <c r="F34" s="8">
        <v>78457846</v>
      </c>
      <c r="G34" s="8">
        <v>891070</v>
      </c>
    </row>
    <row r="35" spans="1:7" ht="14.65" thickBot="1">
      <c r="A35" s="6" t="s">
        <v>41</v>
      </c>
      <c r="B35" s="6" t="s">
        <v>38</v>
      </c>
      <c r="C35" s="6" t="s">
        <v>63</v>
      </c>
      <c r="D35" s="6" t="s">
        <v>64</v>
      </c>
      <c r="E35" s="7">
        <v>1321933523.74</v>
      </c>
      <c r="F35" s="8">
        <v>9298370</v>
      </c>
      <c r="G35" s="8">
        <v>199365</v>
      </c>
    </row>
    <row r="36" spans="1:7" ht="14.65" thickBot="1">
      <c r="A36" s="6" t="s">
        <v>42</v>
      </c>
      <c r="B36" s="6" t="s">
        <v>38</v>
      </c>
      <c r="C36" s="6" t="s">
        <v>63</v>
      </c>
      <c r="D36" s="6" t="s">
        <v>64</v>
      </c>
      <c r="E36" s="7">
        <v>812610901.50999999</v>
      </c>
      <c r="F36" s="8">
        <v>6043120</v>
      </c>
      <c r="G36" s="8">
        <v>146519</v>
      </c>
    </row>
    <row r="37" spans="1:7" ht="14.65" thickBot="1">
      <c r="A37" s="6" t="s">
        <v>37</v>
      </c>
      <c r="B37" s="6" t="s">
        <v>38</v>
      </c>
      <c r="C37" s="6" t="s">
        <v>63</v>
      </c>
      <c r="D37" s="6" t="s">
        <v>64</v>
      </c>
      <c r="E37" s="7">
        <v>1774823018.3800001</v>
      </c>
      <c r="F37" s="8">
        <v>12155134</v>
      </c>
      <c r="G37" s="8">
        <v>246377</v>
      </c>
    </row>
    <row r="38" spans="1:7" ht="14.65" thickBot="1">
      <c r="A38" s="6" t="s">
        <v>42</v>
      </c>
      <c r="B38" s="6" t="s">
        <v>38</v>
      </c>
      <c r="C38" s="6" t="s">
        <v>65</v>
      </c>
      <c r="D38" s="6" t="s">
        <v>66</v>
      </c>
      <c r="E38" s="7">
        <v>27738595222.619999</v>
      </c>
      <c r="F38" s="8">
        <v>245551421</v>
      </c>
      <c r="G38" s="8">
        <v>1516918</v>
      </c>
    </row>
    <row r="39" spans="1:7" ht="14.65" thickBot="1">
      <c r="A39" s="6" t="s">
        <v>41</v>
      </c>
      <c r="B39" s="6" t="s">
        <v>38</v>
      </c>
      <c r="C39" s="6" t="s">
        <v>65</v>
      </c>
      <c r="D39" s="6" t="s">
        <v>66</v>
      </c>
      <c r="E39" s="7">
        <v>46012398662.209999</v>
      </c>
      <c r="F39" s="8">
        <v>375493447</v>
      </c>
      <c r="G39" s="8">
        <v>1969295</v>
      </c>
    </row>
    <row r="40" spans="1:7" ht="14.65" thickBot="1">
      <c r="A40" s="6" t="s">
        <v>37</v>
      </c>
      <c r="B40" s="6" t="s">
        <v>38</v>
      </c>
      <c r="C40" s="6" t="s">
        <v>65</v>
      </c>
      <c r="D40" s="6" t="s">
        <v>66</v>
      </c>
      <c r="E40" s="7">
        <v>70051202296.479996</v>
      </c>
      <c r="F40" s="8">
        <v>518101748</v>
      </c>
      <c r="G40" s="8">
        <v>2417642</v>
      </c>
    </row>
    <row r="41" spans="1:7" ht="14.65" thickBot="1">
      <c r="A41" s="6" t="s">
        <v>41</v>
      </c>
      <c r="B41" s="6" t="s">
        <v>38</v>
      </c>
      <c r="C41" s="6" t="s">
        <v>67</v>
      </c>
      <c r="D41" s="6" t="s">
        <v>68</v>
      </c>
      <c r="E41" s="7">
        <v>9135771469.2099991</v>
      </c>
      <c r="F41" s="8">
        <v>59339615</v>
      </c>
      <c r="G41" s="8">
        <v>591824</v>
      </c>
    </row>
    <row r="42" spans="1:7" ht="14.65" thickBot="1">
      <c r="A42" s="6" t="s">
        <v>42</v>
      </c>
      <c r="B42" s="6" t="s">
        <v>38</v>
      </c>
      <c r="C42" s="6" t="s">
        <v>67</v>
      </c>
      <c r="D42" s="6" t="s">
        <v>68</v>
      </c>
      <c r="E42" s="7">
        <v>5225733935.4700003</v>
      </c>
      <c r="F42" s="8">
        <v>37857723</v>
      </c>
      <c r="G42" s="8">
        <v>453678</v>
      </c>
    </row>
    <row r="43" spans="1:7" ht="14.65" thickBot="1">
      <c r="A43" s="6" t="s">
        <v>37</v>
      </c>
      <c r="B43" s="6" t="s">
        <v>38</v>
      </c>
      <c r="C43" s="6" t="s">
        <v>67</v>
      </c>
      <c r="D43" s="6" t="s">
        <v>68</v>
      </c>
      <c r="E43" s="7">
        <v>14643156865.98</v>
      </c>
      <c r="F43" s="8">
        <v>82298735</v>
      </c>
      <c r="G43" s="8">
        <v>718706</v>
      </c>
    </row>
    <row r="44" spans="1:7" ht="14.65" thickBot="1">
      <c r="A44" s="6" t="s">
        <v>37</v>
      </c>
      <c r="B44" s="6" t="s">
        <v>38</v>
      </c>
      <c r="C44" s="6" t="s">
        <v>69</v>
      </c>
      <c r="D44" s="6" t="s">
        <v>70</v>
      </c>
      <c r="E44" s="7">
        <v>32661185183.639999</v>
      </c>
      <c r="F44" s="8">
        <v>173472415</v>
      </c>
      <c r="G44" s="8">
        <v>1243672</v>
      </c>
    </row>
    <row r="45" spans="1:7" ht="14.65" thickBot="1">
      <c r="A45" s="6" t="s">
        <v>41</v>
      </c>
      <c r="B45" s="6" t="s">
        <v>38</v>
      </c>
      <c r="C45" s="6" t="s">
        <v>69</v>
      </c>
      <c r="D45" s="6" t="s">
        <v>70</v>
      </c>
      <c r="E45" s="7">
        <v>17701876840.52</v>
      </c>
      <c r="F45" s="8">
        <v>115889212</v>
      </c>
      <c r="G45" s="8">
        <v>998363</v>
      </c>
    </row>
    <row r="46" spans="1:7" ht="14.65" thickBot="1">
      <c r="A46" s="6" t="s">
        <v>42</v>
      </c>
      <c r="B46" s="6" t="s">
        <v>38</v>
      </c>
      <c r="C46" s="6" t="s">
        <v>69</v>
      </c>
      <c r="D46" s="6" t="s">
        <v>70</v>
      </c>
      <c r="E46" s="7">
        <v>9650924853.1299992</v>
      </c>
      <c r="F46" s="8">
        <v>72974770</v>
      </c>
      <c r="G46" s="8">
        <v>752814</v>
      </c>
    </row>
    <row r="47" spans="1:7" ht="14.65" thickBot="1">
      <c r="A47" s="6" t="s">
        <v>42</v>
      </c>
      <c r="B47" s="6" t="s">
        <v>38</v>
      </c>
      <c r="C47" s="6" t="s">
        <v>71</v>
      </c>
      <c r="D47" s="6" t="s">
        <v>72</v>
      </c>
      <c r="E47" s="7">
        <v>6480681448.8999996</v>
      </c>
      <c r="F47" s="8">
        <v>49175617</v>
      </c>
      <c r="G47" s="8">
        <v>385412</v>
      </c>
    </row>
    <row r="48" spans="1:7" ht="14.65" thickBot="1">
      <c r="A48" s="6" t="s">
        <v>41</v>
      </c>
      <c r="B48" s="6" t="s">
        <v>38</v>
      </c>
      <c r="C48" s="6" t="s">
        <v>71</v>
      </c>
      <c r="D48" s="6" t="s">
        <v>72</v>
      </c>
      <c r="E48" s="7">
        <v>11751820779.23</v>
      </c>
      <c r="F48" s="8">
        <v>80738966</v>
      </c>
      <c r="G48" s="8">
        <v>499265</v>
      </c>
    </row>
    <row r="49" spans="1:7" ht="14.65" thickBot="1">
      <c r="A49" s="6" t="s">
        <v>37</v>
      </c>
      <c r="B49" s="6" t="s">
        <v>38</v>
      </c>
      <c r="C49" s="6" t="s">
        <v>71</v>
      </c>
      <c r="D49" s="6" t="s">
        <v>72</v>
      </c>
      <c r="E49" s="7">
        <v>20353590435.310001</v>
      </c>
      <c r="F49" s="8">
        <v>114172127</v>
      </c>
      <c r="G49" s="8">
        <v>600779</v>
      </c>
    </row>
    <row r="50" spans="1:7" ht="14.65" thickBot="1">
      <c r="A50" s="6" t="s">
        <v>41</v>
      </c>
      <c r="B50" s="6" t="s">
        <v>38</v>
      </c>
      <c r="C50" s="6" t="s">
        <v>73</v>
      </c>
      <c r="D50" s="6" t="s">
        <v>74</v>
      </c>
      <c r="E50" s="7">
        <v>20466384212.52</v>
      </c>
      <c r="F50" s="8">
        <v>138705194</v>
      </c>
      <c r="G50" s="8">
        <v>1061499</v>
      </c>
    </row>
    <row r="51" spans="1:7" ht="14.65" thickBot="1">
      <c r="A51" s="6" t="s">
        <v>42</v>
      </c>
      <c r="B51" s="6" t="s">
        <v>38</v>
      </c>
      <c r="C51" s="6" t="s">
        <v>73</v>
      </c>
      <c r="D51" s="6" t="s">
        <v>74</v>
      </c>
      <c r="E51" s="7">
        <v>11538743766.42</v>
      </c>
      <c r="F51" s="8">
        <v>89885876</v>
      </c>
      <c r="G51" s="8">
        <v>841040</v>
      </c>
    </row>
    <row r="52" spans="1:7" ht="14.65" thickBot="1">
      <c r="A52" s="6" t="s">
        <v>37</v>
      </c>
      <c r="B52" s="6" t="s">
        <v>38</v>
      </c>
      <c r="C52" s="6" t="s">
        <v>73</v>
      </c>
      <c r="D52" s="6" t="s">
        <v>74</v>
      </c>
      <c r="E52" s="7">
        <v>36027140639.169998</v>
      </c>
      <c r="F52" s="8">
        <v>187451966</v>
      </c>
      <c r="G52" s="8">
        <v>1253477</v>
      </c>
    </row>
    <row r="53" spans="1:7" ht="14.65" thickBot="1">
      <c r="A53" s="6" t="s">
        <v>41</v>
      </c>
      <c r="B53" s="6" t="s">
        <v>38</v>
      </c>
      <c r="C53" s="6" t="s">
        <v>75</v>
      </c>
      <c r="D53" s="6" t="s">
        <v>76</v>
      </c>
      <c r="E53" s="7">
        <v>7167795940.7700005</v>
      </c>
      <c r="F53" s="8">
        <v>52256088</v>
      </c>
      <c r="G53" s="8">
        <v>660244</v>
      </c>
    </row>
    <row r="54" spans="1:7" ht="14.65" thickBot="1">
      <c r="A54" s="6" t="s">
        <v>37</v>
      </c>
      <c r="B54" s="6" t="s">
        <v>38</v>
      </c>
      <c r="C54" s="6" t="s">
        <v>75</v>
      </c>
      <c r="D54" s="6" t="s">
        <v>76</v>
      </c>
      <c r="E54" s="7">
        <v>13672720897.809999</v>
      </c>
      <c r="F54" s="8">
        <v>80975457</v>
      </c>
      <c r="G54" s="8">
        <v>841166</v>
      </c>
    </row>
    <row r="55" spans="1:7" ht="14.65" thickBot="1">
      <c r="A55" s="6" t="s">
        <v>42</v>
      </c>
      <c r="B55" s="6" t="s">
        <v>38</v>
      </c>
      <c r="C55" s="6" t="s">
        <v>75</v>
      </c>
      <c r="D55" s="6" t="s">
        <v>76</v>
      </c>
      <c r="E55" s="7">
        <v>4030413866.8499999</v>
      </c>
      <c r="F55" s="8">
        <v>33135341</v>
      </c>
      <c r="G55" s="8">
        <v>497869</v>
      </c>
    </row>
    <row r="56" spans="1:7" ht="14.65" thickBot="1">
      <c r="A56" s="6" t="s">
        <v>42</v>
      </c>
      <c r="B56" s="6" t="s">
        <v>38</v>
      </c>
      <c r="C56" s="6" t="s">
        <v>77</v>
      </c>
      <c r="D56" s="6" t="s">
        <v>78</v>
      </c>
      <c r="E56" s="7">
        <v>26035498226.959999</v>
      </c>
      <c r="F56" s="8">
        <v>208975139</v>
      </c>
      <c r="G56" s="8">
        <v>1938178</v>
      </c>
    </row>
    <row r="57" spans="1:7" ht="14.65" thickBot="1">
      <c r="A57" s="6" t="s">
        <v>41</v>
      </c>
      <c r="B57" s="6" t="s">
        <v>38</v>
      </c>
      <c r="C57" s="6" t="s">
        <v>77</v>
      </c>
      <c r="D57" s="6" t="s">
        <v>78</v>
      </c>
      <c r="E57" s="7">
        <v>45993851145.650002</v>
      </c>
      <c r="F57" s="8">
        <v>328963583</v>
      </c>
      <c r="G57" s="8">
        <v>2571376</v>
      </c>
    </row>
    <row r="58" spans="1:7" ht="14.65" thickBot="1">
      <c r="A58" s="6" t="s">
        <v>37</v>
      </c>
      <c r="B58" s="6" t="s">
        <v>38</v>
      </c>
      <c r="C58" s="6" t="s">
        <v>77</v>
      </c>
      <c r="D58" s="6" t="s">
        <v>78</v>
      </c>
      <c r="E58" s="7">
        <v>80071675243.929993</v>
      </c>
      <c r="F58" s="8">
        <v>477687095</v>
      </c>
      <c r="G58" s="8">
        <v>3218421</v>
      </c>
    </row>
    <row r="59" spans="1:7" ht="14.65" thickBot="1">
      <c r="A59" s="6" t="s">
        <v>41</v>
      </c>
      <c r="B59" s="6" t="s">
        <v>38</v>
      </c>
      <c r="C59" s="6" t="s">
        <v>79</v>
      </c>
      <c r="D59" s="6" t="s">
        <v>80</v>
      </c>
      <c r="E59" s="7">
        <v>6462477567.8500004</v>
      </c>
      <c r="F59" s="8">
        <v>27114619</v>
      </c>
      <c r="G59" s="8">
        <v>145531</v>
      </c>
    </row>
    <row r="60" spans="1:7" ht="14.65" thickBot="1">
      <c r="A60" s="6" t="s">
        <v>37</v>
      </c>
      <c r="B60" s="6" t="s">
        <v>38</v>
      </c>
      <c r="C60" s="6" t="s">
        <v>79</v>
      </c>
      <c r="D60" s="6" t="s">
        <v>80</v>
      </c>
      <c r="E60" s="7">
        <v>10119238040.25</v>
      </c>
      <c r="F60" s="8">
        <v>36837936</v>
      </c>
      <c r="G60" s="8">
        <v>163002</v>
      </c>
    </row>
    <row r="61" spans="1:7" ht="14.65" thickBot="1">
      <c r="A61" s="6" t="s">
        <v>42</v>
      </c>
      <c r="B61" s="6" t="s">
        <v>38</v>
      </c>
      <c r="C61" s="6" t="s">
        <v>79</v>
      </c>
      <c r="D61" s="6" t="s">
        <v>80</v>
      </c>
      <c r="E61" s="7">
        <v>3118419940.6599998</v>
      </c>
      <c r="F61" s="8">
        <v>15383803</v>
      </c>
      <c r="G61" s="8">
        <v>117065</v>
      </c>
    </row>
    <row r="62" spans="1:7" ht="14.65" thickBot="1">
      <c r="A62" s="6" t="s">
        <v>37</v>
      </c>
      <c r="B62" s="6" t="s">
        <v>38</v>
      </c>
      <c r="C62" s="6" t="s">
        <v>81</v>
      </c>
      <c r="D62" s="6" t="s">
        <v>82</v>
      </c>
      <c r="E62" s="7">
        <v>5073885418.3500004</v>
      </c>
      <c r="F62" s="8">
        <v>22941547</v>
      </c>
      <c r="G62" s="8">
        <v>97823</v>
      </c>
    </row>
    <row r="63" spans="1:7" ht="14.65" thickBot="1">
      <c r="A63" s="6" t="s">
        <v>41</v>
      </c>
      <c r="B63" s="6" t="s">
        <v>38</v>
      </c>
      <c r="C63" s="6" t="s">
        <v>81</v>
      </c>
      <c r="D63" s="6" t="s">
        <v>82</v>
      </c>
      <c r="E63" s="7">
        <v>2514685205.9099998</v>
      </c>
      <c r="F63" s="8">
        <v>15049715</v>
      </c>
      <c r="G63" s="8">
        <v>86568</v>
      </c>
    </row>
    <row r="64" spans="1:7" ht="14.65" thickBot="1">
      <c r="A64" s="6" t="s">
        <v>42</v>
      </c>
      <c r="B64" s="6" t="s">
        <v>38</v>
      </c>
      <c r="C64" s="6" t="s">
        <v>81</v>
      </c>
      <c r="D64" s="6" t="s">
        <v>82</v>
      </c>
      <c r="E64" s="7">
        <v>1286578686.6199999</v>
      </c>
      <c r="F64" s="8">
        <v>9152698</v>
      </c>
      <c r="G64" s="8">
        <v>69166</v>
      </c>
    </row>
    <row r="65" spans="1:7" ht="14.65" thickBot="1">
      <c r="A65" s="6" t="s">
        <v>41</v>
      </c>
      <c r="B65" s="6" t="s">
        <v>38</v>
      </c>
      <c r="C65" s="6" t="s">
        <v>83</v>
      </c>
      <c r="D65" s="6" t="s">
        <v>84</v>
      </c>
      <c r="E65" s="7">
        <v>47738353388.379997</v>
      </c>
      <c r="F65" s="8">
        <v>323647885</v>
      </c>
      <c r="G65" s="8">
        <v>3279501</v>
      </c>
    </row>
    <row r="66" spans="1:7" ht="14.65" thickBot="1">
      <c r="A66" s="6" t="s">
        <v>37</v>
      </c>
      <c r="B66" s="6" t="s">
        <v>38</v>
      </c>
      <c r="C66" s="6" t="s">
        <v>83</v>
      </c>
      <c r="D66" s="6" t="s">
        <v>84</v>
      </c>
      <c r="E66" s="7">
        <v>77219395267.380005</v>
      </c>
      <c r="F66" s="8">
        <v>455880191</v>
      </c>
      <c r="G66" s="8">
        <v>4224199</v>
      </c>
    </row>
    <row r="67" spans="1:7" ht="14.65" thickBot="1">
      <c r="A67" s="6" t="s">
        <v>42</v>
      </c>
      <c r="B67" s="6" t="s">
        <v>38</v>
      </c>
      <c r="C67" s="6" t="s">
        <v>83</v>
      </c>
      <c r="D67" s="6" t="s">
        <v>84</v>
      </c>
      <c r="E67" s="7">
        <v>27409481239.630001</v>
      </c>
      <c r="F67" s="8">
        <v>211367082</v>
      </c>
      <c r="G67" s="8">
        <v>2480372</v>
      </c>
    </row>
    <row r="68" spans="1:7" ht="14.65" thickBot="1">
      <c r="A68" s="6" t="s">
        <v>37</v>
      </c>
      <c r="B68" s="6" t="s">
        <v>38</v>
      </c>
      <c r="C68" s="6" t="s">
        <v>85</v>
      </c>
      <c r="D68" s="6" t="s">
        <v>86</v>
      </c>
      <c r="E68" s="7">
        <v>5466470549.5</v>
      </c>
      <c r="F68" s="8">
        <v>15877850</v>
      </c>
      <c r="G68" s="8">
        <v>51001</v>
      </c>
    </row>
    <row r="69" spans="1:7" ht="14.65" thickBot="1">
      <c r="A69" s="6" t="s">
        <v>42</v>
      </c>
      <c r="B69" s="6" t="s">
        <v>38</v>
      </c>
      <c r="C69" s="6" t="s">
        <v>85</v>
      </c>
      <c r="D69" s="6" t="s">
        <v>86</v>
      </c>
      <c r="E69" s="7">
        <v>891717498.72000003</v>
      </c>
      <c r="F69" s="8">
        <v>5001516</v>
      </c>
      <c r="G69" s="8">
        <v>33471</v>
      </c>
    </row>
    <row r="70" spans="1:7" ht="14.65" thickBot="1">
      <c r="A70" s="6" t="s">
        <v>41</v>
      </c>
      <c r="B70" s="6" t="s">
        <v>38</v>
      </c>
      <c r="C70" s="6" t="s">
        <v>85</v>
      </c>
      <c r="D70" s="6" t="s">
        <v>86</v>
      </c>
      <c r="E70" s="7">
        <v>2138772298.99</v>
      </c>
      <c r="F70" s="8">
        <v>9536366</v>
      </c>
      <c r="G70" s="8">
        <v>43608</v>
      </c>
    </row>
    <row r="71" spans="1:7" ht="14.65" thickBot="1">
      <c r="A71" s="6" t="s">
        <v>37</v>
      </c>
      <c r="B71" s="6" t="s">
        <v>38</v>
      </c>
      <c r="C71" s="6" t="s">
        <v>87</v>
      </c>
      <c r="D71" s="6" t="s">
        <v>88</v>
      </c>
      <c r="E71" s="7">
        <v>4694960602.4799995</v>
      </c>
      <c r="F71" s="8">
        <v>9977108</v>
      </c>
      <c r="G71" s="8">
        <v>63567</v>
      </c>
    </row>
    <row r="72" spans="1:7" ht="14.65" thickBot="1">
      <c r="A72" s="6" t="s">
        <v>41</v>
      </c>
      <c r="B72" s="6" t="s">
        <v>38</v>
      </c>
      <c r="C72" s="6" t="s">
        <v>87</v>
      </c>
      <c r="D72" s="6" t="s">
        <v>88</v>
      </c>
      <c r="E72" s="7">
        <v>810574160.71000004</v>
      </c>
      <c r="F72" s="8">
        <v>1138054</v>
      </c>
      <c r="G72" s="8">
        <v>7627</v>
      </c>
    </row>
    <row r="73" spans="1:7" ht="14.65" thickBot="1">
      <c r="A73" s="6" t="s">
        <v>42</v>
      </c>
      <c r="B73" s="6" t="s">
        <v>38</v>
      </c>
      <c r="C73" s="6" t="s">
        <v>87</v>
      </c>
      <c r="D73" s="6" t="s">
        <v>88</v>
      </c>
      <c r="E73" s="7">
        <v>1918221.32</v>
      </c>
      <c r="F73" s="8">
        <v>5426</v>
      </c>
      <c r="G73" s="8">
        <v>88</v>
      </c>
    </row>
    <row r="74" spans="1:7" ht="14.65" thickBot="1">
      <c r="A74" s="6" t="s">
        <v>41</v>
      </c>
      <c r="B74" s="6" t="s">
        <v>38</v>
      </c>
      <c r="C74" s="6" t="s">
        <v>89</v>
      </c>
      <c r="D74" s="6" t="s">
        <v>90</v>
      </c>
      <c r="E74" s="7">
        <v>9349550302.2199993</v>
      </c>
      <c r="F74" s="8">
        <v>78212849</v>
      </c>
      <c r="G74" s="8">
        <v>1147555</v>
      </c>
    </row>
    <row r="75" spans="1:7" ht="14.65" thickBot="1">
      <c r="A75" s="6" t="s">
        <v>37</v>
      </c>
      <c r="B75" s="6" t="s">
        <v>38</v>
      </c>
      <c r="C75" s="6" t="s">
        <v>89</v>
      </c>
      <c r="D75" s="6" t="s">
        <v>90</v>
      </c>
      <c r="E75" s="7">
        <v>13169968577.389999</v>
      </c>
      <c r="F75" s="8">
        <v>99484454</v>
      </c>
      <c r="G75" s="8">
        <v>1415956</v>
      </c>
    </row>
    <row r="76" spans="1:7" ht="14.65" thickBot="1">
      <c r="A76" s="6" t="s">
        <v>42</v>
      </c>
      <c r="B76" s="6" t="s">
        <v>38</v>
      </c>
      <c r="C76" s="6" t="s">
        <v>89</v>
      </c>
      <c r="D76" s="6" t="s">
        <v>90</v>
      </c>
      <c r="E76" s="7">
        <v>5851425116.6199999</v>
      </c>
      <c r="F76" s="8">
        <v>53020433</v>
      </c>
      <c r="G76" s="8">
        <v>876094</v>
      </c>
    </row>
    <row r="77" spans="1:7" ht="14.65" thickBot="1">
      <c r="A77" s="6" t="s">
        <v>37</v>
      </c>
      <c r="B77" s="6" t="s">
        <v>38</v>
      </c>
      <c r="C77" s="6" t="s">
        <v>91</v>
      </c>
      <c r="D77" s="6" t="s">
        <v>92</v>
      </c>
      <c r="E77" s="7">
        <v>16667800478.65</v>
      </c>
      <c r="F77" s="8">
        <v>107057768</v>
      </c>
      <c r="G77" s="8">
        <v>943823</v>
      </c>
    </row>
    <row r="78" spans="1:7" ht="14.65" thickBot="1">
      <c r="A78" s="6" t="s">
        <v>41</v>
      </c>
      <c r="B78" s="6" t="s">
        <v>38</v>
      </c>
      <c r="C78" s="6" t="s">
        <v>91</v>
      </c>
      <c r="D78" s="6" t="s">
        <v>92</v>
      </c>
      <c r="E78" s="7">
        <v>10606822730.549999</v>
      </c>
      <c r="F78" s="8">
        <v>77573426</v>
      </c>
      <c r="G78" s="8">
        <v>766040</v>
      </c>
    </row>
    <row r="79" spans="1:7" ht="14.65" thickBot="1">
      <c r="A79" s="6" t="s">
        <v>42</v>
      </c>
      <c r="B79" s="6" t="s">
        <v>38</v>
      </c>
      <c r="C79" s="6" t="s">
        <v>91</v>
      </c>
      <c r="D79" s="6" t="s">
        <v>92</v>
      </c>
      <c r="E79" s="7">
        <v>5993327850.1199999</v>
      </c>
      <c r="F79" s="8">
        <v>48222670</v>
      </c>
      <c r="G79" s="8">
        <v>574334</v>
      </c>
    </row>
    <row r="80" spans="1:7" ht="14.65" thickBot="1">
      <c r="A80" s="6" t="s">
        <v>41</v>
      </c>
      <c r="B80" s="6" t="s">
        <v>38</v>
      </c>
      <c r="C80" s="6" t="s">
        <v>93</v>
      </c>
      <c r="D80" s="6" t="s">
        <v>94</v>
      </c>
      <c r="E80" s="7">
        <v>8258657229.6199999</v>
      </c>
      <c r="F80" s="8">
        <v>59519610</v>
      </c>
      <c r="G80" s="8">
        <v>352070</v>
      </c>
    </row>
    <row r="81" spans="1:7" ht="14.65" thickBot="1">
      <c r="A81" s="6" t="s">
        <v>42</v>
      </c>
      <c r="B81" s="6" t="s">
        <v>38</v>
      </c>
      <c r="C81" s="6" t="s">
        <v>93</v>
      </c>
      <c r="D81" s="6" t="s">
        <v>94</v>
      </c>
      <c r="E81" s="7">
        <v>4928748310.6899996</v>
      </c>
      <c r="F81" s="8">
        <v>38919690</v>
      </c>
      <c r="G81" s="8">
        <v>279145</v>
      </c>
    </row>
    <row r="82" spans="1:7" ht="14.65" thickBot="1">
      <c r="A82" s="6" t="s">
        <v>37</v>
      </c>
      <c r="B82" s="6" t="s">
        <v>38</v>
      </c>
      <c r="C82" s="6" t="s">
        <v>93</v>
      </c>
      <c r="D82" s="6" t="s">
        <v>94</v>
      </c>
      <c r="E82" s="7">
        <v>12440399621.059999</v>
      </c>
      <c r="F82" s="8">
        <v>76448050</v>
      </c>
      <c r="G82" s="8">
        <v>407421</v>
      </c>
    </row>
    <row r="83" spans="1:7" ht="14.65" thickBot="1">
      <c r="A83" s="6" t="s">
        <v>42</v>
      </c>
      <c r="B83" s="6" t="s">
        <v>38</v>
      </c>
      <c r="C83" s="6" t="s">
        <v>95</v>
      </c>
      <c r="D83" s="6" t="s">
        <v>96</v>
      </c>
      <c r="E83" s="7">
        <v>3256759644.5500002</v>
      </c>
      <c r="F83" s="8">
        <v>26489851</v>
      </c>
      <c r="G83" s="8">
        <v>520741</v>
      </c>
    </row>
    <row r="84" spans="1:7" ht="14.65" thickBot="1">
      <c r="A84" s="6" t="s">
        <v>41</v>
      </c>
      <c r="B84" s="6" t="s">
        <v>38</v>
      </c>
      <c r="C84" s="6" t="s">
        <v>95</v>
      </c>
      <c r="D84" s="6" t="s">
        <v>96</v>
      </c>
      <c r="E84" s="7">
        <v>6185682395.8599997</v>
      </c>
      <c r="F84" s="8">
        <v>42701878</v>
      </c>
      <c r="G84" s="8">
        <v>705159</v>
      </c>
    </row>
    <row r="85" spans="1:7" ht="14.65" thickBot="1">
      <c r="A85" s="6" t="s">
        <v>37</v>
      </c>
      <c r="B85" s="6" t="s">
        <v>38</v>
      </c>
      <c r="C85" s="6" t="s">
        <v>95</v>
      </c>
      <c r="D85" s="6" t="s">
        <v>96</v>
      </c>
      <c r="E85" s="7">
        <v>11011869925.48</v>
      </c>
      <c r="F85" s="8">
        <v>60620704</v>
      </c>
      <c r="G85" s="8">
        <v>870618</v>
      </c>
    </row>
    <row r="86" spans="1:7" ht="14.65" thickBot="1">
      <c r="A86" s="6" t="s">
        <v>41</v>
      </c>
      <c r="B86" s="6" t="s">
        <v>38</v>
      </c>
      <c r="C86" s="6" t="s">
        <v>97</v>
      </c>
      <c r="D86" s="6" t="s">
        <v>98</v>
      </c>
      <c r="E86" s="7">
        <v>11198037722.870001</v>
      </c>
      <c r="F86" s="8">
        <v>73625409</v>
      </c>
      <c r="G86" s="8">
        <v>820026</v>
      </c>
    </row>
    <row r="87" spans="1:7" ht="14.65" thickBot="1">
      <c r="A87" s="6" t="s">
        <v>37</v>
      </c>
      <c r="B87" s="6" t="s">
        <v>38</v>
      </c>
      <c r="C87" s="6" t="s">
        <v>97</v>
      </c>
      <c r="D87" s="6" t="s">
        <v>98</v>
      </c>
      <c r="E87" s="7">
        <v>21210793885.139999</v>
      </c>
      <c r="F87" s="8">
        <v>103610549</v>
      </c>
      <c r="G87" s="8">
        <v>973437</v>
      </c>
    </row>
    <row r="88" spans="1:7" ht="14.65" thickBot="1">
      <c r="A88" s="6" t="s">
        <v>42</v>
      </c>
      <c r="B88" s="6" t="s">
        <v>38</v>
      </c>
      <c r="C88" s="6" t="s">
        <v>97</v>
      </c>
      <c r="D88" s="6" t="s">
        <v>98</v>
      </c>
      <c r="E88" s="7">
        <v>6010036714.5</v>
      </c>
      <c r="F88" s="8">
        <v>46028034</v>
      </c>
      <c r="G88" s="8">
        <v>615894</v>
      </c>
    </row>
    <row r="89" spans="1:7" ht="14.65" thickBot="1">
      <c r="A89" s="6" t="s">
        <v>41</v>
      </c>
      <c r="B89" s="6" t="s">
        <v>38</v>
      </c>
      <c r="C89" s="6" t="s">
        <v>99</v>
      </c>
      <c r="D89" s="6" t="s">
        <v>100</v>
      </c>
      <c r="E89" s="7">
        <v>2850806412.29</v>
      </c>
      <c r="F89" s="8">
        <v>15549779</v>
      </c>
      <c r="G89" s="8">
        <v>117330</v>
      </c>
    </row>
    <row r="90" spans="1:7" ht="14.65" thickBot="1">
      <c r="A90" s="6" t="s">
        <v>42</v>
      </c>
      <c r="B90" s="6" t="s">
        <v>38</v>
      </c>
      <c r="C90" s="6" t="s">
        <v>99</v>
      </c>
      <c r="D90" s="6" t="s">
        <v>100</v>
      </c>
      <c r="E90" s="7">
        <v>1376307124.6800001</v>
      </c>
      <c r="F90" s="8">
        <v>8899913</v>
      </c>
      <c r="G90" s="8">
        <v>90067</v>
      </c>
    </row>
    <row r="91" spans="1:7" ht="14.65" thickBot="1">
      <c r="A91" s="6" t="s">
        <v>37</v>
      </c>
      <c r="B91" s="6" t="s">
        <v>38</v>
      </c>
      <c r="C91" s="6" t="s">
        <v>99</v>
      </c>
      <c r="D91" s="6" t="s">
        <v>100</v>
      </c>
      <c r="E91" s="7">
        <v>5756532517.9200001</v>
      </c>
      <c r="F91" s="8">
        <v>24870524</v>
      </c>
      <c r="G91" s="8">
        <v>143215</v>
      </c>
    </row>
    <row r="92" spans="1:7" ht="14.65" thickBot="1">
      <c r="A92" s="6" t="s">
        <v>41</v>
      </c>
      <c r="B92" s="6" t="s">
        <v>38</v>
      </c>
      <c r="C92" s="6" t="s">
        <v>101</v>
      </c>
      <c r="D92" s="6" t="s">
        <v>102</v>
      </c>
      <c r="E92" s="7">
        <v>21439387670.200001</v>
      </c>
      <c r="F92" s="8">
        <v>160052590</v>
      </c>
      <c r="G92" s="8">
        <v>1503330</v>
      </c>
    </row>
    <row r="93" spans="1:7" ht="14.65" thickBot="1">
      <c r="A93" s="6" t="s">
        <v>42</v>
      </c>
      <c r="B93" s="6" t="s">
        <v>38</v>
      </c>
      <c r="C93" s="6" t="s">
        <v>101</v>
      </c>
      <c r="D93" s="6" t="s">
        <v>102</v>
      </c>
      <c r="E93" s="7">
        <v>12702209923.02</v>
      </c>
      <c r="F93" s="8">
        <v>105137109</v>
      </c>
      <c r="G93" s="8">
        <v>1174730</v>
      </c>
    </row>
    <row r="94" spans="1:7" ht="14.65" thickBot="1">
      <c r="A94" s="6" t="s">
        <v>37</v>
      </c>
      <c r="B94" s="6" t="s">
        <v>38</v>
      </c>
      <c r="C94" s="6" t="s">
        <v>101</v>
      </c>
      <c r="D94" s="6" t="s">
        <v>102</v>
      </c>
      <c r="E94" s="7">
        <v>34862492173.559998</v>
      </c>
      <c r="F94" s="8">
        <v>216277160</v>
      </c>
      <c r="G94" s="8">
        <v>1814520</v>
      </c>
    </row>
  </sheetData>
  <mergeCells count="1">
    <mergeCell ref="L3:N4"/>
  </mergeCells>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B510990E-B630-4CB8-BC40-1D920638A11F}">
          <x14:colorSeries rgb="FF376092"/>
          <x14:colorNegative rgb="FFD00000"/>
          <x14:colorAxis rgb="FF000000"/>
          <x14:colorMarkers rgb="FFD00000"/>
          <x14:colorFirst rgb="FFD00000"/>
          <x14:colorLast rgb="FFD00000"/>
          <x14:colorHigh rgb="FFD00000"/>
          <x14:colorLow rgb="FFD00000"/>
          <x14:sparklines>
            <x14:sparkline>
              <xm:f>'Condition Profile'!L6:N6</xm:f>
              <xm:sqref>O6</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1"/>
  <sheetViews>
    <sheetView workbookViewId="0">
      <selection activeCell="D10" sqref="D10"/>
    </sheetView>
  </sheetViews>
  <sheetFormatPr defaultColWidth="8.796875" defaultRowHeight="14.25"/>
  <cols>
    <col min="2" max="2" width="9.265625" bestFit="1" customWidth="1"/>
    <col min="3" max="3" width="19.265625" bestFit="1" customWidth="1"/>
    <col min="4" max="5" width="13.6640625" bestFit="1" customWidth="1"/>
    <col min="6" max="6" width="12.1328125" bestFit="1" customWidth="1"/>
    <col min="8" max="9" width="11.1328125" bestFit="1" customWidth="1"/>
    <col min="10" max="10" width="10.1328125" bestFit="1" customWidth="1"/>
  </cols>
  <sheetData>
    <row r="1" spans="1:10" ht="29.65" thickBot="1">
      <c r="A1" s="11" t="s">
        <v>104</v>
      </c>
      <c r="B1" s="12" t="s">
        <v>105</v>
      </c>
      <c r="C1" s="12" t="s">
        <v>106</v>
      </c>
      <c r="D1" s="12" t="s">
        <v>107</v>
      </c>
      <c r="G1" s="11" t="s">
        <v>108</v>
      </c>
      <c r="H1" s="12" t="s">
        <v>105</v>
      </c>
      <c r="I1" s="12" t="s">
        <v>106</v>
      </c>
      <c r="J1" s="12" t="s">
        <v>107</v>
      </c>
    </row>
    <row r="2" spans="1:10" ht="14.65" thickBot="1">
      <c r="A2" s="12">
        <v>2012</v>
      </c>
      <c r="B2" s="13">
        <v>121.2480169</v>
      </c>
      <c r="C2" s="13">
        <v>115.3406671</v>
      </c>
      <c r="D2" s="13">
        <v>51.484800700000001</v>
      </c>
      <c r="G2" s="12">
        <v>2012</v>
      </c>
      <c r="H2" s="14">
        <v>15400</v>
      </c>
      <c r="I2" s="14">
        <v>9800</v>
      </c>
      <c r="J2" s="14">
        <v>6600</v>
      </c>
    </row>
    <row r="3" spans="1:10" ht="14.65" thickBot="1">
      <c r="A3" s="12">
        <v>2013</v>
      </c>
      <c r="B3" s="13">
        <v>106.1300224</v>
      </c>
      <c r="C3" s="13">
        <v>102.0849924</v>
      </c>
      <c r="D3" s="13">
        <v>48.172935199999998</v>
      </c>
      <c r="G3" s="12">
        <v>2013</v>
      </c>
      <c r="H3" s="14">
        <v>18400</v>
      </c>
      <c r="I3" s="14">
        <v>19000</v>
      </c>
      <c r="J3" s="14">
        <v>7400</v>
      </c>
    </row>
    <row r="4" spans="1:10" ht="14.65" thickBot="1">
      <c r="A4" s="12">
        <v>2014</v>
      </c>
      <c r="B4" s="13">
        <v>126.1275529</v>
      </c>
      <c r="C4" s="13">
        <v>118.1565432</v>
      </c>
      <c r="D4" s="13">
        <v>52.058539699999997</v>
      </c>
      <c r="G4" s="12">
        <v>2014</v>
      </c>
      <c r="H4" s="14">
        <v>20000</v>
      </c>
      <c r="I4" s="14">
        <v>21800</v>
      </c>
      <c r="J4" s="14">
        <v>7600</v>
      </c>
    </row>
    <row r="8" spans="1:10">
      <c r="C8" t="s">
        <v>4309</v>
      </c>
      <c r="D8" s="12" t="s">
        <v>105</v>
      </c>
      <c r="E8" s="12" t="s">
        <v>106</v>
      </c>
      <c r="F8" s="12" t="s">
        <v>107</v>
      </c>
    </row>
    <row r="9" spans="1:10">
      <c r="C9">
        <v>2012</v>
      </c>
      <c r="D9" s="14">
        <f>(H2*B2)/1000</f>
        <v>1867.2194602599998</v>
      </c>
      <c r="E9" s="14">
        <f t="shared" ref="E9:F11" si="0">(I2*C2)/1000</f>
        <v>1130.3385375800001</v>
      </c>
      <c r="F9" s="14">
        <f t="shared" si="0"/>
        <v>339.79968461999999</v>
      </c>
    </row>
    <row r="10" spans="1:10">
      <c r="C10">
        <v>2013</v>
      </c>
      <c r="D10" s="14">
        <f t="shared" ref="D10:D11" si="1">(H3*B3)/1000</f>
        <v>1952.7924121600001</v>
      </c>
      <c r="E10" s="14">
        <f t="shared" si="0"/>
        <v>1939.6148556000001</v>
      </c>
      <c r="F10" s="14">
        <f t="shared" si="0"/>
        <v>356.47972047999997</v>
      </c>
    </row>
    <row r="11" spans="1:10">
      <c r="C11">
        <v>2014</v>
      </c>
      <c r="D11" s="14">
        <f t="shared" si="1"/>
        <v>2522.5510579999996</v>
      </c>
      <c r="E11" s="14">
        <f t="shared" si="0"/>
        <v>2575.8126417600001</v>
      </c>
      <c r="F11" s="14">
        <f t="shared" si="0"/>
        <v>395.64490171999995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70"/>
  <sheetViews>
    <sheetView topLeftCell="B1" workbookViewId="0">
      <selection activeCell="K18" sqref="K18"/>
    </sheetView>
  </sheetViews>
  <sheetFormatPr defaultColWidth="8.796875" defaultRowHeight="14.25"/>
  <cols>
    <col min="1" max="1" width="29.33203125" bestFit="1" customWidth="1"/>
    <col min="2" max="2" width="9.33203125" bestFit="1" customWidth="1"/>
    <col min="3" max="4" width="20.796875" bestFit="1" customWidth="1"/>
    <col min="5" max="5" width="16" bestFit="1" customWidth="1"/>
    <col min="6" max="6" width="14.1328125" bestFit="1" customWidth="1"/>
    <col min="8" max="8" width="26.33203125" bestFit="1" customWidth="1"/>
    <col min="9" max="9" width="15.265625" bestFit="1" customWidth="1"/>
    <col min="10" max="10" width="25.53125" bestFit="1" customWidth="1"/>
    <col min="11" max="11" width="4.73046875" bestFit="1" customWidth="1"/>
    <col min="12" max="12" width="10.46484375" bestFit="1" customWidth="1"/>
    <col min="14" max="14" width="33.1328125" bestFit="1" customWidth="1"/>
    <col min="15" max="15" width="25.53125" bestFit="1" customWidth="1"/>
  </cols>
  <sheetData>
    <row r="1" spans="1:15" ht="14.65" thickBot="1">
      <c r="A1" s="15" t="s">
        <v>109</v>
      </c>
      <c r="B1" s="16" t="s">
        <v>110</v>
      </c>
      <c r="C1" s="16" t="s">
        <v>111</v>
      </c>
      <c r="D1" s="16" t="s">
        <v>112</v>
      </c>
      <c r="E1" s="16" t="s">
        <v>113</v>
      </c>
      <c r="F1" s="17" t="s">
        <v>114</v>
      </c>
    </row>
    <row r="2" spans="1:15" ht="14.65" thickBot="1">
      <c r="A2" s="18">
        <v>2012</v>
      </c>
      <c r="B2" s="19">
        <v>549</v>
      </c>
      <c r="C2" s="20" t="s">
        <v>115</v>
      </c>
      <c r="D2" s="19" t="s">
        <v>116</v>
      </c>
      <c r="E2" s="21">
        <v>230</v>
      </c>
      <c r="F2" s="22">
        <v>22537.33</v>
      </c>
      <c r="I2" t="s">
        <v>3</v>
      </c>
      <c r="J2" t="s">
        <v>4307</v>
      </c>
    </row>
    <row r="3" spans="1:15" ht="14.65" thickBot="1">
      <c r="A3" s="18">
        <v>2012</v>
      </c>
      <c r="B3" s="19">
        <v>17981</v>
      </c>
      <c r="C3" s="20" t="s">
        <v>117</v>
      </c>
      <c r="D3" s="19" t="s">
        <v>118</v>
      </c>
      <c r="E3" s="21">
        <v>7442</v>
      </c>
      <c r="F3" s="22">
        <v>541624.61</v>
      </c>
      <c r="I3">
        <v>2012</v>
      </c>
      <c r="J3" s="25">
        <f>SUM(F2:F19)</f>
        <v>7096756.2200000007</v>
      </c>
    </row>
    <row r="4" spans="1:15" ht="14.65" thickBot="1">
      <c r="A4" s="18">
        <v>2012</v>
      </c>
      <c r="B4" s="19">
        <v>14822</v>
      </c>
      <c r="C4" s="20" t="s">
        <v>119</v>
      </c>
      <c r="D4" s="19" t="s">
        <v>120</v>
      </c>
      <c r="E4" s="21">
        <v>7039</v>
      </c>
      <c r="F4" s="22">
        <v>580428.51</v>
      </c>
      <c r="I4">
        <v>2013</v>
      </c>
      <c r="J4" s="25">
        <f>SUM(F20:F37)</f>
        <v>6832021.209999999</v>
      </c>
    </row>
    <row r="5" spans="1:15" ht="14.65" thickBot="1">
      <c r="A5" s="18">
        <v>2012</v>
      </c>
      <c r="B5" s="19">
        <v>1327</v>
      </c>
      <c r="C5" s="20" t="s">
        <v>121</v>
      </c>
      <c r="D5" s="19" t="s">
        <v>122</v>
      </c>
      <c r="E5" s="21">
        <v>830</v>
      </c>
      <c r="F5" s="22">
        <v>86547.68</v>
      </c>
      <c r="I5">
        <v>2014</v>
      </c>
      <c r="J5" s="25">
        <f>SUM(F38:F55)</f>
        <v>6987194.1500000004</v>
      </c>
    </row>
    <row r="6" spans="1:15" ht="14.65" thickBot="1">
      <c r="A6" s="18">
        <v>2012</v>
      </c>
      <c r="B6" s="19">
        <v>14552</v>
      </c>
      <c r="C6" s="20" t="s">
        <v>123</v>
      </c>
      <c r="D6" s="19" t="s">
        <v>124</v>
      </c>
      <c r="E6" s="21">
        <v>8459</v>
      </c>
      <c r="F6" s="22">
        <v>1179513.6599999999</v>
      </c>
    </row>
    <row r="7" spans="1:15" ht="14.65" thickBot="1">
      <c r="A7" s="18">
        <v>2012</v>
      </c>
      <c r="B7" s="19">
        <v>1411</v>
      </c>
      <c r="C7" s="20" t="s">
        <v>125</v>
      </c>
      <c r="D7" s="19" t="s">
        <v>126</v>
      </c>
      <c r="E7" s="21">
        <v>954</v>
      </c>
      <c r="F7" s="22">
        <v>228245.86</v>
      </c>
    </row>
    <row r="8" spans="1:15" ht="14.65" thickBot="1">
      <c r="A8" s="18">
        <v>2012</v>
      </c>
      <c r="B8" s="19">
        <v>9253</v>
      </c>
      <c r="C8" s="20" t="s">
        <v>127</v>
      </c>
      <c r="D8" s="19" t="s">
        <v>128</v>
      </c>
      <c r="E8" s="21">
        <v>3808</v>
      </c>
      <c r="F8" s="22">
        <v>390269.06</v>
      </c>
      <c r="H8" s="38"/>
      <c r="I8" s="39"/>
      <c r="J8" s="40"/>
      <c r="N8" s="29" t="s">
        <v>112</v>
      </c>
      <c r="O8" t="s">
        <v>4314</v>
      </c>
    </row>
    <row r="9" spans="1:15" ht="14.65" thickBot="1">
      <c r="A9" s="18">
        <v>2012</v>
      </c>
      <c r="B9" s="19">
        <v>9807</v>
      </c>
      <c r="C9" s="20" t="s">
        <v>129</v>
      </c>
      <c r="D9" s="19" t="s">
        <v>130</v>
      </c>
      <c r="E9" s="21">
        <v>4819</v>
      </c>
      <c r="F9" s="22">
        <v>705073.87</v>
      </c>
      <c r="H9" s="41"/>
      <c r="I9" s="42"/>
      <c r="J9" s="43"/>
      <c r="N9" t="s">
        <v>134</v>
      </c>
      <c r="O9" s="23">
        <v>50244</v>
      </c>
    </row>
    <row r="10" spans="1:15" ht="14.65" thickBot="1">
      <c r="A10" s="18">
        <v>2012</v>
      </c>
      <c r="B10" s="19">
        <v>4061</v>
      </c>
      <c r="C10" s="20" t="s">
        <v>131</v>
      </c>
      <c r="D10" s="19" t="s">
        <v>132</v>
      </c>
      <c r="E10" s="21">
        <v>1965</v>
      </c>
      <c r="F10" s="22">
        <v>279733.69</v>
      </c>
      <c r="H10" s="41"/>
      <c r="I10" s="42"/>
      <c r="J10" s="43"/>
      <c r="N10" t="s">
        <v>124</v>
      </c>
      <c r="O10" s="23">
        <v>24548</v>
      </c>
    </row>
    <row r="11" spans="1:15" ht="14.65" thickBot="1">
      <c r="A11" s="18">
        <v>2012</v>
      </c>
      <c r="B11" s="19">
        <v>40515</v>
      </c>
      <c r="C11" s="20" t="s">
        <v>133</v>
      </c>
      <c r="D11" s="19" t="s">
        <v>134</v>
      </c>
      <c r="E11" s="21">
        <v>16436</v>
      </c>
      <c r="F11" s="22">
        <v>1796188.71</v>
      </c>
      <c r="H11" s="41"/>
      <c r="I11" s="42"/>
      <c r="J11" s="43"/>
      <c r="N11" t="s">
        <v>118</v>
      </c>
      <c r="O11" s="23">
        <v>22377</v>
      </c>
    </row>
    <row r="12" spans="1:15" ht="14.65" thickBot="1">
      <c r="A12" s="18">
        <v>2012</v>
      </c>
      <c r="B12" s="19">
        <v>2</v>
      </c>
      <c r="C12" s="20" t="s">
        <v>135</v>
      </c>
      <c r="D12" s="19" t="s">
        <v>136</v>
      </c>
      <c r="E12" s="21">
        <v>2</v>
      </c>
      <c r="F12" s="21">
        <v>0</v>
      </c>
      <c r="H12" s="41"/>
      <c r="I12" s="42"/>
      <c r="J12" s="43"/>
      <c r="N12" t="s">
        <v>120</v>
      </c>
      <c r="O12" s="23">
        <v>20760</v>
      </c>
    </row>
    <row r="13" spans="1:15" ht="14.65" thickBot="1">
      <c r="A13" s="18">
        <v>2012</v>
      </c>
      <c r="B13" s="19">
        <v>2537</v>
      </c>
      <c r="C13" s="20" t="s">
        <v>137</v>
      </c>
      <c r="D13" s="19" t="s">
        <v>138</v>
      </c>
      <c r="E13" s="21">
        <v>1391</v>
      </c>
      <c r="F13" s="22">
        <v>171108.27</v>
      </c>
      <c r="H13" s="41"/>
      <c r="I13" s="42"/>
      <c r="J13" s="43"/>
      <c r="N13" t="s">
        <v>148</v>
      </c>
      <c r="O13" s="23">
        <v>18050</v>
      </c>
    </row>
    <row r="14" spans="1:15" ht="14.65" thickBot="1">
      <c r="A14" s="18">
        <v>2012</v>
      </c>
      <c r="B14" s="19">
        <v>1476</v>
      </c>
      <c r="C14" s="20" t="s">
        <v>139</v>
      </c>
      <c r="D14" s="19" t="s">
        <v>140</v>
      </c>
      <c r="E14" s="21">
        <v>980</v>
      </c>
      <c r="F14" s="22">
        <v>147308.44</v>
      </c>
      <c r="H14" s="41"/>
      <c r="I14" s="42"/>
      <c r="J14" s="43"/>
      <c r="N14" t="s">
        <v>130</v>
      </c>
      <c r="O14" s="23">
        <v>15078</v>
      </c>
    </row>
    <row r="15" spans="1:15" ht="14.65" thickBot="1">
      <c r="A15" s="18">
        <v>2012</v>
      </c>
      <c r="B15" s="19">
        <v>4710</v>
      </c>
      <c r="C15" s="20" t="s">
        <v>141</v>
      </c>
      <c r="D15" s="19" t="s">
        <v>142</v>
      </c>
      <c r="E15" s="21">
        <v>2914</v>
      </c>
      <c r="F15" s="22">
        <v>257638.75</v>
      </c>
      <c r="H15" s="41"/>
      <c r="I15" s="42"/>
      <c r="J15" s="43"/>
      <c r="N15" t="s">
        <v>128</v>
      </c>
      <c r="O15" s="23">
        <v>10859</v>
      </c>
    </row>
    <row r="16" spans="1:15" ht="14.65" thickBot="1">
      <c r="A16" s="18">
        <v>2012</v>
      </c>
      <c r="B16" s="19">
        <v>3989</v>
      </c>
      <c r="C16" s="20" t="s">
        <v>143</v>
      </c>
      <c r="D16" s="19" t="s">
        <v>144</v>
      </c>
      <c r="E16" s="21">
        <v>2243</v>
      </c>
      <c r="F16" s="22">
        <v>222682.58</v>
      </c>
      <c r="H16" s="41"/>
      <c r="I16" s="42"/>
      <c r="J16" s="43"/>
      <c r="N16" t="s">
        <v>142</v>
      </c>
      <c r="O16" s="23">
        <v>7633</v>
      </c>
    </row>
    <row r="17" spans="1:15" ht="14.65" thickBot="1">
      <c r="A17" s="18">
        <v>2012</v>
      </c>
      <c r="B17" s="19">
        <v>3259</v>
      </c>
      <c r="C17" s="20" t="s">
        <v>145</v>
      </c>
      <c r="D17" s="19" t="s">
        <v>146</v>
      </c>
      <c r="E17" s="21">
        <v>1310</v>
      </c>
      <c r="F17" s="22">
        <v>113536.97</v>
      </c>
      <c r="H17" s="41"/>
      <c r="I17" s="42"/>
      <c r="J17" s="43"/>
      <c r="N17" t="s">
        <v>132</v>
      </c>
      <c r="O17" s="23">
        <v>6218</v>
      </c>
    </row>
    <row r="18" spans="1:15" ht="14.65" thickBot="1">
      <c r="A18" s="18">
        <v>2012</v>
      </c>
      <c r="B18" s="19">
        <v>11608</v>
      </c>
      <c r="C18" s="20" t="s">
        <v>147</v>
      </c>
      <c r="D18" s="19" t="s">
        <v>148</v>
      </c>
      <c r="E18" s="21">
        <v>5050</v>
      </c>
      <c r="F18" s="22">
        <v>300777.25</v>
      </c>
      <c r="H18" s="41"/>
      <c r="I18" s="42"/>
      <c r="J18" s="43"/>
      <c r="N18" t="s">
        <v>144</v>
      </c>
      <c r="O18" s="23">
        <v>5442</v>
      </c>
    </row>
    <row r="19" spans="1:15" ht="14.65" thickBot="1">
      <c r="A19" s="18">
        <v>2012</v>
      </c>
      <c r="B19" s="19">
        <v>1143</v>
      </c>
      <c r="C19" s="20" t="s">
        <v>149</v>
      </c>
      <c r="D19" s="19" t="s">
        <v>150</v>
      </c>
      <c r="E19" s="21">
        <v>604</v>
      </c>
      <c r="F19" s="22">
        <v>73540.98</v>
      </c>
      <c r="H19" s="41"/>
      <c r="I19" s="42"/>
      <c r="J19" s="43"/>
      <c r="N19" t="s">
        <v>138</v>
      </c>
      <c r="O19" s="23">
        <v>4019</v>
      </c>
    </row>
    <row r="20" spans="1:15" ht="14.65" thickBot="1">
      <c r="A20" s="18">
        <v>2013</v>
      </c>
      <c r="B20" s="19">
        <v>526</v>
      </c>
      <c r="C20" s="20" t="s">
        <v>115</v>
      </c>
      <c r="D20" s="19" t="s">
        <v>116</v>
      </c>
      <c r="E20" s="21">
        <v>209</v>
      </c>
      <c r="F20" s="22">
        <v>21939.63</v>
      </c>
      <c r="H20" s="41"/>
      <c r="I20" s="42"/>
      <c r="J20" s="43"/>
      <c r="N20" t="s">
        <v>146</v>
      </c>
      <c r="O20" s="23">
        <v>3696</v>
      </c>
    </row>
    <row r="21" spans="1:15" ht="14.65" thickBot="1">
      <c r="A21" s="18">
        <v>2013</v>
      </c>
      <c r="B21" s="19">
        <v>17754</v>
      </c>
      <c r="C21" s="20" t="s">
        <v>117</v>
      </c>
      <c r="D21" s="19" t="s">
        <v>118</v>
      </c>
      <c r="E21" s="21">
        <v>7392</v>
      </c>
      <c r="F21" s="22">
        <v>532040.67000000004</v>
      </c>
      <c r="H21" s="41"/>
      <c r="I21" s="42"/>
      <c r="J21" s="43"/>
      <c r="N21" t="s">
        <v>140</v>
      </c>
      <c r="O21" s="23">
        <v>3469</v>
      </c>
    </row>
    <row r="22" spans="1:15" ht="14.65" thickBot="1">
      <c r="A22" s="18">
        <v>2013</v>
      </c>
      <c r="B22" s="19">
        <v>14329</v>
      </c>
      <c r="C22" s="20" t="s">
        <v>119</v>
      </c>
      <c r="D22" s="19" t="s">
        <v>120</v>
      </c>
      <c r="E22" s="21">
        <v>6785</v>
      </c>
      <c r="F22" s="22">
        <v>567683.73</v>
      </c>
      <c r="H22" s="41"/>
      <c r="I22" s="42"/>
      <c r="J22" s="43"/>
      <c r="N22" t="s">
        <v>126</v>
      </c>
      <c r="O22" s="23">
        <v>2825</v>
      </c>
    </row>
    <row r="23" spans="1:15" ht="14.65" thickBot="1">
      <c r="A23" s="18">
        <v>2013</v>
      </c>
      <c r="B23" s="19">
        <v>1376</v>
      </c>
      <c r="C23" s="20" t="s">
        <v>121</v>
      </c>
      <c r="D23" s="19" t="s">
        <v>122</v>
      </c>
      <c r="E23" s="21">
        <v>903</v>
      </c>
      <c r="F23" s="22">
        <v>97282.98</v>
      </c>
      <c r="H23" s="41"/>
      <c r="I23" s="42"/>
      <c r="J23" s="43"/>
      <c r="N23" t="s">
        <v>122</v>
      </c>
      <c r="O23" s="23">
        <v>2787</v>
      </c>
    </row>
    <row r="24" spans="1:15" ht="14.65" thickBot="1">
      <c r="A24" s="18">
        <v>2013</v>
      </c>
      <c r="B24" s="19">
        <v>13429</v>
      </c>
      <c r="C24" s="20" t="s">
        <v>123</v>
      </c>
      <c r="D24" s="19" t="s">
        <v>124</v>
      </c>
      <c r="E24" s="21">
        <v>7969</v>
      </c>
      <c r="F24" s="22">
        <v>1111736.92</v>
      </c>
      <c r="H24" s="41"/>
      <c r="I24" s="42"/>
      <c r="J24" s="43"/>
      <c r="N24" t="s">
        <v>150</v>
      </c>
      <c r="O24" s="23">
        <v>1934</v>
      </c>
    </row>
    <row r="25" spans="1:15" ht="14.65" thickBot="1">
      <c r="A25" s="18">
        <v>2013</v>
      </c>
      <c r="B25" s="19">
        <v>1227</v>
      </c>
      <c r="C25" s="20" t="s">
        <v>125</v>
      </c>
      <c r="D25" s="19" t="s">
        <v>126</v>
      </c>
      <c r="E25" s="21">
        <v>860</v>
      </c>
      <c r="F25" s="22">
        <v>178591.68</v>
      </c>
      <c r="H25" s="44"/>
      <c r="I25" s="45"/>
      <c r="J25" s="46"/>
      <c r="N25" t="s">
        <v>116</v>
      </c>
      <c r="O25" s="23">
        <v>799</v>
      </c>
    </row>
    <row r="26" spans="1:15" ht="14.65" thickBot="1">
      <c r="A26" s="18">
        <v>2013</v>
      </c>
      <c r="B26" s="19">
        <v>8255</v>
      </c>
      <c r="C26" s="20" t="s">
        <v>127</v>
      </c>
      <c r="D26" s="19" t="s">
        <v>128</v>
      </c>
      <c r="E26" s="21">
        <v>3450</v>
      </c>
      <c r="F26" s="22">
        <v>311058.17</v>
      </c>
      <c r="N26" t="s">
        <v>136</v>
      </c>
      <c r="O26" s="23">
        <v>105</v>
      </c>
    </row>
    <row r="27" spans="1:15" ht="14.65" thickBot="1">
      <c r="A27" s="18">
        <v>2013</v>
      </c>
      <c r="B27" s="19">
        <v>10282</v>
      </c>
      <c r="C27" s="20" t="s">
        <v>129</v>
      </c>
      <c r="D27" s="19" t="s">
        <v>130</v>
      </c>
      <c r="E27" s="21">
        <v>5054</v>
      </c>
      <c r="F27" s="22">
        <v>711232.68</v>
      </c>
      <c r="N27" t="s">
        <v>4312</v>
      </c>
      <c r="O27" s="23">
        <v>200843</v>
      </c>
    </row>
    <row r="28" spans="1:15" ht="14.65" thickBot="1">
      <c r="A28" s="18">
        <v>2013</v>
      </c>
      <c r="B28" s="19">
        <v>4104</v>
      </c>
      <c r="C28" s="20" t="s">
        <v>131</v>
      </c>
      <c r="D28" s="19" t="s">
        <v>132</v>
      </c>
      <c r="E28" s="21">
        <v>2051</v>
      </c>
      <c r="F28" s="22">
        <v>292961.06</v>
      </c>
    </row>
    <row r="29" spans="1:15" ht="14.65" thickBot="1">
      <c r="A29" s="18">
        <v>2013</v>
      </c>
      <c r="B29" s="19">
        <v>43083</v>
      </c>
      <c r="C29" s="20" t="s">
        <v>133</v>
      </c>
      <c r="D29" s="19" t="s">
        <v>134</v>
      </c>
      <c r="E29" s="21">
        <v>16904</v>
      </c>
      <c r="F29" s="22">
        <v>1762230.06</v>
      </c>
    </row>
    <row r="30" spans="1:15" ht="14.65" thickBot="1">
      <c r="A30" s="18">
        <v>2013</v>
      </c>
      <c r="B30" s="19">
        <v>3</v>
      </c>
      <c r="C30" s="20" t="s">
        <v>135</v>
      </c>
      <c r="D30" s="19" t="s">
        <v>136</v>
      </c>
      <c r="E30" s="21">
        <v>3</v>
      </c>
      <c r="F30" s="22">
        <v>170.46</v>
      </c>
    </row>
    <row r="31" spans="1:15" ht="14.65" thickBot="1">
      <c r="A31" s="18">
        <v>2013</v>
      </c>
      <c r="B31" s="19">
        <v>2429</v>
      </c>
      <c r="C31" s="20" t="s">
        <v>137</v>
      </c>
      <c r="D31" s="19" t="s">
        <v>138</v>
      </c>
      <c r="E31" s="21">
        <v>1381</v>
      </c>
      <c r="F31" s="22">
        <v>227644.89</v>
      </c>
    </row>
    <row r="32" spans="1:15" ht="14.65" thickBot="1">
      <c r="A32" s="18">
        <v>2013</v>
      </c>
      <c r="B32" s="19">
        <v>1588</v>
      </c>
      <c r="C32" s="20" t="s">
        <v>139</v>
      </c>
      <c r="D32" s="19" t="s">
        <v>140</v>
      </c>
      <c r="E32" s="21">
        <v>1042</v>
      </c>
      <c r="F32" s="22">
        <v>122136.97</v>
      </c>
    </row>
    <row r="33" spans="1:6" ht="14.65" thickBot="1">
      <c r="A33" s="18">
        <v>2013</v>
      </c>
      <c r="B33" s="19">
        <v>4329</v>
      </c>
      <c r="C33" s="20" t="s">
        <v>141</v>
      </c>
      <c r="D33" s="19" t="s">
        <v>142</v>
      </c>
      <c r="E33" s="21">
        <v>2718</v>
      </c>
      <c r="F33" s="22">
        <v>241483.29</v>
      </c>
    </row>
    <row r="34" spans="1:6" ht="14.65" thickBot="1">
      <c r="A34" s="18">
        <v>2013</v>
      </c>
      <c r="B34" s="19">
        <v>3234</v>
      </c>
      <c r="C34" s="20" t="s">
        <v>143</v>
      </c>
      <c r="D34" s="19" t="s">
        <v>144</v>
      </c>
      <c r="E34" s="21">
        <v>1852</v>
      </c>
      <c r="F34" s="22">
        <v>181782.44</v>
      </c>
    </row>
    <row r="35" spans="1:6" ht="14.65" thickBot="1">
      <c r="A35" s="18">
        <v>2013</v>
      </c>
      <c r="B35" s="19">
        <v>2773</v>
      </c>
      <c r="C35" s="20" t="s">
        <v>145</v>
      </c>
      <c r="D35" s="19" t="s">
        <v>146</v>
      </c>
      <c r="E35" s="21">
        <v>1142</v>
      </c>
      <c r="F35" s="22">
        <v>98747.75</v>
      </c>
    </row>
    <row r="36" spans="1:6" ht="14.65" thickBot="1">
      <c r="A36" s="18">
        <v>2013</v>
      </c>
      <c r="B36" s="19">
        <v>11326</v>
      </c>
      <c r="C36" s="20" t="s">
        <v>147</v>
      </c>
      <c r="D36" s="19" t="s">
        <v>148</v>
      </c>
      <c r="E36" s="21">
        <v>5000</v>
      </c>
      <c r="F36" s="22">
        <v>303535.73</v>
      </c>
    </row>
    <row r="37" spans="1:6" ht="14.65" thickBot="1">
      <c r="A37" s="18">
        <v>2013</v>
      </c>
      <c r="B37" s="19">
        <v>1110</v>
      </c>
      <c r="C37" s="20" t="s">
        <v>149</v>
      </c>
      <c r="D37" s="19" t="s">
        <v>150</v>
      </c>
      <c r="E37" s="21">
        <v>583</v>
      </c>
      <c r="F37" s="22">
        <v>69762.100000000006</v>
      </c>
    </row>
    <row r="38" spans="1:6" ht="14.65" thickBot="1">
      <c r="A38" s="18">
        <v>2014</v>
      </c>
      <c r="B38" s="18">
        <v>607</v>
      </c>
      <c r="C38" s="20" t="s">
        <v>115</v>
      </c>
      <c r="D38" s="19" t="s">
        <v>116</v>
      </c>
      <c r="E38" s="21">
        <v>360</v>
      </c>
      <c r="F38" s="22">
        <v>26152.63</v>
      </c>
    </row>
    <row r="39" spans="1:6" ht="14.65" thickBot="1">
      <c r="A39" s="18">
        <v>2014</v>
      </c>
      <c r="B39" s="18">
        <v>18741</v>
      </c>
      <c r="C39" s="20" t="s">
        <v>117</v>
      </c>
      <c r="D39" s="19" t="s">
        <v>118</v>
      </c>
      <c r="E39" s="21">
        <v>7543</v>
      </c>
      <c r="F39" s="22">
        <v>536253.67000000004</v>
      </c>
    </row>
    <row r="40" spans="1:6" ht="14.65" thickBot="1">
      <c r="A40" s="18">
        <v>2014</v>
      </c>
      <c r="B40" s="18">
        <v>15474</v>
      </c>
      <c r="C40" s="20" t="s">
        <v>119</v>
      </c>
      <c r="D40" s="19" t="s">
        <v>120</v>
      </c>
      <c r="E40" s="21">
        <v>6936</v>
      </c>
      <c r="F40" s="22">
        <v>571896.73</v>
      </c>
    </row>
    <row r="41" spans="1:6" ht="14.65" thickBot="1">
      <c r="A41" s="18">
        <v>2014</v>
      </c>
      <c r="B41" s="18">
        <v>1254</v>
      </c>
      <c r="C41" s="20" t="s">
        <v>121</v>
      </c>
      <c r="D41" s="19" t="s">
        <v>122</v>
      </c>
      <c r="E41" s="21">
        <v>1054</v>
      </c>
      <c r="F41" s="22">
        <v>101495.98</v>
      </c>
    </row>
    <row r="42" spans="1:6" ht="14.65" thickBot="1">
      <c r="A42" s="18">
        <v>2014</v>
      </c>
      <c r="B42" s="18">
        <v>16447</v>
      </c>
      <c r="C42" s="20" t="s">
        <v>123</v>
      </c>
      <c r="D42" s="19" t="s">
        <v>124</v>
      </c>
      <c r="E42" s="21">
        <v>8120</v>
      </c>
      <c r="F42" s="22">
        <v>1115949.92</v>
      </c>
    </row>
    <row r="43" spans="1:6" ht="14.65" thickBot="1">
      <c r="A43" s="18">
        <v>2014</v>
      </c>
      <c r="B43" s="18">
        <v>2063</v>
      </c>
      <c r="C43" s="20" t="s">
        <v>125</v>
      </c>
      <c r="D43" s="19" t="s">
        <v>126</v>
      </c>
      <c r="E43" s="21">
        <v>1011</v>
      </c>
      <c r="F43" s="22">
        <v>182804.68</v>
      </c>
    </row>
    <row r="44" spans="1:6" ht="14.65" thickBot="1">
      <c r="A44" s="18">
        <v>2014</v>
      </c>
      <c r="B44" s="18">
        <v>8254</v>
      </c>
      <c r="C44" s="20" t="s">
        <v>127</v>
      </c>
      <c r="D44" s="19" t="s">
        <v>128</v>
      </c>
      <c r="E44" s="21">
        <v>3601</v>
      </c>
      <c r="F44" s="22">
        <v>315271.17</v>
      </c>
    </row>
    <row r="45" spans="1:6" ht="14.65" thickBot="1">
      <c r="A45" s="18">
        <v>2014</v>
      </c>
      <c r="B45" s="18">
        <v>11474</v>
      </c>
      <c r="C45" s="20" t="s">
        <v>129</v>
      </c>
      <c r="D45" s="19" t="s">
        <v>130</v>
      </c>
      <c r="E45" s="21">
        <v>5205</v>
      </c>
      <c r="F45" s="22">
        <v>715445.68</v>
      </c>
    </row>
    <row r="46" spans="1:6" ht="14.65" thickBot="1">
      <c r="A46" s="18">
        <v>2014</v>
      </c>
      <c r="B46" s="18">
        <v>2570</v>
      </c>
      <c r="C46" s="20" t="s">
        <v>131</v>
      </c>
      <c r="D46" s="19" t="s">
        <v>132</v>
      </c>
      <c r="E46" s="21">
        <v>2202</v>
      </c>
      <c r="F46" s="22">
        <v>297174.06</v>
      </c>
    </row>
    <row r="47" spans="1:6" ht="14.65" thickBot="1">
      <c r="A47" s="18">
        <v>2014</v>
      </c>
      <c r="B47" s="18">
        <v>49000</v>
      </c>
      <c r="C47" s="20" t="s">
        <v>133</v>
      </c>
      <c r="D47" s="19" t="s">
        <v>134</v>
      </c>
      <c r="E47" s="21">
        <v>16904</v>
      </c>
      <c r="F47" s="22">
        <v>1766443.06</v>
      </c>
    </row>
    <row r="48" spans="1:6" ht="14.65" thickBot="1">
      <c r="A48" s="18">
        <v>2014</v>
      </c>
      <c r="B48" s="18">
        <v>78</v>
      </c>
      <c r="C48" s="20" t="s">
        <v>135</v>
      </c>
      <c r="D48" s="19" t="s">
        <v>136</v>
      </c>
      <c r="E48" s="21">
        <v>100</v>
      </c>
      <c r="F48" s="22">
        <v>124000.4</v>
      </c>
    </row>
    <row r="49" spans="1:6" ht="14.65" thickBot="1">
      <c r="A49" s="18">
        <v>2014</v>
      </c>
      <c r="B49" s="18">
        <v>1747</v>
      </c>
      <c r="C49" s="20" t="s">
        <v>137</v>
      </c>
      <c r="D49" s="19" t="s">
        <v>138</v>
      </c>
      <c r="E49" s="21">
        <v>1247</v>
      </c>
      <c r="F49" s="22">
        <v>226103.89</v>
      </c>
    </row>
    <row r="50" spans="1:6" ht="14.65" thickBot="1">
      <c r="A50" s="18">
        <v>2014</v>
      </c>
      <c r="B50" s="18">
        <v>1477</v>
      </c>
      <c r="C50" s="20" t="s">
        <v>139</v>
      </c>
      <c r="D50" s="19" t="s">
        <v>140</v>
      </c>
      <c r="E50" s="21">
        <v>1447</v>
      </c>
      <c r="F50" s="22">
        <v>120595.97</v>
      </c>
    </row>
    <row r="51" spans="1:6" ht="14.65" thickBot="1">
      <c r="A51" s="18">
        <v>2014</v>
      </c>
      <c r="B51" s="18">
        <v>4438</v>
      </c>
      <c r="C51" s="20" t="s">
        <v>141</v>
      </c>
      <c r="D51" s="19" t="s">
        <v>142</v>
      </c>
      <c r="E51" s="21">
        <v>2001</v>
      </c>
      <c r="F51" s="22">
        <v>239942.29</v>
      </c>
    </row>
    <row r="52" spans="1:6" ht="14.65" thickBot="1">
      <c r="A52" s="18">
        <v>2014</v>
      </c>
      <c r="B52" s="18">
        <v>2831</v>
      </c>
      <c r="C52" s="20" t="s">
        <v>143</v>
      </c>
      <c r="D52" s="19" t="s">
        <v>144</v>
      </c>
      <c r="E52" s="21">
        <v>1347</v>
      </c>
      <c r="F52" s="22">
        <v>180241.44</v>
      </c>
    </row>
    <row r="53" spans="1:6" ht="14.65" thickBot="1">
      <c r="A53" s="18">
        <v>2014</v>
      </c>
      <c r="B53" s="18">
        <v>1082</v>
      </c>
      <c r="C53" s="20" t="s">
        <v>145</v>
      </c>
      <c r="D53" s="19" t="s">
        <v>146</v>
      </c>
      <c r="E53" s="21">
        <v>1244</v>
      </c>
      <c r="F53" s="22">
        <v>97206.75</v>
      </c>
    </row>
    <row r="54" spans="1:6" ht="14.65" thickBot="1">
      <c r="A54" s="18">
        <v>2014</v>
      </c>
      <c r="B54" s="18">
        <v>10770</v>
      </c>
      <c r="C54" s="20" t="s">
        <v>147</v>
      </c>
      <c r="D54" s="19" t="s">
        <v>148</v>
      </c>
      <c r="E54" s="21">
        <v>8000</v>
      </c>
      <c r="F54" s="22">
        <v>301994.73</v>
      </c>
    </row>
    <row r="55" spans="1:6" ht="14.65" thickBot="1">
      <c r="A55" s="18">
        <v>2014</v>
      </c>
      <c r="B55" s="19">
        <v>2444</v>
      </c>
      <c r="C55" s="20" t="s">
        <v>149</v>
      </c>
      <c r="D55" s="19" t="s">
        <v>150</v>
      </c>
      <c r="E55" s="21">
        <v>747</v>
      </c>
      <c r="F55" s="22">
        <v>68221.100000000006</v>
      </c>
    </row>
    <row r="62" spans="1:6">
      <c r="F62" s="23"/>
    </row>
    <row r="63" spans="1:6">
      <c r="F63" s="23"/>
    </row>
    <row r="64" spans="1:6">
      <c r="F64" s="23"/>
    </row>
    <row r="65" spans="6:6">
      <c r="F65" s="23"/>
    </row>
    <row r="66" spans="6:6">
      <c r="F66" s="23"/>
    </row>
    <row r="67" spans="6:6">
      <c r="F67" s="23"/>
    </row>
    <row r="68" spans="6:6">
      <c r="F68" s="23"/>
    </row>
    <row r="69" spans="6:6">
      <c r="F69" s="23"/>
    </row>
    <row r="70" spans="6:6">
      <c r="F70" s="23"/>
    </row>
  </sheetData>
  <autoFilter ref="A1:F1" xr:uid="{00000000-0001-0000-0500-000000000000}">
    <sortState xmlns:xlrd2="http://schemas.microsoft.com/office/spreadsheetml/2017/richdata2" ref="A2:F55">
      <sortCondition ref="A1:A55"/>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3"/>
  <sheetViews>
    <sheetView workbookViewId="0">
      <selection activeCell="P15" sqref="P15"/>
    </sheetView>
  </sheetViews>
  <sheetFormatPr defaultColWidth="8.796875" defaultRowHeight="14.25"/>
  <cols>
    <col min="1" max="1" width="68.33203125" bestFit="1" customWidth="1"/>
    <col min="2" max="2" width="32.6640625" bestFit="1" customWidth="1"/>
    <col min="3" max="3" width="11.796875" bestFit="1" customWidth="1"/>
  </cols>
  <sheetData>
    <row r="1" spans="1:2">
      <c r="A1" t="s">
        <v>184</v>
      </c>
    </row>
    <row r="2" spans="1:2">
      <c r="A2" t="s">
        <v>185</v>
      </c>
      <c r="B2" t="s">
        <v>186</v>
      </c>
    </row>
    <row r="3" spans="1:2">
      <c r="A3" t="s">
        <v>187</v>
      </c>
      <c r="B3">
        <v>190</v>
      </c>
    </row>
    <row r="4" spans="1:2">
      <c r="A4" t="s">
        <v>188</v>
      </c>
      <c r="B4">
        <v>22</v>
      </c>
    </row>
    <row r="5" spans="1:2">
      <c r="A5" t="s">
        <v>189</v>
      </c>
      <c r="B5">
        <v>27</v>
      </c>
    </row>
    <row r="6" spans="1:2">
      <c r="A6" t="s">
        <v>190</v>
      </c>
      <c r="B6">
        <v>33</v>
      </c>
    </row>
    <row r="7" spans="1:2">
      <c r="A7" t="s">
        <v>191</v>
      </c>
      <c r="B7">
        <v>35</v>
      </c>
    </row>
    <row r="8" spans="1:2">
      <c r="A8" t="s">
        <v>192</v>
      </c>
      <c r="B8">
        <v>47</v>
      </c>
    </row>
    <row r="9" spans="1:2">
      <c r="A9" t="s">
        <v>193</v>
      </c>
      <c r="B9">
        <v>49</v>
      </c>
    </row>
    <row r="10" spans="1:2">
      <c r="A10" t="s">
        <v>194</v>
      </c>
      <c r="B10">
        <v>56</v>
      </c>
    </row>
    <row r="11" spans="1:2">
      <c r="A11" t="s">
        <v>195</v>
      </c>
      <c r="B11">
        <v>49</v>
      </c>
    </row>
    <row r="12" spans="1:2">
      <c r="A12" t="s">
        <v>196</v>
      </c>
      <c r="B12">
        <v>81</v>
      </c>
    </row>
    <row r="13" spans="1:2">
      <c r="A13" t="s">
        <v>197</v>
      </c>
      <c r="B13">
        <v>93</v>
      </c>
    </row>
    <row r="14" spans="1:2">
      <c r="A14" t="s">
        <v>198</v>
      </c>
      <c r="B14">
        <v>80</v>
      </c>
    </row>
    <row r="15" spans="1:2">
      <c r="A15" t="s">
        <v>199</v>
      </c>
      <c r="B15">
        <v>118</v>
      </c>
    </row>
    <row r="16" spans="1:2">
      <c r="A16" t="s">
        <v>200</v>
      </c>
      <c r="B16">
        <v>122</v>
      </c>
    </row>
    <row r="17" spans="1:3">
      <c r="A17" t="s">
        <v>201</v>
      </c>
      <c r="B17">
        <v>154</v>
      </c>
    </row>
    <row r="18" spans="1:3">
      <c r="A18" t="s">
        <v>202</v>
      </c>
      <c r="B18">
        <v>180</v>
      </c>
    </row>
    <row r="19" spans="1:3">
      <c r="A19" t="s">
        <v>203</v>
      </c>
      <c r="B19">
        <v>171</v>
      </c>
    </row>
    <row r="20" spans="1:3">
      <c r="A20" t="s">
        <v>204</v>
      </c>
      <c r="B20">
        <v>269</v>
      </c>
    </row>
    <row r="21" spans="1:3">
      <c r="A21" t="s">
        <v>205</v>
      </c>
      <c r="B21">
        <v>266</v>
      </c>
    </row>
    <row r="22" spans="1:3">
      <c r="A22" t="s">
        <v>206</v>
      </c>
      <c r="B22">
        <v>362</v>
      </c>
    </row>
    <row r="23" spans="1:3">
      <c r="A23" t="s">
        <v>207</v>
      </c>
      <c r="B23">
        <v>319</v>
      </c>
    </row>
    <row r="24" spans="1:3">
      <c r="A24" t="s">
        <v>208</v>
      </c>
      <c r="B24">
        <v>0</v>
      </c>
    </row>
    <row r="25" spans="1:3">
      <c r="A25" t="s">
        <v>209</v>
      </c>
    </row>
    <row r="26" spans="1:3">
      <c r="A26" t="s">
        <v>210</v>
      </c>
    </row>
    <row r="30" spans="1:3">
      <c r="A30" t="s">
        <v>211</v>
      </c>
      <c r="B30" t="s">
        <v>212</v>
      </c>
      <c r="C30" t="s">
        <v>213</v>
      </c>
    </row>
    <row r="31" spans="1:3">
      <c r="A31" t="s">
        <v>106</v>
      </c>
      <c r="B31" s="30">
        <v>504704</v>
      </c>
      <c r="C31" s="30">
        <v>800000</v>
      </c>
    </row>
    <row r="32" spans="1:3">
      <c r="A32" t="s">
        <v>105</v>
      </c>
      <c r="B32" s="30">
        <v>450121</v>
      </c>
      <c r="C32" s="30">
        <v>425000</v>
      </c>
    </row>
    <row r="33" spans="1:3">
      <c r="A33" t="s">
        <v>107</v>
      </c>
      <c r="B33" s="30">
        <v>254000</v>
      </c>
      <c r="C33" s="30">
        <v>250000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4035"/>
  <sheetViews>
    <sheetView workbookViewId="0">
      <selection activeCell="H14" sqref="H14"/>
    </sheetView>
  </sheetViews>
  <sheetFormatPr defaultColWidth="8.796875" defaultRowHeight="14.25"/>
  <cols>
    <col min="1" max="1" width="11.33203125" bestFit="1" customWidth="1"/>
    <col min="2" max="2" width="12.1328125" customWidth="1"/>
    <col min="3" max="3" width="12.33203125" bestFit="1" customWidth="1"/>
    <col min="4" max="4" width="11.33203125" bestFit="1" customWidth="1"/>
    <col min="7" max="7" width="12.33203125" bestFit="1" customWidth="1"/>
    <col min="8" max="8" width="26" bestFit="1" customWidth="1"/>
    <col min="10" max="10" width="17" bestFit="1" customWidth="1"/>
    <col min="12" max="12" width="16.46484375" bestFit="1" customWidth="1"/>
    <col min="13" max="13" width="17" bestFit="1" customWidth="1"/>
  </cols>
  <sheetData>
    <row r="1" spans="1:13" ht="14.65" thickBot="1">
      <c r="A1" s="24" t="s">
        <v>214</v>
      </c>
      <c r="B1" t="s">
        <v>215</v>
      </c>
      <c r="C1" s="24" t="s">
        <v>216</v>
      </c>
      <c r="D1" s="24" t="s">
        <v>214</v>
      </c>
      <c r="E1" t="s">
        <v>4308</v>
      </c>
    </row>
    <row r="2" spans="1:13" ht="14.65" thickBot="1">
      <c r="A2" s="19" t="s">
        <v>1127</v>
      </c>
      <c r="B2">
        <v>0.2</v>
      </c>
      <c r="C2" s="19" t="s">
        <v>1128</v>
      </c>
      <c r="D2" s="19" t="s">
        <v>1127</v>
      </c>
      <c r="E2">
        <f>B2*100</f>
        <v>20</v>
      </c>
    </row>
    <row r="3" spans="1:13" ht="14.65" thickBot="1">
      <c r="A3" s="19" t="s">
        <v>3896</v>
      </c>
      <c r="B3">
        <v>0.5</v>
      </c>
      <c r="C3" s="19" t="s">
        <v>1128</v>
      </c>
      <c r="D3" s="19" t="s">
        <v>3896</v>
      </c>
      <c r="E3">
        <f t="shared" ref="E3:E66" si="0">B3*100</f>
        <v>50</v>
      </c>
      <c r="G3" s="29" t="s">
        <v>4313</v>
      </c>
      <c r="H3" t="s">
        <v>4316</v>
      </c>
      <c r="J3" t="s">
        <v>4320</v>
      </c>
      <c r="K3" t="s">
        <v>4319</v>
      </c>
      <c r="L3" t="s">
        <v>4308</v>
      </c>
      <c r="M3" t="s">
        <v>4320</v>
      </c>
    </row>
    <row r="4" spans="1:13" ht="14.65" thickBot="1">
      <c r="A4" s="19" t="s">
        <v>347</v>
      </c>
      <c r="B4">
        <v>0.15</v>
      </c>
      <c r="C4" s="19" t="s">
        <v>348</v>
      </c>
      <c r="D4" s="19" t="s">
        <v>347</v>
      </c>
      <c r="E4">
        <f t="shared" si="0"/>
        <v>15</v>
      </c>
      <c r="G4" s="28" t="s">
        <v>1128</v>
      </c>
      <c r="H4">
        <v>35</v>
      </c>
      <c r="J4" cm="1">
        <f t="array" ref="J4:J9">FREQUENCY(H:H, K4:K8)</f>
        <v>3</v>
      </c>
      <c r="K4">
        <v>10</v>
      </c>
      <c r="L4" t="s">
        <v>4322</v>
      </c>
      <c r="M4">
        <v>3</v>
      </c>
    </row>
    <row r="5" spans="1:13" ht="14.65" thickBot="1">
      <c r="A5" s="19" t="s">
        <v>356</v>
      </c>
      <c r="B5">
        <v>0</v>
      </c>
      <c r="C5" s="19" t="s">
        <v>348</v>
      </c>
      <c r="D5" s="19" t="s">
        <v>356</v>
      </c>
      <c r="E5">
        <f t="shared" si="0"/>
        <v>0</v>
      </c>
      <c r="G5" s="28" t="s">
        <v>348</v>
      </c>
      <c r="H5">
        <v>16.469358848172824</v>
      </c>
      <c r="J5">
        <v>17</v>
      </c>
      <c r="K5">
        <v>20</v>
      </c>
      <c r="L5" s="34" t="s">
        <v>4323</v>
      </c>
      <c r="M5">
        <v>17</v>
      </c>
    </row>
    <row r="6" spans="1:13" ht="14.65" thickBot="1">
      <c r="A6" s="19" t="s">
        <v>1143</v>
      </c>
      <c r="B6">
        <v>0</v>
      </c>
      <c r="C6" s="19" t="s">
        <v>348</v>
      </c>
      <c r="D6" s="19" t="s">
        <v>1143</v>
      </c>
      <c r="E6">
        <f t="shared" si="0"/>
        <v>0</v>
      </c>
      <c r="G6" s="28" t="s">
        <v>366</v>
      </c>
      <c r="H6">
        <v>32.218701836863893</v>
      </c>
      <c r="J6">
        <v>32</v>
      </c>
      <c r="K6">
        <v>30</v>
      </c>
      <c r="L6" t="s">
        <v>4324</v>
      </c>
      <c r="M6">
        <v>32</v>
      </c>
    </row>
    <row r="7" spans="1:13" ht="14.65" thickBot="1">
      <c r="A7" s="19" t="s">
        <v>1179</v>
      </c>
      <c r="B7">
        <v>0.11811023622047244</v>
      </c>
      <c r="C7" s="19" t="s">
        <v>348</v>
      </c>
      <c r="D7" s="19" t="s">
        <v>1179</v>
      </c>
      <c r="E7">
        <f t="shared" si="0"/>
        <v>11.811023622047244</v>
      </c>
      <c r="G7" s="28" t="s">
        <v>4238</v>
      </c>
      <c r="H7">
        <v>25</v>
      </c>
      <c r="J7">
        <v>3</v>
      </c>
      <c r="K7">
        <v>40</v>
      </c>
      <c r="L7" t="s">
        <v>4325</v>
      </c>
      <c r="M7">
        <v>3</v>
      </c>
    </row>
    <row r="8" spans="1:13" ht="14.65" thickBot="1">
      <c r="A8" s="19" t="s">
        <v>1326</v>
      </c>
      <c r="B8">
        <v>0.17948717948717949</v>
      </c>
      <c r="C8" s="19" t="s">
        <v>348</v>
      </c>
      <c r="D8" s="19" t="s">
        <v>1326</v>
      </c>
      <c r="E8">
        <f t="shared" si="0"/>
        <v>17.948717948717949</v>
      </c>
      <c r="G8" s="28" t="s">
        <v>376</v>
      </c>
      <c r="H8">
        <v>24.576745649826044</v>
      </c>
      <c r="J8">
        <v>2</v>
      </c>
      <c r="K8">
        <v>50</v>
      </c>
      <c r="L8" t="s">
        <v>4326</v>
      </c>
      <c r="M8">
        <v>2</v>
      </c>
    </row>
    <row r="9" spans="1:13" ht="14.65" thickBot="1">
      <c r="A9" s="19" t="s">
        <v>1499</v>
      </c>
      <c r="B9">
        <v>0.1875</v>
      </c>
      <c r="C9" s="19" t="s">
        <v>348</v>
      </c>
      <c r="D9" s="19" t="s">
        <v>1499</v>
      </c>
      <c r="E9">
        <f t="shared" si="0"/>
        <v>18.75</v>
      </c>
      <c r="G9" s="28" t="s">
        <v>323</v>
      </c>
      <c r="H9">
        <v>24.830423823800011</v>
      </c>
      <c r="J9">
        <v>0</v>
      </c>
      <c r="K9">
        <v>60</v>
      </c>
      <c r="L9" t="s">
        <v>4327</v>
      </c>
      <c r="M9">
        <v>0</v>
      </c>
    </row>
    <row r="10" spans="1:13" ht="14.65" thickBot="1">
      <c r="A10" s="19" t="s">
        <v>1883</v>
      </c>
      <c r="B10">
        <v>0</v>
      </c>
      <c r="C10" s="19" t="s">
        <v>348</v>
      </c>
      <c r="D10" s="19" t="s">
        <v>1883</v>
      </c>
      <c r="E10">
        <f t="shared" si="0"/>
        <v>0</v>
      </c>
      <c r="G10" s="28" t="s">
        <v>273</v>
      </c>
      <c r="H10">
        <v>18.964698785480394</v>
      </c>
    </row>
    <row r="11" spans="1:13" ht="14.65" thickBot="1">
      <c r="A11" s="19" t="s">
        <v>2152</v>
      </c>
      <c r="B11">
        <v>0</v>
      </c>
      <c r="C11" s="19" t="s">
        <v>348</v>
      </c>
      <c r="D11" s="19" t="s">
        <v>2152</v>
      </c>
      <c r="E11">
        <f t="shared" si="0"/>
        <v>0</v>
      </c>
      <c r="G11" s="28" t="s">
        <v>309</v>
      </c>
      <c r="H11">
        <v>13.118358195720079</v>
      </c>
    </row>
    <row r="12" spans="1:13" ht="14.65" thickBot="1">
      <c r="A12" s="19" t="s">
        <v>3056</v>
      </c>
      <c r="B12">
        <v>0</v>
      </c>
      <c r="C12" s="19" t="s">
        <v>348</v>
      </c>
      <c r="D12" s="19" t="s">
        <v>3056</v>
      </c>
      <c r="E12">
        <f t="shared" si="0"/>
        <v>0</v>
      </c>
      <c r="G12" s="28" t="s">
        <v>351</v>
      </c>
      <c r="H12">
        <v>17.869045247760429</v>
      </c>
    </row>
    <row r="13" spans="1:13" ht="14.65" thickBot="1">
      <c r="A13" s="19" t="s">
        <v>3066</v>
      </c>
      <c r="B13">
        <v>0</v>
      </c>
      <c r="C13" s="19" t="s">
        <v>348</v>
      </c>
      <c r="D13" s="19" t="s">
        <v>3066</v>
      </c>
      <c r="E13">
        <f t="shared" si="0"/>
        <v>0</v>
      </c>
      <c r="G13" s="28" t="s">
        <v>1430</v>
      </c>
      <c r="H13">
        <v>5.9523809523809517</v>
      </c>
    </row>
    <row r="14" spans="1:13" ht="14.65" thickBot="1">
      <c r="A14" s="19" t="s">
        <v>3101</v>
      </c>
      <c r="B14">
        <v>0.25</v>
      </c>
      <c r="C14" s="19" t="s">
        <v>348</v>
      </c>
      <c r="D14" s="19" t="s">
        <v>3101</v>
      </c>
      <c r="E14">
        <f t="shared" si="0"/>
        <v>25</v>
      </c>
      <c r="G14" s="28" t="s">
        <v>480</v>
      </c>
      <c r="H14">
        <v>16.713485362581867</v>
      </c>
    </row>
    <row r="15" spans="1:13" ht="14.65" thickBot="1">
      <c r="A15" s="19" t="s">
        <v>3243</v>
      </c>
      <c r="B15">
        <v>0</v>
      </c>
      <c r="C15" s="19" t="s">
        <v>348</v>
      </c>
      <c r="D15" s="19" t="s">
        <v>3243</v>
      </c>
      <c r="E15">
        <f t="shared" si="0"/>
        <v>0</v>
      </c>
      <c r="G15" s="28" t="s">
        <v>243</v>
      </c>
      <c r="H15">
        <v>23.831541410626908</v>
      </c>
    </row>
    <row r="16" spans="1:13" ht="14.65" thickBot="1">
      <c r="A16" s="19" t="s">
        <v>3764</v>
      </c>
      <c r="B16">
        <v>0.5</v>
      </c>
      <c r="C16" s="19" t="s">
        <v>348</v>
      </c>
      <c r="D16" s="19" t="s">
        <v>3764</v>
      </c>
      <c r="E16">
        <f t="shared" si="0"/>
        <v>50</v>
      </c>
      <c r="G16" s="28" t="s">
        <v>220</v>
      </c>
      <c r="H16">
        <v>29.120573826232796</v>
      </c>
    </row>
    <row r="17" spans="1:8" ht="14.65" thickBot="1">
      <c r="A17" s="19" t="s">
        <v>4023</v>
      </c>
      <c r="B17">
        <v>0.5</v>
      </c>
      <c r="C17" s="19" t="s">
        <v>348</v>
      </c>
      <c r="D17" s="19" t="s">
        <v>4023</v>
      </c>
      <c r="E17">
        <f t="shared" si="0"/>
        <v>50</v>
      </c>
      <c r="G17" s="28" t="s">
        <v>1386</v>
      </c>
      <c r="H17">
        <v>12.5</v>
      </c>
    </row>
    <row r="18" spans="1:8" ht="14.65" thickBot="1">
      <c r="A18" s="19" t="s">
        <v>4227</v>
      </c>
      <c r="B18">
        <v>0.5</v>
      </c>
      <c r="C18" s="19" t="s">
        <v>348</v>
      </c>
      <c r="D18" s="19" t="s">
        <v>4227</v>
      </c>
      <c r="E18">
        <f t="shared" si="0"/>
        <v>50</v>
      </c>
      <c r="G18" s="28" t="s">
        <v>275</v>
      </c>
      <c r="H18">
        <v>12.148033126293996</v>
      </c>
    </row>
    <row r="19" spans="1:8" ht="14.65" thickBot="1">
      <c r="A19" s="19" t="s">
        <v>4242</v>
      </c>
      <c r="B19">
        <v>0.25</v>
      </c>
      <c r="C19" s="19" t="s">
        <v>348</v>
      </c>
      <c r="D19" s="19" t="s">
        <v>4242</v>
      </c>
      <c r="E19">
        <f t="shared" si="0"/>
        <v>25</v>
      </c>
      <c r="G19" s="28" t="s">
        <v>234</v>
      </c>
      <c r="H19">
        <v>20.849851214087742</v>
      </c>
    </row>
    <row r="20" spans="1:8" ht="14.65" thickBot="1">
      <c r="A20" s="19" t="s">
        <v>365</v>
      </c>
      <c r="B20">
        <v>0.4642857142857143</v>
      </c>
      <c r="C20" s="19" t="s">
        <v>366</v>
      </c>
      <c r="D20" s="19" t="s">
        <v>365</v>
      </c>
      <c r="E20">
        <f t="shared" si="0"/>
        <v>46.428571428571431</v>
      </c>
      <c r="G20" s="28" t="s">
        <v>441</v>
      </c>
      <c r="H20">
        <v>16.432435431866327</v>
      </c>
    </row>
    <row r="21" spans="1:8" ht="14.65" thickBot="1">
      <c r="A21" s="19" t="s">
        <v>459</v>
      </c>
      <c r="B21">
        <v>0.36363636363636365</v>
      </c>
      <c r="C21" s="19" t="s">
        <v>366</v>
      </c>
      <c r="D21" s="19" t="s">
        <v>459</v>
      </c>
      <c r="E21">
        <f t="shared" si="0"/>
        <v>36.363636363636367</v>
      </c>
      <c r="G21" s="28" t="s">
        <v>218</v>
      </c>
      <c r="H21">
        <v>21.396639744488994</v>
      </c>
    </row>
    <row r="22" spans="1:8" ht="14.65" thickBot="1">
      <c r="A22" s="19" t="s">
        <v>654</v>
      </c>
      <c r="B22">
        <v>0.2857142857142857</v>
      </c>
      <c r="C22" s="19" t="s">
        <v>366</v>
      </c>
      <c r="D22" s="19" t="s">
        <v>654</v>
      </c>
      <c r="E22">
        <f t="shared" si="0"/>
        <v>28.571428571428569</v>
      </c>
      <c r="G22" s="28" t="s">
        <v>226</v>
      </c>
      <c r="H22">
        <v>23.345342688346491</v>
      </c>
    </row>
    <row r="23" spans="1:8" ht="14.65" thickBot="1">
      <c r="A23" s="19" t="s">
        <v>685</v>
      </c>
      <c r="B23">
        <v>0</v>
      </c>
      <c r="C23" s="19" t="s">
        <v>366</v>
      </c>
      <c r="D23" s="19" t="s">
        <v>685</v>
      </c>
      <c r="E23">
        <f t="shared" si="0"/>
        <v>0</v>
      </c>
      <c r="G23" s="28" t="s">
        <v>247</v>
      </c>
      <c r="H23">
        <v>21.037264019809395</v>
      </c>
    </row>
    <row r="24" spans="1:8" ht="14.65" thickBot="1">
      <c r="A24" s="19" t="s">
        <v>723</v>
      </c>
      <c r="B24">
        <v>0.375</v>
      </c>
      <c r="C24" s="19" t="s">
        <v>366</v>
      </c>
      <c r="D24" s="19" t="s">
        <v>723</v>
      </c>
      <c r="E24">
        <f t="shared" si="0"/>
        <v>37.5</v>
      </c>
      <c r="G24" s="28" t="s">
        <v>241</v>
      </c>
      <c r="H24">
        <v>28.421488697588334</v>
      </c>
    </row>
    <row r="25" spans="1:8" ht="14.65" thickBot="1">
      <c r="A25" s="19" t="s">
        <v>725</v>
      </c>
      <c r="B25">
        <v>0.24242424242424243</v>
      </c>
      <c r="C25" s="19" t="s">
        <v>366</v>
      </c>
      <c r="D25" s="19" t="s">
        <v>725</v>
      </c>
      <c r="E25">
        <f t="shared" si="0"/>
        <v>24.242424242424242</v>
      </c>
      <c r="G25" s="28" t="s">
        <v>254</v>
      </c>
      <c r="H25">
        <v>29.496702847514761</v>
      </c>
    </row>
    <row r="26" spans="1:8" ht="14.65" thickBot="1">
      <c r="A26" s="19" t="s">
        <v>849</v>
      </c>
      <c r="B26">
        <v>0.28979591836734692</v>
      </c>
      <c r="C26" s="19" t="s">
        <v>366</v>
      </c>
      <c r="D26" s="19" t="s">
        <v>849</v>
      </c>
      <c r="E26">
        <f t="shared" si="0"/>
        <v>28.979591836734691</v>
      </c>
      <c r="G26" s="28" t="s">
        <v>232</v>
      </c>
      <c r="H26">
        <v>19.586743384108345</v>
      </c>
    </row>
    <row r="27" spans="1:8" ht="14.65" thickBot="1">
      <c r="A27" s="19" t="s">
        <v>934</v>
      </c>
      <c r="B27">
        <v>0.24265842349304481</v>
      </c>
      <c r="C27" s="19" t="s">
        <v>366</v>
      </c>
      <c r="D27" s="19" t="s">
        <v>934</v>
      </c>
      <c r="E27">
        <f t="shared" si="0"/>
        <v>24.265842349304481</v>
      </c>
      <c r="G27" s="28" t="s">
        <v>252</v>
      </c>
      <c r="H27">
        <v>25.709780610808981</v>
      </c>
    </row>
    <row r="28" spans="1:8" ht="14.65" thickBot="1">
      <c r="A28" s="19" t="s">
        <v>946</v>
      </c>
      <c r="B28">
        <v>0.1111111111111111</v>
      </c>
      <c r="C28" s="19" t="s">
        <v>366</v>
      </c>
      <c r="D28" s="19" t="s">
        <v>946</v>
      </c>
      <c r="E28">
        <f t="shared" si="0"/>
        <v>11.111111111111111</v>
      </c>
      <c r="G28" s="28" t="s">
        <v>279</v>
      </c>
      <c r="H28">
        <v>20.403205441663165</v>
      </c>
    </row>
    <row r="29" spans="1:8" ht="14.65" thickBot="1">
      <c r="A29" s="19" t="s">
        <v>949</v>
      </c>
      <c r="B29">
        <v>0.27333333333333332</v>
      </c>
      <c r="C29" s="19" t="s">
        <v>366</v>
      </c>
      <c r="D29" s="19" t="s">
        <v>949</v>
      </c>
      <c r="E29">
        <f t="shared" si="0"/>
        <v>27.333333333333332</v>
      </c>
      <c r="G29" s="28" t="s">
        <v>306</v>
      </c>
      <c r="H29">
        <v>22.141528542452125</v>
      </c>
    </row>
    <row r="30" spans="1:8" ht="14.65" thickBot="1">
      <c r="A30" s="19" t="s">
        <v>961</v>
      </c>
      <c r="B30">
        <v>0.18205461638491546</v>
      </c>
      <c r="C30" s="19" t="s">
        <v>366</v>
      </c>
      <c r="D30" s="19" t="s">
        <v>961</v>
      </c>
      <c r="E30">
        <f t="shared" si="0"/>
        <v>18.205461638491546</v>
      </c>
      <c r="G30" s="28" t="s">
        <v>284</v>
      </c>
      <c r="H30">
        <v>18.396827158948895</v>
      </c>
    </row>
    <row r="31" spans="1:8" ht="14.65" thickBot="1">
      <c r="A31" s="19" t="s">
        <v>983</v>
      </c>
      <c r="B31">
        <v>1</v>
      </c>
      <c r="C31" s="19" t="s">
        <v>366</v>
      </c>
      <c r="D31" s="19" t="s">
        <v>983</v>
      </c>
      <c r="E31">
        <f t="shared" si="0"/>
        <v>100</v>
      </c>
      <c r="G31" s="28" t="s">
        <v>297</v>
      </c>
      <c r="H31">
        <v>22.092328700807816</v>
      </c>
    </row>
    <row r="32" spans="1:8" ht="14.65" thickBot="1">
      <c r="A32" s="19" t="s">
        <v>1002</v>
      </c>
      <c r="B32">
        <v>0.5</v>
      </c>
      <c r="C32" s="19" t="s">
        <v>366</v>
      </c>
      <c r="D32" s="19" t="s">
        <v>1002</v>
      </c>
      <c r="E32">
        <f t="shared" si="0"/>
        <v>50</v>
      </c>
      <c r="G32" s="28" t="s">
        <v>311</v>
      </c>
      <c r="H32">
        <v>41.04810996108543</v>
      </c>
    </row>
    <row r="33" spans="1:8" ht="14.65" thickBot="1">
      <c r="A33" s="19" t="s">
        <v>1068</v>
      </c>
      <c r="B33">
        <v>0.30303030303030304</v>
      </c>
      <c r="C33" s="19" t="s">
        <v>366</v>
      </c>
      <c r="D33" s="19" t="s">
        <v>1068</v>
      </c>
      <c r="E33">
        <f t="shared" si="0"/>
        <v>30.303030303030305</v>
      </c>
      <c r="G33" s="28" t="s">
        <v>497</v>
      </c>
      <c r="H33">
        <v>17.215815411910487</v>
      </c>
    </row>
    <row r="34" spans="1:8" ht="14.65" thickBot="1">
      <c r="A34" s="19" t="s">
        <v>1069</v>
      </c>
      <c r="B34">
        <v>0.22222222222222221</v>
      </c>
      <c r="C34" s="19" t="s">
        <v>366</v>
      </c>
      <c r="D34" s="19" t="s">
        <v>1069</v>
      </c>
      <c r="E34">
        <f t="shared" si="0"/>
        <v>22.222222222222221</v>
      </c>
      <c r="G34" s="28" t="s">
        <v>224</v>
      </c>
      <c r="H34">
        <v>24.565041822294681</v>
      </c>
    </row>
    <row r="35" spans="1:8" ht="14.65" thickBot="1">
      <c r="A35" s="19" t="s">
        <v>1136</v>
      </c>
      <c r="B35">
        <v>0.63636363636363635</v>
      </c>
      <c r="C35" s="19" t="s">
        <v>366</v>
      </c>
      <c r="D35" s="19" t="s">
        <v>1136</v>
      </c>
      <c r="E35">
        <f t="shared" si="0"/>
        <v>63.636363636363633</v>
      </c>
      <c r="G35" s="28" t="s">
        <v>264</v>
      </c>
      <c r="H35">
        <v>23.48487553165916</v>
      </c>
    </row>
    <row r="36" spans="1:8" ht="14.65" thickBot="1">
      <c r="A36" s="19" t="s">
        <v>1140</v>
      </c>
      <c r="B36">
        <v>0.19379844961240311</v>
      </c>
      <c r="C36" s="19" t="s">
        <v>366</v>
      </c>
      <c r="D36" s="19" t="s">
        <v>1140</v>
      </c>
      <c r="E36">
        <f t="shared" si="0"/>
        <v>19.379844961240313</v>
      </c>
      <c r="G36" s="28" t="s">
        <v>628</v>
      </c>
      <c r="H36">
        <v>18.266181616216247</v>
      </c>
    </row>
    <row r="37" spans="1:8" ht="14.65" thickBot="1">
      <c r="A37" s="19" t="s">
        <v>1255</v>
      </c>
      <c r="B37">
        <v>0.5</v>
      </c>
      <c r="C37" s="19" t="s">
        <v>366</v>
      </c>
      <c r="D37" s="19" t="s">
        <v>1255</v>
      </c>
      <c r="E37">
        <f t="shared" si="0"/>
        <v>50</v>
      </c>
      <c r="G37" s="28" t="s">
        <v>344</v>
      </c>
      <c r="H37">
        <v>23.177984825276464</v>
      </c>
    </row>
    <row r="38" spans="1:8" ht="14.65" thickBot="1">
      <c r="A38" s="19" t="s">
        <v>1262</v>
      </c>
      <c r="B38">
        <v>0.24242424242424243</v>
      </c>
      <c r="C38" s="19" t="s">
        <v>366</v>
      </c>
      <c r="D38" s="19" t="s">
        <v>1262</v>
      </c>
      <c r="E38">
        <f t="shared" si="0"/>
        <v>24.242424242424242</v>
      </c>
      <c r="G38" s="28" t="s">
        <v>238</v>
      </c>
      <c r="H38">
        <v>18.854554236956254</v>
      </c>
    </row>
    <row r="39" spans="1:8" ht="14.65" thickBot="1">
      <c r="A39" s="19" t="s">
        <v>1282</v>
      </c>
      <c r="B39">
        <v>0.44444444444444442</v>
      </c>
      <c r="C39" s="19" t="s">
        <v>366</v>
      </c>
      <c r="D39" s="19" t="s">
        <v>1282</v>
      </c>
      <c r="E39">
        <f t="shared" si="0"/>
        <v>44.444444444444443</v>
      </c>
      <c r="G39" s="28" t="s">
        <v>292</v>
      </c>
      <c r="H39">
        <v>24.274873853286628</v>
      </c>
    </row>
    <row r="40" spans="1:8" ht="14.65" thickBot="1">
      <c r="A40" s="19" t="s">
        <v>1292</v>
      </c>
      <c r="B40">
        <v>0.33333333333333331</v>
      </c>
      <c r="C40" s="19" t="s">
        <v>366</v>
      </c>
      <c r="D40" s="19" t="s">
        <v>1292</v>
      </c>
      <c r="E40">
        <f t="shared" si="0"/>
        <v>33.333333333333329</v>
      </c>
      <c r="G40" s="28" t="s">
        <v>468</v>
      </c>
      <c r="H40">
        <v>17.953034676691022</v>
      </c>
    </row>
    <row r="41" spans="1:8" ht="14.65" thickBot="1">
      <c r="A41" s="19" t="s">
        <v>1310</v>
      </c>
      <c r="B41">
        <v>0.63636363636363635</v>
      </c>
      <c r="C41" s="19" t="s">
        <v>366</v>
      </c>
      <c r="D41" s="19" t="s">
        <v>1310</v>
      </c>
      <c r="E41">
        <f t="shared" si="0"/>
        <v>63.636363636363633</v>
      </c>
      <c r="G41" s="28" t="s">
        <v>236</v>
      </c>
      <c r="H41">
        <v>20.617446999681491</v>
      </c>
    </row>
    <row r="42" spans="1:8" ht="14.65" thickBot="1">
      <c r="A42" s="19" t="s">
        <v>1348</v>
      </c>
      <c r="B42">
        <v>0.24242424242424243</v>
      </c>
      <c r="C42" s="19" t="s">
        <v>366</v>
      </c>
      <c r="D42" s="19" t="s">
        <v>1348</v>
      </c>
      <c r="E42">
        <f t="shared" si="0"/>
        <v>24.242424242424242</v>
      </c>
      <c r="G42" s="28" t="s">
        <v>271</v>
      </c>
      <c r="H42">
        <v>25.125129898462831</v>
      </c>
    </row>
    <row r="43" spans="1:8" ht="14.65" thickBot="1">
      <c r="A43" s="19" t="s">
        <v>1421</v>
      </c>
      <c r="B43">
        <v>0</v>
      </c>
      <c r="C43" s="19" t="s">
        <v>366</v>
      </c>
      <c r="D43" s="19" t="s">
        <v>1421</v>
      </c>
      <c r="E43">
        <f t="shared" si="0"/>
        <v>0</v>
      </c>
      <c r="G43" s="28" t="s">
        <v>266</v>
      </c>
      <c r="H43">
        <v>22.99930339440316</v>
      </c>
    </row>
    <row r="44" spans="1:8" ht="14.65" thickBot="1">
      <c r="A44" s="19" t="s">
        <v>1446</v>
      </c>
      <c r="B44">
        <v>0.37142857142857144</v>
      </c>
      <c r="C44" s="19" t="s">
        <v>366</v>
      </c>
      <c r="D44" s="19" t="s">
        <v>1446</v>
      </c>
      <c r="E44">
        <f t="shared" si="0"/>
        <v>37.142857142857146</v>
      </c>
      <c r="G44" s="28" t="s">
        <v>380</v>
      </c>
      <c r="H44">
        <v>20.837505356318573</v>
      </c>
    </row>
    <row r="45" spans="1:8" ht="14.65" thickBot="1">
      <c r="A45" s="19" t="s">
        <v>1494</v>
      </c>
      <c r="B45">
        <v>0.27956989247311825</v>
      </c>
      <c r="C45" s="19" t="s">
        <v>366</v>
      </c>
      <c r="D45" s="19" t="s">
        <v>1494</v>
      </c>
      <c r="E45">
        <f t="shared" si="0"/>
        <v>27.956989247311824</v>
      </c>
      <c r="G45" s="28" t="s">
        <v>230</v>
      </c>
      <c r="H45">
        <v>21.140689201894837</v>
      </c>
    </row>
    <row r="46" spans="1:8" ht="14.65" thickBot="1">
      <c r="A46" s="19" t="s">
        <v>1551</v>
      </c>
      <c r="B46">
        <v>0.22222222222222221</v>
      </c>
      <c r="C46" s="19" t="s">
        <v>366</v>
      </c>
      <c r="D46" s="19" t="s">
        <v>1551</v>
      </c>
      <c r="E46">
        <f t="shared" si="0"/>
        <v>22.222222222222221</v>
      </c>
      <c r="G46" s="28" t="s">
        <v>555</v>
      </c>
      <c r="H46">
        <v>41.666666666666664</v>
      </c>
    </row>
    <row r="47" spans="1:8" ht="14.65" thickBot="1">
      <c r="A47" s="19" t="s">
        <v>1562</v>
      </c>
      <c r="B47">
        <v>0</v>
      </c>
      <c r="C47" s="19" t="s">
        <v>366</v>
      </c>
      <c r="D47" s="19" t="s">
        <v>1562</v>
      </c>
      <c r="E47">
        <f t="shared" si="0"/>
        <v>0</v>
      </c>
      <c r="G47" s="28" t="s">
        <v>1184</v>
      </c>
      <c r="H47">
        <v>16.231284396626791</v>
      </c>
    </row>
    <row r="48" spans="1:8" ht="14.65" thickBot="1">
      <c r="A48" s="19" t="s">
        <v>1565</v>
      </c>
      <c r="B48">
        <v>0.25</v>
      </c>
      <c r="C48" s="19" t="s">
        <v>366</v>
      </c>
      <c r="D48" s="19" t="s">
        <v>1565</v>
      </c>
      <c r="E48">
        <f t="shared" si="0"/>
        <v>25</v>
      </c>
      <c r="G48" s="28" t="s">
        <v>355</v>
      </c>
      <c r="H48">
        <v>21.752717675311434</v>
      </c>
    </row>
    <row r="49" spans="1:8" ht="14.65" thickBot="1">
      <c r="A49" s="19" t="s">
        <v>1610</v>
      </c>
      <c r="B49">
        <v>0.28654970760233917</v>
      </c>
      <c r="C49" s="19" t="s">
        <v>366</v>
      </c>
      <c r="D49" s="19" t="s">
        <v>1610</v>
      </c>
      <c r="E49">
        <f t="shared" si="0"/>
        <v>28.654970760233915</v>
      </c>
      <c r="G49" s="28" t="s">
        <v>300</v>
      </c>
      <c r="H49">
        <v>20.29805016947903</v>
      </c>
    </row>
    <row r="50" spans="1:8" ht="14.65" thickBot="1">
      <c r="A50" s="19" t="s">
        <v>1644</v>
      </c>
      <c r="B50">
        <v>0.29226361031518627</v>
      </c>
      <c r="C50" s="19" t="s">
        <v>366</v>
      </c>
      <c r="D50" s="19" t="s">
        <v>1644</v>
      </c>
      <c r="E50">
        <f t="shared" si="0"/>
        <v>29.226361031518628</v>
      </c>
      <c r="G50" s="28" t="s">
        <v>268</v>
      </c>
      <c r="H50">
        <v>27.385305019118288</v>
      </c>
    </row>
    <row r="51" spans="1:8" ht="14.65" thickBot="1">
      <c r="A51" s="19" t="s">
        <v>1672</v>
      </c>
      <c r="B51">
        <v>1</v>
      </c>
      <c r="C51" s="19" t="s">
        <v>366</v>
      </c>
      <c r="D51" s="19" t="s">
        <v>1672</v>
      </c>
      <c r="E51">
        <f t="shared" si="0"/>
        <v>100</v>
      </c>
      <c r="G51" s="28" t="s">
        <v>249</v>
      </c>
      <c r="H51">
        <v>23.74477622613993</v>
      </c>
    </row>
    <row r="52" spans="1:8" ht="14.65" thickBot="1">
      <c r="A52" s="19" t="s">
        <v>1686</v>
      </c>
      <c r="B52">
        <v>0.33766233766233766</v>
      </c>
      <c r="C52" s="19" t="s">
        <v>366</v>
      </c>
      <c r="D52" s="19" t="s">
        <v>1686</v>
      </c>
      <c r="E52">
        <f t="shared" si="0"/>
        <v>33.766233766233768</v>
      </c>
      <c r="G52" s="28" t="s">
        <v>245</v>
      </c>
      <c r="H52">
        <v>9.2125552541358626</v>
      </c>
    </row>
    <row r="53" spans="1:8" ht="14.65" thickBot="1">
      <c r="A53" s="19" t="s">
        <v>1830</v>
      </c>
      <c r="B53">
        <v>0.36538461538461536</v>
      </c>
      <c r="C53" s="19" t="s">
        <v>366</v>
      </c>
      <c r="D53" s="19" t="s">
        <v>1830</v>
      </c>
      <c r="E53">
        <f t="shared" si="0"/>
        <v>36.538461538461533</v>
      </c>
      <c r="G53" s="28" t="s">
        <v>385</v>
      </c>
      <c r="H53">
        <v>23.782021819932268</v>
      </c>
    </row>
    <row r="54" spans="1:8" ht="14.65" thickBot="1">
      <c r="A54" s="19" t="s">
        <v>1841</v>
      </c>
      <c r="B54">
        <v>0.2978723404255319</v>
      </c>
      <c r="C54" s="19" t="s">
        <v>366</v>
      </c>
      <c r="D54" s="19" t="s">
        <v>1841</v>
      </c>
      <c r="E54">
        <f t="shared" si="0"/>
        <v>29.787234042553191</v>
      </c>
      <c r="G54" s="28" t="s">
        <v>2249</v>
      </c>
      <c r="H54">
        <v>0</v>
      </c>
    </row>
    <row r="55" spans="1:8" ht="14.65" thickBot="1">
      <c r="A55" s="19" t="s">
        <v>1971</v>
      </c>
      <c r="B55">
        <v>0.41463414634146339</v>
      </c>
      <c r="C55" s="19" t="s">
        <v>366</v>
      </c>
      <c r="D55" s="19" t="s">
        <v>1971</v>
      </c>
      <c r="E55">
        <f t="shared" si="0"/>
        <v>41.463414634146339</v>
      </c>
      <c r="G55" s="28" t="s">
        <v>295</v>
      </c>
      <c r="H55">
        <v>21.621176926054975</v>
      </c>
    </row>
    <row r="56" spans="1:8" ht="14.65" thickBot="1">
      <c r="A56" s="19" t="s">
        <v>1977</v>
      </c>
      <c r="B56">
        <v>7.6923076923076927E-2</v>
      </c>
      <c r="C56" s="19" t="s">
        <v>366</v>
      </c>
      <c r="D56" s="19" t="s">
        <v>1977</v>
      </c>
      <c r="E56">
        <f t="shared" si="0"/>
        <v>7.6923076923076925</v>
      </c>
      <c r="G56" s="28" t="s">
        <v>222</v>
      </c>
      <c r="H56">
        <v>18.430874555551817</v>
      </c>
    </row>
    <row r="57" spans="1:8" ht="14.65" thickBot="1">
      <c r="A57" s="19" t="s">
        <v>1984</v>
      </c>
      <c r="B57">
        <v>0.2</v>
      </c>
      <c r="C57" s="19" t="s">
        <v>366</v>
      </c>
      <c r="D57" s="19" t="s">
        <v>1984</v>
      </c>
      <c r="E57">
        <f t="shared" si="0"/>
        <v>20</v>
      </c>
      <c r="G57" s="28" t="s">
        <v>259</v>
      </c>
      <c r="H57">
        <v>19.795201879397066</v>
      </c>
    </row>
    <row r="58" spans="1:8" ht="14.65" thickBot="1">
      <c r="A58" s="19" t="s">
        <v>2007</v>
      </c>
      <c r="B58">
        <v>0.44444444444444442</v>
      </c>
      <c r="C58" s="19" t="s">
        <v>366</v>
      </c>
      <c r="D58" s="19" t="s">
        <v>2007</v>
      </c>
      <c r="E58">
        <f t="shared" si="0"/>
        <v>44.444444444444443</v>
      </c>
      <c r="G58" s="28" t="s">
        <v>304</v>
      </c>
      <c r="H58">
        <v>31.369268037637294</v>
      </c>
    </row>
    <row r="59" spans="1:8" ht="14.65" thickBot="1">
      <c r="A59" s="19" t="s">
        <v>2013</v>
      </c>
      <c r="B59">
        <v>1</v>
      </c>
      <c r="C59" s="19" t="s">
        <v>366</v>
      </c>
      <c r="D59" s="19" t="s">
        <v>2013</v>
      </c>
      <c r="E59">
        <f t="shared" si="0"/>
        <v>100</v>
      </c>
      <c r="G59" s="28" t="s">
        <v>711</v>
      </c>
      <c r="H59">
        <v>20.36270044957125</v>
      </c>
    </row>
    <row r="60" spans="1:8" ht="14.65" thickBot="1">
      <c r="A60" s="19" t="s">
        <v>2027</v>
      </c>
      <c r="B60">
        <v>0.26923076923076922</v>
      </c>
      <c r="C60" s="19" t="s">
        <v>366</v>
      </c>
      <c r="D60" s="19" t="s">
        <v>2027</v>
      </c>
      <c r="E60">
        <f t="shared" si="0"/>
        <v>26.923076923076923</v>
      </c>
      <c r="G60" s="28" t="s">
        <v>4312</v>
      </c>
      <c r="H60">
        <v>22.851547034602451</v>
      </c>
    </row>
    <row r="61" spans="1:8" ht="14.65" thickBot="1">
      <c r="A61" s="19" t="s">
        <v>2046</v>
      </c>
      <c r="B61">
        <v>0.35714285714285715</v>
      </c>
      <c r="C61" s="19" t="s">
        <v>366</v>
      </c>
      <c r="D61" s="19" t="s">
        <v>2046</v>
      </c>
      <c r="E61">
        <f t="shared" si="0"/>
        <v>35.714285714285715</v>
      </c>
    </row>
    <row r="62" spans="1:8" ht="14.65" thickBot="1">
      <c r="A62" s="19" t="s">
        <v>2131</v>
      </c>
      <c r="B62">
        <v>0</v>
      </c>
      <c r="C62" s="19" t="s">
        <v>366</v>
      </c>
      <c r="D62" s="19" t="s">
        <v>2131</v>
      </c>
      <c r="E62">
        <f t="shared" si="0"/>
        <v>0</v>
      </c>
    </row>
    <row r="63" spans="1:8" ht="14.65" thickBot="1">
      <c r="A63" s="19" t="s">
        <v>2192</v>
      </c>
      <c r="B63">
        <v>0.2</v>
      </c>
      <c r="C63" s="19" t="s">
        <v>366</v>
      </c>
      <c r="D63" s="19" t="s">
        <v>2192</v>
      </c>
      <c r="E63">
        <f t="shared" si="0"/>
        <v>20</v>
      </c>
    </row>
    <row r="64" spans="1:8" ht="14.65" thickBot="1">
      <c r="A64" s="19" t="s">
        <v>2226</v>
      </c>
      <c r="B64">
        <v>0.32936507936507936</v>
      </c>
      <c r="C64" s="19" t="s">
        <v>366</v>
      </c>
      <c r="D64" s="19" t="s">
        <v>2226</v>
      </c>
      <c r="E64">
        <f t="shared" si="0"/>
        <v>32.936507936507937</v>
      </c>
    </row>
    <row r="65" spans="1:5" ht="14.65" thickBot="1">
      <c r="A65" s="19" t="s">
        <v>2255</v>
      </c>
      <c r="B65">
        <v>0.21951219512195122</v>
      </c>
      <c r="C65" s="19" t="s">
        <v>366</v>
      </c>
      <c r="D65" s="19" t="s">
        <v>2255</v>
      </c>
      <c r="E65">
        <f t="shared" si="0"/>
        <v>21.951219512195124</v>
      </c>
    </row>
    <row r="66" spans="1:5" ht="14.65" thickBot="1">
      <c r="A66" s="19" t="s">
        <v>2365</v>
      </c>
      <c r="B66">
        <v>0.27192982456140352</v>
      </c>
      <c r="C66" s="19" t="s">
        <v>366</v>
      </c>
      <c r="D66" s="19" t="s">
        <v>2365</v>
      </c>
      <c r="E66">
        <f t="shared" si="0"/>
        <v>27.192982456140353</v>
      </c>
    </row>
    <row r="67" spans="1:5" ht="14.65" thickBot="1">
      <c r="A67" s="19" t="s">
        <v>2415</v>
      </c>
      <c r="B67">
        <v>0.15384615384615385</v>
      </c>
      <c r="C67" s="19" t="s">
        <v>366</v>
      </c>
      <c r="D67" s="19" t="s">
        <v>2415</v>
      </c>
      <c r="E67">
        <f t="shared" ref="E67:E130" si="1">B67*100</f>
        <v>15.384615384615385</v>
      </c>
    </row>
    <row r="68" spans="1:5" ht="14.65" thickBot="1">
      <c r="A68" s="19" t="s">
        <v>2417</v>
      </c>
      <c r="B68">
        <v>0.15671641791044777</v>
      </c>
      <c r="C68" s="19" t="s">
        <v>366</v>
      </c>
      <c r="D68" s="19" t="s">
        <v>2417</v>
      </c>
      <c r="E68">
        <f t="shared" si="1"/>
        <v>15.671641791044777</v>
      </c>
    </row>
    <row r="69" spans="1:5" ht="14.65" thickBot="1">
      <c r="A69" s="19" t="s">
        <v>2583</v>
      </c>
      <c r="B69">
        <v>0.25773195876288657</v>
      </c>
      <c r="C69" s="19" t="s">
        <v>366</v>
      </c>
      <c r="D69" s="19" t="s">
        <v>2583</v>
      </c>
      <c r="E69">
        <f t="shared" si="1"/>
        <v>25.773195876288657</v>
      </c>
    </row>
    <row r="70" spans="1:5" ht="14.65" thickBot="1">
      <c r="A70" s="19" t="s">
        <v>2589</v>
      </c>
      <c r="B70">
        <v>0.33962264150943394</v>
      </c>
      <c r="C70" s="19" t="s">
        <v>366</v>
      </c>
      <c r="D70" s="19" t="s">
        <v>2589</v>
      </c>
      <c r="E70">
        <f t="shared" si="1"/>
        <v>33.962264150943398</v>
      </c>
    </row>
    <row r="71" spans="1:5" ht="14.65" thickBot="1">
      <c r="A71" s="19" t="s">
        <v>2611</v>
      </c>
      <c r="B71">
        <v>0.42105263157894735</v>
      </c>
      <c r="C71" s="19" t="s">
        <v>366</v>
      </c>
      <c r="D71" s="19" t="s">
        <v>2611</v>
      </c>
      <c r="E71">
        <f t="shared" si="1"/>
        <v>42.105263157894733</v>
      </c>
    </row>
    <row r="72" spans="1:5" ht="14.65" thickBot="1">
      <c r="A72" s="19" t="s">
        <v>2625</v>
      </c>
      <c r="B72">
        <v>0.21518987341772153</v>
      </c>
      <c r="C72" s="19" t="s">
        <v>366</v>
      </c>
      <c r="D72" s="19" t="s">
        <v>2625</v>
      </c>
      <c r="E72">
        <f t="shared" si="1"/>
        <v>21.518987341772153</v>
      </c>
    </row>
    <row r="73" spans="1:5" ht="14.65" thickBot="1">
      <c r="A73" s="19" t="s">
        <v>2667</v>
      </c>
      <c r="B73">
        <v>0</v>
      </c>
      <c r="C73" s="19" t="s">
        <v>366</v>
      </c>
      <c r="D73" s="19" t="s">
        <v>2667</v>
      </c>
      <c r="E73">
        <f t="shared" si="1"/>
        <v>0</v>
      </c>
    </row>
    <row r="74" spans="1:5" ht="14.65" thickBot="1">
      <c r="A74" s="19" t="s">
        <v>2690</v>
      </c>
      <c r="B74">
        <v>0</v>
      </c>
      <c r="C74" s="19" t="s">
        <v>366</v>
      </c>
      <c r="D74" s="19" t="s">
        <v>2690</v>
      </c>
      <c r="E74">
        <f t="shared" si="1"/>
        <v>0</v>
      </c>
    </row>
    <row r="75" spans="1:5" ht="14.65" thickBot="1">
      <c r="A75" s="19" t="s">
        <v>2728</v>
      </c>
      <c r="B75">
        <v>0.27310924369747897</v>
      </c>
      <c r="C75" s="19" t="s">
        <v>366</v>
      </c>
      <c r="D75" s="19" t="s">
        <v>2728</v>
      </c>
      <c r="E75">
        <f t="shared" si="1"/>
        <v>27.310924369747898</v>
      </c>
    </row>
    <row r="76" spans="1:5" ht="14.65" thickBot="1">
      <c r="A76" s="19" t="s">
        <v>2832</v>
      </c>
      <c r="B76">
        <v>0.26987447698744771</v>
      </c>
      <c r="C76" s="19" t="s">
        <v>366</v>
      </c>
      <c r="D76" s="19" t="s">
        <v>2832</v>
      </c>
      <c r="E76">
        <f t="shared" si="1"/>
        <v>26.98744769874477</v>
      </c>
    </row>
    <row r="77" spans="1:5" ht="14.65" thickBot="1">
      <c r="A77" s="19" t="s">
        <v>2870</v>
      </c>
      <c r="B77">
        <v>0.4</v>
      </c>
      <c r="C77" s="19" t="s">
        <v>366</v>
      </c>
      <c r="D77" s="19" t="s">
        <v>2870</v>
      </c>
      <c r="E77">
        <f t="shared" si="1"/>
        <v>40</v>
      </c>
    </row>
    <row r="78" spans="1:5" ht="14.65" thickBot="1">
      <c r="A78" s="19" t="s">
        <v>2895</v>
      </c>
      <c r="B78">
        <v>0.32558139534883723</v>
      </c>
      <c r="C78" s="19" t="s">
        <v>366</v>
      </c>
      <c r="D78" s="19" t="s">
        <v>2895</v>
      </c>
      <c r="E78">
        <f t="shared" si="1"/>
        <v>32.558139534883722</v>
      </c>
    </row>
    <row r="79" spans="1:5" ht="14.65" thickBot="1">
      <c r="A79" s="19" t="s">
        <v>2901</v>
      </c>
      <c r="B79">
        <v>0.2</v>
      </c>
      <c r="C79" s="19" t="s">
        <v>366</v>
      </c>
      <c r="D79" s="19" t="s">
        <v>2901</v>
      </c>
      <c r="E79">
        <f t="shared" si="1"/>
        <v>20</v>
      </c>
    </row>
    <row r="80" spans="1:5" ht="14.65" thickBot="1">
      <c r="A80" s="19" t="s">
        <v>2971</v>
      </c>
      <c r="B80">
        <v>0.23076923076923078</v>
      </c>
      <c r="C80" s="19" t="s">
        <v>366</v>
      </c>
      <c r="D80" s="19" t="s">
        <v>2971</v>
      </c>
      <c r="E80">
        <f t="shared" si="1"/>
        <v>23.076923076923077</v>
      </c>
    </row>
    <row r="81" spans="1:5" ht="14.65" thickBot="1">
      <c r="A81" s="19" t="s">
        <v>3082</v>
      </c>
      <c r="B81">
        <v>0.5</v>
      </c>
      <c r="C81" s="19" t="s">
        <v>366</v>
      </c>
      <c r="D81" s="19" t="s">
        <v>3082</v>
      </c>
      <c r="E81">
        <f t="shared" si="1"/>
        <v>50</v>
      </c>
    </row>
    <row r="82" spans="1:5" ht="14.65" thickBot="1">
      <c r="A82" s="19" t="s">
        <v>3127</v>
      </c>
      <c r="B82">
        <v>0.42857142857142855</v>
      </c>
      <c r="C82" s="19" t="s">
        <v>366</v>
      </c>
      <c r="D82" s="19" t="s">
        <v>3127</v>
      </c>
      <c r="E82">
        <f t="shared" si="1"/>
        <v>42.857142857142854</v>
      </c>
    </row>
    <row r="83" spans="1:5" ht="14.65" thickBot="1">
      <c r="A83" s="19" t="s">
        <v>3229</v>
      </c>
      <c r="B83">
        <v>0.33333333333333331</v>
      </c>
      <c r="C83" s="19" t="s">
        <v>366</v>
      </c>
      <c r="D83" s="19" t="s">
        <v>3229</v>
      </c>
      <c r="E83">
        <f t="shared" si="1"/>
        <v>33.333333333333329</v>
      </c>
    </row>
    <row r="84" spans="1:5" ht="14.65" thickBot="1">
      <c r="A84" s="19" t="s">
        <v>3294</v>
      </c>
      <c r="B84">
        <v>0</v>
      </c>
      <c r="C84" s="19" t="s">
        <v>366</v>
      </c>
      <c r="D84" s="19" t="s">
        <v>3294</v>
      </c>
      <c r="E84">
        <f t="shared" si="1"/>
        <v>0</v>
      </c>
    </row>
    <row r="85" spans="1:5" ht="14.65" thickBot="1">
      <c r="A85" s="19" t="s">
        <v>3357</v>
      </c>
      <c r="B85">
        <v>0</v>
      </c>
      <c r="C85" s="19" t="s">
        <v>366</v>
      </c>
      <c r="D85" s="19" t="s">
        <v>3357</v>
      </c>
      <c r="E85">
        <f t="shared" si="1"/>
        <v>0</v>
      </c>
    </row>
    <row r="86" spans="1:5" ht="14.65" thickBot="1">
      <c r="A86" s="19" t="s">
        <v>3384</v>
      </c>
      <c r="B86">
        <v>0.25</v>
      </c>
      <c r="C86" s="19" t="s">
        <v>366</v>
      </c>
      <c r="D86" s="19" t="s">
        <v>3384</v>
      </c>
      <c r="E86">
        <f t="shared" si="1"/>
        <v>25</v>
      </c>
    </row>
    <row r="87" spans="1:5" ht="14.65" thickBot="1">
      <c r="A87" s="19" t="s">
        <v>3455</v>
      </c>
      <c r="B87">
        <v>0.2792207792207792</v>
      </c>
      <c r="C87" s="19" t="s">
        <v>366</v>
      </c>
      <c r="D87" s="19" t="s">
        <v>3455</v>
      </c>
      <c r="E87">
        <f t="shared" si="1"/>
        <v>27.922077922077921</v>
      </c>
    </row>
    <row r="88" spans="1:5" ht="14.65" thickBot="1">
      <c r="A88" s="19" t="s">
        <v>3508</v>
      </c>
      <c r="B88">
        <v>0.5</v>
      </c>
      <c r="C88" s="19" t="s">
        <v>366</v>
      </c>
      <c r="D88" s="19" t="s">
        <v>3508</v>
      </c>
      <c r="E88">
        <f t="shared" si="1"/>
        <v>50</v>
      </c>
    </row>
    <row r="89" spans="1:5" ht="14.65" thickBot="1">
      <c r="A89" s="19" t="s">
        <v>3520</v>
      </c>
      <c r="B89">
        <v>1</v>
      </c>
      <c r="C89" s="19" t="s">
        <v>366</v>
      </c>
      <c r="D89" s="19" t="s">
        <v>3520</v>
      </c>
      <c r="E89">
        <f t="shared" si="1"/>
        <v>100</v>
      </c>
    </row>
    <row r="90" spans="1:5" ht="14.65" thickBot="1">
      <c r="A90" s="19" t="s">
        <v>3658</v>
      </c>
      <c r="B90">
        <v>0.25</v>
      </c>
      <c r="C90" s="19" t="s">
        <v>366</v>
      </c>
      <c r="D90" s="19" t="s">
        <v>3658</v>
      </c>
      <c r="E90">
        <f t="shared" si="1"/>
        <v>25</v>
      </c>
    </row>
    <row r="91" spans="1:5" ht="14.65" thickBot="1">
      <c r="A91" s="19" t="s">
        <v>3689</v>
      </c>
      <c r="B91">
        <v>0.42857142857142855</v>
      </c>
      <c r="C91" s="19" t="s">
        <v>366</v>
      </c>
      <c r="D91" s="19" t="s">
        <v>3689</v>
      </c>
      <c r="E91">
        <f t="shared" si="1"/>
        <v>42.857142857142854</v>
      </c>
    </row>
    <row r="92" spans="1:5" ht="14.65" thickBot="1">
      <c r="A92" s="19" t="s">
        <v>3700</v>
      </c>
      <c r="B92">
        <v>1</v>
      </c>
      <c r="C92" s="19" t="s">
        <v>366</v>
      </c>
      <c r="D92" s="19" t="s">
        <v>3700</v>
      </c>
      <c r="E92">
        <f t="shared" si="1"/>
        <v>100</v>
      </c>
    </row>
    <row r="93" spans="1:5" ht="14.65" thickBot="1">
      <c r="A93" s="19" t="s">
        <v>3790</v>
      </c>
      <c r="B93">
        <v>0.21621621621621623</v>
      </c>
      <c r="C93" s="19" t="s">
        <v>366</v>
      </c>
      <c r="D93" s="19" t="s">
        <v>3790</v>
      </c>
      <c r="E93">
        <f t="shared" si="1"/>
        <v>21.621621621621621</v>
      </c>
    </row>
    <row r="94" spans="1:5" ht="14.65" thickBot="1">
      <c r="A94" s="19" t="s">
        <v>3839</v>
      </c>
      <c r="B94">
        <v>0.16666666666666666</v>
      </c>
      <c r="C94" s="19" t="s">
        <v>366</v>
      </c>
      <c r="D94" s="19" t="s">
        <v>3839</v>
      </c>
      <c r="E94">
        <f t="shared" si="1"/>
        <v>16.666666666666664</v>
      </c>
    </row>
    <row r="95" spans="1:5" ht="14.65" thickBot="1">
      <c r="A95" s="19" t="s">
        <v>3898</v>
      </c>
      <c r="B95">
        <v>0.36842105263157893</v>
      </c>
      <c r="C95" s="19" t="s">
        <v>366</v>
      </c>
      <c r="D95" s="19" t="s">
        <v>3898</v>
      </c>
      <c r="E95">
        <f t="shared" si="1"/>
        <v>36.84210526315789</v>
      </c>
    </row>
    <row r="96" spans="1:5" ht="14.65" thickBot="1">
      <c r="A96" s="19" t="s">
        <v>3954</v>
      </c>
      <c r="B96">
        <v>0.14545454545454545</v>
      </c>
      <c r="C96" s="19" t="s">
        <v>366</v>
      </c>
      <c r="D96" s="19" t="s">
        <v>3954</v>
      </c>
      <c r="E96">
        <f t="shared" si="1"/>
        <v>14.545454545454545</v>
      </c>
    </row>
    <row r="97" spans="1:5" ht="14.65" thickBot="1">
      <c r="A97" s="19" t="s">
        <v>3967</v>
      </c>
      <c r="B97">
        <v>0.33333333333333331</v>
      </c>
      <c r="C97" s="19" t="s">
        <v>366</v>
      </c>
      <c r="D97" s="19" t="s">
        <v>3967</v>
      </c>
      <c r="E97">
        <f t="shared" si="1"/>
        <v>33.333333333333329</v>
      </c>
    </row>
    <row r="98" spans="1:5" ht="14.65" thickBot="1">
      <c r="A98" s="19" t="s">
        <v>4048</v>
      </c>
      <c r="B98">
        <v>0.42857142857142855</v>
      </c>
      <c r="C98" s="19" t="s">
        <v>366</v>
      </c>
      <c r="D98" s="19" t="s">
        <v>4048</v>
      </c>
      <c r="E98">
        <f t="shared" si="1"/>
        <v>42.857142857142854</v>
      </c>
    </row>
    <row r="99" spans="1:5" ht="14.65" thickBot="1">
      <c r="A99" s="19" t="s">
        <v>4090</v>
      </c>
      <c r="B99">
        <v>0.34375</v>
      </c>
      <c r="C99" s="19" t="s">
        <v>366</v>
      </c>
      <c r="D99" s="19" t="s">
        <v>4090</v>
      </c>
      <c r="E99">
        <f t="shared" si="1"/>
        <v>34.375</v>
      </c>
    </row>
    <row r="100" spans="1:5" ht="14.65" thickBot="1">
      <c r="A100" s="19" t="s">
        <v>4107</v>
      </c>
      <c r="B100">
        <v>0.42222222222222222</v>
      </c>
      <c r="C100" s="19" t="s">
        <v>366</v>
      </c>
      <c r="D100" s="19" t="s">
        <v>4107</v>
      </c>
      <c r="E100">
        <f t="shared" si="1"/>
        <v>42.222222222222221</v>
      </c>
    </row>
    <row r="101" spans="1:5" ht="14.65" thickBot="1">
      <c r="A101" s="19" t="s">
        <v>4129</v>
      </c>
      <c r="B101">
        <v>0.22222222222222221</v>
      </c>
      <c r="C101" s="19" t="s">
        <v>366</v>
      </c>
      <c r="D101" s="19" t="s">
        <v>4129</v>
      </c>
      <c r="E101">
        <f t="shared" si="1"/>
        <v>22.222222222222221</v>
      </c>
    </row>
    <row r="102" spans="1:5" ht="14.65" thickBot="1">
      <c r="A102" s="19" t="s">
        <v>4166</v>
      </c>
      <c r="B102">
        <v>0</v>
      </c>
      <c r="C102" s="19" t="s">
        <v>366</v>
      </c>
      <c r="D102" s="19" t="s">
        <v>4166</v>
      </c>
      <c r="E102">
        <f t="shared" si="1"/>
        <v>0</v>
      </c>
    </row>
    <row r="103" spans="1:5" ht="14.65" thickBot="1">
      <c r="A103" s="19" t="s">
        <v>4216</v>
      </c>
      <c r="B103">
        <v>0.55555555555555558</v>
      </c>
      <c r="C103" s="19" t="s">
        <v>366</v>
      </c>
      <c r="D103" s="19" t="s">
        <v>4216</v>
      </c>
      <c r="E103">
        <f t="shared" si="1"/>
        <v>55.555555555555557</v>
      </c>
    </row>
    <row r="104" spans="1:5" ht="14.65" thickBot="1">
      <c r="A104" s="19" t="s">
        <v>4243</v>
      </c>
      <c r="B104">
        <v>0.45454545454545453</v>
      </c>
      <c r="C104" s="19" t="s">
        <v>366</v>
      </c>
      <c r="D104" s="19" t="s">
        <v>4243</v>
      </c>
      <c r="E104">
        <f t="shared" si="1"/>
        <v>45.454545454545453</v>
      </c>
    </row>
    <row r="105" spans="1:5" ht="14.65" thickBot="1">
      <c r="A105" s="19" t="s">
        <v>4257</v>
      </c>
      <c r="B105">
        <v>0.26737967914438504</v>
      </c>
      <c r="C105" s="19" t="s">
        <v>366</v>
      </c>
      <c r="D105" s="19" t="s">
        <v>4257</v>
      </c>
      <c r="E105">
        <f t="shared" si="1"/>
        <v>26.737967914438503</v>
      </c>
    </row>
    <row r="106" spans="1:5" ht="14.65" thickBot="1">
      <c r="A106" s="19" t="s">
        <v>4237</v>
      </c>
      <c r="B106">
        <v>0.25</v>
      </c>
      <c r="C106" s="19" t="s">
        <v>4238</v>
      </c>
      <c r="D106" s="19" t="s">
        <v>4237</v>
      </c>
      <c r="E106">
        <f t="shared" si="1"/>
        <v>25</v>
      </c>
    </row>
    <row r="107" spans="1:5" ht="14.65" thickBot="1">
      <c r="A107" s="19" t="s">
        <v>375</v>
      </c>
      <c r="B107">
        <v>0.25600000000000001</v>
      </c>
      <c r="C107" s="19" t="s">
        <v>376</v>
      </c>
      <c r="D107" s="19" t="s">
        <v>375</v>
      </c>
      <c r="E107">
        <f t="shared" si="1"/>
        <v>25.6</v>
      </c>
    </row>
    <row r="108" spans="1:5" ht="14.65" thickBot="1">
      <c r="A108" s="19" t="s">
        <v>377</v>
      </c>
      <c r="B108">
        <v>0.42857142857142855</v>
      </c>
      <c r="C108" s="19" t="s">
        <v>376</v>
      </c>
      <c r="D108" s="19" t="s">
        <v>377</v>
      </c>
      <c r="E108">
        <f t="shared" si="1"/>
        <v>42.857142857142854</v>
      </c>
    </row>
    <row r="109" spans="1:5" ht="14.65" thickBot="1">
      <c r="A109" s="19" t="s">
        <v>416</v>
      </c>
      <c r="B109">
        <v>0</v>
      </c>
      <c r="C109" s="19" t="s">
        <v>376</v>
      </c>
      <c r="D109" s="19" t="s">
        <v>416</v>
      </c>
      <c r="E109">
        <f t="shared" si="1"/>
        <v>0</v>
      </c>
    </row>
    <row r="110" spans="1:5" ht="14.65" thickBot="1">
      <c r="A110" s="19" t="s">
        <v>425</v>
      </c>
      <c r="B110">
        <v>0.32075471698113206</v>
      </c>
      <c r="C110" s="19" t="s">
        <v>376</v>
      </c>
      <c r="D110" s="19" t="s">
        <v>425</v>
      </c>
      <c r="E110">
        <f t="shared" si="1"/>
        <v>32.075471698113205</v>
      </c>
    </row>
    <row r="111" spans="1:5" ht="14.65" thickBot="1">
      <c r="A111" s="19" t="s">
        <v>523</v>
      </c>
      <c r="B111">
        <v>0.2857142857142857</v>
      </c>
      <c r="C111" s="19" t="s">
        <v>376</v>
      </c>
      <c r="D111" s="19" t="s">
        <v>523</v>
      </c>
      <c r="E111">
        <f t="shared" si="1"/>
        <v>28.571428571428569</v>
      </c>
    </row>
    <row r="112" spans="1:5" ht="14.65" thickBot="1">
      <c r="A112" s="19" t="s">
        <v>542</v>
      </c>
      <c r="B112">
        <v>0</v>
      </c>
      <c r="C112" s="19" t="s">
        <v>376</v>
      </c>
      <c r="D112" s="19" t="s">
        <v>542</v>
      </c>
      <c r="E112">
        <f t="shared" si="1"/>
        <v>0</v>
      </c>
    </row>
    <row r="113" spans="1:5" ht="14.65" thickBot="1">
      <c r="A113" s="19" t="s">
        <v>612</v>
      </c>
      <c r="B113">
        <v>0.4</v>
      </c>
      <c r="C113" s="19" t="s">
        <v>376</v>
      </c>
      <c r="D113" s="19" t="s">
        <v>612</v>
      </c>
      <c r="E113">
        <f t="shared" si="1"/>
        <v>40</v>
      </c>
    </row>
    <row r="114" spans="1:5" ht="14.65" thickBot="1">
      <c r="A114" s="19" t="s">
        <v>808</v>
      </c>
      <c r="B114">
        <v>0.33333333333333331</v>
      </c>
      <c r="C114" s="19" t="s">
        <v>376</v>
      </c>
      <c r="D114" s="19" t="s">
        <v>808</v>
      </c>
      <c r="E114">
        <f t="shared" si="1"/>
        <v>33.333333333333329</v>
      </c>
    </row>
    <row r="115" spans="1:5" ht="14.65" thickBot="1">
      <c r="A115" s="19" t="s">
        <v>830</v>
      </c>
      <c r="B115">
        <v>0.46666666666666667</v>
      </c>
      <c r="C115" s="19" t="s">
        <v>376</v>
      </c>
      <c r="D115" s="19" t="s">
        <v>830</v>
      </c>
      <c r="E115">
        <f t="shared" si="1"/>
        <v>46.666666666666664</v>
      </c>
    </row>
    <row r="116" spans="1:5" ht="14.65" thickBot="1">
      <c r="A116" s="19" t="s">
        <v>845</v>
      </c>
      <c r="B116">
        <v>0.25203252032520324</v>
      </c>
      <c r="C116" s="19" t="s">
        <v>376</v>
      </c>
      <c r="D116" s="19" t="s">
        <v>845</v>
      </c>
      <c r="E116">
        <f t="shared" si="1"/>
        <v>25.203252032520325</v>
      </c>
    </row>
    <row r="117" spans="1:5" ht="14.65" thickBot="1">
      <c r="A117" s="19" t="s">
        <v>880</v>
      </c>
      <c r="B117">
        <v>0.14746543778801843</v>
      </c>
      <c r="C117" s="19" t="s">
        <v>376</v>
      </c>
      <c r="D117" s="19" t="s">
        <v>880</v>
      </c>
      <c r="E117">
        <f t="shared" si="1"/>
        <v>14.746543778801843</v>
      </c>
    </row>
    <row r="118" spans="1:5" ht="14.65" thickBot="1">
      <c r="A118" s="19" t="s">
        <v>1124</v>
      </c>
      <c r="B118">
        <v>0.24107142857142858</v>
      </c>
      <c r="C118" s="19" t="s">
        <v>376</v>
      </c>
      <c r="D118" s="19" t="s">
        <v>1124</v>
      </c>
      <c r="E118">
        <f t="shared" si="1"/>
        <v>24.107142857142858</v>
      </c>
    </row>
    <row r="119" spans="1:5" ht="14.65" thickBot="1">
      <c r="A119" s="19" t="s">
        <v>1126</v>
      </c>
      <c r="B119">
        <v>0.14285714285714285</v>
      </c>
      <c r="C119" s="19" t="s">
        <v>376</v>
      </c>
      <c r="D119" s="19" t="s">
        <v>1126</v>
      </c>
      <c r="E119">
        <f t="shared" si="1"/>
        <v>14.285714285714285</v>
      </c>
    </row>
    <row r="120" spans="1:5" ht="14.65" thickBot="1">
      <c r="A120" s="19" t="s">
        <v>1146</v>
      </c>
      <c r="B120">
        <v>0</v>
      </c>
      <c r="C120" s="19" t="s">
        <v>376</v>
      </c>
      <c r="D120" s="19" t="s">
        <v>1146</v>
      </c>
      <c r="E120">
        <f t="shared" si="1"/>
        <v>0</v>
      </c>
    </row>
    <row r="121" spans="1:5" ht="14.65" thickBot="1">
      <c r="A121" s="19" t="s">
        <v>1194</v>
      </c>
      <c r="B121">
        <v>0.19780219780219779</v>
      </c>
      <c r="C121" s="19" t="s">
        <v>376</v>
      </c>
      <c r="D121" s="19" t="s">
        <v>1194</v>
      </c>
      <c r="E121">
        <f t="shared" si="1"/>
        <v>19.780219780219781</v>
      </c>
    </row>
    <row r="122" spans="1:5" ht="14.65" thickBot="1">
      <c r="A122" s="19" t="s">
        <v>1235</v>
      </c>
      <c r="B122">
        <v>0.25</v>
      </c>
      <c r="C122" s="19" t="s">
        <v>376</v>
      </c>
      <c r="D122" s="19" t="s">
        <v>1235</v>
      </c>
      <c r="E122">
        <f t="shared" si="1"/>
        <v>25</v>
      </c>
    </row>
    <row r="123" spans="1:5" ht="14.65" thickBot="1">
      <c r="A123" s="19" t="s">
        <v>1351</v>
      </c>
      <c r="B123">
        <v>0.3</v>
      </c>
      <c r="C123" s="19" t="s">
        <v>376</v>
      </c>
      <c r="D123" s="19" t="s">
        <v>1351</v>
      </c>
      <c r="E123">
        <f t="shared" si="1"/>
        <v>30</v>
      </c>
    </row>
    <row r="124" spans="1:5" ht="14.65" thickBot="1">
      <c r="A124" s="19" t="s">
        <v>1380</v>
      </c>
      <c r="B124">
        <v>0.125</v>
      </c>
      <c r="C124" s="19" t="s">
        <v>376</v>
      </c>
      <c r="D124" s="19" t="s">
        <v>1380</v>
      </c>
      <c r="E124">
        <f t="shared" si="1"/>
        <v>12.5</v>
      </c>
    </row>
    <row r="125" spans="1:5" ht="14.65" thickBot="1">
      <c r="A125" s="19" t="s">
        <v>1439</v>
      </c>
      <c r="B125">
        <v>0</v>
      </c>
      <c r="C125" s="19" t="s">
        <v>376</v>
      </c>
      <c r="D125" s="19" t="s">
        <v>1439</v>
      </c>
      <c r="E125">
        <f t="shared" si="1"/>
        <v>0</v>
      </c>
    </row>
    <row r="126" spans="1:5" ht="14.65" thickBot="1">
      <c r="A126" s="19" t="s">
        <v>1502</v>
      </c>
      <c r="B126">
        <v>0.16666666666666666</v>
      </c>
      <c r="C126" s="19" t="s">
        <v>376</v>
      </c>
      <c r="D126" s="19" t="s">
        <v>1502</v>
      </c>
      <c r="E126">
        <f t="shared" si="1"/>
        <v>16.666666666666664</v>
      </c>
    </row>
    <row r="127" spans="1:5" ht="14.65" thickBot="1">
      <c r="A127" s="19" t="s">
        <v>1511</v>
      </c>
      <c r="B127">
        <v>0.4</v>
      </c>
      <c r="C127" s="19" t="s">
        <v>376</v>
      </c>
      <c r="D127" s="19" t="s">
        <v>1511</v>
      </c>
      <c r="E127">
        <f t="shared" si="1"/>
        <v>40</v>
      </c>
    </row>
    <row r="128" spans="1:5" ht="14.65" thickBot="1">
      <c r="A128" s="19" t="s">
        <v>1611</v>
      </c>
      <c r="B128">
        <v>0.27385892116182575</v>
      </c>
      <c r="C128" s="19" t="s">
        <v>376</v>
      </c>
      <c r="D128" s="19" t="s">
        <v>1611</v>
      </c>
      <c r="E128">
        <f t="shared" si="1"/>
        <v>27.385892116182575</v>
      </c>
    </row>
    <row r="129" spans="1:5" ht="14.65" thickBot="1">
      <c r="A129" s="19" t="s">
        <v>1641</v>
      </c>
      <c r="B129">
        <v>0.23255813953488372</v>
      </c>
      <c r="C129" s="19" t="s">
        <v>376</v>
      </c>
      <c r="D129" s="19" t="s">
        <v>1641</v>
      </c>
      <c r="E129">
        <f t="shared" si="1"/>
        <v>23.255813953488371</v>
      </c>
    </row>
    <row r="130" spans="1:5" ht="14.65" thickBot="1">
      <c r="A130" s="19" t="s">
        <v>1645</v>
      </c>
      <c r="B130">
        <v>0.21428571428571427</v>
      </c>
      <c r="C130" s="19" t="s">
        <v>376</v>
      </c>
      <c r="D130" s="19" t="s">
        <v>1645</v>
      </c>
      <c r="E130">
        <f t="shared" si="1"/>
        <v>21.428571428571427</v>
      </c>
    </row>
    <row r="131" spans="1:5" ht="14.65" thickBot="1">
      <c r="A131" s="19" t="s">
        <v>1769</v>
      </c>
      <c r="B131">
        <v>0.21428571428571427</v>
      </c>
      <c r="C131" s="19" t="s">
        <v>376</v>
      </c>
      <c r="D131" s="19" t="s">
        <v>1769</v>
      </c>
      <c r="E131">
        <f t="shared" ref="E131:E194" si="2">B131*100</f>
        <v>21.428571428571427</v>
      </c>
    </row>
    <row r="132" spans="1:5" ht="14.65" thickBot="1">
      <c r="A132" s="19" t="s">
        <v>1837</v>
      </c>
      <c r="B132">
        <v>8.3333333333333329E-2</v>
      </c>
      <c r="C132" s="19" t="s">
        <v>376</v>
      </c>
      <c r="D132" s="19" t="s">
        <v>1837</v>
      </c>
      <c r="E132">
        <f t="shared" si="2"/>
        <v>8.3333333333333321</v>
      </c>
    </row>
    <row r="133" spans="1:5" ht="14.65" thickBot="1">
      <c r="A133" s="19" t="s">
        <v>1853</v>
      </c>
      <c r="B133">
        <v>1</v>
      </c>
      <c r="C133" s="19" t="s">
        <v>376</v>
      </c>
      <c r="D133" s="19" t="s">
        <v>1853</v>
      </c>
      <c r="E133">
        <f t="shared" si="2"/>
        <v>100</v>
      </c>
    </row>
    <row r="134" spans="1:5" ht="14.65" thickBot="1">
      <c r="A134" s="19" t="s">
        <v>1875</v>
      </c>
      <c r="B134">
        <v>0.36</v>
      </c>
      <c r="C134" s="19" t="s">
        <v>376</v>
      </c>
      <c r="D134" s="19" t="s">
        <v>1875</v>
      </c>
      <c r="E134">
        <f t="shared" si="2"/>
        <v>36</v>
      </c>
    </row>
    <row r="135" spans="1:5" ht="14.65" thickBot="1">
      <c r="A135" s="19" t="s">
        <v>2149</v>
      </c>
      <c r="B135">
        <v>0.26557377049180325</v>
      </c>
      <c r="C135" s="19" t="s">
        <v>376</v>
      </c>
      <c r="D135" s="19" t="s">
        <v>2149</v>
      </c>
      <c r="E135">
        <f t="shared" si="2"/>
        <v>26.557377049180324</v>
      </c>
    </row>
    <row r="136" spans="1:5" ht="14.65" thickBot="1">
      <c r="A136" s="19" t="s">
        <v>2157</v>
      </c>
      <c r="B136">
        <v>0</v>
      </c>
      <c r="C136" s="19" t="s">
        <v>376</v>
      </c>
      <c r="D136" s="19" t="s">
        <v>2157</v>
      </c>
      <c r="E136">
        <f t="shared" si="2"/>
        <v>0</v>
      </c>
    </row>
    <row r="137" spans="1:5" ht="14.65" thickBot="1">
      <c r="A137" s="19" t="s">
        <v>2227</v>
      </c>
      <c r="B137">
        <v>0.11764705882352941</v>
      </c>
      <c r="C137" s="19" t="s">
        <v>376</v>
      </c>
      <c r="D137" s="19" t="s">
        <v>2227</v>
      </c>
      <c r="E137">
        <f t="shared" si="2"/>
        <v>11.76470588235294</v>
      </c>
    </row>
    <row r="138" spans="1:5" ht="14.65" thickBot="1">
      <c r="A138" s="19" t="s">
        <v>2434</v>
      </c>
      <c r="B138">
        <v>0.5</v>
      </c>
      <c r="C138" s="19" t="s">
        <v>376</v>
      </c>
      <c r="D138" s="19" t="s">
        <v>2434</v>
      </c>
      <c r="E138">
        <f t="shared" si="2"/>
        <v>50</v>
      </c>
    </row>
    <row r="139" spans="1:5" ht="14.65" thickBot="1">
      <c r="A139" s="19" t="s">
        <v>2442</v>
      </c>
      <c r="B139">
        <v>0</v>
      </c>
      <c r="C139" s="19" t="s">
        <v>376</v>
      </c>
      <c r="D139" s="19" t="s">
        <v>2442</v>
      </c>
      <c r="E139">
        <f t="shared" si="2"/>
        <v>0</v>
      </c>
    </row>
    <row r="140" spans="1:5" ht="14.65" thickBot="1">
      <c r="A140" s="19" t="s">
        <v>2476</v>
      </c>
      <c r="B140">
        <v>0</v>
      </c>
      <c r="C140" s="19" t="s">
        <v>376</v>
      </c>
      <c r="D140" s="19" t="s">
        <v>2476</v>
      </c>
      <c r="E140">
        <f t="shared" si="2"/>
        <v>0</v>
      </c>
    </row>
    <row r="141" spans="1:5" ht="14.65" thickBot="1">
      <c r="A141" s="19" t="s">
        <v>2498</v>
      </c>
      <c r="B141">
        <v>0</v>
      </c>
      <c r="C141" s="19" t="s">
        <v>376</v>
      </c>
      <c r="D141" s="19" t="s">
        <v>2498</v>
      </c>
      <c r="E141">
        <f t="shared" si="2"/>
        <v>0</v>
      </c>
    </row>
    <row r="142" spans="1:5" ht="14.65" thickBot="1">
      <c r="A142" s="19" t="s">
        <v>2592</v>
      </c>
      <c r="B142">
        <v>0.19117647058823528</v>
      </c>
      <c r="C142" s="19" t="s">
        <v>376</v>
      </c>
      <c r="D142" s="19" t="s">
        <v>2592</v>
      </c>
      <c r="E142">
        <f t="shared" si="2"/>
        <v>19.117647058823529</v>
      </c>
    </row>
    <row r="143" spans="1:5" ht="14.65" thickBot="1">
      <c r="A143" s="19" t="s">
        <v>2604</v>
      </c>
      <c r="B143">
        <v>0.18867924528301888</v>
      </c>
      <c r="C143" s="19" t="s">
        <v>376</v>
      </c>
      <c r="D143" s="19" t="s">
        <v>2604</v>
      </c>
      <c r="E143">
        <f t="shared" si="2"/>
        <v>18.867924528301888</v>
      </c>
    </row>
    <row r="144" spans="1:5" ht="14.65" thickBot="1">
      <c r="A144" s="19" t="s">
        <v>2642</v>
      </c>
      <c r="B144">
        <v>0.33333333333333331</v>
      </c>
      <c r="C144" s="19" t="s">
        <v>376</v>
      </c>
      <c r="D144" s="19" t="s">
        <v>2642</v>
      </c>
      <c r="E144">
        <f t="shared" si="2"/>
        <v>33.333333333333329</v>
      </c>
    </row>
    <row r="145" spans="1:5" ht="14.65" thickBot="1">
      <c r="A145" s="19" t="s">
        <v>2658</v>
      </c>
      <c r="B145">
        <v>0</v>
      </c>
      <c r="C145" s="19" t="s">
        <v>376</v>
      </c>
      <c r="D145" s="19" t="s">
        <v>2658</v>
      </c>
      <c r="E145">
        <f t="shared" si="2"/>
        <v>0</v>
      </c>
    </row>
    <row r="146" spans="1:5" ht="14.65" thickBot="1">
      <c r="A146" s="19" t="s">
        <v>2739</v>
      </c>
      <c r="B146">
        <v>0</v>
      </c>
      <c r="C146" s="19" t="s">
        <v>376</v>
      </c>
      <c r="D146" s="19" t="s">
        <v>2739</v>
      </c>
      <c r="E146">
        <f t="shared" si="2"/>
        <v>0</v>
      </c>
    </row>
    <row r="147" spans="1:5" ht="14.65" thickBot="1">
      <c r="A147" s="19" t="s">
        <v>2810</v>
      </c>
      <c r="B147">
        <v>0.6</v>
      </c>
      <c r="C147" s="19" t="s">
        <v>376</v>
      </c>
      <c r="D147" s="19" t="s">
        <v>2810</v>
      </c>
      <c r="E147">
        <f t="shared" si="2"/>
        <v>60</v>
      </c>
    </row>
    <row r="148" spans="1:5" ht="14.65" thickBot="1">
      <c r="A148" s="19" t="s">
        <v>2913</v>
      </c>
      <c r="B148">
        <v>0.46875</v>
      </c>
      <c r="C148" s="19" t="s">
        <v>376</v>
      </c>
      <c r="D148" s="19" t="s">
        <v>2913</v>
      </c>
      <c r="E148">
        <f t="shared" si="2"/>
        <v>46.875</v>
      </c>
    </row>
    <row r="149" spans="1:5" ht="14.65" thickBot="1">
      <c r="A149" s="19" t="s">
        <v>2984</v>
      </c>
      <c r="B149">
        <v>0.33333333333333331</v>
      </c>
      <c r="C149" s="19" t="s">
        <v>376</v>
      </c>
      <c r="D149" s="19" t="s">
        <v>2984</v>
      </c>
      <c r="E149">
        <f t="shared" si="2"/>
        <v>33.333333333333329</v>
      </c>
    </row>
    <row r="150" spans="1:5" ht="14.65" thickBot="1">
      <c r="A150" s="19" t="s">
        <v>3003</v>
      </c>
      <c r="B150">
        <v>0.23728813559322035</v>
      </c>
      <c r="C150" s="19" t="s">
        <v>376</v>
      </c>
      <c r="D150" s="19" t="s">
        <v>3003</v>
      </c>
      <c r="E150">
        <f t="shared" si="2"/>
        <v>23.728813559322035</v>
      </c>
    </row>
    <row r="151" spans="1:5" ht="14.65" thickBot="1">
      <c r="A151" s="19" t="s">
        <v>3012</v>
      </c>
      <c r="B151">
        <v>0.1111111111111111</v>
      </c>
      <c r="C151" s="19" t="s">
        <v>376</v>
      </c>
      <c r="D151" s="19" t="s">
        <v>3012</v>
      </c>
      <c r="E151">
        <f t="shared" si="2"/>
        <v>11.111111111111111</v>
      </c>
    </row>
    <row r="152" spans="1:5" ht="14.65" thickBot="1">
      <c r="A152" s="19" t="s">
        <v>3037</v>
      </c>
      <c r="B152">
        <v>0.15384615384615385</v>
      </c>
      <c r="C152" s="19" t="s">
        <v>376</v>
      </c>
      <c r="D152" s="19" t="s">
        <v>3037</v>
      </c>
      <c r="E152">
        <f t="shared" si="2"/>
        <v>15.384615384615385</v>
      </c>
    </row>
    <row r="153" spans="1:5" ht="14.65" thickBot="1">
      <c r="A153" s="19" t="s">
        <v>3095</v>
      </c>
      <c r="B153">
        <v>0.2</v>
      </c>
      <c r="C153" s="19" t="s">
        <v>376</v>
      </c>
      <c r="D153" s="19" t="s">
        <v>3095</v>
      </c>
      <c r="E153">
        <f t="shared" si="2"/>
        <v>20</v>
      </c>
    </row>
    <row r="154" spans="1:5" ht="14.65" thickBot="1">
      <c r="A154" s="19" t="s">
        <v>3125</v>
      </c>
      <c r="B154">
        <v>8.8235294117647065E-2</v>
      </c>
      <c r="C154" s="19" t="s">
        <v>376</v>
      </c>
      <c r="D154" s="19" t="s">
        <v>3125</v>
      </c>
      <c r="E154">
        <f t="shared" si="2"/>
        <v>8.8235294117647065</v>
      </c>
    </row>
    <row r="155" spans="1:5" ht="14.65" thickBot="1">
      <c r="A155" s="19" t="s">
        <v>3273</v>
      </c>
      <c r="B155">
        <v>0.14814814814814814</v>
      </c>
      <c r="C155" s="19" t="s">
        <v>376</v>
      </c>
      <c r="D155" s="19" t="s">
        <v>3273</v>
      </c>
      <c r="E155">
        <f t="shared" si="2"/>
        <v>14.814814814814813</v>
      </c>
    </row>
    <row r="156" spans="1:5" ht="14.65" thickBot="1">
      <c r="A156" s="19" t="s">
        <v>3419</v>
      </c>
      <c r="B156">
        <v>0.41176470588235292</v>
      </c>
      <c r="C156" s="19" t="s">
        <v>376</v>
      </c>
      <c r="D156" s="19" t="s">
        <v>3419</v>
      </c>
      <c r="E156">
        <f t="shared" si="2"/>
        <v>41.17647058823529</v>
      </c>
    </row>
    <row r="157" spans="1:5" ht="14.65" thickBot="1">
      <c r="A157" s="19" t="s">
        <v>3545</v>
      </c>
      <c r="B157">
        <v>0.2</v>
      </c>
      <c r="C157" s="19" t="s">
        <v>376</v>
      </c>
      <c r="D157" s="19" t="s">
        <v>3545</v>
      </c>
      <c r="E157">
        <f t="shared" si="2"/>
        <v>20</v>
      </c>
    </row>
    <row r="158" spans="1:5" ht="14.65" thickBot="1">
      <c r="A158" s="19" t="s">
        <v>3548</v>
      </c>
      <c r="B158">
        <v>0.31578947368421051</v>
      </c>
      <c r="C158" s="19" t="s">
        <v>376</v>
      </c>
      <c r="D158" s="19" t="s">
        <v>3548</v>
      </c>
      <c r="E158">
        <f t="shared" si="2"/>
        <v>31.578947368421051</v>
      </c>
    </row>
    <row r="159" spans="1:5" ht="14.65" thickBot="1">
      <c r="A159" s="19" t="s">
        <v>3645</v>
      </c>
      <c r="B159">
        <v>0.25</v>
      </c>
      <c r="C159" s="19" t="s">
        <v>376</v>
      </c>
      <c r="D159" s="19" t="s">
        <v>3645</v>
      </c>
      <c r="E159">
        <f t="shared" si="2"/>
        <v>25</v>
      </c>
    </row>
    <row r="160" spans="1:5" ht="14.65" thickBot="1">
      <c r="A160" s="19" t="s">
        <v>3682</v>
      </c>
      <c r="B160">
        <v>0.27027027027027029</v>
      </c>
      <c r="C160" s="19" t="s">
        <v>376</v>
      </c>
      <c r="D160" s="19" t="s">
        <v>3682</v>
      </c>
      <c r="E160">
        <f t="shared" si="2"/>
        <v>27.027027027027028</v>
      </c>
    </row>
    <row r="161" spans="1:5" ht="14.65" thickBot="1">
      <c r="A161" s="19" t="s">
        <v>3715</v>
      </c>
      <c r="B161">
        <v>0.42857142857142855</v>
      </c>
      <c r="C161" s="19" t="s">
        <v>376</v>
      </c>
      <c r="D161" s="19" t="s">
        <v>3715</v>
      </c>
      <c r="E161">
        <f t="shared" si="2"/>
        <v>42.857142857142854</v>
      </c>
    </row>
    <row r="162" spans="1:5" ht="14.65" thickBot="1">
      <c r="A162" s="19" t="s">
        <v>3743</v>
      </c>
      <c r="B162">
        <v>0.21705426356589147</v>
      </c>
      <c r="C162" s="19" t="s">
        <v>376</v>
      </c>
      <c r="D162" s="19" t="s">
        <v>3743</v>
      </c>
      <c r="E162">
        <f t="shared" si="2"/>
        <v>21.705426356589147</v>
      </c>
    </row>
    <row r="163" spans="1:5" ht="14.65" thickBot="1">
      <c r="A163" s="19" t="s">
        <v>3753</v>
      </c>
      <c r="B163">
        <v>0.2608695652173913</v>
      </c>
      <c r="C163" s="19" t="s">
        <v>376</v>
      </c>
      <c r="D163" s="19" t="s">
        <v>3753</v>
      </c>
      <c r="E163">
        <f t="shared" si="2"/>
        <v>26.086956521739129</v>
      </c>
    </row>
    <row r="164" spans="1:5" ht="14.65" thickBot="1">
      <c r="A164" s="19" t="s">
        <v>3847</v>
      </c>
      <c r="B164">
        <v>0.25</v>
      </c>
      <c r="C164" s="19" t="s">
        <v>376</v>
      </c>
      <c r="D164" s="19" t="s">
        <v>3847</v>
      </c>
      <c r="E164">
        <f t="shared" si="2"/>
        <v>25</v>
      </c>
    </row>
    <row r="165" spans="1:5" ht="14.65" thickBot="1">
      <c r="A165" s="19" t="s">
        <v>3862</v>
      </c>
      <c r="B165">
        <v>0.5</v>
      </c>
      <c r="C165" s="19" t="s">
        <v>376</v>
      </c>
      <c r="D165" s="19" t="s">
        <v>3862</v>
      </c>
      <c r="E165">
        <f t="shared" si="2"/>
        <v>50</v>
      </c>
    </row>
    <row r="166" spans="1:5" ht="14.65" thickBot="1">
      <c r="A166" s="19" t="s">
        <v>3908</v>
      </c>
      <c r="B166">
        <v>1</v>
      </c>
      <c r="C166" s="19" t="s">
        <v>376</v>
      </c>
      <c r="D166" s="19" t="s">
        <v>3908</v>
      </c>
      <c r="E166">
        <f t="shared" si="2"/>
        <v>100</v>
      </c>
    </row>
    <row r="167" spans="1:5" ht="14.65" thickBot="1">
      <c r="A167" s="19" t="s">
        <v>4005</v>
      </c>
      <c r="B167">
        <v>7.6923076923076927E-2</v>
      </c>
      <c r="C167" s="19" t="s">
        <v>376</v>
      </c>
      <c r="D167" s="19" t="s">
        <v>4005</v>
      </c>
      <c r="E167">
        <f t="shared" si="2"/>
        <v>7.6923076923076925</v>
      </c>
    </row>
    <row r="168" spans="1:5" ht="14.65" thickBot="1">
      <c r="A168" s="19" t="s">
        <v>4132</v>
      </c>
      <c r="B168">
        <v>0.27272727272727271</v>
      </c>
      <c r="C168" s="19" t="s">
        <v>376</v>
      </c>
      <c r="D168" s="19" t="s">
        <v>4132</v>
      </c>
      <c r="E168">
        <f t="shared" si="2"/>
        <v>27.27272727272727</v>
      </c>
    </row>
    <row r="169" spans="1:5" ht="14.65" thickBot="1">
      <c r="A169" s="19" t="s">
        <v>4274</v>
      </c>
      <c r="B169">
        <v>0</v>
      </c>
      <c r="C169" s="19" t="s">
        <v>376</v>
      </c>
      <c r="D169" s="19" t="s">
        <v>4274</v>
      </c>
      <c r="E169">
        <f t="shared" si="2"/>
        <v>0</v>
      </c>
    </row>
    <row r="170" spans="1:5" ht="14.65" thickBot="1">
      <c r="A170" s="19" t="s">
        <v>322</v>
      </c>
      <c r="B170">
        <v>1</v>
      </c>
      <c r="C170" s="19" t="s">
        <v>323</v>
      </c>
      <c r="D170" s="19" t="s">
        <v>322</v>
      </c>
      <c r="E170">
        <f t="shared" si="2"/>
        <v>100</v>
      </c>
    </row>
    <row r="171" spans="1:5" ht="14.65" thickBot="1">
      <c r="A171" s="19" t="s">
        <v>349</v>
      </c>
      <c r="B171">
        <v>0.32183908045977011</v>
      </c>
      <c r="C171" s="19" t="s">
        <v>323</v>
      </c>
      <c r="D171" s="19" t="s">
        <v>349</v>
      </c>
      <c r="E171">
        <f t="shared" si="2"/>
        <v>32.183908045977013</v>
      </c>
    </row>
    <row r="172" spans="1:5" ht="14.65" thickBot="1">
      <c r="A172" s="19" t="s">
        <v>386</v>
      </c>
      <c r="B172">
        <v>0.42105263157894735</v>
      </c>
      <c r="C172" s="19" t="s">
        <v>323</v>
      </c>
      <c r="D172" s="19" t="s">
        <v>386</v>
      </c>
      <c r="E172">
        <f t="shared" si="2"/>
        <v>42.105263157894733</v>
      </c>
    </row>
    <row r="173" spans="1:5" ht="14.65" thickBot="1">
      <c r="A173" s="19" t="s">
        <v>408</v>
      </c>
      <c r="B173">
        <v>0.33333333333333331</v>
      </c>
      <c r="C173" s="19" t="s">
        <v>323</v>
      </c>
      <c r="D173" s="19" t="s">
        <v>408</v>
      </c>
      <c r="E173">
        <f t="shared" si="2"/>
        <v>33.333333333333329</v>
      </c>
    </row>
    <row r="174" spans="1:5" ht="14.65" thickBot="1">
      <c r="A174" s="19" t="s">
        <v>447</v>
      </c>
      <c r="B174">
        <v>0.33333333333333331</v>
      </c>
      <c r="C174" s="19" t="s">
        <v>323</v>
      </c>
      <c r="D174" s="19" t="s">
        <v>447</v>
      </c>
      <c r="E174">
        <f t="shared" si="2"/>
        <v>33.333333333333329</v>
      </c>
    </row>
    <row r="175" spans="1:5" ht="14.65" thickBot="1">
      <c r="A175" s="19" t="s">
        <v>492</v>
      </c>
      <c r="B175">
        <v>0.15498154981549817</v>
      </c>
      <c r="C175" s="19" t="s">
        <v>323</v>
      </c>
      <c r="D175" s="19" t="s">
        <v>492</v>
      </c>
      <c r="E175">
        <f t="shared" si="2"/>
        <v>15.498154981549817</v>
      </c>
    </row>
    <row r="176" spans="1:5" ht="14.65" thickBot="1">
      <c r="A176" s="19" t="s">
        <v>539</v>
      </c>
      <c r="B176">
        <v>0</v>
      </c>
      <c r="C176" s="19" t="s">
        <v>323</v>
      </c>
      <c r="D176" s="19" t="s">
        <v>539</v>
      </c>
      <c r="E176">
        <f t="shared" si="2"/>
        <v>0</v>
      </c>
    </row>
    <row r="177" spans="1:5" ht="14.65" thickBot="1">
      <c r="A177" s="19" t="s">
        <v>570</v>
      </c>
      <c r="B177">
        <v>0.42857142857142855</v>
      </c>
      <c r="C177" s="19" t="s">
        <v>323</v>
      </c>
      <c r="D177" s="19" t="s">
        <v>570</v>
      </c>
      <c r="E177">
        <f t="shared" si="2"/>
        <v>42.857142857142854</v>
      </c>
    </row>
    <row r="178" spans="1:5" ht="14.65" thickBot="1">
      <c r="A178" s="19" t="s">
        <v>576</v>
      </c>
      <c r="B178">
        <v>0.16822429906542055</v>
      </c>
      <c r="C178" s="19" t="s">
        <v>323</v>
      </c>
      <c r="D178" s="19" t="s">
        <v>576</v>
      </c>
      <c r="E178">
        <f t="shared" si="2"/>
        <v>16.822429906542055</v>
      </c>
    </row>
    <row r="179" spans="1:5" ht="14.65" thickBot="1">
      <c r="A179" s="19" t="s">
        <v>680</v>
      </c>
      <c r="B179">
        <v>0.5</v>
      </c>
      <c r="C179" s="19" t="s">
        <v>323</v>
      </c>
      <c r="D179" s="19" t="s">
        <v>680</v>
      </c>
      <c r="E179">
        <f t="shared" si="2"/>
        <v>50</v>
      </c>
    </row>
    <row r="180" spans="1:5" ht="14.65" thickBot="1">
      <c r="A180" s="19" t="s">
        <v>704</v>
      </c>
      <c r="B180">
        <v>0.2857142857142857</v>
      </c>
      <c r="C180" s="19" t="s">
        <v>323</v>
      </c>
      <c r="D180" s="19" t="s">
        <v>704</v>
      </c>
      <c r="E180">
        <f t="shared" si="2"/>
        <v>28.571428571428569</v>
      </c>
    </row>
    <row r="181" spans="1:5" ht="14.65" thickBot="1">
      <c r="A181" s="19" t="s">
        <v>706</v>
      </c>
      <c r="B181">
        <v>0.24242424242424243</v>
      </c>
      <c r="C181" s="19" t="s">
        <v>323</v>
      </c>
      <c r="D181" s="19" t="s">
        <v>706</v>
      </c>
      <c r="E181">
        <f t="shared" si="2"/>
        <v>24.242424242424242</v>
      </c>
    </row>
    <row r="182" spans="1:5" ht="14.65" thickBot="1">
      <c r="A182" s="19" t="s">
        <v>716</v>
      </c>
      <c r="B182">
        <v>0.33333333333333331</v>
      </c>
      <c r="C182" s="19" t="s">
        <v>323</v>
      </c>
      <c r="D182" s="19" t="s">
        <v>716</v>
      </c>
      <c r="E182">
        <f t="shared" si="2"/>
        <v>33.333333333333329</v>
      </c>
    </row>
    <row r="183" spans="1:5" ht="14.65" thickBot="1">
      <c r="A183" s="19" t="s">
        <v>814</v>
      </c>
      <c r="B183">
        <v>0.5</v>
      </c>
      <c r="C183" s="19" t="s">
        <v>323</v>
      </c>
      <c r="D183" s="19" t="s">
        <v>814</v>
      </c>
      <c r="E183">
        <f t="shared" si="2"/>
        <v>50</v>
      </c>
    </row>
    <row r="184" spans="1:5" ht="14.65" thickBot="1">
      <c r="A184" s="19" t="s">
        <v>815</v>
      </c>
      <c r="B184">
        <v>0</v>
      </c>
      <c r="C184" s="19" t="s">
        <v>323</v>
      </c>
      <c r="D184" s="19" t="s">
        <v>815</v>
      </c>
      <c r="E184">
        <f t="shared" si="2"/>
        <v>0</v>
      </c>
    </row>
    <row r="185" spans="1:5" ht="14.65" thickBot="1">
      <c r="A185" s="19" t="s">
        <v>945</v>
      </c>
      <c r="B185">
        <v>0.33333333333333331</v>
      </c>
      <c r="C185" s="19" t="s">
        <v>323</v>
      </c>
      <c r="D185" s="19" t="s">
        <v>945</v>
      </c>
      <c r="E185">
        <f t="shared" si="2"/>
        <v>33.333333333333329</v>
      </c>
    </row>
    <row r="186" spans="1:5" ht="14.65" thickBot="1">
      <c r="A186" s="19" t="s">
        <v>1081</v>
      </c>
      <c r="B186">
        <v>0.2</v>
      </c>
      <c r="C186" s="19" t="s">
        <v>323</v>
      </c>
      <c r="D186" s="19" t="s">
        <v>1081</v>
      </c>
      <c r="E186">
        <f t="shared" si="2"/>
        <v>20</v>
      </c>
    </row>
    <row r="187" spans="1:5" ht="14.65" thickBot="1">
      <c r="A187" s="19" t="s">
        <v>1137</v>
      </c>
      <c r="B187">
        <v>0.21818181818181817</v>
      </c>
      <c r="C187" s="19" t="s">
        <v>323</v>
      </c>
      <c r="D187" s="19" t="s">
        <v>1137</v>
      </c>
      <c r="E187">
        <f t="shared" si="2"/>
        <v>21.818181818181817</v>
      </c>
    </row>
    <row r="188" spans="1:5" ht="14.65" thickBot="1">
      <c r="A188" s="19" t="s">
        <v>1243</v>
      </c>
      <c r="B188">
        <v>9.5238095238095233E-2</v>
      </c>
      <c r="C188" s="19" t="s">
        <v>323</v>
      </c>
      <c r="D188" s="19" t="s">
        <v>1243</v>
      </c>
      <c r="E188">
        <f t="shared" si="2"/>
        <v>9.5238095238095237</v>
      </c>
    </row>
    <row r="189" spans="1:5" ht="14.65" thickBot="1">
      <c r="A189" s="19" t="s">
        <v>1302</v>
      </c>
      <c r="B189">
        <v>1</v>
      </c>
      <c r="C189" s="19" t="s">
        <v>323</v>
      </c>
      <c r="D189" s="19" t="s">
        <v>1302</v>
      </c>
      <c r="E189">
        <f t="shared" si="2"/>
        <v>100</v>
      </c>
    </row>
    <row r="190" spans="1:5" ht="14.65" thickBot="1">
      <c r="A190" s="19" t="s">
        <v>1370</v>
      </c>
      <c r="B190">
        <v>0.22222222222222221</v>
      </c>
      <c r="C190" s="19" t="s">
        <v>323</v>
      </c>
      <c r="D190" s="19" t="s">
        <v>1370</v>
      </c>
      <c r="E190">
        <f t="shared" si="2"/>
        <v>22.222222222222221</v>
      </c>
    </row>
    <row r="191" spans="1:5" ht="14.65" thickBot="1">
      <c r="A191" s="19" t="s">
        <v>1414</v>
      </c>
      <c r="B191">
        <v>7.6923076923076927E-2</v>
      </c>
      <c r="C191" s="19" t="s">
        <v>323</v>
      </c>
      <c r="D191" s="19" t="s">
        <v>1414</v>
      </c>
      <c r="E191">
        <f t="shared" si="2"/>
        <v>7.6923076923076925</v>
      </c>
    </row>
    <row r="192" spans="1:5" ht="14.65" thickBot="1">
      <c r="A192" s="19" t="s">
        <v>1420</v>
      </c>
      <c r="B192">
        <v>0.20634920634920634</v>
      </c>
      <c r="C192" s="19" t="s">
        <v>323</v>
      </c>
      <c r="D192" s="19" t="s">
        <v>1420</v>
      </c>
      <c r="E192">
        <f t="shared" si="2"/>
        <v>20.634920634920633</v>
      </c>
    </row>
    <row r="193" spans="1:5" ht="14.65" thickBot="1">
      <c r="A193" s="19" t="s">
        <v>1489</v>
      </c>
      <c r="B193">
        <v>0.22702702702702704</v>
      </c>
      <c r="C193" s="19" t="s">
        <v>323</v>
      </c>
      <c r="D193" s="19" t="s">
        <v>1489</v>
      </c>
      <c r="E193">
        <f t="shared" si="2"/>
        <v>22.702702702702705</v>
      </c>
    </row>
    <row r="194" spans="1:5" ht="14.65" thickBot="1">
      <c r="A194" s="19" t="s">
        <v>1513</v>
      </c>
      <c r="B194">
        <v>0.19148936170212766</v>
      </c>
      <c r="C194" s="19" t="s">
        <v>323</v>
      </c>
      <c r="D194" s="19" t="s">
        <v>1513</v>
      </c>
      <c r="E194">
        <f t="shared" si="2"/>
        <v>19.148936170212767</v>
      </c>
    </row>
    <row r="195" spans="1:5" ht="14.65" thickBot="1">
      <c r="A195" s="19" t="s">
        <v>1540</v>
      </c>
      <c r="B195">
        <v>0.4</v>
      </c>
      <c r="C195" s="19" t="s">
        <v>323</v>
      </c>
      <c r="D195" s="19" t="s">
        <v>1540</v>
      </c>
      <c r="E195">
        <f t="shared" ref="E195:E258" si="3">B195*100</f>
        <v>40</v>
      </c>
    </row>
    <row r="196" spans="1:5" ht="14.65" thickBot="1">
      <c r="A196" s="19" t="s">
        <v>1549</v>
      </c>
      <c r="B196">
        <v>0</v>
      </c>
      <c r="C196" s="19" t="s">
        <v>323</v>
      </c>
      <c r="D196" s="19" t="s">
        <v>1549</v>
      </c>
      <c r="E196">
        <f t="shared" si="3"/>
        <v>0</v>
      </c>
    </row>
    <row r="197" spans="1:5" ht="14.65" thickBot="1">
      <c r="A197" s="19" t="s">
        <v>1637</v>
      </c>
      <c r="B197">
        <v>0</v>
      </c>
      <c r="C197" s="19" t="s">
        <v>323</v>
      </c>
      <c r="D197" s="19" t="s">
        <v>1637</v>
      </c>
      <c r="E197">
        <f t="shared" si="3"/>
        <v>0</v>
      </c>
    </row>
    <row r="198" spans="1:5" ht="14.65" thickBot="1">
      <c r="A198" s="19" t="s">
        <v>1746</v>
      </c>
      <c r="B198">
        <v>0</v>
      </c>
      <c r="C198" s="19" t="s">
        <v>323</v>
      </c>
      <c r="D198" s="19" t="s">
        <v>1746</v>
      </c>
      <c r="E198">
        <f t="shared" si="3"/>
        <v>0</v>
      </c>
    </row>
    <row r="199" spans="1:5" ht="14.65" thickBot="1">
      <c r="A199" s="19" t="s">
        <v>1749</v>
      </c>
      <c r="B199">
        <v>0.17499999999999999</v>
      </c>
      <c r="C199" s="19" t="s">
        <v>323</v>
      </c>
      <c r="D199" s="19" t="s">
        <v>1749</v>
      </c>
      <c r="E199">
        <f t="shared" si="3"/>
        <v>17.5</v>
      </c>
    </row>
    <row r="200" spans="1:5" ht="14.65" thickBot="1">
      <c r="A200" s="19" t="s">
        <v>1777</v>
      </c>
      <c r="B200">
        <v>0.15139442231075698</v>
      </c>
      <c r="C200" s="19" t="s">
        <v>323</v>
      </c>
      <c r="D200" s="19" t="s">
        <v>1777</v>
      </c>
      <c r="E200">
        <f t="shared" si="3"/>
        <v>15.139442231075698</v>
      </c>
    </row>
    <row r="201" spans="1:5" ht="14.65" thickBot="1">
      <c r="A201" s="19" t="s">
        <v>1781</v>
      </c>
      <c r="B201">
        <v>8.3333333333333329E-2</v>
      </c>
      <c r="C201" s="19" t="s">
        <v>323</v>
      </c>
      <c r="D201" s="19" t="s">
        <v>1781</v>
      </c>
      <c r="E201">
        <f t="shared" si="3"/>
        <v>8.3333333333333321</v>
      </c>
    </row>
    <row r="202" spans="1:5" ht="14.65" thickBot="1">
      <c r="A202" s="19" t="s">
        <v>1833</v>
      </c>
      <c r="B202">
        <v>0.2857142857142857</v>
      </c>
      <c r="C202" s="19" t="s">
        <v>323</v>
      </c>
      <c r="D202" s="19" t="s">
        <v>1833</v>
      </c>
      <c r="E202">
        <f t="shared" si="3"/>
        <v>28.571428571428569</v>
      </c>
    </row>
    <row r="203" spans="1:5" ht="14.65" thickBot="1">
      <c r="A203" s="19" t="s">
        <v>1877</v>
      </c>
      <c r="B203">
        <v>0.22115384615384615</v>
      </c>
      <c r="C203" s="19" t="s">
        <v>323</v>
      </c>
      <c r="D203" s="19" t="s">
        <v>1877</v>
      </c>
      <c r="E203">
        <f t="shared" si="3"/>
        <v>22.115384615384613</v>
      </c>
    </row>
    <row r="204" spans="1:5" ht="14.65" thickBot="1">
      <c r="A204" s="19" t="s">
        <v>1925</v>
      </c>
      <c r="B204">
        <v>0.24822695035460993</v>
      </c>
      <c r="C204" s="19" t="s">
        <v>323</v>
      </c>
      <c r="D204" s="19" t="s">
        <v>1925</v>
      </c>
      <c r="E204">
        <f t="shared" si="3"/>
        <v>24.822695035460992</v>
      </c>
    </row>
    <row r="205" spans="1:5" ht="14.65" thickBot="1">
      <c r="A205" s="19" t="s">
        <v>1936</v>
      </c>
      <c r="B205">
        <v>7.9632465543644712E-2</v>
      </c>
      <c r="C205" s="19" t="s">
        <v>323</v>
      </c>
      <c r="D205" s="19" t="s">
        <v>1936</v>
      </c>
      <c r="E205">
        <f t="shared" si="3"/>
        <v>7.9632465543644715</v>
      </c>
    </row>
    <row r="206" spans="1:5" ht="14.65" thickBot="1">
      <c r="A206" s="19" t="s">
        <v>2242</v>
      </c>
      <c r="B206">
        <v>0.2558139534883721</v>
      </c>
      <c r="C206" s="19" t="s">
        <v>323</v>
      </c>
      <c r="D206" s="19" t="s">
        <v>2242</v>
      </c>
      <c r="E206">
        <f t="shared" si="3"/>
        <v>25.581395348837212</v>
      </c>
    </row>
    <row r="207" spans="1:5" ht="14.65" thickBot="1">
      <c r="A207" s="19" t="s">
        <v>2292</v>
      </c>
      <c r="B207">
        <v>0.125</v>
      </c>
      <c r="C207" s="19" t="s">
        <v>323</v>
      </c>
      <c r="D207" s="19" t="s">
        <v>2292</v>
      </c>
      <c r="E207">
        <f t="shared" si="3"/>
        <v>12.5</v>
      </c>
    </row>
    <row r="208" spans="1:5" ht="14.65" thickBot="1">
      <c r="A208" s="19" t="s">
        <v>2310</v>
      </c>
      <c r="B208">
        <v>0.2413793103448276</v>
      </c>
      <c r="C208" s="19" t="s">
        <v>323</v>
      </c>
      <c r="D208" s="19" t="s">
        <v>2310</v>
      </c>
      <c r="E208">
        <f t="shared" si="3"/>
        <v>24.137931034482758</v>
      </c>
    </row>
    <row r="209" spans="1:5" ht="14.65" thickBot="1">
      <c r="A209" s="19" t="s">
        <v>2355</v>
      </c>
      <c r="B209">
        <v>0.18036529680365296</v>
      </c>
      <c r="C209" s="19" t="s">
        <v>323</v>
      </c>
      <c r="D209" s="19" t="s">
        <v>2355</v>
      </c>
      <c r="E209">
        <f t="shared" si="3"/>
        <v>18.036529680365295</v>
      </c>
    </row>
    <row r="210" spans="1:5" ht="14.65" thickBot="1">
      <c r="A210" s="19" t="s">
        <v>2483</v>
      </c>
      <c r="B210">
        <v>0.16483516483516483</v>
      </c>
      <c r="C210" s="19" t="s">
        <v>323</v>
      </c>
      <c r="D210" s="19" t="s">
        <v>2483</v>
      </c>
      <c r="E210">
        <f t="shared" si="3"/>
        <v>16.483516483516482</v>
      </c>
    </row>
    <row r="211" spans="1:5" ht="14.65" thickBot="1">
      <c r="A211" s="19" t="s">
        <v>2507</v>
      </c>
      <c r="B211">
        <v>9.375E-2</v>
      </c>
      <c r="C211" s="19" t="s">
        <v>323</v>
      </c>
      <c r="D211" s="19" t="s">
        <v>2507</v>
      </c>
      <c r="E211">
        <f t="shared" si="3"/>
        <v>9.375</v>
      </c>
    </row>
    <row r="212" spans="1:5" ht="14.65" thickBot="1">
      <c r="A212" s="19" t="s">
        <v>2520</v>
      </c>
      <c r="B212">
        <v>8.984375E-2</v>
      </c>
      <c r="C212" s="19" t="s">
        <v>323</v>
      </c>
      <c r="D212" s="19" t="s">
        <v>2520</v>
      </c>
      <c r="E212">
        <f t="shared" si="3"/>
        <v>8.984375</v>
      </c>
    </row>
    <row r="213" spans="1:5" ht="14.65" thickBot="1">
      <c r="A213" s="19" t="s">
        <v>2579</v>
      </c>
      <c r="B213">
        <v>0.08</v>
      </c>
      <c r="C213" s="19" t="s">
        <v>323</v>
      </c>
      <c r="D213" s="19" t="s">
        <v>2579</v>
      </c>
      <c r="E213">
        <f t="shared" si="3"/>
        <v>8</v>
      </c>
    </row>
    <row r="214" spans="1:5" ht="14.65" thickBot="1">
      <c r="A214" s="19" t="s">
        <v>2695</v>
      </c>
      <c r="B214">
        <v>0.14880952380952381</v>
      </c>
      <c r="C214" s="19" t="s">
        <v>323</v>
      </c>
      <c r="D214" s="19" t="s">
        <v>2695</v>
      </c>
      <c r="E214">
        <f t="shared" si="3"/>
        <v>14.880952380952381</v>
      </c>
    </row>
    <row r="215" spans="1:5" ht="14.65" thickBot="1">
      <c r="A215" s="19" t="s">
        <v>2726</v>
      </c>
      <c r="B215">
        <v>0.16666666666666666</v>
      </c>
      <c r="C215" s="19" t="s">
        <v>323</v>
      </c>
      <c r="D215" s="19" t="s">
        <v>2726</v>
      </c>
      <c r="E215">
        <f t="shared" si="3"/>
        <v>16.666666666666664</v>
      </c>
    </row>
    <row r="216" spans="1:5" ht="14.65" thickBot="1">
      <c r="A216" s="19" t="s">
        <v>2868</v>
      </c>
      <c r="B216">
        <v>0.24675324675324675</v>
      </c>
      <c r="C216" s="19" t="s">
        <v>323</v>
      </c>
      <c r="D216" s="19" t="s">
        <v>2868</v>
      </c>
      <c r="E216">
        <f t="shared" si="3"/>
        <v>24.675324675324674</v>
      </c>
    </row>
    <row r="217" spans="1:5" ht="14.65" thickBot="1">
      <c r="A217" s="19" t="s">
        <v>2981</v>
      </c>
      <c r="B217">
        <v>0.25</v>
      </c>
      <c r="C217" s="19" t="s">
        <v>323</v>
      </c>
      <c r="D217" s="19" t="s">
        <v>2981</v>
      </c>
      <c r="E217">
        <f t="shared" si="3"/>
        <v>25</v>
      </c>
    </row>
    <row r="218" spans="1:5" ht="14.65" thickBot="1">
      <c r="A218" s="19" t="s">
        <v>2987</v>
      </c>
      <c r="B218">
        <v>0.15789473684210525</v>
      </c>
      <c r="C218" s="19" t="s">
        <v>323</v>
      </c>
      <c r="D218" s="19" t="s">
        <v>2987</v>
      </c>
      <c r="E218">
        <f t="shared" si="3"/>
        <v>15.789473684210526</v>
      </c>
    </row>
    <row r="219" spans="1:5" ht="14.65" thickBot="1">
      <c r="A219" s="19" t="s">
        <v>3081</v>
      </c>
      <c r="B219">
        <v>0.52941176470588236</v>
      </c>
      <c r="C219" s="19" t="s">
        <v>323</v>
      </c>
      <c r="D219" s="19" t="s">
        <v>3081</v>
      </c>
      <c r="E219">
        <f t="shared" si="3"/>
        <v>52.941176470588239</v>
      </c>
    </row>
    <row r="220" spans="1:5" ht="14.65" thickBot="1">
      <c r="A220" s="19" t="s">
        <v>3133</v>
      </c>
      <c r="B220">
        <v>0.25</v>
      </c>
      <c r="C220" s="19" t="s">
        <v>323</v>
      </c>
      <c r="D220" s="19" t="s">
        <v>3133</v>
      </c>
      <c r="E220">
        <f t="shared" si="3"/>
        <v>25</v>
      </c>
    </row>
    <row r="221" spans="1:5" ht="14.65" thickBot="1">
      <c r="A221" s="19" t="s">
        <v>3272</v>
      </c>
      <c r="B221">
        <v>0.26315789473684209</v>
      </c>
      <c r="C221" s="19" t="s">
        <v>323</v>
      </c>
      <c r="D221" s="19" t="s">
        <v>3272</v>
      </c>
      <c r="E221">
        <f t="shared" si="3"/>
        <v>26.315789473684209</v>
      </c>
    </row>
    <row r="222" spans="1:5" ht="14.65" thickBot="1">
      <c r="A222" s="19" t="s">
        <v>3337</v>
      </c>
      <c r="B222">
        <v>0</v>
      </c>
      <c r="C222" s="19" t="s">
        <v>323</v>
      </c>
      <c r="D222" s="19" t="s">
        <v>3337</v>
      </c>
      <c r="E222">
        <f t="shared" si="3"/>
        <v>0</v>
      </c>
    </row>
    <row r="223" spans="1:5" ht="14.65" thickBot="1">
      <c r="A223" s="19" t="s">
        <v>3433</v>
      </c>
      <c r="B223">
        <v>0.23809523809523808</v>
      </c>
      <c r="C223" s="19" t="s">
        <v>323</v>
      </c>
      <c r="D223" s="19" t="s">
        <v>3433</v>
      </c>
      <c r="E223">
        <f t="shared" si="3"/>
        <v>23.809523809523807</v>
      </c>
    </row>
    <row r="224" spans="1:5" ht="14.65" thickBot="1">
      <c r="A224" s="19" t="s">
        <v>3555</v>
      </c>
      <c r="B224">
        <v>0.5</v>
      </c>
      <c r="C224" s="19" t="s">
        <v>323</v>
      </c>
      <c r="D224" s="19" t="s">
        <v>3555</v>
      </c>
      <c r="E224">
        <f t="shared" si="3"/>
        <v>50</v>
      </c>
    </row>
    <row r="225" spans="1:5" ht="14.65" thickBot="1">
      <c r="A225" s="19" t="s">
        <v>3568</v>
      </c>
      <c r="B225">
        <v>1</v>
      </c>
      <c r="C225" s="19" t="s">
        <v>323</v>
      </c>
      <c r="D225" s="19" t="s">
        <v>3568</v>
      </c>
      <c r="E225">
        <f t="shared" si="3"/>
        <v>100</v>
      </c>
    </row>
    <row r="226" spans="1:5" ht="14.65" thickBot="1">
      <c r="A226" s="19" t="s">
        <v>3705</v>
      </c>
      <c r="B226">
        <v>0.18032786885245902</v>
      </c>
      <c r="C226" s="19" t="s">
        <v>323</v>
      </c>
      <c r="D226" s="19" t="s">
        <v>3705</v>
      </c>
      <c r="E226">
        <f t="shared" si="3"/>
        <v>18.032786885245901</v>
      </c>
    </row>
    <row r="227" spans="1:5" ht="14.65" thickBot="1">
      <c r="A227" s="19" t="s">
        <v>3740</v>
      </c>
      <c r="B227">
        <v>0</v>
      </c>
      <c r="C227" s="19" t="s">
        <v>323</v>
      </c>
      <c r="D227" s="19" t="s">
        <v>3740</v>
      </c>
      <c r="E227">
        <f t="shared" si="3"/>
        <v>0</v>
      </c>
    </row>
    <row r="228" spans="1:5" ht="14.65" thickBot="1">
      <c r="A228" s="19" t="s">
        <v>3814</v>
      </c>
      <c r="B228">
        <v>0.25</v>
      </c>
      <c r="C228" s="19" t="s">
        <v>323</v>
      </c>
      <c r="D228" s="19" t="s">
        <v>3814</v>
      </c>
      <c r="E228">
        <f t="shared" si="3"/>
        <v>25</v>
      </c>
    </row>
    <row r="229" spans="1:5" ht="14.65" thickBot="1">
      <c r="A229" s="19" t="s">
        <v>3936</v>
      </c>
      <c r="B229">
        <v>0.22222222222222221</v>
      </c>
      <c r="C229" s="19" t="s">
        <v>323</v>
      </c>
      <c r="D229" s="19" t="s">
        <v>3936</v>
      </c>
      <c r="E229">
        <f t="shared" si="3"/>
        <v>22.222222222222221</v>
      </c>
    </row>
    <row r="230" spans="1:5" ht="14.65" thickBot="1">
      <c r="A230" s="19" t="s">
        <v>4106</v>
      </c>
      <c r="B230">
        <v>0.25</v>
      </c>
      <c r="C230" s="19" t="s">
        <v>323</v>
      </c>
      <c r="D230" s="19" t="s">
        <v>4106</v>
      </c>
      <c r="E230">
        <f t="shared" si="3"/>
        <v>25</v>
      </c>
    </row>
    <row r="231" spans="1:5" ht="14.65" thickBot="1">
      <c r="A231" s="19" t="s">
        <v>4112</v>
      </c>
      <c r="B231">
        <v>0.12745098039215685</v>
      </c>
      <c r="C231" s="19" t="s">
        <v>323</v>
      </c>
      <c r="D231" s="19" t="s">
        <v>4112</v>
      </c>
      <c r="E231">
        <f t="shared" si="3"/>
        <v>12.745098039215685</v>
      </c>
    </row>
    <row r="232" spans="1:5" ht="14.65" thickBot="1">
      <c r="A232" s="19" t="s">
        <v>4168</v>
      </c>
      <c r="B232">
        <v>0.4</v>
      </c>
      <c r="C232" s="19" t="s">
        <v>323</v>
      </c>
      <c r="D232" s="19" t="s">
        <v>4168</v>
      </c>
      <c r="E232">
        <f t="shared" si="3"/>
        <v>40</v>
      </c>
    </row>
    <row r="233" spans="1:5" ht="14.65" thickBot="1">
      <c r="A233" s="19" t="s">
        <v>4295</v>
      </c>
      <c r="B233">
        <v>4.1666666666666664E-2</v>
      </c>
      <c r="C233" s="19" t="s">
        <v>323</v>
      </c>
      <c r="D233" s="19" t="s">
        <v>4295</v>
      </c>
      <c r="E233">
        <f t="shared" si="3"/>
        <v>4.1666666666666661</v>
      </c>
    </row>
    <row r="234" spans="1:5" ht="14.65" thickBot="1">
      <c r="A234" s="19" t="s">
        <v>272</v>
      </c>
      <c r="B234">
        <v>0.14828897338403041</v>
      </c>
      <c r="C234" s="19" t="s">
        <v>273</v>
      </c>
      <c r="D234" s="19" t="s">
        <v>272</v>
      </c>
      <c r="E234">
        <f t="shared" si="3"/>
        <v>14.82889733840304</v>
      </c>
    </row>
    <row r="235" spans="1:5" ht="14.65" thickBot="1">
      <c r="A235" s="19" t="s">
        <v>277</v>
      </c>
      <c r="B235">
        <v>0.24050632911392406</v>
      </c>
      <c r="C235" s="19" t="s">
        <v>273</v>
      </c>
      <c r="D235" s="19" t="s">
        <v>277</v>
      </c>
      <c r="E235">
        <f t="shared" si="3"/>
        <v>24.050632911392405</v>
      </c>
    </row>
    <row r="236" spans="1:5" ht="14.65" thickBot="1">
      <c r="A236" s="19" t="s">
        <v>337</v>
      </c>
      <c r="B236">
        <v>0.5</v>
      </c>
      <c r="C236" s="19" t="s">
        <v>273</v>
      </c>
      <c r="D236" s="19" t="s">
        <v>337</v>
      </c>
      <c r="E236">
        <f t="shared" si="3"/>
        <v>50</v>
      </c>
    </row>
    <row r="237" spans="1:5" ht="14.65" thickBot="1">
      <c r="A237" s="19" t="s">
        <v>352</v>
      </c>
      <c r="B237">
        <v>0.17910447761194029</v>
      </c>
      <c r="C237" s="19" t="s">
        <v>273</v>
      </c>
      <c r="D237" s="19" t="s">
        <v>352</v>
      </c>
      <c r="E237">
        <f t="shared" si="3"/>
        <v>17.910447761194028</v>
      </c>
    </row>
    <row r="238" spans="1:5" ht="14.65" thickBot="1">
      <c r="A238" s="19" t="s">
        <v>360</v>
      </c>
      <c r="B238">
        <v>0</v>
      </c>
      <c r="C238" s="19" t="s">
        <v>273</v>
      </c>
      <c r="D238" s="19" t="s">
        <v>360</v>
      </c>
      <c r="E238">
        <f t="shared" si="3"/>
        <v>0</v>
      </c>
    </row>
    <row r="239" spans="1:5" ht="14.65" thickBot="1">
      <c r="A239" s="19" t="s">
        <v>427</v>
      </c>
      <c r="B239">
        <v>0</v>
      </c>
      <c r="C239" s="19" t="s">
        <v>273</v>
      </c>
      <c r="D239" s="19" t="s">
        <v>427</v>
      </c>
      <c r="E239">
        <f t="shared" si="3"/>
        <v>0</v>
      </c>
    </row>
    <row r="240" spans="1:5" ht="14.65" thickBot="1">
      <c r="A240" s="19" t="s">
        <v>428</v>
      </c>
      <c r="B240">
        <v>0.1875</v>
      </c>
      <c r="C240" s="19" t="s">
        <v>273</v>
      </c>
      <c r="D240" s="19" t="s">
        <v>428</v>
      </c>
      <c r="E240">
        <f t="shared" si="3"/>
        <v>18.75</v>
      </c>
    </row>
    <row r="241" spans="1:5" ht="14.65" thickBot="1">
      <c r="A241" s="19" t="s">
        <v>432</v>
      </c>
      <c r="B241">
        <v>5.2631578947368418E-2</v>
      </c>
      <c r="C241" s="19" t="s">
        <v>273</v>
      </c>
      <c r="D241" s="19" t="s">
        <v>432</v>
      </c>
      <c r="E241">
        <f t="shared" si="3"/>
        <v>5.2631578947368416</v>
      </c>
    </row>
    <row r="242" spans="1:5" ht="14.65" thickBot="1">
      <c r="A242" s="19" t="s">
        <v>500</v>
      </c>
      <c r="B242">
        <v>0.15337423312883436</v>
      </c>
      <c r="C242" s="19" t="s">
        <v>273</v>
      </c>
      <c r="D242" s="19" t="s">
        <v>500</v>
      </c>
      <c r="E242">
        <f t="shared" si="3"/>
        <v>15.337423312883436</v>
      </c>
    </row>
    <row r="243" spans="1:5" ht="14.65" thickBot="1">
      <c r="A243" s="19" t="s">
        <v>506</v>
      </c>
      <c r="B243">
        <v>0.17625899280575538</v>
      </c>
      <c r="C243" s="19" t="s">
        <v>273</v>
      </c>
      <c r="D243" s="19" t="s">
        <v>506</v>
      </c>
      <c r="E243">
        <f t="shared" si="3"/>
        <v>17.625899280575538</v>
      </c>
    </row>
    <row r="244" spans="1:5" ht="14.65" thickBot="1">
      <c r="A244" s="19" t="s">
        <v>514</v>
      </c>
      <c r="B244">
        <v>0.19637462235649547</v>
      </c>
      <c r="C244" s="19" t="s">
        <v>273</v>
      </c>
      <c r="D244" s="19" t="s">
        <v>514</v>
      </c>
      <c r="E244">
        <f t="shared" si="3"/>
        <v>19.637462235649547</v>
      </c>
    </row>
    <row r="245" spans="1:5" ht="14.65" thickBot="1">
      <c r="A245" s="19" t="s">
        <v>515</v>
      </c>
      <c r="B245">
        <v>0.20952380952380953</v>
      </c>
      <c r="C245" s="19" t="s">
        <v>273</v>
      </c>
      <c r="D245" s="19" t="s">
        <v>515</v>
      </c>
      <c r="E245">
        <f t="shared" si="3"/>
        <v>20.952380952380953</v>
      </c>
    </row>
    <row r="246" spans="1:5" ht="14.65" thickBot="1">
      <c r="A246" s="19" t="s">
        <v>551</v>
      </c>
      <c r="B246">
        <v>0.21052631578947367</v>
      </c>
      <c r="C246" s="19" t="s">
        <v>273</v>
      </c>
      <c r="D246" s="19" t="s">
        <v>551</v>
      </c>
      <c r="E246">
        <f t="shared" si="3"/>
        <v>21.052631578947366</v>
      </c>
    </row>
    <row r="247" spans="1:5" ht="14.65" thickBot="1">
      <c r="A247" s="19" t="s">
        <v>553</v>
      </c>
      <c r="B247">
        <v>0.16666666666666666</v>
      </c>
      <c r="C247" s="19" t="s">
        <v>273</v>
      </c>
      <c r="D247" s="19" t="s">
        <v>553</v>
      </c>
      <c r="E247">
        <f t="shared" si="3"/>
        <v>16.666666666666664</v>
      </c>
    </row>
    <row r="248" spans="1:5" ht="14.65" thickBot="1">
      <c r="A248" s="19" t="s">
        <v>600</v>
      </c>
      <c r="B248">
        <v>6.4516129032258063E-2</v>
      </c>
      <c r="C248" s="19" t="s">
        <v>273</v>
      </c>
      <c r="D248" s="19" t="s">
        <v>600</v>
      </c>
      <c r="E248">
        <f t="shared" si="3"/>
        <v>6.4516129032258061</v>
      </c>
    </row>
    <row r="249" spans="1:5" ht="14.65" thickBot="1">
      <c r="A249" s="19" t="s">
        <v>601</v>
      </c>
      <c r="B249">
        <v>0.17073170731707318</v>
      </c>
      <c r="C249" s="19" t="s">
        <v>273</v>
      </c>
      <c r="D249" s="19" t="s">
        <v>601</v>
      </c>
      <c r="E249">
        <f t="shared" si="3"/>
        <v>17.073170731707318</v>
      </c>
    </row>
    <row r="250" spans="1:5" ht="14.65" thickBot="1">
      <c r="A250" s="19" t="s">
        <v>626</v>
      </c>
      <c r="B250">
        <v>0.19029850746268656</v>
      </c>
      <c r="C250" s="19" t="s">
        <v>273</v>
      </c>
      <c r="D250" s="19" t="s">
        <v>626</v>
      </c>
      <c r="E250">
        <f t="shared" si="3"/>
        <v>19.029850746268657</v>
      </c>
    </row>
    <row r="251" spans="1:5" ht="14.65" thickBot="1">
      <c r="A251" s="19" t="s">
        <v>634</v>
      </c>
      <c r="B251">
        <v>6.3829787234042548E-2</v>
      </c>
      <c r="C251" s="19" t="s">
        <v>273</v>
      </c>
      <c r="D251" s="19" t="s">
        <v>634</v>
      </c>
      <c r="E251">
        <f t="shared" si="3"/>
        <v>6.3829787234042552</v>
      </c>
    </row>
    <row r="252" spans="1:5" ht="14.65" thickBot="1">
      <c r="A252" s="19" t="s">
        <v>660</v>
      </c>
      <c r="B252">
        <v>0.14285714285714285</v>
      </c>
      <c r="C252" s="19" t="s">
        <v>273</v>
      </c>
      <c r="D252" s="19" t="s">
        <v>660</v>
      </c>
      <c r="E252">
        <f t="shared" si="3"/>
        <v>14.285714285714285</v>
      </c>
    </row>
    <row r="253" spans="1:5" ht="14.65" thickBot="1">
      <c r="A253" s="19" t="s">
        <v>671</v>
      </c>
      <c r="B253">
        <v>0.19642857142857142</v>
      </c>
      <c r="C253" s="19" t="s">
        <v>273</v>
      </c>
      <c r="D253" s="19" t="s">
        <v>671</v>
      </c>
      <c r="E253">
        <f t="shared" si="3"/>
        <v>19.642857142857142</v>
      </c>
    </row>
    <row r="254" spans="1:5" ht="14.65" thickBot="1">
      <c r="A254" s="19" t="s">
        <v>702</v>
      </c>
      <c r="B254">
        <v>6.3157894736842107E-2</v>
      </c>
      <c r="C254" s="19" t="s">
        <v>273</v>
      </c>
      <c r="D254" s="19" t="s">
        <v>702</v>
      </c>
      <c r="E254">
        <f t="shared" si="3"/>
        <v>6.3157894736842106</v>
      </c>
    </row>
    <row r="255" spans="1:5" ht="14.65" thickBot="1">
      <c r="A255" s="19" t="s">
        <v>713</v>
      </c>
      <c r="B255">
        <v>0.16666666666666666</v>
      </c>
      <c r="C255" s="19" t="s">
        <v>273</v>
      </c>
      <c r="D255" s="19" t="s">
        <v>713</v>
      </c>
      <c r="E255">
        <f t="shared" si="3"/>
        <v>16.666666666666664</v>
      </c>
    </row>
    <row r="256" spans="1:5" ht="14.65" thickBot="1">
      <c r="A256" s="19" t="s">
        <v>734</v>
      </c>
      <c r="B256">
        <v>0.54545454545454541</v>
      </c>
      <c r="C256" s="19" t="s">
        <v>273</v>
      </c>
      <c r="D256" s="19" t="s">
        <v>734</v>
      </c>
      <c r="E256">
        <f t="shared" si="3"/>
        <v>54.54545454545454</v>
      </c>
    </row>
    <row r="257" spans="1:5" ht="14.65" thickBot="1">
      <c r="A257" s="19" t="s">
        <v>750</v>
      </c>
      <c r="B257">
        <v>0.20634920634920634</v>
      </c>
      <c r="C257" s="19" t="s">
        <v>273</v>
      </c>
      <c r="D257" s="19" t="s">
        <v>750</v>
      </c>
      <c r="E257">
        <f t="shared" si="3"/>
        <v>20.634920634920633</v>
      </c>
    </row>
    <row r="258" spans="1:5" ht="14.65" thickBot="1">
      <c r="A258" s="19" t="s">
        <v>756</v>
      </c>
      <c r="B258">
        <v>0.33333333333333331</v>
      </c>
      <c r="C258" s="19" t="s">
        <v>273</v>
      </c>
      <c r="D258" s="19" t="s">
        <v>756</v>
      </c>
      <c r="E258">
        <f t="shared" si="3"/>
        <v>33.333333333333329</v>
      </c>
    </row>
    <row r="259" spans="1:5" ht="14.65" thickBot="1">
      <c r="A259" s="19" t="s">
        <v>761</v>
      </c>
      <c r="B259">
        <v>0.23529411764705882</v>
      </c>
      <c r="C259" s="19" t="s">
        <v>273</v>
      </c>
      <c r="D259" s="19" t="s">
        <v>761</v>
      </c>
      <c r="E259">
        <f t="shared" ref="E259:E322" si="4">B259*100</f>
        <v>23.52941176470588</v>
      </c>
    </row>
    <row r="260" spans="1:5" ht="14.65" thickBot="1">
      <c r="A260" s="19" t="s">
        <v>765</v>
      </c>
      <c r="B260">
        <v>9.0909090909090912E-2</v>
      </c>
      <c r="C260" s="19" t="s">
        <v>273</v>
      </c>
      <c r="D260" s="19" t="s">
        <v>765</v>
      </c>
      <c r="E260">
        <f t="shared" si="4"/>
        <v>9.0909090909090917</v>
      </c>
    </row>
    <row r="261" spans="1:5" ht="14.65" thickBot="1">
      <c r="A261" s="19" t="s">
        <v>766</v>
      </c>
      <c r="B261">
        <v>8.3333333333333329E-2</v>
      </c>
      <c r="C261" s="19" t="s">
        <v>273</v>
      </c>
      <c r="D261" s="19" t="s">
        <v>766</v>
      </c>
      <c r="E261">
        <f t="shared" si="4"/>
        <v>8.3333333333333321</v>
      </c>
    </row>
    <row r="262" spans="1:5" ht="14.65" thickBot="1">
      <c r="A262" s="19" t="s">
        <v>794</v>
      </c>
      <c r="B262">
        <v>0.25</v>
      </c>
      <c r="C262" s="19" t="s">
        <v>273</v>
      </c>
      <c r="D262" s="19" t="s">
        <v>794</v>
      </c>
      <c r="E262">
        <f t="shared" si="4"/>
        <v>25</v>
      </c>
    </row>
    <row r="263" spans="1:5" ht="14.65" thickBot="1">
      <c r="A263" s="19" t="s">
        <v>811</v>
      </c>
      <c r="B263">
        <v>0</v>
      </c>
      <c r="C263" s="19" t="s">
        <v>273</v>
      </c>
      <c r="D263" s="19" t="s">
        <v>811</v>
      </c>
      <c r="E263">
        <f t="shared" si="4"/>
        <v>0</v>
      </c>
    </row>
    <row r="264" spans="1:5" ht="14.65" thickBot="1">
      <c r="A264" s="19" t="s">
        <v>822</v>
      </c>
      <c r="B264">
        <v>3.2258064516129031E-2</v>
      </c>
      <c r="C264" s="19" t="s">
        <v>273</v>
      </c>
      <c r="D264" s="19" t="s">
        <v>822</v>
      </c>
      <c r="E264">
        <f t="shared" si="4"/>
        <v>3.225806451612903</v>
      </c>
    </row>
    <row r="265" spans="1:5" ht="14.65" thickBot="1">
      <c r="A265" s="19" t="s">
        <v>826</v>
      </c>
      <c r="B265">
        <v>6.9767441860465115E-2</v>
      </c>
      <c r="C265" s="19" t="s">
        <v>273</v>
      </c>
      <c r="D265" s="19" t="s">
        <v>826</v>
      </c>
      <c r="E265">
        <f t="shared" si="4"/>
        <v>6.9767441860465116</v>
      </c>
    </row>
    <row r="266" spans="1:5" ht="14.65" thickBot="1">
      <c r="A266" s="19" t="s">
        <v>836</v>
      </c>
      <c r="B266">
        <v>0.17355371900826447</v>
      </c>
      <c r="C266" s="19" t="s">
        <v>273</v>
      </c>
      <c r="D266" s="19" t="s">
        <v>836</v>
      </c>
      <c r="E266">
        <f t="shared" si="4"/>
        <v>17.355371900826448</v>
      </c>
    </row>
    <row r="267" spans="1:5" ht="14.65" thickBot="1">
      <c r="A267" s="19" t="s">
        <v>879</v>
      </c>
      <c r="B267">
        <v>0.23949579831932774</v>
      </c>
      <c r="C267" s="19" t="s">
        <v>273</v>
      </c>
      <c r="D267" s="19" t="s">
        <v>879</v>
      </c>
      <c r="E267">
        <f t="shared" si="4"/>
        <v>23.949579831932773</v>
      </c>
    </row>
    <row r="268" spans="1:5" ht="14.65" thickBot="1">
      <c r="A268" s="19" t="s">
        <v>897</v>
      </c>
      <c r="B268">
        <v>0.11904761904761904</v>
      </c>
      <c r="C268" s="19" t="s">
        <v>273</v>
      </c>
      <c r="D268" s="19" t="s">
        <v>897</v>
      </c>
      <c r="E268">
        <f t="shared" si="4"/>
        <v>11.904761904761903</v>
      </c>
    </row>
    <row r="269" spans="1:5" ht="14.65" thickBot="1">
      <c r="A269" s="19" t="s">
        <v>914</v>
      </c>
      <c r="B269">
        <v>0</v>
      </c>
      <c r="C269" s="19" t="s">
        <v>273</v>
      </c>
      <c r="D269" s="19" t="s">
        <v>914</v>
      </c>
      <c r="E269">
        <f t="shared" si="4"/>
        <v>0</v>
      </c>
    </row>
    <row r="270" spans="1:5" ht="14.65" thickBot="1">
      <c r="A270" s="19" t="s">
        <v>919</v>
      </c>
      <c r="B270">
        <v>0.14285714285714285</v>
      </c>
      <c r="C270" s="19" t="s">
        <v>273</v>
      </c>
      <c r="D270" s="19" t="s">
        <v>919</v>
      </c>
      <c r="E270">
        <f t="shared" si="4"/>
        <v>14.285714285714285</v>
      </c>
    </row>
    <row r="271" spans="1:5" ht="14.65" thickBot="1">
      <c r="A271" s="19" t="s">
        <v>929</v>
      </c>
      <c r="B271">
        <v>1</v>
      </c>
      <c r="C271" s="19" t="s">
        <v>273</v>
      </c>
      <c r="D271" s="19" t="s">
        <v>929</v>
      </c>
      <c r="E271">
        <f t="shared" si="4"/>
        <v>100</v>
      </c>
    </row>
    <row r="272" spans="1:5" ht="14.65" thickBot="1">
      <c r="A272" s="19" t="s">
        <v>954</v>
      </c>
      <c r="B272">
        <v>0.19230769230769232</v>
      </c>
      <c r="C272" s="19" t="s">
        <v>273</v>
      </c>
      <c r="D272" s="19" t="s">
        <v>954</v>
      </c>
      <c r="E272">
        <f t="shared" si="4"/>
        <v>19.230769230769234</v>
      </c>
    </row>
    <row r="273" spans="1:5" ht="14.65" thickBot="1">
      <c r="A273" s="19" t="s">
        <v>956</v>
      </c>
      <c r="B273">
        <v>0.25</v>
      </c>
      <c r="C273" s="19" t="s">
        <v>273</v>
      </c>
      <c r="D273" s="19" t="s">
        <v>956</v>
      </c>
      <c r="E273">
        <f t="shared" si="4"/>
        <v>25</v>
      </c>
    </row>
    <row r="274" spans="1:5" ht="14.65" thickBot="1">
      <c r="A274" s="19" t="s">
        <v>970</v>
      </c>
      <c r="B274">
        <v>0.18840579710144928</v>
      </c>
      <c r="C274" s="19" t="s">
        <v>273</v>
      </c>
      <c r="D274" s="19" t="s">
        <v>970</v>
      </c>
      <c r="E274">
        <f t="shared" si="4"/>
        <v>18.840579710144929</v>
      </c>
    </row>
    <row r="275" spans="1:5" ht="14.65" thickBot="1">
      <c r="A275" s="19" t="s">
        <v>989</v>
      </c>
      <c r="B275">
        <v>0.1103448275862069</v>
      </c>
      <c r="C275" s="19" t="s">
        <v>273</v>
      </c>
      <c r="D275" s="19" t="s">
        <v>989</v>
      </c>
      <c r="E275">
        <f t="shared" si="4"/>
        <v>11.03448275862069</v>
      </c>
    </row>
    <row r="276" spans="1:5" ht="14.65" thickBot="1">
      <c r="A276" s="19" t="s">
        <v>1009</v>
      </c>
      <c r="B276">
        <v>0</v>
      </c>
      <c r="C276" s="19" t="s">
        <v>273</v>
      </c>
      <c r="D276" s="19" t="s">
        <v>1009</v>
      </c>
      <c r="E276">
        <f t="shared" si="4"/>
        <v>0</v>
      </c>
    </row>
    <row r="277" spans="1:5" ht="14.65" thickBot="1">
      <c r="A277" s="19" t="s">
        <v>1044</v>
      </c>
      <c r="B277">
        <v>8.8757396449704137E-2</v>
      </c>
      <c r="C277" s="19" t="s">
        <v>273</v>
      </c>
      <c r="D277" s="19" t="s">
        <v>1044</v>
      </c>
      <c r="E277">
        <f t="shared" si="4"/>
        <v>8.8757396449704142</v>
      </c>
    </row>
    <row r="278" spans="1:5" ht="14.65" thickBot="1">
      <c r="A278" s="19" t="s">
        <v>1046</v>
      </c>
      <c r="B278">
        <v>0.16733870967741934</v>
      </c>
      <c r="C278" s="19" t="s">
        <v>273</v>
      </c>
      <c r="D278" s="19" t="s">
        <v>1046</v>
      </c>
      <c r="E278">
        <f t="shared" si="4"/>
        <v>16.733870967741936</v>
      </c>
    </row>
    <row r="279" spans="1:5" ht="14.65" thickBot="1">
      <c r="A279" s="19" t="s">
        <v>1065</v>
      </c>
      <c r="B279">
        <v>0.27272727272727271</v>
      </c>
      <c r="C279" s="19" t="s">
        <v>273</v>
      </c>
      <c r="D279" s="19" t="s">
        <v>1065</v>
      </c>
      <c r="E279">
        <f t="shared" si="4"/>
        <v>27.27272727272727</v>
      </c>
    </row>
    <row r="280" spans="1:5" ht="14.65" thickBot="1">
      <c r="A280" s="19" t="s">
        <v>1082</v>
      </c>
      <c r="B280">
        <v>0.11949685534591195</v>
      </c>
      <c r="C280" s="19" t="s">
        <v>273</v>
      </c>
      <c r="D280" s="19" t="s">
        <v>1082</v>
      </c>
      <c r="E280">
        <f t="shared" si="4"/>
        <v>11.949685534591195</v>
      </c>
    </row>
    <row r="281" spans="1:5" ht="14.65" thickBot="1">
      <c r="A281" s="19" t="s">
        <v>1097</v>
      </c>
      <c r="B281">
        <v>0.14909090909090908</v>
      </c>
      <c r="C281" s="19" t="s">
        <v>273</v>
      </c>
      <c r="D281" s="19" t="s">
        <v>1097</v>
      </c>
      <c r="E281">
        <f t="shared" si="4"/>
        <v>14.909090909090908</v>
      </c>
    </row>
    <row r="282" spans="1:5" ht="14.65" thickBot="1">
      <c r="A282" s="19" t="s">
        <v>1104</v>
      </c>
      <c r="B282">
        <v>0.23333333333333334</v>
      </c>
      <c r="C282" s="19" t="s">
        <v>273</v>
      </c>
      <c r="D282" s="19" t="s">
        <v>1104</v>
      </c>
      <c r="E282">
        <f t="shared" si="4"/>
        <v>23.333333333333332</v>
      </c>
    </row>
    <row r="283" spans="1:5" ht="14.65" thickBot="1">
      <c r="A283" s="19" t="s">
        <v>1106</v>
      </c>
      <c r="B283">
        <v>0</v>
      </c>
      <c r="C283" s="19" t="s">
        <v>273</v>
      </c>
      <c r="D283" s="19" t="s">
        <v>1106</v>
      </c>
      <c r="E283">
        <f t="shared" si="4"/>
        <v>0</v>
      </c>
    </row>
    <row r="284" spans="1:5" ht="14.65" thickBot="1">
      <c r="A284" s="19" t="s">
        <v>1123</v>
      </c>
      <c r="B284">
        <v>0.29411764705882354</v>
      </c>
      <c r="C284" s="19" t="s">
        <v>273</v>
      </c>
      <c r="D284" s="19" t="s">
        <v>1123</v>
      </c>
      <c r="E284">
        <f t="shared" si="4"/>
        <v>29.411764705882355</v>
      </c>
    </row>
    <row r="285" spans="1:5" ht="14.65" thickBot="1">
      <c r="A285" s="19" t="s">
        <v>1147</v>
      </c>
      <c r="B285">
        <v>0.27586206896551724</v>
      </c>
      <c r="C285" s="19" t="s">
        <v>273</v>
      </c>
      <c r="D285" s="19" t="s">
        <v>1147</v>
      </c>
      <c r="E285">
        <f t="shared" si="4"/>
        <v>27.586206896551722</v>
      </c>
    </row>
    <row r="286" spans="1:5" ht="14.65" thickBot="1">
      <c r="A286" s="19" t="s">
        <v>1151</v>
      </c>
      <c r="B286">
        <v>0</v>
      </c>
      <c r="C286" s="19" t="s">
        <v>273</v>
      </c>
      <c r="D286" s="19" t="s">
        <v>1151</v>
      </c>
      <c r="E286">
        <f t="shared" si="4"/>
        <v>0</v>
      </c>
    </row>
    <row r="287" spans="1:5" ht="14.65" thickBot="1">
      <c r="A287" s="19" t="s">
        <v>1187</v>
      </c>
      <c r="B287">
        <v>0.23478260869565218</v>
      </c>
      <c r="C287" s="19" t="s">
        <v>273</v>
      </c>
      <c r="D287" s="19" t="s">
        <v>1187</v>
      </c>
      <c r="E287">
        <f t="shared" si="4"/>
        <v>23.478260869565219</v>
      </c>
    </row>
    <row r="288" spans="1:5" ht="14.65" thickBot="1">
      <c r="A288" s="19" t="s">
        <v>1192</v>
      </c>
      <c r="B288">
        <v>0.33333333333333331</v>
      </c>
      <c r="C288" s="19" t="s">
        <v>273</v>
      </c>
      <c r="D288" s="19" t="s">
        <v>1192</v>
      </c>
      <c r="E288">
        <f t="shared" si="4"/>
        <v>33.333333333333329</v>
      </c>
    </row>
    <row r="289" spans="1:5" ht="14.65" thickBot="1">
      <c r="A289" s="19" t="s">
        <v>1201</v>
      </c>
      <c r="B289">
        <v>0.5</v>
      </c>
      <c r="C289" s="19" t="s">
        <v>273</v>
      </c>
      <c r="D289" s="19" t="s">
        <v>1201</v>
      </c>
      <c r="E289">
        <f t="shared" si="4"/>
        <v>50</v>
      </c>
    </row>
    <row r="290" spans="1:5" ht="14.65" thickBot="1">
      <c r="A290" s="19" t="s">
        <v>1225</v>
      </c>
      <c r="B290">
        <v>0.11711711711711711</v>
      </c>
      <c r="C290" s="19" t="s">
        <v>273</v>
      </c>
      <c r="D290" s="19" t="s">
        <v>1225</v>
      </c>
      <c r="E290">
        <f t="shared" si="4"/>
        <v>11.711711711711711</v>
      </c>
    </row>
    <row r="291" spans="1:5" ht="14.65" thickBot="1">
      <c r="A291" s="19" t="s">
        <v>1263</v>
      </c>
      <c r="B291">
        <v>0.26455026455026454</v>
      </c>
      <c r="C291" s="19" t="s">
        <v>273</v>
      </c>
      <c r="D291" s="19" t="s">
        <v>1263</v>
      </c>
      <c r="E291">
        <f t="shared" si="4"/>
        <v>26.455026455026452</v>
      </c>
    </row>
    <row r="292" spans="1:5" ht="14.65" thickBot="1">
      <c r="A292" s="19" t="s">
        <v>1270</v>
      </c>
      <c r="B292">
        <v>0.23809523809523808</v>
      </c>
      <c r="C292" s="19" t="s">
        <v>273</v>
      </c>
      <c r="D292" s="19" t="s">
        <v>1270</v>
      </c>
      <c r="E292">
        <f t="shared" si="4"/>
        <v>23.809523809523807</v>
      </c>
    </row>
    <row r="293" spans="1:5" ht="14.65" thickBot="1">
      <c r="A293" s="19" t="s">
        <v>1276</v>
      </c>
      <c r="B293">
        <v>0.11458333333333333</v>
      </c>
      <c r="C293" s="19" t="s">
        <v>273</v>
      </c>
      <c r="D293" s="19" t="s">
        <v>1276</v>
      </c>
      <c r="E293">
        <f t="shared" si="4"/>
        <v>11.458333333333332</v>
      </c>
    </row>
    <row r="294" spans="1:5" ht="14.65" thickBot="1">
      <c r="A294" s="19" t="s">
        <v>1279</v>
      </c>
      <c r="B294">
        <v>0.5</v>
      </c>
      <c r="C294" s="19" t="s">
        <v>273</v>
      </c>
      <c r="D294" s="19" t="s">
        <v>1279</v>
      </c>
      <c r="E294">
        <f t="shared" si="4"/>
        <v>50</v>
      </c>
    </row>
    <row r="295" spans="1:5" ht="14.65" thickBot="1">
      <c r="A295" s="19" t="s">
        <v>1298</v>
      </c>
      <c r="B295">
        <v>0.18181818181818182</v>
      </c>
      <c r="C295" s="19" t="s">
        <v>273</v>
      </c>
      <c r="D295" s="19" t="s">
        <v>1298</v>
      </c>
      <c r="E295">
        <f t="shared" si="4"/>
        <v>18.181818181818183</v>
      </c>
    </row>
    <row r="296" spans="1:5" ht="14.65" thickBot="1">
      <c r="A296" s="19" t="s">
        <v>1341</v>
      </c>
      <c r="B296">
        <v>0.14285714285714285</v>
      </c>
      <c r="C296" s="19" t="s">
        <v>273</v>
      </c>
      <c r="D296" s="19" t="s">
        <v>1341</v>
      </c>
      <c r="E296">
        <f t="shared" si="4"/>
        <v>14.285714285714285</v>
      </c>
    </row>
    <row r="297" spans="1:5" ht="14.65" thickBot="1">
      <c r="A297" s="19" t="s">
        <v>1353</v>
      </c>
      <c r="B297">
        <v>0</v>
      </c>
      <c r="C297" s="19" t="s">
        <v>273</v>
      </c>
      <c r="D297" s="19" t="s">
        <v>1353</v>
      </c>
      <c r="E297">
        <f t="shared" si="4"/>
        <v>0</v>
      </c>
    </row>
    <row r="298" spans="1:5" ht="14.65" thickBot="1">
      <c r="A298" s="19" t="s">
        <v>1398</v>
      </c>
      <c r="B298">
        <v>0.27011494252873564</v>
      </c>
      <c r="C298" s="19" t="s">
        <v>273</v>
      </c>
      <c r="D298" s="19" t="s">
        <v>1398</v>
      </c>
      <c r="E298">
        <f t="shared" si="4"/>
        <v>27.011494252873565</v>
      </c>
    </row>
    <row r="299" spans="1:5" ht="14.65" thickBot="1">
      <c r="A299" s="19" t="s">
        <v>1415</v>
      </c>
      <c r="B299">
        <v>0.16666666666666666</v>
      </c>
      <c r="C299" s="19" t="s">
        <v>273</v>
      </c>
      <c r="D299" s="19" t="s">
        <v>1415</v>
      </c>
      <c r="E299">
        <f t="shared" si="4"/>
        <v>16.666666666666664</v>
      </c>
    </row>
    <row r="300" spans="1:5" ht="14.65" thickBot="1">
      <c r="A300" s="19" t="s">
        <v>1416</v>
      </c>
      <c r="B300">
        <v>0.31147540983606559</v>
      </c>
      <c r="C300" s="19" t="s">
        <v>273</v>
      </c>
      <c r="D300" s="19" t="s">
        <v>1416</v>
      </c>
      <c r="E300">
        <f t="shared" si="4"/>
        <v>31.147540983606557</v>
      </c>
    </row>
    <row r="301" spans="1:5" ht="14.65" thickBot="1">
      <c r="A301" s="19" t="s">
        <v>1423</v>
      </c>
      <c r="B301">
        <v>0.21710526315789475</v>
      </c>
      <c r="C301" s="19" t="s">
        <v>273</v>
      </c>
      <c r="D301" s="19" t="s">
        <v>1423</v>
      </c>
      <c r="E301">
        <f t="shared" si="4"/>
        <v>21.710526315789476</v>
      </c>
    </row>
    <row r="302" spans="1:5" ht="14.65" thickBot="1">
      <c r="A302" s="19" t="s">
        <v>1431</v>
      </c>
      <c r="B302">
        <v>0.16129032258064516</v>
      </c>
      <c r="C302" s="19" t="s">
        <v>273</v>
      </c>
      <c r="D302" s="19" t="s">
        <v>1431</v>
      </c>
      <c r="E302">
        <f t="shared" si="4"/>
        <v>16.129032258064516</v>
      </c>
    </row>
    <row r="303" spans="1:5" ht="14.65" thickBot="1">
      <c r="A303" s="19" t="s">
        <v>1435</v>
      </c>
      <c r="B303">
        <v>0.2537313432835821</v>
      </c>
      <c r="C303" s="19" t="s">
        <v>273</v>
      </c>
      <c r="D303" s="19" t="s">
        <v>1435</v>
      </c>
      <c r="E303">
        <f t="shared" si="4"/>
        <v>25.373134328358208</v>
      </c>
    </row>
    <row r="304" spans="1:5" ht="14.65" thickBot="1">
      <c r="A304" s="19" t="s">
        <v>1447</v>
      </c>
      <c r="B304">
        <v>0.20454545454545456</v>
      </c>
      <c r="C304" s="19" t="s">
        <v>273</v>
      </c>
      <c r="D304" s="19" t="s">
        <v>1447</v>
      </c>
      <c r="E304">
        <f t="shared" si="4"/>
        <v>20.454545454545457</v>
      </c>
    </row>
    <row r="305" spans="1:5" ht="14.65" thickBot="1">
      <c r="A305" s="19" t="s">
        <v>1449</v>
      </c>
      <c r="B305">
        <v>0.3</v>
      </c>
      <c r="C305" s="19" t="s">
        <v>273</v>
      </c>
      <c r="D305" s="19" t="s">
        <v>1449</v>
      </c>
      <c r="E305">
        <f t="shared" si="4"/>
        <v>30</v>
      </c>
    </row>
    <row r="306" spans="1:5" ht="14.65" thickBot="1">
      <c r="A306" s="19" t="s">
        <v>1454</v>
      </c>
      <c r="B306">
        <v>0.25</v>
      </c>
      <c r="C306" s="19" t="s">
        <v>273</v>
      </c>
      <c r="D306" s="19" t="s">
        <v>1454</v>
      </c>
      <c r="E306">
        <f t="shared" si="4"/>
        <v>25</v>
      </c>
    </row>
    <row r="307" spans="1:5" ht="14.65" thickBot="1">
      <c r="A307" s="19" t="s">
        <v>1488</v>
      </c>
      <c r="B307">
        <v>0.18604651162790697</v>
      </c>
      <c r="C307" s="19" t="s">
        <v>273</v>
      </c>
      <c r="D307" s="19" t="s">
        <v>1488</v>
      </c>
      <c r="E307">
        <f t="shared" si="4"/>
        <v>18.604651162790699</v>
      </c>
    </row>
    <row r="308" spans="1:5" ht="14.65" thickBot="1">
      <c r="A308" s="19" t="s">
        <v>1492</v>
      </c>
      <c r="B308">
        <v>0.15384615384615385</v>
      </c>
      <c r="C308" s="19" t="s">
        <v>273</v>
      </c>
      <c r="D308" s="19" t="s">
        <v>1492</v>
      </c>
      <c r="E308">
        <f t="shared" si="4"/>
        <v>15.384615384615385</v>
      </c>
    </row>
    <row r="309" spans="1:5" ht="14.65" thickBot="1">
      <c r="A309" s="19" t="s">
        <v>1543</v>
      </c>
      <c r="B309">
        <v>0.17567567567567569</v>
      </c>
      <c r="C309" s="19" t="s">
        <v>273</v>
      </c>
      <c r="D309" s="19" t="s">
        <v>1543</v>
      </c>
      <c r="E309">
        <f t="shared" si="4"/>
        <v>17.567567567567568</v>
      </c>
    </row>
    <row r="310" spans="1:5" ht="14.65" thickBot="1">
      <c r="A310" s="19" t="s">
        <v>1553</v>
      </c>
      <c r="B310">
        <v>0.25</v>
      </c>
      <c r="C310" s="19" t="s">
        <v>273</v>
      </c>
      <c r="D310" s="19" t="s">
        <v>1553</v>
      </c>
      <c r="E310">
        <f t="shared" si="4"/>
        <v>25</v>
      </c>
    </row>
    <row r="311" spans="1:5" ht="14.65" thickBot="1">
      <c r="A311" s="19" t="s">
        <v>1557</v>
      </c>
      <c r="B311">
        <v>0.2</v>
      </c>
      <c r="C311" s="19" t="s">
        <v>273</v>
      </c>
      <c r="D311" s="19" t="s">
        <v>1557</v>
      </c>
      <c r="E311">
        <f t="shared" si="4"/>
        <v>20</v>
      </c>
    </row>
    <row r="312" spans="1:5" ht="14.65" thickBot="1">
      <c r="A312" s="19" t="s">
        <v>1568</v>
      </c>
      <c r="B312">
        <v>0.1875</v>
      </c>
      <c r="C312" s="19" t="s">
        <v>273</v>
      </c>
      <c r="D312" s="19" t="s">
        <v>1568</v>
      </c>
      <c r="E312">
        <f t="shared" si="4"/>
        <v>18.75</v>
      </c>
    </row>
    <row r="313" spans="1:5" ht="14.65" thickBot="1">
      <c r="A313" s="19" t="s">
        <v>1588</v>
      </c>
      <c r="B313">
        <v>1</v>
      </c>
      <c r="C313" s="19" t="s">
        <v>273</v>
      </c>
      <c r="D313" s="19" t="s">
        <v>1588</v>
      </c>
      <c r="E313">
        <f t="shared" si="4"/>
        <v>100</v>
      </c>
    </row>
    <row r="314" spans="1:5" ht="14.65" thickBot="1">
      <c r="A314" s="19" t="s">
        <v>1605</v>
      </c>
      <c r="B314">
        <v>2.5000000000000001E-2</v>
      </c>
      <c r="C314" s="19" t="s">
        <v>273</v>
      </c>
      <c r="D314" s="19" t="s">
        <v>1605</v>
      </c>
      <c r="E314">
        <f t="shared" si="4"/>
        <v>2.5</v>
      </c>
    </row>
    <row r="315" spans="1:5" ht="14.65" thickBot="1">
      <c r="A315" s="19" t="s">
        <v>1628</v>
      </c>
      <c r="B315">
        <v>0.66666666666666663</v>
      </c>
      <c r="C315" s="19" t="s">
        <v>273</v>
      </c>
      <c r="D315" s="19" t="s">
        <v>1628</v>
      </c>
      <c r="E315">
        <f t="shared" si="4"/>
        <v>66.666666666666657</v>
      </c>
    </row>
    <row r="316" spans="1:5" ht="14.65" thickBot="1">
      <c r="A316" s="19" t="s">
        <v>1656</v>
      </c>
      <c r="B316">
        <v>1</v>
      </c>
      <c r="C316" s="19" t="s">
        <v>273</v>
      </c>
      <c r="D316" s="19" t="s">
        <v>1656</v>
      </c>
      <c r="E316">
        <f t="shared" si="4"/>
        <v>100</v>
      </c>
    </row>
    <row r="317" spans="1:5" ht="14.65" thickBot="1">
      <c r="A317" s="19" t="s">
        <v>1677</v>
      </c>
      <c r="B317">
        <v>0.21428571428571427</v>
      </c>
      <c r="C317" s="19" t="s">
        <v>273</v>
      </c>
      <c r="D317" s="19" t="s">
        <v>1677</v>
      </c>
      <c r="E317">
        <f t="shared" si="4"/>
        <v>21.428571428571427</v>
      </c>
    </row>
    <row r="318" spans="1:5" ht="14.65" thickBot="1">
      <c r="A318" s="19" t="s">
        <v>1721</v>
      </c>
      <c r="B318">
        <v>0.15075376884422109</v>
      </c>
      <c r="C318" s="19" t="s">
        <v>273</v>
      </c>
      <c r="D318" s="19" t="s">
        <v>1721</v>
      </c>
      <c r="E318">
        <f t="shared" si="4"/>
        <v>15.075376884422109</v>
      </c>
    </row>
    <row r="319" spans="1:5" ht="14.65" thickBot="1">
      <c r="A319" s="19" t="s">
        <v>1732</v>
      </c>
      <c r="B319">
        <v>0.16304347826086957</v>
      </c>
      <c r="C319" s="19" t="s">
        <v>273</v>
      </c>
      <c r="D319" s="19" t="s">
        <v>1732</v>
      </c>
      <c r="E319">
        <f t="shared" si="4"/>
        <v>16.304347826086957</v>
      </c>
    </row>
    <row r="320" spans="1:5" ht="14.65" thickBot="1">
      <c r="A320" s="19" t="s">
        <v>1773</v>
      </c>
      <c r="B320">
        <v>0.23181818181818181</v>
      </c>
      <c r="C320" s="19" t="s">
        <v>273</v>
      </c>
      <c r="D320" s="19" t="s">
        <v>1773</v>
      </c>
      <c r="E320">
        <f t="shared" si="4"/>
        <v>23.18181818181818</v>
      </c>
    </row>
    <row r="321" spans="1:5" ht="14.65" thickBot="1">
      <c r="A321" s="19" t="s">
        <v>1776</v>
      </c>
      <c r="B321">
        <v>0.11764705882352941</v>
      </c>
      <c r="C321" s="19" t="s">
        <v>273</v>
      </c>
      <c r="D321" s="19" t="s">
        <v>1776</v>
      </c>
      <c r="E321">
        <f t="shared" si="4"/>
        <v>11.76470588235294</v>
      </c>
    </row>
    <row r="322" spans="1:5" ht="14.65" thickBot="1">
      <c r="A322" s="19" t="s">
        <v>1790</v>
      </c>
      <c r="B322">
        <v>0.10256410256410256</v>
      </c>
      <c r="C322" s="19" t="s">
        <v>273</v>
      </c>
      <c r="D322" s="19" t="s">
        <v>1790</v>
      </c>
      <c r="E322">
        <f t="shared" si="4"/>
        <v>10.256410256410255</v>
      </c>
    </row>
    <row r="323" spans="1:5" ht="14.65" thickBot="1">
      <c r="A323" s="19" t="s">
        <v>1795</v>
      </c>
      <c r="B323">
        <v>0.20338983050847459</v>
      </c>
      <c r="C323" s="19" t="s">
        <v>273</v>
      </c>
      <c r="D323" s="19" t="s">
        <v>1795</v>
      </c>
      <c r="E323">
        <f t="shared" ref="E323:E386" si="5">B323*100</f>
        <v>20.33898305084746</v>
      </c>
    </row>
    <row r="324" spans="1:5" ht="14.65" thickBot="1">
      <c r="A324" s="19" t="s">
        <v>1800</v>
      </c>
      <c r="B324">
        <v>6.6666666666666666E-2</v>
      </c>
      <c r="C324" s="19" t="s">
        <v>273</v>
      </c>
      <c r="D324" s="19" t="s">
        <v>1800</v>
      </c>
      <c r="E324">
        <f t="shared" si="5"/>
        <v>6.666666666666667</v>
      </c>
    </row>
    <row r="325" spans="1:5" ht="14.65" thickBot="1">
      <c r="A325" s="19" t="s">
        <v>1879</v>
      </c>
      <c r="B325">
        <v>7.8260869565217397E-2</v>
      </c>
      <c r="C325" s="19" t="s">
        <v>273</v>
      </c>
      <c r="D325" s="19" t="s">
        <v>1879</v>
      </c>
      <c r="E325">
        <f t="shared" si="5"/>
        <v>7.8260869565217401</v>
      </c>
    </row>
    <row r="326" spans="1:5" ht="14.65" thickBot="1">
      <c r="A326" s="19" t="s">
        <v>1926</v>
      </c>
      <c r="B326">
        <v>0</v>
      </c>
      <c r="C326" s="19" t="s">
        <v>273</v>
      </c>
      <c r="D326" s="19" t="s">
        <v>1926</v>
      </c>
      <c r="E326">
        <f t="shared" si="5"/>
        <v>0</v>
      </c>
    </row>
    <row r="327" spans="1:5" ht="14.65" thickBot="1">
      <c r="A327" s="19" t="s">
        <v>1927</v>
      </c>
      <c r="B327">
        <v>0.5</v>
      </c>
      <c r="C327" s="19" t="s">
        <v>273</v>
      </c>
      <c r="D327" s="19" t="s">
        <v>1927</v>
      </c>
      <c r="E327">
        <f t="shared" si="5"/>
        <v>50</v>
      </c>
    </row>
    <row r="328" spans="1:5" ht="14.65" thickBot="1">
      <c r="A328" s="19" t="s">
        <v>1973</v>
      </c>
      <c r="B328">
        <v>0.2</v>
      </c>
      <c r="C328" s="19" t="s">
        <v>273</v>
      </c>
      <c r="D328" s="19" t="s">
        <v>1973</v>
      </c>
      <c r="E328">
        <f t="shared" si="5"/>
        <v>20</v>
      </c>
    </row>
    <row r="329" spans="1:5" ht="14.65" thickBot="1">
      <c r="A329" s="19" t="s">
        <v>1976</v>
      </c>
      <c r="B329">
        <v>0</v>
      </c>
      <c r="C329" s="19" t="s">
        <v>273</v>
      </c>
      <c r="D329" s="19" t="s">
        <v>1976</v>
      </c>
      <c r="E329">
        <f t="shared" si="5"/>
        <v>0</v>
      </c>
    </row>
    <row r="330" spans="1:5" ht="14.65" thickBot="1">
      <c r="A330" s="19" t="s">
        <v>1992</v>
      </c>
      <c r="B330">
        <v>0.14285714285714285</v>
      </c>
      <c r="C330" s="19" t="s">
        <v>273</v>
      </c>
      <c r="D330" s="19" t="s">
        <v>1992</v>
      </c>
      <c r="E330">
        <f t="shared" si="5"/>
        <v>14.285714285714285</v>
      </c>
    </row>
    <row r="331" spans="1:5" ht="14.65" thickBot="1">
      <c r="A331" s="19" t="s">
        <v>1993</v>
      </c>
      <c r="B331">
        <v>3.7344398340248962E-2</v>
      </c>
      <c r="C331" s="19" t="s">
        <v>273</v>
      </c>
      <c r="D331" s="19" t="s">
        <v>1993</v>
      </c>
      <c r="E331">
        <f t="shared" si="5"/>
        <v>3.7344398340248963</v>
      </c>
    </row>
    <row r="332" spans="1:5" ht="14.65" thickBot="1">
      <c r="A332" s="19" t="s">
        <v>2001</v>
      </c>
      <c r="B332">
        <v>0</v>
      </c>
      <c r="C332" s="19" t="s">
        <v>273</v>
      </c>
      <c r="D332" s="19" t="s">
        <v>2001</v>
      </c>
      <c r="E332">
        <f t="shared" si="5"/>
        <v>0</v>
      </c>
    </row>
    <row r="333" spans="1:5" ht="14.65" thickBot="1">
      <c r="A333" s="19" t="s">
        <v>2005</v>
      </c>
      <c r="B333">
        <v>0.10784313725490197</v>
      </c>
      <c r="C333" s="19" t="s">
        <v>273</v>
      </c>
      <c r="D333" s="19" t="s">
        <v>2005</v>
      </c>
      <c r="E333">
        <f t="shared" si="5"/>
        <v>10.784313725490197</v>
      </c>
    </row>
    <row r="334" spans="1:5" ht="14.65" thickBot="1">
      <c r="A334" s="19" t="s">
        <v>2031</v>
      </c>
      <c r="B334">
        <v>0.1796875</v>
      </c>
      <c r="C334" s="19" t="s">
        <v>273</v>
      </c>
      <c r="D334" s="19" t="s">
        <v>2031</v>
      </c>
      <c r="E334">
        <f t="shared" si="5"/>
        <v>17.96875</v>
      </c>
    </row>
    <row r="335" spans="1:5" ht="14.65" thickBot="1">
      <c r="A335" s="19" t="s">
        <v>2036</v>
      </c>
      <c r="B335">
        <v>0.24644549763033174</v>
      </c>
      <c r="C335" s="19" t="s">
        <v>273</v>
      </c>
      <c r="D335" s="19" t="s">
        <v>2036</v>
      </c>
      <c r="E335">
        <f t="shared" si="5"/>
        <v>24.644549763033176</v>
      </c>
    </row>
    <row r="336" spans="1:5" ht="14.65" thickBot="1">
      <c r="A336" s="19" t="s">
        <v>2041</v>
      </c>
      <c r="B336">
        <v>0.1</v>
      </c>
      <c r="C336" s="19" t="s">
        <v>273</v>
      </c>
      <c r="D336" s="19" t="s">
        <v>2041</v>
      </c>
      <c r="E336">
        <f t="shared" si="5"/>
        <v>10</v>
      </c>
    </row>
    <row r="337" spans="1:5" ht="14.65" thickBot="1">
      <c r="A337" s="19" t="s">
        <v>2044</v>
      </c>
      <c r="B337">
        <v>0.10909090909090909</v>
      </c>
      <c r="C337" s="19" t="s">
        <v>273</v>
      </c>
      <c r="D337" s="19" t="s">
        <v>2044</v>
      </c>
      <c r="E337">
        <f t="shared" si="5"/>
        <v>10.909090909090908</v>
      </c>
    </row>
    <row r="338" spans="1:5" ht="14.65" thickBot="1">
      <c r="A338" s="19" t="s">
        <v>2050</v>
      </c>
      <c r="B338">
        <v>0.5</v>
      </c>
      <c r="C338" s="19" t="s">
        <v>273</v>
      </c>
      <c r="D338" s="19" t="s">
        <v>2050</v>
      </c>
      <c r="E338">
        <f t="shared" si="5"/>
        <v>50</v>
      </c>
    </row>
    <row r="339" spans="1:5" ht="14.65" thickBot="1">
      <c r="A339" s="19" t="s">
        <v>2058</v>
      </c>
      <c r="B339">
        <v>0.21428571428571427</v>
      </c>
      <c r="C339" s="19" t="s">
        <v>273</v>
      </c>
      <c r="D339" s="19" t="s">
        <v>2058</v>
      </c>
      <c r="E339">
        <f t="shared" si="5"/>
        <v>21.428571428571427</v>
      </c>
    </row>
    <row r="340" spans="1:5" ht="14.65" thickBot="1">
      <c r="A340" s="19" t="s">
        <v>2077</v>
      </c>
      <c r="B340">
        <v>0.20657276995305165</v>
      </c>
      <c r="C340" s="19" t="s">
        <v>273</v>
      </c>
      <c r="D340" s="19" t="s">
        <v>2077</v>
      </c>
      <c r="E340">
        <f t="shared" si="5"/>
        <v>20.657276995305164</v>
      </c>
    </row>
    <row r="341" spans="1:5" ht="14.65" thickBot="1">
      <c r="A341" s="19" t="s">
        <v>2091</v>
      </c>
      <c r="B341">
        <v>0.20454545454545456</v>
      </c>
      <c r="C341" s="19" t="s">
        <v>273</v>
      </c>
      <c r="D341" s="19" t="s">
        <v>2091</v>
      </c>
      <c r="E341">
        <f t="shared" si="5"/>
        <v>20.454545454545457</v>
      </c>
    </row>
    <row r="342" spans="1:5" ht="14.65" thickBot="1">
      <c r="A342" s="19" t="s">
        <v>2129</v>
      </c>
      <c r="B342">
        <v>5.6451612903225805E-2</v>
      </c>
      <c r="C342" s="19" t="s">
        <v>273</v>
      </c>
      <c r="D342" s="19" t="s">
        <v>2129</v>
      </c>
      <c r="E342">
        <f t="shared" si="5"/>
        <v>5.6451612903225801</v>
      </c>
    </row>
    <row r="343" spans="1:5" ht="14.65" thickBot="1">
      <c r="A343" s="19" t="s">
        <v>2140</v>
      </c>
      <c r="B343">
        <v>0.5</v>
      </c>
      <c r="C343" s="19" t="s">
        <v>273</v>
      </c>
      <c r="D343" s="19" t="s">
        <v>2140</v>
      </c>
      <c r="E343">
        <f t="shared" si="5"/>
        <v>50</v>
      </c>
    </row>
    <row r="344" spans="1:5" ht="14.65" thickBot="1">
      <c r="A344" s="19" t="s">
        <v>2184</v>
      </c>
      <c r="B344">
        <v>0.11538461538461539</v>
      </c>
      <c r="C344" s="19" t="s">
        <v>273</v>
      </c>
      <c r="D344" s="19" t="s">
        <v>2184</v>
      </c>
      <c r="E344">
        <f t="shared" si="5"/>
        <v>11.538461538461538</v>
      </c>
    </row>
    <row r="345" spans="1:5" ht="14.65" thickBot="1">
      <c r="A345" s="19" t="s">
        <v>2186</v>
      </c>
      <c r="B345">
        <v>0.30645161290322581</v>
      </c>
      <c r="C345" s="19" t="s">
        <v>273</v>
      </c>
      <c r="D345" s="19" t="s">
        <v>2186</v>
      </c>
      <c r="E345">
        <f t="shared" si="5"/>
        <v>30.64516129032258</v>
      </c>
    </row>
    <row r="346" spans="1:5" ht="14.65" thickBot="1">
      <c r="A346" s="19" t="s">
        <v>2201</v>
      </c>
      <c r="B346">
        <v>0.5</v>
      </c>
      <c r="C346" s="19" t="s">
        <v>273</v>
      </c>
      <c r="D346" s="19" t="s">
        <v>2201</v>
      </c>
      <c r="E346">
        <f t="shared" si="5"/>
        <v>50</v>
      </c>
    </row>
    <row r="347" spans="1:5" ht="14.65" thickBot="1">
      <c r="A347" s="19" t="s">
        <v>2246</v>
      </c>
      <c r="B347">
        <v>0.18115942028985507</v>
      </c>
      <c r="C347" s="19" t="s">
        <v>273</v>
      </c>
      <c r="D347" s="19" t="s">
        <v>2246</v>
      </c>
      <c r="E347">
        <f t="shared" si="5"/>
        <v>18.115942028985508</v>
      </c>
    </row>
    <row r="348" spans="1:5" ht="14.65" thickBot="1">
      <c r="A348" s="19" t="s">
        <v>2270</v>
      </c>
      <c r="B348">
        <v>0.10810810810810811</v>
      </c>
      <c r="C348" s="19" t="s">
        <v>273</v>
      </c>
      <c r="D348" s="19" t="s">
        <v>2270</v>
      </c>
      <c r="E348">
        <f t="shared" si="5"/>
        <v>10.810810810810811</v>
      </c>
    </row>
    <row r="349" spans="1:5" ht="14.65" thickBot="1">
      <c r="A349" s="19" t="s">
        <v>2276</v>
      </c>
      <c r="B349">
        <v>0.22200392927308449</v>
      </c>
      <c r="C349" s="19" t="s">
        <v>273</v>
      </c>
      <c r="D349" s="19" t="s">
        <v>2276</v>
      </c>
      <c r="E349">
        <f t="shared" si="5"/>
        <v>22.200392927308449</v>
      </c>
    </row>
    <row r="350" spans="1:5" ht="14.65" thickBot="1">
      <c r="A350" s="19" t="s">
        <v>2316</v>
      </c>
      <c r="B350">
        <v>0.13492063492063491</v>
      </c>
      <c r="C350" s="19" t="s">
        <v>273</v>
      </c>
      <c r="D350" s="19" t="s">
        <v>2316</v>
      </c>
      <c r="E350">
        <f t="shared" si="5"/>
        <v>13.492063492063492</v>
      </c>
    </row>
    <row r="351" spans="1:5" ht="14.65" thickBot="1">
      <c r="A351" s="19" t="s">
        <v>2322</v>
      </c>
      <c r="B351">
        <v>6.4814814814814811E-2</v>
      </c>
      <c r="C351" s="19" t="s">
        <v>273</v>
      </c>
      <c r="D351" s="19" t="s">
        <v>2322</v>
      </c>
      <c r="E351">
        <f t="shared" si="5"/>
        <v>6.481481481481481</v>
      </c>
    </row>
    <row r="352" spans="1:5" ht="14.65" thickBot="1">
      <c r="A352" s="19" t="s">
        <v>2326</v>
      </c>
      <c r="B352">
        <v>0.17821782178217821</v>
      </c>
      <c r="C352" s="19" t="s">
        <v>273</v>
      </c>
      <c r="D352" s="19" t="s">
        <v>2326</v>
      </c>
      <c r="E352">
        <f t="shared" si="5"/>
        <v>17.82178217821782</v>
      </c>
    </row>
    <row r="353" spans="1:5" ht="14.65" thickBot="1">
      <c r="A353" s="19" t="s">
        <v>2338</v>
      </c>
      <c r="B353">
        <v>0</v>
      </c>
      <c r="C353" s="19" t="s">
        <v>273</v>
      </c>
      <c r="D353" s="19" t="s">
        <v>2338</v>
      </c>
      <c r="E353">
        <f t="shared" si="5"/>
        <v>0</v>
      </c>
    </row>
    <row r="354" spans="1:5" ht="14.65" thickBot="1">
      <c r="A354" s="19" t="s">
        <v>2374</v>
      </c>
      <c r="B354">
        <v>0.15555555555555556</v>
      </c>
      <c r="C354" s="19" t="s">
        <v>273</v>
      </c>
      <c r="D354" s="19" t="s">
        <v>2374</v>
      </c>
      <c r="E354">
        <f t="shared" si="5"/>
        <v>15.555555555555555</v>
      </c>
    </row>
    <row r="355" spans="1:5" ht="14.65" thickBot="1">
      <c r="A355" s="19" t="s">
        <v>2378</v>
      </c>
      <c r="B355">
        <v>0.25</v>
      </c>
      <c r="C355" s="19" t="s">
        <v>273</v>
      </c>
      <c r="D355" s="19" t="s">
        <v>2378</v>
      </c>
      <c r="E355">
        <f t="shared" si="5"/>
        <v>25</v>
      </c>
    </row>
    <row r="356" spans="1:5" ht="14.65" thickBot="1">
      <c r="A356" s="19" t="s">
        <v>2389</v>
      </c>
      <c r="B356">
        <v>0.66666666666666663</v>
      </c>
      <c r="C356" s="19" t="s">
        <v>273</v>
      </c>
      <c r="D356" s="19" t="s">
        <v>2389</v>
      </c>
      <c r="E356">
        <f t="shared" si="5"/>
        <v>66.666666666666657</v>
      </c>
    </row>
    <row r="357" spans="1:5" ht="14.65" thickBot="1">
      <c r="A357" s="19" t="s">
        <v>2390</v>
      </c>
      <c r="B357">
        <v>0.1864406779661017</v>
      </c>
      <c r="C357" s="19" t="s">
        <v>273</v>
      </c>
      <c r="D357" s="19" t="s">
        <v>2390</v>
      </c>
      <c r="E357">
        <f t="shared" si="5"/>
        <v>18.64406779661017</v>
      </c>
    </row>
    <row r="358" spans="1:5" ht="14.65" thickBot="1">
      <c r="A358" s="19" t="s">
        <v>2491</v>
      </c>
      <c r="B358">
        <v>0</v>
      </c>
      <c r="C358" s="19" t="s">
        <v>273</v>
      </c>
      <c r="D358" s="19" t="s">
        <v>2491</v>
      </c>
      <c r="E358">
        <f t="shared" si="5"/>
        <v>0</v>
      </c>
    </row>
    <row r="359" spans="1:5" ht="14.65" thickBot="1">
      <c r="A359" s="19" t="s">
        <v>2505</v>
      </c>
      <c r="B359">
        <v>0.2857142857142857</v>
      </c>
      <c r="C359" s="19" t="s">
        <v>273</v>
      </c>
      <c r="D359" s="19" t="s">
        <v>2505</v>
      </c>
      <c r="E359">
        <f t="shared" si="5"/>
        <v>28.571428571428569</v>
      </c>
    </row>
    <row r="360" spans="1:5" ht="14.65" thickBot="1">
      <c r="A360" s="19" t="s">
        <v>2512</v>
      </c>
      <c r="B360">
        <v>8.3333333333333329E-2</v>
      </c>
      <c r="C360" s="19" t="s">
        <v>273</v>
      </c>
      <c r="D360" s="19" t="s">
        <v>2512</v>
      </c>
      <c r="E360">
        <f t="shared" si="5"/>
        <v>8.3333333333333321</v>
      </c>
    </row>
    <row r="361" spans="1:5" ht="14.65" thickBot="1">
      <c r="A361" s="19" t="s">
        <v>2519</v>
      </c>
      <c r="B361">
        <v>0.20454545454545456</v>
      </c>
      <c r="C361" s="19" t="s">
        <v>273</v>
      </c>
      <c r="D361" s="19" t="s">
        <v>2519</v>
      </c>
      <c r="E361">
        <f t="shared" si="5"/>
        <v>20.454545454545457</v>
      </c>
    </row>
    <row r="362" spans="1:5" ht="14.65" thickBot="1">
      <c r="A362" s="19" t="s">
        <v>2615</v>
      </c>
      <c r="B362">
        <v>0.11688311688311688</v>
      </c>
      <c r="C362" s="19" t="s">
        <v>273</v>
      </c>
      <c r="D362" s="19" t="s">
        <v>2615</v>
      </c>
      <c r="E362">
        <f t="shared" si="5"/>
        <v>11.688311688311687</v>
      </c>
    </row>
    <row r="363" spans="1:5" ht="14.65" thickBot="1">
      <c r="A363" s="19" t="s">
        <v>2673</v>
      </c>
      <c r="B363">
        <v>0.18110236220472442</v>
      </c>
      <c r="C363" s="19" t="s">
        <v>273</v>
      </c>
      <c r="D363" s="19" t="s">
        <v>2673</v>
      </c>
      <c r="E363">
        <f t="shared" si="5"/>
        <v>18.110236220472441</v>
      </c>
    </row>
    <row r="364" spans="1:5" ht="14.65" thickBot="1">
      <c r="A364" s="19" t="s">
        <v>2691</v>
      </c>
      <c r="B364">
        <v>0.33333333333333331</v>
      </c>
      <c r="C364" s="19" t="s">
        <v>273</v>
      </c>
      <c r="D364" s="19" t="s">
        <v>2691</v>
      </c>
      <c r="E364">
        <f t="shared" si="5"/>
        <v>33.333333333333329</v>
      </c>
    </row>
    <row r="365" spans="1:5" ht="14.65" thickBot="1">
      <c r="A365" s="19" t="s">
        <v>2700</v>
      </c>
      <c r="B365">
        <v>0.19565217391304349</v>
      </c>
      <c r="C365" s="19" t="s">
        <v>273</v>
      </c>
      <c r="D365" s="19" t="s">
        <v>2700</v>
      </c>
      <c r="E365">
        <f t="shared" si="5"/>
        <v>19.565217391304348</v>
      </c>
    </row>
    <row r="366" spans="1:5" ht="14.65" thickBot="1">
      <c r="A366" s="19" t="s">
        <v>2713</v>
      </c>
      <c r="B366">
        <v>0</v>
      </c>
      <c r="C366" s="19" t="s">
        <v>273</v>
      </c>
      <c r="D366" s="19" t="s">
        <v>2713</v>
      </c>
      <c r="E366">
        <f t="shared" si="5"/>
        <v>0</v>
      </c>
    </row>
    <row r="367" spans="1:5" ht="14.65" thickBot="1">
      <c r="A367" s="19" t="s">
        <v>2714</v>
      </c>
      <c r="B367">
        <v>0.22047244094488189</v>
      </c>
      <c r="C367" s="19" t="s">
        <v>273</v>
      </c>
      <c r="D367" s="19" t="s">
        <v>2714</v>
      </c>
      <c r="E367">
        <f t="shared" si="5"/>
        <v>22.047244094488189</v>
      </c>
    </row>
    <row r="368" spans="1:5" ht="14.65" thickBot="1">
      <c r="A368" s="19" t="s">
        <v>2742</v>
      </c>
      <c r="B368">
        <v>0.33333333333333331</v>
      </c>
      <c r="C368" s="19" t="s">
        <v>273</v>
      </c>
      <c r="D368" s="19" t="s">
        <v>2742</v>
      </c>
      <c r="E368">
        <f t="shared" si="5"/>
        <v>33.333333333333329</v>
      </c>
    </row>
    <row r="369" spans="1:5" ht="14.65" thickBot="1">
      <c r="A369" s="19" t="s">
        <v>2745</v>
      </c>
      <c r="B369">
        <v>0.25136612021857924</v>
      </c>
      <c r="C369" s="19" t="s">
        <v>273</v>
      </c>
      <c r="D369" s="19" t="s">
        <v>2745</v>
      </c>
      <c r="E369">
        <f t="shared" si="5"/>
        <v>25.136612021857925</v>
      </c>
    </row>
    <row r="370" spans="1:5" ht="14.65" thickBot="1">
      <c r="A370" s="19" t="s">
        <v>2749</v>
      </c>
      <c r="B370">
        <v>0.14285714285714285</v>
      </c>
      <c r="C370" s="19" t="s">
        <v>273</v>
      </c>
      <c r="D370" s="19" t="s">
        <v>2749</v>
      </c>
      <c r="E370">
        <f t="shared" si="5"/>
        <v>14.285714285714285</v>
      </c>
    </row>
    <row r="371" spans="1:5" ht="14.65" thickBot="1">
      <c r="A371" s="19" t="s">
        <v>2752</v>
      </c>
      <c r="B371">
        <v>2.2727272727272728E-2</v>
      </c>
      <c r="C371" s="19" t="s">
        <v>273</v>
      </c>
      <c r="D371" s="19" t="s">
        <v>2752</v>
      </c>
      <c r="E371">
        <f t="shared" si="5"/>
        <v>2.2727272727272729</v>
      </c>
    </row>
    <row r="372" spans="1:5" ht="14.65" thickBot="1">
      <c r="A372" s="19" t="s">
        <v>2764</v>
      </c>
      <c r="B372">
        <v>0.17837837837837839</v>
      </c>
      <c r="C372" s="19" t="s">
        <v>273</v>
      </c>
      <c r="D372" s="19" t="s">
        <v>2764</v>
      </c>
      <c r="E372">
        <f t="shared" si="5"/>
        <v>17.837837837837839</v>
      </c>
    </row>
    <row r="373" spans="1:5" ht="14.65" thickBot="1">
      <c r="A373" s="19" t="s">
        <v>2765</v>
      </c>
      <c r="B373">
        <v>0.20982142857142858</v>
      </c>
      <c r="C373" s="19" t="s">
        <v>273</v>
      </c>
      <c r="D373" s="19" t="s">
        <v>2765</v>
      </c>
      <c r="E373">
        <f t="shared" si="5"/>
        <v>20.982142857142858</v>
      </c>
    </row>
    <row r="374" spans="1:5" ht="14.65" thickBot="1">
      <c r="A374" s="19" t="s">
        <v>2781</v>
      </c>
      <c r="B374">
        <v>0</v>
      </c>
      <c r="C374" s="19" t="s">
        <v>273</v>
      </c>
      <c r="D374" s="19" t="s">
        <v>2781</v>
      </c>
      <c r="E374">
        <f t="shared" si="5"/>
        <v>0</v>
      </c>
    </row>
    <row r="375" spans="1:5" ht="14.65" thickBot="1">
      <c r="A375" s="19" t="s">
        <v>2829</v>
      </c>
      <c r="B375">
        <v>0</v>
      </c>
      <c r="C375" s="19" t="s">
        <v>273</v>
      </c>
      <c r="D375" s="19" t="s">
        <v>2829</v>
      </c>
      <c r="E375">
        <f t="shared" si="5"/>
        <v>0</v>
      </c>
    </row>
    <row r="376" spans="1:5" ht="14.65" thickBot="1">
      <c r="A376" s="19" t="s">
        <v>2830</v>
      </c>
      <c r="B376">
        <v>0.14285714285714285</v>
      </c>
      <c r="C376" s="19" t="s">
        <v>273</v>
      </c>
      <c r="D376" s="19" t="s">
        <v>2830</v>
      </c>
      <c r="E376">
        <f t="shared" si="5"/>
        <v>14.285714285714285</v>
      </c>
    </row>
    <row r="377" spans="1:5" ht="14.65" thickBot="1">
      <c r="A377" s="19" t="s">
        <v>2881</v>
      </c>
      <c r="B377">
        <v>0.55555555555555558</v>
      </c>
      <c r="C377" s="19" t="s">
        <v>273</v>
      </c>
      <c r="D377" s="19" t="s">
        <v>2881</v>
      </c>
      <c r="E377">
        <f t="shared" si="5"/>
        <v>55.555555555555557</v>
      </c>
    </row>
    <row r="378" spans="1:5" ht="14.65" thickBot="1">
      <c r="A378" s="19" t="s">
        <v>2882</v>
      </c>
      <c r="B378">
        <v>0.1705989110707804</v>
      </c>
      <c r="C378" s="19" t="s">
        <v>273</v>
      </c>
      <c r="D378" s="19" t="s">
        <v>2882</v>
      </c>
      <c r="E378">
        <f t="shared" si="5"/>
        <v>17.059891107078041</v>
      </c>
    </row>
    <row r="379" spans="1:5" ht="14.65" thickBot="1">
      <c r="A379" s="19" t="s">
        <v>2891</v>
      </c>
      <c r="B379">
        <v>0</v>
      </c>
      <c r="C379" s="19" t="s">
        <v>273</v>
      </c>
      <c r="D379" s="19" t="s">
        <v>2891</v>
      </c>
      <c r="E379">
        <f t="shared" si="5"/>
        <v>0</v>
      </c>
    </row>
    <row r="380" spans="1:5" ht="14.65" thickBot="1">
      <c r="A380" s="19" t="s">
        <v>2909</v>
      </c>
      <c r="B380">
        <v>0.21376811594202899</v>
      </c>
      <c r="C380" s="19" t="s">
        <v>273</v>
      </c>
      <c r="D380" s="19" t="s">
        <v>2909</v>
      </c>
      <c r="E380">
        <f t="shared" si="5"/>
        <v>21.376811594202898</v>
      </c>
    </row>
    <row r="381" spans="1:5" ht="14.65" thickBot="1">
      <c r="A381" s="19" t="s">
        <v>2934</v>
      </c>
      <c r="B381">
        <v>0.21052631578947367</v>
      </c>
      <c r="C381" s="19" t="s">
        <v>273</v>
      </c>
      <c r="D381" s="19" t="s">
        <v>2934</v>
      </c>
      <c r="E381">
        <f t="shared" si="5"/>
        <v>21.052631578947366</v>
      </c>
    </row>
    <row r="382" spans="1:5" ht="14.65" thickBot="1">
      <c r="A382" s="19" t="s">
        <v>2964</v>
      </c>
      <c r="B382">
        <v>0</v>
      </c>
      <c r="C382" s="19" t="s">
        <v>273</v>
      </c>
      <c r="D382" s="19" t="s">
        <v>2964</v>
      </c>
      <c r="E382">
        <f t="shared" si="5"/>
        <v>0</v>
      </c>
    </row>
    <row r="383" spans="1:5" ht="14.65" thickBot="1">
      <c r="A383" s="19" t="s">
        <v>2972</v>
      </c>
      <c r="B383">
        <v>9.0909090909090912E-2</v>
      </c>
      <c r="C383" s="19" t="s">
        <v>273</v>
      </c>
      <c r="D383" s="19" t="s">
        <v>2972</v>
      </c>
      <c r="E383">
        <f t="shared" si="5"/>
        <v>9.0909090909090917</v>
      </c>
    </row>
    <row r="384" spans="1:5" ht="14.65" thickBot="1">
      <c r="A384" s="19" t="s">
        <v>2973</v>
      </c>
      <c r="B384">
        <v>4.5602605863192182E-2</v>
      </c>
      <c r="C384" s="19" t="s">
        <v>273</v>
      </c>
      <c r="D384" s="19" t="s">
        <v>2973</v>
      </c>
      <c r="E384">
        <f t="shared" si="5"/>
        <v>4.5602605863192185</v>
      </c>
    </row>
    <row r="385" spans="1:5" ht="14.65" thickBot="1">
      <c r="A385" s="19" t="s">
        <v>2983</v>
      </c>
      <c r="B385">
        <v>0.25</v>
      </c>
      <c r="C385" s="19" t="s">
        <v>273</v>
      </c>
      <c r="D385" s="19" t="s">
        <v>2983</v>
      </c>
      <c r="E385">
        <f t="shared" si="5"/>
        <v>25</v>
      </c>
    </row>
    <row r="386" spans="1:5" ht="14.65" thickBot="1">
      <c r="A386" s="19" t="s">
        <v>2991</v>
      </c>
      <c r="B386">
        <v>0.2</v>
      </c>
      <c r="C386" s="19" t="s">
        <v>273</v>
      </c>
      <c r="D386" s="19" t="s">
        <v>2991</v>
      </c>
      <c r="E386">
        <f t="shared" si="5"/>
        <v>20</v>
      </c>
    </row>
    <row r="387" spans="1:5" ht="14.65" thickBot="1">
      <c r="A387" s="19" t="s">
        <v>2996</v>
      </c>
      <c r="B387">
        <v>0.14423076923076922</v>
      </c>
      <c r="C387" s="19" t="s">
        <v>273</v>
      </c>
      <c r="D387" s="19" t="s">
        <v>2996</v>
      </c>
      <c r="E387">
        <f t="shared" ref="E387:E450" si="6">B387*100</f>
        <v>14.423076923076922</v>
      </c>
    </row>
    <row r="388" spans="1:5" ht="14.65" thickBot="1">
      <c r="A388" s="19" t="s">
        <v>3005</v>
      </c>
      <c r="B388">
        <v>0.33333333333333331</v>
      </c>
      <c r="C388" s="19" t="s">
        <v>273</v>
      </c>
      <c r="D388" s="19" t="s">
        <v>3005</v>
      </c>
      <c r="E388">
        <f t="shared" si="6"/>
        <v>33.333333333333329</v>
      </c>
    </row>
    <row r="389" spans="1:5" ht="14.65" thickBot="1">
      <c r="A389" s="19" t="s">
        <v>3010</v>
      </c>
      <c r="B389">
        <v>0</v>
      </c>
      <c r="C389" s="19" t="s">
        <v>273</v>
      </c>
      <c r="D389" s="19" t="s">
        <v>3010</v>
      </c>
      <c r="E389">
        <f t="shared" si="6"/>
        <v>0</v>
      </c>
    </row>
    <row r="390" spans="1:5" ht="14.65" thickBot="1">
      <c r="A390" s="19" t="s">
        <v>3022</v>
      </c>
      <c r="B390">
        <v>0.66666666666666663</v>
      </c>
      <c r="C390" s="19" t="s">
        <v>273</v>
      </c>
      <c r="D390" s="19" t="s">
        <v>3022</v>
      </c>
      <c r="E390">
        <f t="shared" si="6"/>
        <v>66.666666666666657</v>
      </c>
    </row>
    <row r="391" spans="1:5" ht="14.65" thickBot="1">
      <c r="A391" s="19" t="s">
        <v>3027</v>
      </c>
      <c r="B391">
        <v>0.12676056338028169</v>
      </c>
      <c r="C391" s="19" t="s">
        <v>273</v>
      </c>
      <c r="D391" s="19" t="s">
        <v>3027</v>
      </c>
      <c r="E391">
        <f t="shared" si="6"/>
        <v>12.676056338028168</v>
      </c>
    </row>
    <row r="392" spans="1:5" ht="14.65" thickBot="1">
      <c r="A392" s="19" t="s">
        <v>3034</v>
      </c>
      <c r="B392">
        <v>0.15384615384615385</v>
      </c>
      <c r="C392" s="19" t="s">
        <v>273</v>
      </c>
      <c r="D392" s="19" t="s">
        <v>3034</v>
      </c>
      <c r="E392">
        <f t="shared" si="6"/>
        <v>15.384615384615385</v>
      </c>
    </row>
    <row r="393" spans="1:5" ht="14.65" thickBot="1">
      <c r="A393" s="19" t="s">
        <v>3048</v>
      </c>
      <c r="B393">
        <v>0.14953271028037382</v>
      </c>
      <c r="C393" s="19" t="s">
        <v>273</v>
      </c>
      <c r="D393" s="19" t="s">
        <v>3048</v>
      </c>
      <c r="E393">
        <f t="shared" si="6"/>
        <v>14.953271028037381</v>
      </c>
    </row>
    <row r="394" spans="1:5" ht="14.65" thickBot="1">
      <c r="A394" s="19" t="s">
        <v>3050</v>
      </c>
      <c r="B394">
        <v>0.33333333333333331</v>
      </c>
      <c r="C394" s="19" t="s">
        <v>273</v>
      </c>
      <c r="D394" s="19" t="s">
        <v>3050</v>
      </c>
      <c r="E394">
        <f t="shared" si="6"/>
        <v>33.333333333333329</v>
      </c>
    </row>
    <row r="395" spans="1:5" ht="14.65" thickBot="1">
      <c r="A395" s="19" t="s">
        <v>3107</v>
      </c>
      <c r="B395">
        <v>0.33333333333333331</v>
      </c>
      <c r="C395" s="19" t="s">
        <v>273</v>
      </c>
      <c r="D395" s="19" t="s">
        <v>3107</v>
      </c>
      <c r="E395">
        <f t="shared" si="6"/>
        <v>33.333333333333329</v>
      </c>
    </row>
    <row r="396" spans="1:5" ht="14.65" thickBot="1">
      <c r="A396" s="19" t="s">
        <v>3117</v>
      </c>
      <c r="B396">
        <v>0.18571428571428572</v>
      </c>
      <c r="C396" s="19" t="s">
        <v>273</v>
      </c>
      <c r="D396" s="19" t="s">
        <v>3117</v>
      </c>
      <c r="E396">
        <f t="shared" si="6"/>
        <v>18.571428571428573</v>
      </c>
    </row>
    <row r="397" spans="1:5" ht="14.65" thickBot="1">
      <c r="A397" s="19" t="s">
        <v>3151</v>
      </c>
      <c r="B397">
        <v>0.10358565737051793</v>
      </c>
      <c r="C397" s="19" t="s">
        <v>273</v>
      </c>
      <c r="D397" s="19" t="s">
        <v>3151</v>
      </c>
      <c r="E397">
        <f t="shared" si="6"/>
        <v>10.358565737051793</v>
      </c>
    </row>
    <row r="398" spans="1:5" ht="14.65" thickBot="1">
      <c r="A398" s="19" t="s">
        <v>3181</v>
      </c>
      <c r="B398">
        <v>0.14516129032258066</v>
      </c>
      <c r="C398" s="19" t="s">
        <v>273</v>
      </c>
      <c r="D398" s="19" t="s">
        <v>3181</v>
      </c>
      <c r="E398">
        <f t="shared" si="6"/>
        <v>14.516129032258066</v>
      </c>
    </row>
    <row r="399" spans="1:5" ht="14.65" thickBot="1">
      <c r="A399" s="19" t="s">
        <v>3191</v>
      </c>
      <c r="B399">
        <v>0.14864864864864866</v>
      </c>
      <c r="C399" s="19" t="s">
        <v>273</v>
      </c>
      <c r="D399" s="19" t="s">
        <v>3191</v>
      </c>
      <c r="E399">
        <f t="shared" si="6"/>
        <v>14.864864864864865</v>
      </c>
    </row>
    <row r="400" spans="1:5" ht="14.65" thickBot="1">
      <c r="A400" s="19" t="s">
        <v>3201</v>
      </c>
      <c r="B400">
        <v>0</v>
      </c>
      <c r="C400" s="19" t="s">
        <v>273</v>
      </c>
      <c r="D400" s="19" t="s">
        <v>3201</v>
      </c>
      <c r="E400">
        <f t="shared" si="6"/>
        <v>0</v>
      </c>
    </row>
    <row r="401" spans="1:5" ht="14.65" thickBot="1">
      <c r="A401" s="19" t="s">
        <v>3207</v>
      </c>
      <c r="B401">
        <v>0.5</v>
      </c>
      <c r="C401" s="19" t="s">
        <v>273</v>
      </c>
      <c r="D401" s="19" t="s">
        <v>3207</v>
      </c>
      <c r="E401">
        <f t="shared" si="6"/>
        <v>50</v>
      </c>
    </row>
    <row r="402" spans="1:5" ht="14.65" thickBot="1">
      <c r="A402" s="19" t="s">
        <v>3225</v>
      </c>
      <c r="B402">
        <v>0.16666666666666666</v>
      </c>
      <c r="C402" s="19" t="s">
        <v>273</v>
      </c>
      <c r="D402" s="19" t="s">
        <v>3225</v>
      </c>
      <c r="E402">
        <f t="shared" si="6"/>
        <v>16.666666666666664</v>
      </c>
    </row>
    <row r="403" spans="1:5" ht="14.65" thickBot="1">
      <c r="A403" s="19" t="s">
        <v>3267</v>
      </c>
      <c r="B403">
        <v>0.12195121951219512</v>
      </c>
      <c r="C403" s="19" t="s">
        <v>273</v>
      </c>
      <c r="D403" s="19" t="s">
        <v>3267</v>
      </c>
      <c r="E403">
        <f t="shared" si="6"/>
        <v>12.195121951219512</v>
      </c>
    </row>
    <row r="404" spans="1:5" ht="14.65" thickBot="1">
      <c r="A404" s="19" t="s">
        <v>3279</v>
      </c>
      <c r="B404">
        <v>9.0909090909090912E-2</v>
      </c>
      <c r="C404" s="19" t="s">
        <v>273</v>
      </c>
      <c r="D404" s="19" t="s">
        <v>3279</v>
      </c>
      <c r="E404">
        <f t="shared" si="6"/>
        <v>9.0909090909090917</v>
      </c>
    </row>
    <row r="405" spans="1:5" ht="14.65" thickBot="1">
      <c r="A405" s="19" t="s">
        <v>3283</v>
      </c>
      <c r="B405">
        <v>0.21875</v>
      </c>
      <c r="C405" s="19" t="s">
        <v>273</v>
      </c>
      <c r="D405" s="19" t="s">
        <v>3283</v>
      </c>
      <c r="E405">
        <f t="shared" si="6"/>
        <v>21.875</v>
      </c>
    </row>
    <row r="406" spans="1:5" ht="14.65" thickBot="1">
      <c r="A406" s="19" t="s">
        <v>3316</v>
      </c>
      <c r="B406">
        <v>0.25364431486880468</v>
      </c>
      <c r="C406" s="19" t="s">
        <v>273</v>
      </c>
      <c r="D406" s="19" t="s">
        <v>3316</v>
      </c>
      <c r="E406">
        <f t="shared" si="6"/>
        <v>25.364431486880466</v>
      </c>
    </row>
    <row r="407" spans="1:5" ht="14.65" thickBot="1">
      <c r="A407" s="19" t="s">
        <v>3322</v>
      </c>
      <c r="B407">
        <v>0.18309859154929578</v>
      </c>
      <c r="C407" s="19" t="s">
        <v>273</v>
      </c>
      <c r="D407" s="19" t="s">
        <v>3322</v>
      </c>
      <c r="E407">
        <f t="shared" si="6"/>
        <v>18.30985915492958</v>
      </c>
    </row>
    <row r="408" spans="1:5" ht="14.65" thickBot="1">
      <c r="A408" s="19" t="s">
        <v>3338</v>
      </c>
      <c r="B408">
        <v>0.29166666666666669</v>
      </c>
      <c r="C408" s="19" t="s">
        <v>273</v>
      </c>
      <c r="D408" s="19" t="s">
        <v>3338</v>
      </c>
      <c r="E408">
        <f t="shared" si="6"/>
        <v>29.166666666666668</v>
      </c>
    </row>
    <row r="409" spans="1:5" ht="14.65" thickBot="1">
      <c r="A409" s="19" t="s">
        <v>3340</v>
      </c>
      <c r="B409">
        <v>0</v>
      </c>
      <c r="C409" s="19" t="s">
        <v>273</v>
      </c>
      <c r="D409" s="19" t="s">
        <v>3340</v>
      </c>
      <c r="E409">
        <f t="shared" si="6"/>
        <v>0</v>
      </c>
    </row>
    <row r="410" spans="1:5" ht="14.65" thickBot="1">
      <c r="A410" s="19" t="s">
        <v>3356</v>
      </c>
      <c r="B410">
        <v>0.22448979591836735</v>
      </c>
      <c r="C410" s="19" t="s">
        <v>273</v>
      </c>
      <c r="D410" s="19" t="s">
        <v>3356</v>
      </c>
      <c r="E410">
        <f t="shared" si="6"/>
        <v>22.448979591836736</v>
      </c>
    </row>
    <row r="411" spans="1:5" ht="14.65" thickBot="1">
      <c r="A411" s="19" t="s">
        <v>3368</v>
      </c>
      <c r="B411">
        <v>0.5</v>
      </c>
      <c r="C411" s="19" t="s">
        <v>273</v>
      </c>
      <c r="D411" s="19" t="s">
        <v>3368</v>
      </c>
      <c r="E411">
        <f t="shared" si="6"/>
        <v>50</v>
      </c>
    </row>
    <row r="412" spans="1:5" ht="14.65" thickBot="1">
      <c r="A412" s="19" t="s">
        <v>3369</v>
      </c>
      <c r="B412">
        <v>0.15989159891598917</v>
      </c>
      <c r="C412" s="19" t="s">
        <v>273</v>
      </c>
      <c r="D412" s="19" t="s">
        <v>3369</v>
      </c>
      <c r="E412">
        <f t="shared" si="6"/>
        <v>15.989159891598916</v>
      </c>
    </row>
    <row r="413" spans="1:5" ht="14.65" thickBot="1">
      <c r="A413" s="19" t="s">
        <v>3375</v>
      </c>
      <c r="B413">
        <v>0.1453900709219858</v>
      </c>
      <c r="C413" s="19" t="s">
        <v>273</v>
      </c>
      <c r="D413" s="19" t="s">
        <v>3375</v>
      </c>
      <c r="E413">
        <f t="shared" si="6"/>
        <v>14.539007092198581</v>
      </c>
    </row>
    <row r="414" spans="1:5" ht="14.65" thickBot="1">
      <c r="A414" s="19" t="s">
        <v>3377</v>
      </c>
      <c r="B414">
        <v>0.19047619047619047</v>
      </c>
      <c r="C414" s="19" t="s">
        <v>273</v>
      </c>
      <c r="D414" s="19" t="s">
        <v>3377</v>
      </c>
      <c r="E414">
        <f t="shared" si="6"/>
        <v>19.047619047619047</v>
      </c>
    </row>
    <row r="415" spans="1:5" ht="14.65" thickBot="1">
      <c r="A415" s="19" t="s">
        <v>3387</v>
      </c>
      <c r="B415">
        <v>0.13580246913580246</v>
      </c>
      <c r="C415" s="19" t="s">
        <v>273</v>
      </c>
      <c r="D415" s="19" t="s">
        <v>3387</v>
      </c>
      <c r="E415">
        <f t="shared" si="6"/>
        <v>13.580246913580247</v>
      </c>
    </row>
    <row r="416" spans="1:5" ht="14.65" thickBot="1">
      <c r="A416" s="19" t="s">
        <v>3389</v>
      </c>
      <c r="B416">
        <v>0</v>
      </c>
      <c r="C416" s="19" t="s">
        <v>273</v>
      </c>
      <c r="D416" s="19" t="s">
        <v>3389</v>
      </c>
      <c r="E416">
        <f t="shared" si="6"/>
        <v>0</v>
      </c>
    </row>
    <row r="417" spans="1:5" ht="14.65" thickBot="1">
      <c r="A417" s="19" t="s">
        <v>3394</v>
      </c>
      <c r="B417">
        <v>0.20261437908496732</v>
      </c>
      <c r="C417" s="19" t="s">
        <v>273</v>
      </c>
      <c r="D417" s="19" t="s">
        <v>3394</v>
      </c>
      <c r="E417">
        <f t="shared" si="6"/>
        <v>20.261437908496731</v>
      </c>
    </row>
    <row r="418" spans="1:5" ht="14.65" thickBot="1">
      <c r="A418" s="19" t="s">
        <v>3409</v>
      </c>
      <c r="B418">
        <v>0.18888888888888888</v>
      </c>
      <c r="C418" s="19" t="s">
        <v>273</v>
      </c>
      <c r="D418" s="19" t="s">
        <v>3409</v>
      </c>
      <c r="E418">
        <f t="shared" si="6"/>
        <v>18.888888888888889</v>
      </c>
    </row>
    <row r="419" spans="1:5" ht="14.65" thickBot="1">
      <c r="A419" s="19" t="s">
        <v>3410</v>
      </c>
      <c r="B419">
        <v>0.13432835820895522</v>
      </c>
      <c r="C419" s="19" t="s">
        <v>273</v>
      </c>
      <c r="D419" s="19" t="s">
        <v>3410</v>
      </c>
      <c r="E419">
        <f t="shared" si="6"/>
        <v>13.432835820895523</v>
      </c>
    </row>
    <row r="420" spans="1:5" ht="14.65" thickBot="1">
      <c r="A420" s="19" t="s">
        <v>3417</v>
      </c>
      <c r="B420">
        <v>0</v>
      </c>
      <c r="C420" s="19" t="s">
        <v>273</v>
      </c>
      <c r="D420" s="19" t="s">
        <v>3417</v>
      </c>
      <c r="E420">
        <f t="shared" si="6"/>
        <v>0</v>
      </c>
    </row>
    <row r="421" spans="1:5" ht="14.65" thickBot="1">
      <c r="A421" s="19" t="s">
        <v>3441</v>
      </c>
      <c r="B421">
        <v>0.25</v>
      </c>
      <c r="C421" s="19" t="s">
        <v>273</v>
      </c>
      <c r="D421" s="19" t="s">
        <v>3441</v>
      </c>
      <c r="E421">
        <f t="shared" si="6"/>
        <v>25</v>
      </c>
    </row>
    <row r="422" spans="1:5" ht="14.65" thickBot="1">
      <c r="A422" s="19" t="s">
        <v>3473</v>
      </c>
      <c r="B422">
        <v>0.15702479338842976</v>
      </c>
      <c r="C422" s="19" t="s">
        <v>273</v>
      </c>
      <c r="D422" s="19" t="s">
        <v>3473</v>
      </c>
      <c r="E422">
        <f t="shared" si="6"/>
        <v>15.702479338842975</v>
      </c>
    </row>
    <row r="423" spans="1:5" ht="14.65" thickBot="1">
      <c r="A423" s="19" t="s">
        <v>3485</v>
      </c>
      <c r="B423">
        <v>0.16666666666666666</v>
      </c>
      <c r="C423" s="19" t="s">
        <v>273</v>
      </c>
      <c r="D423" s="19" t="s">
        <v>3485</v>
      </c>
      <c r="E423">
        <f t="shared" si="6"/>
        <v>16.666666666666664</v>
      </c>
    </row>
    <row r="424" spans="1:5" ht="14.65" thickBot="1">
      <c r="A424" s="19" t="s">
        <v>3493</v>
      </c>
      <c r="B424">
        <v>0.25531914893617019</v>
      </c>
      <c r="C424" s="19" t="s">
        <v>273</v>
      </c>
      <c r="D424" s="19" t="s">
        <v>3493</v>
      </c>
      <c r="E424">
        <f t="shared" si="6"/>
        <v>25.531914893617021</v>
      </c>
    </row>
    <row r="425" spans="1:5" ht="14.65" thickBot="1">
      <c r="A425" s="19" t="s">
        <v>3573</v>
      </c>
      <c r="B425">
        <v>0.11699402220324509</v>
      </c>
      <c r="C425" s="19" t="s">
        <v>273</v>
      </c>
      <c r="D425" s="19" t="s">
        <v>3573</v>
      </c>
      <c r="E425">
        <f t="shared" si="6"/>
        <v>11.69940222032451</v>
      </c>
    </row>
    <row r="426" spans="1:5" ht="14.65" thickBot="1">
      <c r="A426" s="19" t="s">
        <v>3586</v>
      </c>
      <c r="B426">
        <v>6.6964285714285712E-2</v>
      </c>
      <c r="C426" s="19" t="s">
        <v>273</v>
      </c>
      <c r="D426" s="19" t="s">
        <v>3586</v>
      </c>
      <c r="E426">
        <f t="shared" si="6"/>
        <v>6.6964285714285712</v>
      </c>
    </row>
    <row r="427" spans="1:5" ht="14.65" thickBot="1">
      <c r="A427" s="19" t="s">
        <v>3602</v>
      </c>
      <c r="B427">
        <v>0.27272727272727271</v>
      </c>
      <c r="C427" s="19" t="s">
        <v>273</v>
      </c>
      <c r="D427" s="19" t="s">
        <v>3602</v>
      </c>
      <c r="E427">
        <f t="shared" si="6"/>
        <v>27.27272727272727</v>
      </c>
    </row>
    <row r="428" spans="1:5" ht="14.65" thickBot="1">
      <c r="A428" s="19" t="s">
        <v>3626</v>
      </c>
      <c r="B428">
        <v>0.36363636363636365</v>
      </c>
      <c r="C428" s="19" t="s">
        <v>273</v>
      </c>
      <c r="D428" s="19" t="s">
        <v>3626</v>
      </c>
      <c r="E428">
        <f t="shared" si="6"/>
        <v>36.363636363636367</v>
      </c>
    </row>
    <row r="429" spans="1:5" ht="14.65" thickBot="1">
      <c r="A429" s="19" t="s">
        <v>3688</v>
      </c>
      <c r="B429">
        <v>0.10256410256410256</v>
      </c>
      <c r="C429" s="19" t="s">
        <v>273</v>
      </c>
      <c r="D429" s="19" t="s">
        <v>3688</v>
      </c>
      <c r="E429">
        <f t="shared" si="6"/>
        <v>10.256410256410255</v>
      </c>
    </row>
    <row r="430" spans="1:5" ht="14.65" thickBot="1">
      <c r="A430" s="19" t="s">
        <v>3697</v>
      </c>
      <c r="B430">
        <v>0.1437908496732026</v>
      </c>
      <c r="C430" s="19" t="s">
        <v>273</v>
      </c>
      <c r="D430" s="19" t="s">
        <v>3697</v>
      </c>
      <c r="E430">
        <f t="shared" si="6"/>
        <v>14.37908496732026</v>
      </c>
    </row>
    <row r="431" spans="1:5" ht="14.65" thickBot="1">
      <c r="A431" s="19" t="s">
        <v>3704</v>
      </c>
      <c r="B431">
        <v>0.1476510067114094</v>
      </c>
      <c r="C431" s="19" t="s">
        <v>273</v>
      </c>
      <c r="D431" s="19" t="s">
        <v>3704</v>
      </c>
      <c r="E431">
        <f t="shared" si="6"/>
        <v>14.76510067114094</v>
      </c>
    </row>
    <row r="432" spans="1:5" ht="14.65" thickBot="1">
      <c r="A432" s="19" t="s">
        <v>3716</v>
      </c>
      <c r="B432">
        <v>1.4218009478672985E-2</v>
      </c>
      <c r="C432" s="19" t="s">
        <v>273</v>
      </c>
      <c r="D432" s="19" t="s">
        <v>3716</v>
      </c>
      <c r="E432">
        <f t="shared" si="6"/>
        <v>1.4218009478672986</v>
      </c>
    </row>
    <row r="433" spans="1:5" ht="14.65" thickBot="1">
      <c r="A433" s="19" t="s">
        <v>3724</v>
      </c>
      <c r="B433">
        <v>3.6842105263157891E-2</v>
      </c>
      <c r="C433" s="19" t="s">
        <v>273</v>
      </c>
      <c r="D433" s="19" t="s">
        <v>3724</v>
      </c>
      <c r="E433">
        <f t="shared" si="6"/>
        <v>3.6842105263157889</v>
      </c>
    </row>
    <row r="434" spans="1:5" ht="14.65" thickBot="1">
      <c r="A434" s="19" t="s">
        <v>3786</v>
      </c>
      <c r="B434">
        <v>0.15492957746478872</v>
      </c>
      <c r="C434" s="19" t="s">
        <v>273</v>
      </c>
      <c r="D434" s="19" t="s">
        <v>3786</v>
      </c>
      <c r="E434">
        <f t="shared" si="6"/>
        <v>15.492957746478872</v>
      </c>
    </row>
    <row r="435" spans="1:5" ht="14.65" thickBot="1">
      <c r="A435" s="19" t="s">
        <v>3787</v>
      </c>
      <c r="B435">
        <v>0.18181818181818182</v>
      </c>
      <c r="C435" s="19" t="s">
        <v>273</v>
      </c>
      <c r="D435" s="19" t="s">
        <v>3787</v>
      </c>
      <c r="E435">
        <f t="shared" si="6"/>
        <v>18.181818181818183</v>
      </c>
    </row>
    <row r="436" spans="1:5" ht="14.65" thickBot="1">
      <c r="A436" s="19" t="s">
        <v>3801</v>
      </c>
      <c r="B436">
        <v>0.17741935483870969</v>
      </c>
      <c r="C436" s="19" t="s">
        <v>273</v>
      </c>
      <c r="D436" s="19" t="s">
        <v>3801</v>
      </c>
      <c r="E436">
        <f t="shared" si="6"/>
        <v>17.741935483870968</v>
      </c>
    </row>
    <row r="437" spans="1:5" ht="14.65" thickBot="1">
      <c r="A437" s="19" t="s">
        <v>3804</v>
      </c>
      <c r="B437">
        <v>0</v>
      </c>
      <c r="C437" s="19" t="s">
        <v>273</v>
      </c>
      <c r="D437" s="19" t="s">
        <v>3804</v>
      </c>
      <c r="E437">
        <f t="shared" si="6"/>
        <v>0</v>
      </c>
    </row>
    <row r="438" spans="1:5" ht="14.65" thickBot="1">
      <c r="A438" s="19" t="s">
        <v>3815</v>
      </c>
      <c r="B438">
        <v>0.20224719101123595</v>
      </c>
      <c r="C438" s="19" t="s">
        <v>273</v>
      </c>
      <c r="D438" s="19" t="s">
        <v>3815</v>
      </c>
      <c r="E438">
        <f t="shared" si="6"/>
        <v>20.224719101123593</v>
      </c>
    </row>
    <row r="439" spans="1:5" ht="14.65" thickBot="1">
      <c r="A439" s="19" t="s">
        <v>3844</v>
      </c>
      <c r="B439">
        <v>0</v>
      </c>
      <c r="C439" s="19" t="s">
        <v>273</v>
      </c>
      <c r="D439" s="19" t="s">
        <v>3844</v>
      </c>
      <c r="E439">
        <f t="shared" si="6"/>
        <v>0</v>
      </c>
    </row>
    <row r="440" spans="1:5" ht="14.65" thickBot="1">
      <c r="A440" s="19" t="s">
        <v>3850</v>
      </c>
      <c r="B440">
        <v>0.26666666666666666</v>
      </c>
      <c r="C440" s="19" t="s">
        <v>273</v>
      </c>
      <c r="D440" s="19" t="s">
        <v>3850</v>
      </c>
      <c r="E440">
        <f t="shared" si="6"/>
        <v>26.666666666666668</v>
      </c>
    </row>
    <row r="441" spans="1:5" ht="14.65" thickBot="1">
      <c r="A441" s="19" t="s">
        <v>3857</v>
      </c>
      <c r="B441">
        <v>0</v>
      </c>
      <c r="C441" s="19" t="s">
        <v>273</v>
      </c>
      <c r="D441" s="19" t="s">
        <v>3857</v>
      </c>
      <c r="E441">
        <f t="shared" si="6"/>
        <v>0</v>
      </c>
    </row>
    <row r="442" spans="1:5" ht="14.65" thickBot="1">
      <c r="A442" s="19" t="s">
        <v>3872</v>
      </c>
      <c r="B442">
        <v>0</v>
      </c>
      <c r="C442" s="19" t="s">
        <v>273</v>
      </c>
      <c r="D442" s="19" t="s">
        <v>3872</v>
      </c>
      <c r="E442">
        <f t="shared" si="6"/>
        <v>0</v>
      </c>
    </row>
    <row r="443" spans="1:5" ht="14.65" thickBot="1">
      <c r="A443" s="19" t="s">
        <v>3881</v>
      </c>
      <c r="B443">
        <v>9.5454545454545459E-2</v>
      </c>
      <c r="C443" s="19" t="s">
        <v>273</v>
      </c>
      <c r="D443" s="19" t="s">
        <v>3881</v>
      </c>
      <c r="E443">
        <f t="shared" si="6"/>
        <v>9.5454545454545467</v>
      </c>
    </row>
    <row r="444" spans="1:5" ht="14.65" thickBot="1">
      <c r="A444" s="19" t="s">
        <v>3943</v>
      </c>
      <c r="B444">
        <v>0.66666666666666663</v>
      </c>
      <c r="C444" s="19" t="s">
        <v>273</v>
      </c>
      <c r="D444" s="19" t="s">
        <v>3943</v>
      </c>
      <c r="E444">
        <f t="shared" si="6"/>
        <v>66.666666666666657</v>
      </c>
    </row>
    <row r="445" spans="1:5" ht="14.65" thickBot="1">
      <c r="A445" s="19" t="s">
        <v>3986</v>
      </c>
      <c r="B445">
        <v>0.25</v>
      </c>
      <c r="C445" s="19" t="s">
        <v>273</v>
      </c>
      <c r="D445" s="19" t="s">
        <v>3986</v>
      </c>
      <c r="E445">
        <f t="shared" si="6"/>
        <v>25</v>
      </c>
    </row>
    <row r="446" spans="1:5" ht="14.65" thickBot="1">
      <c r="A446" s="19" t="s">
        <v>4001</v>
      </c>
      <c r="B446">
        <v>0.22981366459627328</v>
      </c>
      <c r="C446" s="19" t="s">
        <v>273</v>
      </c>
      <c r="D446" s="19" t="s">
        <v>4001</v>
      </c>
      <c r="E446">
        <f t="shared" si="6"/>
        <v>22.981366459627328</v>
      </c>
    </row>
    <row r="447" spans="1:5" ht="14.65" thickBot="1">
      <c r="A447" s="19" t="s">
        <v>4010</v>
      </c>
      <c r="B447">
        <v>0.1171875</v>
      </c>
      <c r="C447" s="19" t="s">
        <v>273</v>
      </c>
      <c r="D447" s="19" t="s">
        <v>4010</v>
      </c>
      <c r="E447">
        <f t="shared" si="6"/>
        <v>11.71875</v>
      </c>
    </row>
    <row r="448" spans="1:5" ht="14.65" thickBot="1">
      <c r="A448" s="19" t="s">
        <v>4024</v>
      </c>
      <c r="B448">
        <v>0.17391304347826086</v>
      </c>
      <c r="C448" s="19" t="s">
        <v>273</v>
      </c>
      <c r="D448" s="19" t="s">
        <v>4024</v>
      </c>
      <c r="E448">
        <f t="shared" si="6"/>
        <v>17.391304347826086</v>
      </c>
    </row>
    <row r="449" spans="1:5" ht="14.65" thickBot="1">
      <c r="A449" s="19" t="s">
        <v>4034</v>
      </c>
      <c r="B449">
        <v>8.5714285714285715E-2</v>
      </c>
      <c r="C449" s="19" t="s">
        <v>273</v>
      </c>
      <c r="D449" s="19" t="s">
        <v>4034</v>
      </c>
      <c r="E449">
        <f t="shared" si="6"/>
        <v>8.5714285714285712</v>
      </c>
    </row>
    <row r="450" spans="1:5" ht="14.65" thickBot="1">
      <c r="A450" s="19" t="s">
        <v>4041</v>
      </c>
      <c r="B450">
        <v>8.2644628099173556E-2</v>
      </c>
      <c r="C450" s="19" t="s">
        <v>273</v>
      </c>
      <c r="D450" s="19" t="s">
        <v>4041</v>
      </c>
      <c r="E450">
        <f t="shared" si="6"/>
        <v>8.2644628099173563</v>
      </c>
    </row>
    <row r="451" spans="1:5" ht="14.65" thickBot="1">
      <c r="A451" s="19" t="s">
        <v>4049</v>
      </c>
      <c r="B451">
        <v>0.13513513513513514</v>
      </c>
      <c r="C451" s="19" t="s">
        <v>273</v>
      </c>
      <c r="D451" s="19" t="s">
        <v>4049</v>
      </c>
      <c r="E451">
        <f t="shared" ref="E451:E514" si="7">B451*100</f>
        <v>13.513513513513514</v>
      </c>
    </row>
    <row r="452" spans="1:5" ht="14.65" thickBot="1">
      <c r="A452" s="19" t="s">
        <v>4054</v>
      </c>
      <c r="B452">
        <v>0.1111111111111111</v>
      </c>
      <c r="C452" s="19" t="s">
        <v>273</v>
      </c>
      <c r="D452" s="19" t="s">
        <v>4054</v>
      </c>
      <c r="E452">
        <f t="shared" si="7"/>
        <v>11.111111111111111</v>
      </c>
    </row>
    <row r="453" spans="1:5" ht="14.65" thickBot="1">
      <c r="A453" s="19" t="s">
        <v>4072</v>
      </c>
      <c r="B453">
        <v>0.28205128205128205</v>
      </c>
      <c r="C453" s="19" t="s">
        <v>273</v>
      </c>
      <c r="D453" s="19" t="s">
        <v>4072</v>
      </c>
      <c r="E453">
        <f t="shared" si="7"/>
        <v>28.205128205128204</v>
      </c>
    </row>
    <row r="454" spans="1:5" ht="14.65" thickBot="1">
      <c r="A454" s="19" t="s">
        <v>4092</v>
      </c>
      <c r="B454">
        <v>0.15151515151515152</v>
      </c>
      <c r="C454" s="19" t="s">
        <v>273</v>
      </c>
      <c r="D454" s="19" t="s">
        <v>4092</v>
      </c>
      <c r="E454">
        <f t="shared" si="7"/>
        <v>15.151515151515152</v>
      </c>
    </row>
    <row r="455" spans="1:5" ht="14.65" thickBot="1">
      <c r="A455" s="19" t="s">
        <v>4118</v>
      </c>
      <c r="B455">
        <v>0.17808219178082191</v>
      </c>
      <c r="C455" s="19" t="s">
        <v>273</v>
      </c>
      <c r="D455" s="19" t="s">
        <v>4118</v>
      </c>
      <c r="E455">
        <f t="shared" si="7"/>
        <v>17.80821917808219</v>
      </c>
    </row>
    <row r="456" spans="1:5" ht="14.65" thickBot="1">
      <c r="A456" s="19" t="s">
        <v>4119</v>
      </c>
      <c r="B456">
        <v>0.10227272727272728</v>
      </c>
      <c r="C456" s="19" t="s">
        <v>273</v>
      </c>
      <c r="D456" s="19" t="s">
        <v>4119</v>
      </c>
      <c r="E456">
        <f t="shared" si="7"/>
        <v>10.227272727272728</v>
      </c>
    </row>
    <row r="457" spans="1:5" ht="14.65" thickBot="1">
      <c r="A457" s="19" t="s">
        <v>4137</v>
      </c>
      <c r="B457">
        <v>0.13242009132420091</v>
      </c>
      <c r="C457" s="19" t="s">
        <v>273</v>
      </c>
      <c r="D457" s="19" t="s">
        <v>4137</v>
      </c>
      <c r="E457">
        <f t="shared" si="7"/>
        <v>13.24200913242009</v>
      </c>
    </row>
    <row r="458" spans="1:5" ht="14.65" thickBot="1">
      <c r="A458" s="19" t="s">
        <v>4148</v>
      </c>
      <c r="B458">
        <v>0.16312056737588654</v>
      </c>
      <c r="C458" s="19" t="s">
        <v>273</v>
      </c>
      <c r="D458" s="19" t="s">
        <v>4148</v>
      </c>
      <c r="E458">
        <f t="shared" si="7"/>
        <v>16.312056737588655</v>
      </c>
    </row>
    <row r="459" spans="1:5" ht="14.65" thickBot="1">
      <c r="A459" s="19" t="s">
        <v>4162</v>
      </c>
      <c r="B459">
        <v>0</v>
      </c>
      <c r="C459" s="19" t="s">
        <v>273</v>
      </c>
      <c r="D459" s="19" t="s">
        <v>4162</v>
      </c>
      <c r="E459">
        <f t="shared" si="7"/>
        <v>0</v>
      </c>
    </row>
    <row r="460" spans="1:5" ht="14.65" thickBot="1">
      <c r="A460" s="19" t="s">
        <v>4272</v>
      </c>
      <c r="B460">
        <v>0</v>
      </c>
      <c r="C460" s="19" t="s">
        <v>273</v>
      </c>
      <c r="D460" s="19" t="s">
        <v>4272</v>
      </c>
      <c r="E460">
        <f t="shared" si="7"/>
        <v>0</v>
      </c>
    </row>
    <row r="461" spans="1:5" ht="14.65" thickBot="1">
      <c r="A461" s="19" t="s">
        <v>4290</v>
      </c>
      <c r="B461">
        <v>6.9767441860465115E-2</v>
      </c>
      <c r="C461" s="19" t="s">
        <v>273</v>
      </c>
      <c r="D461" s="19" t="s">
        <v>4290</v>
      </c>
      <c r="E461">
        <f t="shared" si="7"/>
        <v>6.9767441860465116</v>
      </c>
    </row>
    <row r="462" spans="1:5" ht="14.65" thickBot="1">
      <c r="A462" s="19" t="s">
        <v>4298</v>
      </c>
      <c r="B462">
        <v>0.5</v>
      </c>
      <c r="C462" s="19" t="s">
        <v>273</v>
      </c>
      <c r="D462" s="19" t="s">
        <v>4298</v>
      </c>
      <c r="E462">
        <f t="shared" si="7"/>
        <v>50</v>
      </c>
    </row>
    <row r="463" spans="1:5" ht="14.65" thickBot="1">
      <c r="A463" s="19" t="s">
        <v>308</v>
      </c>
      <c r="B463">
        <v>0</v>
      </c>
      <c r="C463" s="19" t="s">
        <v>309</v>
      </c>
      <c r="D463" s="19" t="s">
        <v>308</v>
      </c>
      <c r="E463">
        <f t="shared" si="7"/>
        <v>0</v>
      </c>
    </row>
    <row r="464" spans="1:5" ht="14.65" thickBot="1">
      <c r="A464" s="19" t="s">
        <v>481</v>
      </c>
      <c r="B464">
        <v>0</v>
      </c>
      <c r="C464" s="19" t="s">
        <v>309</v>
      </c>
      <c r="D464" s="19" t="s">
        <v>481</v>
      </c>
      <c r="E464">
        <f t="shared" si="7"/>
        <v>0</v>
      </c>
    </row>
    <row r="465" spans="1:5" ht="14.65" thickBot="1">
      <c r="A465" s="19" t="s">
        <v>510</v>
      </c>
      <c r="B465">
        <v>0</v>
      </c>
      <c r="C465" s="19" t="s">
        <v>309</v>
      </c>
      <c r="D465" s="19" t="s">
        <v>510</v>
      </c>
      <c r="E465">
        <f t="shared" si="7"/>
        <v>0</v>
      </c>
    </row>
    <row r="466" spans="1:5" ht="14.65" thickBot="1">
      <c r="A466" s="19" t="s">
        <v>631</v>
      </c>
      <c r="B466">
        <v>0</v>
      </c>
      <c r="C466" s="19" t="s">
        <v>309</v>
      </c>
      <c r="D466" s="19" t="s">
        <v>631</v>
      </c>
      <c r="E466">
        <f t="shared" si="7"/>
        <v>0</v>
      </c>
    </row>
    <row r="467" spans="1:5" ht="14.65" thickBot="1">
      <c r="A467" s="19" t="s">
        <v>835</v>
      </c>
      <c r="B467">
        <v>0.5</v>
      </c>
      <c r="C467" s="19" t="s">
        <v>309</v>
      </c>
      <c r="D467" s="19" t="s">
        <v>835</v>
      </c>
      <c r="E467">
        <f t="shared" si="7"/>
        <v>50</v>
      </c>
    </row>
    <row r="468" spans="1:5" ht="14.65" thickBot="1">
      <c r="A468" s="19" t="s">
        <v>1039</v>
      </c>
      <c r="B468">
        <v>0.25</v>
      </c>
      <c r="C468" s="19" t="s">
        <v>309</v>
      </c>
      <c r="D468" s="19" t="s">
        <v>1039</v>
      </c>
      <c r="E468">
        <f t="shared" si="7"/>
        <v>25</v>
      </c>
    </row>
    <row r="469" spans="1:5" ht="14.65" thickBot="1">
      <c r="A469" s="19" t="s">
        <v>1058</v>
      </c>
      <c r="B469">
        <v>0.2</v>
      </c>
      <c r="C469" s="19" t="s">
        <v>309</v>
      </c>
      <c r="D469" s="19" t="s">
        <v>1058</v>
      </c>
      <c r="E469">
        <f t="shared" si="7"/>
        <v>20</v>
      </c>
    </row>
    <row r="470" spans="1:5" ht="14.65" thickBot="1">
      <c r="A470" s="19" t="s">
        <v>1109</v>
      </c>
      <c r="B470">
        <v>0.121875</v>
      </c>
      <c r="C470" s="19" t="s">
        <v>309</v>
      </c>
      <c r="D470" s="19" t="s">
        <v>1109</v>
      </c>
      <c r="E470">
        <f t="shared" si="7"/>
        <v>12.1875</v>
      </c>
    </row>
    <row r="471" spans="1:5" ht="14.65" thickBot="1">
      <c r="A471" s="19" t="s">
        <v>1322</v>
      </c>
      <c r="B471">
        <v>0</v>
      </c>
      <c r="C471" s="19" t="s">
        <v>309</v>
      </c>
      <c r="D471" s="19" t="s">
        <v>1322</v>
      </c>
      <c r="E471">
        <f t="shared" si="7"/>
        <v>0</v>
      </c>
    </row>
    <row r="472" spans="1:5" ht="14.65" thickBot="1">
      <c r="A472" s="19" t="s">
        <v>1522</v>
      </c>
      <c r="B472">
        <v>8.7912087912087919E-2</v>
      </c>
      <c r="C472" s="19" t="s">
        <v>309</v>
      </c>
      <c r="D472" s="19" t="s">
        <v>1522</v>
      </c>
      <c r="E472">
        <f t="shared" si="7"/>
        <v>8.791208791208792</v>
      </c>
    </row>
    <row r="473" spans="1:5" ht="14.65" thickBot="1">
      <c r="A473" s="19" t="s">
        <v>1811</v>
      </c>
      <c r="B473">
        <v>0.12605042016806722</v>
      </c>
      <c r="C473" s="19" t="s">
        <v>309</v>
      </c>
      <c r="D473" s="19" t="s">
        <v>1811</v>
      </c>
      <c r="E473">
        <f t="shared" si="7"/>
        <v>12.605042016806722</v>
      </c>
    </row>
    <row r="474" spans="1:5" ht="14.65" thickBot="1">
      <c r="A474" s="19" t="s">
        <v>1953</v>
      </c>
      <c r="B474">
        <v>0.41666666666666669</v>
      </c>
      <c r="C474" s="19" t="s">
        <v>309</v>
      </c>
      <c r="D474" s="19" t="s">
        <v>1953</v>
      </c>
      <c r="E474">
        <f t="shared" si="7"/>
        <v>41.666666666666671</v>
      </c>
    </row>
    <row r="475" spans="1:5" ht="14.65" thickBot="1">
      <c r="A475" s="19" t="s">
        <v>1996</v>
      </c>
      <c r="B475">
        <v>0.125</v>
      </c>
      <c r="C475" s="19" t="s">
        <v>309</v>
      </c>
      <c r="D475" s="19" t="s">
        <v>1996</v>
      </c>
      <c r="E475">
        <f t="shared" si="7"/>
        <v>12.5</v>
      </c>
    </row>
    <row r="476" spans="1:5" ht="14.65" thickBot="1">
      <c r="A476" s="19" t="s">
        <v>2064</v>
      </c>
      <c r="B476">
        <v>0.24285714285714285</v>
      </c>
      <c r="C476" s="19" t="s">
        <v>309</v>
      </c>
      <c r="D476" s="19" t="s">
        <v>2064</v>
      </c>
      <c r="E476">
        <f t="shared" si="7"/>
        <v>24.285714285714285</v>
      </c>
    </row>
    <row r="477" spans="1:5" ht="14.65" thickBot="1">
      <c r="A477" s="19" t="s">
        <v>2084</v>
      </c>
      <c r="B477">
        <v>0.1</v>
      </c>
      <c r="C477" s="19" t="s">
        <v>309</v>
      </c>
      <c r="D477" s="19" t="s">
        <v>2084</v>
      </c>
      <c r="E477">
        <f t="shared" si="7"/>
        <v>10</v>
      </c>
    </row>
    <row r="478" spans="1:5" ht="14.65" thickBot="1">
      <c r="A478" s="19" t="s">
        <v>2094</v>
      </c>
      <c r="B478">
        <v>0.23214285714285715</v>
      </c>
      <c r="C478" s="19" t="s">
        <v>309</v>
      </c>
      <c r="D478" s="19" t="s">
        <v>2094</v>
      </c>
      <c r="E478">
        <f t="shared" si="7"/>
        <v>23.214285714285715</v>
      </c>
    </row>
    <row r="479" spans="1:5" ht="14.65" thickBot="1">
      <c r="A479" s="19" t="s">
        <v>2141</v>
      </c>
      <c r="B479">
        <v>0.13664596273291926</v>
      </c>
      <c r="C479" s="19" t="s">
        <v>309</v>
      </c>
      <c r="D479" s="19" t="s">
        <v>2141</v>
      </c>
      <c r="E479">
        <f t="shared" si="7"/>
        <v>13.664596273291925</v>
      </c>
    </row>
    <row r="480" spans="1:5" ht="14.65" thickBot="1">
      <c r="A480" s="19" t="s">
        <v>2240</v>
      </c>
      <c r="B480">
        <v>9.0909090909090912E-2</v>
      </c>
      <c r="C480" s="19" t="s">
        <v>309</v>
      </c>
      <c r="D480" s="19" t="s">
        <v>2240</v>
      </c>
      <c r="E480">
        <f t="shared" si="7"/>
        <v>9.0909090909090917</v>
      </c>
    </row>
    <row r="481" spans="1:5" ht="14.65" thickBot="1">
      <c r="A481" s="19" t="s">
        <v>2261</v>
      </c>
      <c r="B481">
        <v>0.14893617021276595</v>
      </c>
      <c r="C481" s="19" t="s">
        <v>309</v>
      </c>
      <c r="D481" s="19" t="s">
        <v>2261</v>
      </c>
      <c r="E481">
        <f t="shared" si="7"/>
        <v>14.893617021276595</v>
      </c>
    </row>
    <row r="482" spans="1:5" ht="14.65" thickBot="1">
      <c r="A482" s="19" t="s">
        <v>2343</v>
      </c>
      <c r="B482">
        <v>0.11574074074074074</v>
      </c>
      <c r="C482" s="19" t="s">
        <v>309</v>
      </c>
      <c r="D482" s="19" t="s">
        <v>2343</v>
      </c>
      <c r="E482">
        <f t="shared" si="7"/>
        <v>11.574074074074074</v>
      </c>
    </row>
    <row r="483" spans="1:5" ht="14.65" thickBot="1">
      <c r="A483" s="19" t="s">
        <v>2354</v>
      </c>
      <c r="B483">
        <v>0.25</v>
      </c>
      <c r="C483" s="19" t="s">
        <v>309</v>
      </c>
      <c r="D483" s="19" t="s">
        <v>2354</v>
      </c>
      <c r="E483">
        <f t="shared" si="7"/>
        <v>25</v>
      </c>
    </row>
    <row r="484" spans="1:5" ht="14.65" thickBot="1">
      <c r="A484" s="19" t="s">
        <v>2376</v>
      </c>
      <c r="B484">
        <v>0.2</v>
      </c>
      <c r="C484" s="19" t="s">
        <v>309</v>
      </c>
      <c r="D484" s="19" t="s">
        <v>2376</v>
      </c>
      <c r="E484">
        <f t="shared" si="7"/>
        <v>20</v>
      </c>
    </row>
    <row r="485" spans="1:5" ht="14.65" thickBot="1">
      <c r="A485" s="19" t="s">
        <v>2446</v>
      </c>
      <c r="B485">
        <v>3.3898305084745763E-2</v>
      </c>
      <c r="C485" s="19" t="s">
        <v>309</v>
      </c>
      <c r="D485" s="19" t="s">
        <v>2446</v>
      </c>
      <c r="E485">
        <f t="shared" si="7"/>
        <v>3.3898305084745761</v>
      </c>
    </row>
    <row r="486" spans="1:5" ht="14.65" thickBot="1">
      <c r="A486" s="19" t="s">
        <v>2463</v>
      </c>
      <c r="B486">
        <v>0</v>
      </c>
      <c r="C486" s="19" t="s">
        <v>309</v>
      </c>
      <c r="D486" s="19" t="s">
        <v>2463</v>
      </c>
      <c r="E486">
        <f t="shared" si="7"/>
        <v>0</v>
      </c>
    </row>
    <row r="487" spans="1:5" ht="14.65" thickBot="1">
      <c r="A487" s="19" t="s">
        <v>2492</v>
      </c>
      <c r="B487">
        <v>0.11748633879781421</v>
      </c>
      <c r="C487" s="19" t="s">
        <v>309</v>
      </c>
      <c r="D487" s="19" t="s">
        <v>2492</v>
      </c>
      <c r="E487">
        <f t="shared" si="7"/>
        <v>11.748633879781421</v>
      </c>
    </row>
    <row r="488" spans="1:5" ht="14.65" thickBot="1">
      <c r="A488" s="19" t="s">
        <v>2535</v>
      </c>
      <c r="B488">
        <v>2.8571428571428571E-2</v>
      </c>
      <c r="C488" s="19" t="s">
        <v>309</v>
      </c>
      <c r="D488" s="19" t="s">
        <v>2535</v>
      </c>
      <c r="E488">
        <f t="shared" si="7"/>
        <v>2.8571428571428572</v>
      </c>
    </row>
    <row r="489" spans="1:5" ht="14.65" thickBot="1">
      <c r="A489" s="19" t="s">
        <v>2552</v>
      </c>
      <c r="B489">
        <v>0.13333333333333333</v>
      </c>
      <c r="C489" s="19" t="s">
        <v>309</v>
      </c>
      <c r="D489" s="19" t="s">
        <v>2552</v>
      </c>
      <c r="E489">
        <f t="shared" si="7"/>
        <v>13.333333333333334</v>
      </c>
    </row>
    <row r="490" spans="1:5" ht="14.65" thickBot="1">
      <c r="A490" s="19" t="s">
        <v>2676</v>
      </c>
      <c r="B490">
        <v>0.11764705882352941</v>
      </c>
      <c r="C490" s="19" t="s">
        <v>309</v>
      </c>
      <c r="D490" s="19" t="s">
        <v>2676</v>
      </c>
      <c r="E490">
        <f t="shared" si="7"/>
        <v>11.76470588235294</v>
      </c>
    </row>
    <row r="491" spans="1:5" ht="14.65" thickBot="1">
      <c r="A491" s="19" t="s">
        <v>2759</v>
      </c>
      <c r="B491">
        <v>0.12903225806451613</v>
      </c>
      <c r="C491" s="19" t="s">
        <v>309</v>
      </c>
      <c r="D491" s="19" t="s">
        <v>2759</v>
      </c>
      <c r="E491">
        <f t="shared" si="7"/>
        <v>12.903225806451612</v>
      </c>
    </row>
    <row r="492" spans="1:5" ht="14.65" thickBot="1">
      <c r="A492" s="19" t="s">
        <v>2766</v>
      </c>
      <c r="B492">
        <v>8.3333333333333329E-2</v>
      </c>
      <c r="C492" s="19" t="s">
        <v>309</v>
      </c>
      <c r="D492" s="19" t="s">
        <v>2766</v>
      </c>
      <c r="E492">
        <f t="shared" si="7"/>
        <v>8.3333333333333321</v>
      </c>
    </row>
    <row r="493" spans="1:5" ht="14.65" thickBot="1">
      <c r="A493" s="19" t="s">
        <v>2792</v>
      </c>
      <c r="B493">
        <v>0.33333333333333331</v>
      </c>
      <c r="C493" s="19" t="s">
        <v>309</v>
      </c>
      <c r="D493" s="19" t="s">
        <v>2792</v>
      </c>
      <c r="E493">
        <f t="shared" si="7"/>
        <v>33.333333333333329</v>
      </c>
    </row>
    <row r="494" spans="1:5" ht="14.65" thickBot="1">
      <c r="A494" s="19" t="s">
        <v>2819</v>
      </c>
      <c r="B494">
        <v>0.04</v>
      </c>
      <c r="C494" s="19" t="s">
        <v>309</v>
      </c>
      <c r="D494" s="19" t="s">
        <v>2819</v>
      </c>
      <c r="E494">
        <f t="shared" si="7"/>
        <v>4</v>
      </c>
    </row>
    <row r="495" spans="1:5" ht="14.65" thickBot="1">
      <c r="A495" s="19" t="s">
        <v>2825</v>
      </c>
      <c r="B495">
        <v>0.1</v>
      </c>
      <c r="C495" s="19" t="s">
        <v>309</v>
      </c>
      <c r="D495" s="19" t="s">
        <v>2825</v>
      </c>
      <c r="E495">
        <f t="shared" si="7"/>
        <v>10</v>
      </c>
    </row>
    <row r="496" spans="1:5" ht="14.65" thickBot="1">
      <c r="A496" s="19" t="s">
        <v>3084</v>
      </c>
      <c r="B496">
        <v>7.575757575757576E-2</v>
      </c>
      <c r="C496" s="19" t="s">
        <v>309</v>
      </c>
      <c r="D496" s="19" t="s">
        <v>3084</v>
      </c>
      <c r="E496">
        <f t="shared" si="7"/>
        <v>7.5757575757575761</v>
      </c>
    </row>
    <row r="497" spans="1:5" ht="14.65" thickBot="1">
      <c r="A497" s="19" t="s">
        <v>3182</v>
      </c>
      <c r="B497">
        <v>0</v>
      </c>
      <c r="C497" s="19" t="s">
        <v>309</v>
      </c>
      <c r="D497" s="19" t="s">
        <v>3182</v>
      </c>
      <c r="E497">
        <f t="shared" si="7"/>
        <v>0</v>
      </c>
    </row>
    <row r="498" spans="1:5" ht="14.65" thickBot="1">
      <c r="A498" s="19" t="s">
        <v>3234</v>
      </c>
      <c r="B498">
        <v>0.13090909090909092</v>
      </c>
      <c r="C498" s="19" t="s">
        <v>309</v>
      </c>
      <c r="D498" s="19" t="s">
        <v>3234</v>
      </c>
      <c r="E498">
        <f t="shared" si="7"/>
        <v>13.090909090909092</v>
      </c>
    </row>
    <row r="499" spans="1:5" ht="14.65" thickBot="1">
      <c r="A499" s="19" t="s">
        <v>3447</v>
      </c>
      <c r="B499">
        <v>0</v>
      </c>
      <c r="C499" s="19" t="s">
        <v>309</v>
      </c>
      <c r="D499" s="19" t="s">
        <v>3447</v>
      </c>
      <c r="E499">
        <f t="shared" si="7"/>
        <v>0</v>
      </c>
    </row>
    <row r="500" spans="1:5" ht="14.65" thickBot="1">
      <c r="A500" s="19" t="s">
        <v>3486</v>
      </c>
      <c r="B500">
        <v>0.22222222222222221</v>
      </c>
      <c r="C500" s="19" t="s">
        <v>309</v>
      </c>
      <c r="D500" s="19" t="s">
        <v>3486</v>
      </c>
      <c r="E500">
        <f t="shared" si="7"/>
        <v>22.222222222222221</v>
      </c>
    </row>
    <row r="501" spans="1:5" ht="14.65" thickBot="1">
      <c r="A501" s="19" t="s">
        <v>3698</v>
      </c>
      <c r="B501">
        <v>0.11211573236889692</v>
      </c>
      <c r="C501" s="19" t="s">
        <v>309</v>
      </c>
      <c r="D501" s="19" t="s">
        <v>3698</v>
      </c>
      <c r="E501">
        <f t="shared" si="7"/>
        <v>11.211573236889691</v>
      </c>
    </row>
    <row r="502" spans="1:5" ht="14.65" thickBot="1">
      <c r="A502" s="19" t="s">
        <v>3713</v>
      </c>
      <c r="B502">
        <v>0.15044247787610621</v>
      </c>
      <c r="C502" s="19" t="s">
        <v>309</v>
      </c>
      <c r="D502" s="19" t="s">
        <v>3713</v>
      </c>
      <c r="E502">
        <f t="shared" si="7"/>
        <v>15.044247787610621</v>
      </c>
    </row>
    <row r="503" spans="1:5" ht="14.65" thickBot="1">
      <c r="A503" s="19" t="s">
        <v>3838</v>
      </c>
      <c r="B503">
        <v>0.4</v>
      </c>
      <c r="C503" s="19" t="s">
        <v>309</v>
      </c>
      <c r="D503" s="19" t="s">
        <v>3838</v>
      </c>
      <c r="E503">
        <f t="shared" si="7"/>
        <v>40</v>
      </c>
    </row>
    <row r="504" spans="1:5" ht="14.65" thickBot="1">
      <c r="A504" s="19" t="s">
        <v>3900</v>
      </c>
      <c r="B504">
        <v>0</v>
      </c>
      <c r="C504" s="19" t="s">
        <v>309</v>
      </c>
      <c r="D504" s="19" t="s">
        <v>3900</v>
      </c>
      <c r="E504">
        <f t="shared" si="7"/>
        <v>0</v>
      </c>
    </row>
    <row r="505" spans="1:5" ht="14.65" thickBot="1">
      <c r="A505" s="19" t="s">
        <v>4015</v>
      </c>
      <c r="B505">
        <v>0</v>
      </c>
      <c r="C505" s="19" t="s">
        <v>309</v>
      </c>
      <c r="D505" s="19" t="s">
        <v>4015</v>
      </c>
      <c r="E505">
        <f t="shared" si="7"/>
        <v>0</v>
      </c>
    </row>
    <row r="506" spans="1:5" ht="14.65" thickBot="1">
      <c r="A506" s="19" t="s">
        <v>4145</v>
      </c>
      <c r="B506">
        <v>0.22463768115942029</v>
      </c>
      <c r="C506" s="19" t="s">
        <v>309</v>
      </c>
      <c r="D506" s="19" t="s">
        <v>4145</v>
      </c>
      <c r="E506">
        <f t="shared" si="7"/>
        <v>22.463768115942027</v>
      </c>
    </row>
    <row r="507" spans="1:5" ht="14.65" thickBot="1">
      <c r="A507" s="19" t="s">
        <v>4239</v>
      </c>
      <c r="B507">
        <v>0</v>
      </c>
      <c r="C507" s="19" t="s">
        <v>309</v>
      </c>
      <c r="D507" s="19" t="s">
        <v>4239</v>
      </c>
      <c r="E507">
        <f t="shared" si="7"/>
        <v>0</v>
      </c>
    </row>
    <row r="508" spans="1:5" ht="14.65" thickBot="1">
      <c r="A508" s="19" t="s">
        <v>4261</v>
      </c>
      <c r="B508">
        <v>0.18817204301075269</v>
      </c>
      <c r="C508" s="19" t="s">
        <v>309</v>
      </c>
      <c r="D508" s="19" t="s">
        <v>4261</v>
      </c>
      <c r="E508">
        <f t="shared" si="7"/>
        <v>18.817204301075268</v>
      </c>
    </row>
    <row r="509" spans="1:5" ht="14.65" thickBot="1">
      <c r="A509" s="19" t="s">
        <v>4299</v>
      </c>
      <c r="B509">
        <v>0.2</v>
      </c>
      <c r="C509" s="19" t="s">
        <v>309</v>
      </c>
      <c r="D509" s="19" t="s">
        <v>4299</v>
      </c>
      <c r="E509">
        <f t="shared" si="7"/>
        <v>20</v>
      </c>
    </row>
    <row r="510" spans="1:5" ht="14.65" thickBot="1">
      <c r="A510" s="19" t="s">
        <v>350</v>
      </c>
      <c r="B510">
        <v>0.5</v>
      </c>
      <c r="C510" s="19" t="s">
        <v>351</v>
      </c>
      <c r="D510" s="19" t="s">
        <v>350</v>
      </c>
      <c r="E510">
        <f t="shared" si="7"/>
        <v>50</v>
      </c>
    </row>
    <row r="511" spans="1:5" ht="14.65" thickBot="1">
      <c r="A511" s="19" t="s">
        <v>507</v>
      </c>
      <c r="B511">
        <v>0.15555555555555556</v>
      </c>
      <c r="C511" s="19" t="s">
        <v>351</v>
      </c>
      <c r="D511" s="19" t="s">
        <v>507</v>
      </c>
      <c r="E511">
        <f t="shared" si="7"/>
        <v>15.555555555555555</v>
      </c>
    </row>
    <row r="512" spans="1:5" ht="14.65" thickBot="1">
      <c r="A512" s="19" t="s">
        <v>557</v>
      </c>
      <c r="B512">
        <v>0</v>
      </c>
      <c r="C512" s="19" t="s">
        <v>351</v>
      </c>
      <c r="D512" s="19" t="s">
        <v>557</v>
      </c>
      <c r="E512">
        <f t="shared" si="7"/>
        <v>0</v>
      </c>
    </row>
    <row r="513" spans="1:5" ht="14.65" thickBot="1">
      <c r="A513" s="19" t="s">
        <v>610</v>
      </c>
      <c r="B513">
        <v>0.24242424242424243</v>
      </c>
      <c r="C513" s="19" t="s">
        <v>351</v>
      </c>
      <c r="D513" s="19" t="s">
        <v>610</v>
      </c>
      <c r="E513">
        <f t="shared" si="7"/>
        <v>24.242424242424242</v>
      </c>
    </row>
    <row r="514" spans="1:5" ht="14.65" thickBot="1">
      <c r="A514" s="19" t="s">
        <v>708</v>
      </c>
      <c r="B514">
        <v>0.16513761467889909</v>
      </c>
      <c r="C514" s="19" t="s">
        <v>351</v>
      </c>
      <c r="D514" s="19" t="s">
        <v>708</v>
      </c>
      <c r="E514">
        <f t="shared" si="7"/>
        <v>16.513761467889911</v>
      </c>
    </row>
    <row r="515" spans="1:5" ht="14.65" thickBot="1">
      <c r="A515" s="19" t="s">
        <v>839</v>
      </c>
      <c r="B515">
        <v>0</v>
      </c>
      <c r="C515" s="19" t="s">
        <v>351</v>
      </c>
      <c r="D515" s="19" t="s">
        <v>839</v>
      </c>
      <c r="E515">
        <f t="shared" ref="E515:E578" si="8">B515*100</f>
        <v>0</v>
      </c>
    </row>
    <row r="516" spans="1:5" ht="14.65" thickBot="1">
      <c r="A516" s="19" t="s">
        <v>1103</v>
      </c>
      <c r="B516">
        <v>0</v>
      </c>
      <c r="C516" s="19" t="s">
        <v>351</v>
      </c>
      <c r="D516" s="19" t="s">
        <v>1103</v>
      </c>
      <c r="E516">
        <f t="shared" si="8"/>
        <v>0</v>
      </c>
    </row>
    <row r="517" spans="1:5" ht="14.65" thickBot="1">
      <c r="A517" s="19" t="s">
        <v>1265</v>
      </c>
      <c r="B517">
        <v>0.1</v>
      </c>
      <c r="C517" s="19" t="s">
        <v>351</v>
      </c>
      <c r="D517" s="19" t="s">
        <v>1265</v>
      </c>
      <c r="E517">
        <f t="shared" si="8"/>
        <v>10</v>
      </c>
    </row>
    <row r="518" spans="1:5" ht="14.65" thickBot="1">
      <c r="A518" s="19" t="s">
        <v>1364</v>
      </c>
      <c r="B518">
        <v>0.21568627450980393</v>
      </c>
      <c r="C518" s="19" t="s">
        <v>351</v>
      </c>
      <c r="D518" s="19" t="s">
        <v>1364</v>
      </c>
      <c r="E518">
        <f t="shared" si="8"/>
        <v>21.568627450980394</v>
      </c>
    </row>
    <row r="519" spans="1:5" ht="14.65" thickBot="1">
      <c r="A519" s="19" t="s">
        <v>1401</v>
      </c>
      <c r="B519">
        <v>0.125</v>
      </c>
      <c r="C519" s="19" t="s">
        <v>351</v>
      </c>
      <c r="D519" s="19" t="s">
        <v>1401</v>
      </c>
      <c r="E519">
        <f t="shared" si="8"/>
        <v>12.5</v>
      </c>
    </row>
    <row r="520" spans="1:5" ht="14.65" thickBot="1">
      <c r="A520" s="19" t="s">
        <v>1422</v>
      </c>
      <c r="B520">
        <v>0.16393442622950818</v>
      </c>
      <c r="C520" s="19" t="s">
        <v>351</v>
      </c>
      <c r="D520" s="19" t="s">
        <v>1422</v>
      </c>
      <c r="E520">
        <f t="shared" si="8"/>
        <v>16.393442622950818</v>
      </c>
    </row>
    <row r="521" spans="1:5" ht="14.65" thickBot="1">
      <c r="A521" s="19" t="s">
        <v>1450</v>
      </c>
      <c r="B521">
        <v>0.22222222222222221</v>
      </c>
      <c r="C521" s="19" t="s">
        <v>351</v>
      </c>
      <c r="D521" s="19" t="s">
        <v>1450</v>
      </c>
      <c r="E521">
        <f t="shared" si="8"/>
        <v>22.222222222222221</v>
      </c>
    </row>
    <row r="522" spans="1:5" ht="14.65" thickBot="1">
      <c r="A522" s="19" t="s">
        <v>1705</v>
      </c>
      <c r="B522">
        <v>0.39189189189189189</v>
      </c>
      <c r="C522" s="19" t="s">
        <v>351</v>
      </c>
      <c r="D522" s="19" t="s">
        <v>1705</v>
      </c>
      <c r="E522">
        <f t="shared" si="8"/>
        <v>39.189189189189186</v>
      </c>
    </row>
    <row r="523" spans="1:5" ht="14.65" thickBot="1">
      <c r="A523" s="19" t="s">
        <v>1893</v>
      </c>
      <c r="B523">
        <v>0.16666666666666666</v>
      </c>
      <c r="C523" s="19" t="s">
        <v>351</v>
      </c>
      <c r="D523" s="19" t="s">
        <v>1893</v>
      </c>
      <c r="E523">
        <f t="shared" si="8"/>
        <v>16.666666666666664</v>
      </c>
    </row>
    <row r="524" spans="1:5" ht="14.65" thickBot="1">
      <c r="A524" s="19" t="s">
        <v>1998</v>
      </c>
      <c r="B524">
        <v>0.14893617021276595</v>
      </c>
      <c r="C524" s="19" t="s">
        <v>351</v>
      </c>
      <c r="D524" s="19" t="s">
        <v>1998</v>
      </c>
      <c r="E524">
        <f t="shared" si="8"/>
        <v>14.893617021276595</v>
      </c>
    </row>
    <row r="525" spans="1:5" ht="14.65" thickBot="1">
      <c r="A525" s="19" t="s">
        <v>2169</v>
      </c>
      <c r="B525">
        <v>0.27272727272727271</v>
      </c>
      <c r="C525" s="19" t="s">
        <v>351</v>
      </c>
      <c r="D525" s="19" t="s">
        <v>2169</v>
      </c>
      <c r="E525">
        <f t="shared" si="8"/>
        <v>27.27272727272727</v>
      </c>
    </row>
    <row r="526" spans="1:5" ht="14.65" thickBot="1">
      <c r="A526" s="19" t="s">
        <v>2308</v>
      </c>
      <c r="B526">
        <v>0.33333333333333331</v>
      </c>
      <c r="C526" s="19" t="s">
        <v>351</v>
      </c>
      <c r="D526" s="19" t="s">
        <v>2308</v>
      </c>
      <c r="E526">
        <f t="shared" si="8"/>
        <v>33.333333333333329</v>
      </c>
    </row>
    <row r="527" spans="1:5" ht="14.65" thickBot="1">
      <c r="A527" s="19" t="s">
        <v>2474</v>
      </c>
      <c r="B527">
        <v>0.17948717948717949</v>
      </c>
      <c r="C527" s="19" t="s">
        <v>351</v>
      </c>
      <c r="D527" s="19" t="s">
        <v>2474</v>
      </c>
      <c r="E527">
        <f t="shared" si="8"/>
        <v>17.948717948717949</v>
      </c>
    </row>
    <row r="528" spans="1:5" ht="14.65" thickBot="1">
      <c r="A528" s="19" t="s">
        <v>2631</v>
      </c>
      <c r="B528">
        <v>0.33333333333333331</v>
      </c>
      <c r="C528" s="19" t="s">
        <v>351</v>
      </c>
      <c r="D528" s="19" t="s">
        <v>2631</v>
      </c>
      <c r="E528">
        <f t="shared" si="8"/>
        <v>33.333333333333329</v>
      </c>
    </row>
    <row r="529" spans="1:5" ht="14.65" thickBot="1">
      <c r="A529" s="19" t="s">
        <v>2672</v>
      </c>
      <c r="B529">
        <v>0.17599999999999999</v>
      </c>
      <c r="C529" s="19" t="s">
        <v>351</v>
      </c>
      <c r="D529" s="19" t="s">
        <v>2672</v>
      </c>
      <c r="E529">
        <f t="shared" si="8"/>
        <v>17.599999999999998</v>
      </c>
    </row>
    <row r="530" spans="1:5" ht="14.65" thickBot="1">
      <c r="A530" s="19" t="s">
        <v>2731</v>
      </c>
      <c r="B530">
        <v>5.8823529411764705E-2</v>
      </c>
      <c r="C530" s="19" t="s">
        <v>351</v>
      </c>
      <c r="D530" s="19" t="s">
        <v>2731</v>
      </c>
      <c r="E530">
        <f t="shared" si="8"/>
        <v>5.8823529411764701</v>
      </c>
    </row>
    <row r="531" spans="1:5" ht="14.65" thickBot="1">
      <c r="A531" s="19" t="s">
        <v>2770</v>
      </c>
      <c r="B531">
        <v>0.1875</v>
      </c>
      <c r="C531" s="19" t="s">
        <v>351</v>
      </c>
      <c r="D531" s="19" t="s">
        <v>2770</v>
      </c>
      <c r="E531">
        <f t="shared" si="8"/>
        <v>18.75</v>
      </c>
    </row>
    <row r="532" spans="1:5" ht="14.65" thickBot="1">
      <c r="A532" s="19" t="s">
        <v>2837</v>
      </c>
      <c r="B532">
        <v>0.23668639053254437</v>
      </c>
      <c r="C532" s="19" t="s">
        <v>351</v>
      </c>
      <c r="D532" s="19" t="s">
        <v>2837</v>
      </c>
      <c r="E532">
        <f t="shared" si="8"/>
        <v>23.668639053254438</v>
      </c>
    </row>
    <row r="533" spans="1:5" ht="14.65" thickBot="1">
      <c r="A533" s="19" t="s">
        <v>2845</v>
      </c>
      <c r="B533">
        <v>0.21739130434782608</v>
      </c>
      <c r="C533" s="19" t="s">
        <v>351</v>
      </c>
      <c r="D533" s="19" t="s">
        <v>2845</v>
      </c>
      <c r="E533">
        <f t="shared" si="8"/>
        <v>21.739130434782609</v>
      </c>
    </row>
    <row r="534" spans="1:5" ht="14.65" thickBot="1">
      <c r="A534" s="19" t="s">
        <v>2871</v>
      </c>
      <c r="B534">
        <v>0</v>
      </c>
      <c r="C534" s="19" t="s">
        <v>351</v>
      </c>
      <c r="D534" s="19" t="s">
        <v>2871</v>
      </c>
      <c r="E534">
        <f t="shared" si="8"/>
        <v>0</v>
      </c>
    </row>
    <row r="535" spans="1:5" ht="14.65" thickBot="1">
      <c r="A535" s="19" t="s">
        <v>2988</v>
      </c>
      <c r="B535">
        <v>0</v>
      </c>
      <c r="C535" s="19" t="s">
        <v>351</v>
      </c>
      <c r="D535" s="19" t="s">
        <v>2988</v>
      </c>
      <c r="E535">
        <f t="shared" si="8"/>
        <v>0</v>
      </c>
    </row>
    <row r="536" spans="1:5" ht="14.65" thickBot="1">
      <c r="A536" s="19" t="s">
        <v>3114</v>
      </c>
      <c r="B536">
        <v>0.125</v>
      </c>
      <c r="C536" s="19" t="s">
        <v>351</v>
      </c>
      <c r="D536" s="19" t="s">
        <v>3114</v>
      </c>
      <c r="E536">
        <f t="shared" si="8"/>
        <v>12.5</v>
      </c>
    </row>
    <row r="537" spans="1:5" ht="14.65" thickBot="1">
      <c r="A537" s="19" t="s">
        <v>3742</v>
      </c>
      <c r="B537">
        <v>0.17857142857142858</v>
      </c>
      <c r="C537" s="19" t="s">
        <v>351</v>
      </c>
      <c r="D537" s="19" t="s">
        <v>3742</v>
      </c>
      <c r="E537">
        <f t="shared" si="8"/>
        <v>17.857142857142858</v>
      </c>
    </row>
    <row r="538" spans="1:5" ht="14.65" thickBot="1">
      <c r="A538" s="19" t="s">
        <v>4094</v>
      </c>
      <c r="B538">
        <v>0.2857142857142857</v>
      </c>
      <c r="C538" s="19" t="s">
        <v>351</v>
      </c>
      <c r="D538" s="19" t="s">
        <v>4094</v>
      </c>
      <c r="E538">
        <f t="shared" si="8"/>
        <v>28.571428571428569</v>
      </c>
    </row>
    <row r="539" spans="1:5" ht="14.65" thickBot="1">
      <c r="A539" s="19" t="s">
        <v>1429</v>
      </c>
      <c r="B539">
        <v>0.11904761904761904</v>
      </c>
      <c r="C539" s="19" t="s">
        <v>1430</v>
      </c>
      <c r="D539" s="19" t="s">
        <v>1429</v>
      </c>
      <c r="E539">
        <f t="shared" si="8"/>
        <v>11.904761904761903</v>
      </c>
    </row>
    <row r="540" spans="1:5" ht="14.65" thickBot="1">
      <c r="A540" s="19" t="s">
        <v>2889</v>
      </c>
      <c r="B540">
        <v>0</v>
      </c>
      <c r="C540" s="19" t="s">
        <v>1430</v>
      </c>
      <c r="D540" s="19" t="s">
        <v>2889</v>
      </c>
      <c r="E540">
        <f t="shared" si="8"/>
        <v>0</v>
      </c>
    </row>
    <row r="541" spans="1:5" ht="14.65" thickBot="1">
      <c r="A541" s="19" t="s">
        <v>479</v>
      </c>
      <c r="B541">
        <v>0.27586206896551724</v>
      </c>
      <c r="C541" s="19" t="s">
        <v>480</v>
      </c>
      <c r="D541" s="19" t="s">
        <v>479</v>
      </c>
      <c r="E541">
        <f t="shared" si="8"/>
        <v>27.586206896551722</v>
      </c>
    </row>
    <row r="542" spans="1:5" ht="14.65" thickBot="1">
      <c r="A542" s="19" t="s">
        <v>775</v>
      </c>
      <c r="B542">
        <v>0.25217391304347825</v>
      </c>
      <c r="C542" s="19" t="s">
        <v>480</v>
      </c>
      <c r="D542" s="19" t="s">
        <v>775</v>
      </c>
      <c r="E542">
        <f t="shared" si="8"/>
        <v>25.217391304347824</v>
      </c>
    </row>
    <row r="543" spans="1:5" ht="14.65" thickBot="1">
      <c r="A543" s="19" t="s">
        <v>1815</v>
      </c>
      <c r="B543">
        <v>0</v>
      </c>
      <c r="C543" s="19" t="s">
        <v>480</v>
      </c>
      <c r="D543" s="19" t="s">
        <v>1815</v>
      </c>
      <c r="E543">
        <f t="shared" si="8"/>
        <v>0</v>
      </c>
    </row>
    <row r="544" spans="1:5" ht="14.65" thickBot="1">
      <c r="A544" s="19" t="s">
        <v>3138</v>
      </c>
      <c r="B544">
        <v>0.33684210526315789</v>
      </c>
      <c r="C544" s="19" t="s">
        <v>480</v>
      </c>
      <c r="D544" s="19" t="s">
        <v>3138</v>
      </c>
      <c r="E544">
        <f t="shared" si="8"/>
        <v>33.684210526315788</v>
      </c>
    </row>
    <row r="545" spans="1:5" ht="14.65" thickBot="1">
      <c r="A545" s="19" t="s">
        <v>4240</v>
      </c>
      <c r="B545">
        <v>0</v>
      </c>
      <c r="C545" s="19" t="s">
        <v>480</v>
      </c>
      <c r="D545" s="19" t="s">
        <v>4240</v>
      </c>
      <c r="E545">
        <f t="shared" si="8"/>
        <v>0</v>
      </c>
    </row>
    <row r="546" spans="1:5" ht="14.65" thickBot="1">
      <c r="A546" s="19" t="s">
        <v>4251</v>
      </c>
      <c r="B546">
        <v>0.13793103448275862</v>
      </c>
      <c r="C546" s="19" t="s">
        <v>480</v>
      </c>
      <c r="D546" s="19" t="s">
        <v>4251</v>
      </c>
      <c r="E546">
        <f t="shared" si="8"/>
        <v>13.793103448275861</v>
      </c>
    </row>
    <row r="547" spans="1:5" ht="14.65" thickBot="1">
      <c r="A547" s="19" t="s">
        <v>242</v>
      </c>
      <c r="B547">
        <v>0.35714285714285715</v>
      </c>
      <c r="C547" s="19" t="s">
        <v>243</v>
      </c>
      <c r="D547" s="19" t="s">
        <v>242</v>
      </c>
      <c r="E547">
        <f t="shared" si="8"/>
        <v>35.714285714285715</v>
      </c>
    </row>
    <row r="548" spans="1:5" ht="14.65" thickBot="1">
      <c r="A548" s="19" t="s">
        <v>255</v>
      </c>
      <c r="B548">
        <v>0.13881748071979436</v>
      </c>
      <c r="C548" s="19" t="s">
        <v>243</v>
      </c>
      <c r="D548" s="19" t="s">
        <v>255</v>
      </c>
      <c r="E548">
        <f t="shared" si="8"/>
        <v>13.881748071979436</v>
      </c>
    </row>
    <row r="549" spans="1:5" ht="14.65" thickBot="1">
      <c r="A549" s="19" t="s">
        <v>340</v>
      </c>
      <c r="B549">
        <v>0</v>
      </c>
      <c r="C549" s="19" t="s">
        <v>243</v>
      </c>
      <c r="D549" s="19" t="s">
        <v>340</v>
      </c>
      <c r="E549">
        <f t="shared" si="8"/>
        <v>0</v>
      </c>
    </row>
    <row r="550" spans="1:5" ht="14.65" thickBot="1">
      <c r="A550" s="19" t="s">
        <v>393</v>
      </c>
      <c r="B550">
        <v>0.20481927710843373</v>
      </c>
      <c r="C550" s="19" t="s">
        <v>243</v>
      </c>
      <c r="D550" s="19" t="s">
        <v>393</v>
      </c>
      <c r="E550">
        <f t="shared" si="8"/>
        <v>20.481927710843372</v>
      </c>
    </row>
    <row r="551" spans="1:5" ht="14.65" thickBot="1">
      <c r="A551" s="19" t="s">
        <v>396</v>
      </c>
      <c r="B551">
        <v>0.32</v>
      </c>
      <c r="C551" s="19" t="s">
        <v>243</v>
      </c>
      <c r="D551" s="19" t="s">
        <v>396</v>
      </c>
      <c r="E551">
        <f t="shared" si="8"/>
        <v>32</v>
      </c>
    </row>
    <row r="552" spans="1:5" ht="14.65" thickBot="1">
      <c r="A552" s="19" t="s">
        <v>421</v>
      </c>
      <c r="B552">
        <v>0.2</v>
      </c>
      <c r="C552" s="19" t="s">
        <v>243</v>
      </c>
      <c r="D552" s="19" t="s">
        <v>421</v>
      </c>
      <c r="E552">
        <f t="shared" si="8"/>
        <v>20</v>
      </c>
    </row>
    <row r="553" spans="1:5" ht="14.65" thickBot="1">
      <c r="A553" s="19" t="s">
        <v>444</v>
      </c>
      <c r="B553">
        <v>0.15860215053763441</v>
      </c>
      <c r="C553" s="19" t="s">
        <v>243</v>
      </c>
      <c r="D553" s="19" t="s">
        <v>444</v>
      </c>
      <c r="E553">
        <f t="shared" si="8"/>
        <v>15.86021505376344</v>
      </c>
    </row>
    <row r="554" spans="1:5" ht="14.65" thickBot="1">
      <c r="A554" s="19" t="s">
        <v>449</v>
      </c>
      <c r="B554">
        <v>0</v>
      </c>
      <c r="C554" s="19" t="s">
        <v>243</v>
      </c>
      <c r="D554" s="19" t="s">
        <v>449</v>
      </c>
      <c r="E554">
        <f t="shared" si="8"/>
        <v>0</v>
      </c>
    </row>
    <row r="555" spans="1:5" ht="14.65" thickBot="1">
      <c r="A555" s="19" t="s">
        <v>454</v>
      </c>
      <c r="B555">
        <v>0.16080402010050251</v>
      </c>
      <c r="C555" s="19" t="s">
        <v>243</v>
      </c>
      <c r="D555" s="19" t="s">
        <v>454</v>
      </c>
      <c r="E555">
        <f t="shared" si="8"/>
        <v>16.08040201005025</v>
      </c>
    </row>
    <row r="556" spans="1:5" ht="14.65" thickBot="1">
      <c r="A556" s="19" t="s">
        <v>457</v>
      </c>
      <c r="B556">
        <v>0.27027027027027029</v>
      </c>
      <c r="C556" s="19" t="s">
        <v>243</v>
      </c>
      <c r="D556" s="19" t="s">
        <v>457</v>
      </c>
      <c r="E556">
        <f t="shared" si="8"/>
        <v>27.027027027027028</v>
      </c>
    </row>
    <row r="557" spans="1:5" ht="14.65" thickBot="1">
      <c r="A557" s="19" t="s">
        <v>462</v>
      </c>
      <c r="B557">
        <v>0.25</v>
      </c>
      <c r="C557" s="19" t="s">
        <v>243</v>
      </c>
      <c r="D557" s="19" t="s">
        <v>462</v>
      </c>
      <c r="E557">
        <f t="shared" si="8"/>
        <v>25</v>
      </c>
    </row>
    <row r="558" spans="1:5" ht="14.65" thickBot="1">
      <c r="A558" s="19" t="s">
        <v>469</v>
      </c>
      <c r="B558">
        <v>0.31531531531531531</v>
      </c>
      <c r="C558" s="19" t="s">
        <v>243</v>
      </c>
      <c r="D558" s="19" t="s">
        <v>469</v>
      </c>
      <c r="E558">
        <f t="shared" si="8"/>
        <v>31.531531531531531</v>
      </c>
    </row>
    <row r="559" spans="1:5" ht="14.65" thickBot="1">
      <c r="A559" s="19" t="s">
        <v>478</v>
      </c>
      <c r="B559">
        <v>0.25217391304347825</v>
      </c>
      <c r="C559" s="19" t="s">
        <v>243</v>
      </c>
      <c r="D559" s="19" t="s">
        <v>478</v>
      </c>
      <c r="E559">
        <f t="shared" si="8"/>
        <v>25.217391304347824</v>
      </c>
    </row>
    <row r="560" spans="1:5" ht="14.65" thickBot="1">
      <c r="A560" s="19" t="s">
        <v>483</v>
      </c>
      <c r="B560">
        <v>0</v>
      </c>
      <c r="C560" s="19" t="s">
        <v>243</v>
      </c>
      <c r="D560" s="19" t="s">
        <v>483</v>
      </c>
      <c r="E560">
        <f t="shared" si="8"/>
        <v>0</v>
      </c>
    </row>
    <row r="561" spans="1:5" ht="14.65" thickBot="1">
      <c r="A561" s="19" t="s">
        <v>520</v>
      </c>
      <c r="B561">
        <v>0.45454545454545453</v>
      </c>
      <c r="C561" s="19" t="s">
        <v>243</v>
      </c>
      <c r="D561" s="19" t="s">
        <v>520</v>
      </c>
      <c r="E561">
        <f t="shared" si="8"/>
        <v>45.454545454545453</v>
      </c>
    </row>
    <row r="562" spans="1:5" ht="14.65" thickBot="1">
      <c r="A562" s="19" t="s">
        <v>545</v>
      </c>
      <c r="B562">
        <v>0.19540229885057472</v>
      </c>
      <c r="C562" s="19" t="s">
        <v>243</v>
      </c>
      <c r="D562" s="19" t="s">
        <v>545</v>
      </c>
      <c r="E562">
        <f t="shared" si="8"/>
        <v>19.540229885057471</v>
      </c>
    </row>
    <row r="563" spans="1:5" ht="14.65" thickBot="1">
      <c r="A563" s="19" t="s">
        <v>574</v>
      </c>
      <c r="B563">
        <v>0.16551724137931034</v>
      </c>
      <c r="C563" s="19" t="s">
        <v>243</v>
      </c>
      <c r="D563" s="19" t="s">
        <v>574</v>
      </c>
      <c r="E563">
        <f t="shared" si="8"/>
        <v>16.551724137931036</v>
      </c>
    </row>
    <row r="564" spans="1:5" ht="14.65" thickBot="1">
      <c r="A564" s="19" t="s">
        <v>653</v>
      </c>
      <c r="B564">
        <v>0</v>
      </c>
      <c r="C564" s="19" t="s">
        <v>243</v>
      </c>
      <c r="D564" s="19" t="s">
        <v>653</v>
      </c>
      <c r="E564">
        <f t="shared" si="8"/>
        <v>0</v>
      </c>
    </row>
    <row r="565" spans="1:5" ht="14.65" thickBot="1">
      <c r="A565" s="19" t="s">
        <v>669</v>
      </c>
      <c r="B565">
        <v>0.16589861751152074</v>
      </c>
      <c r="C565" s="19" t="s">
        <v>243</v>
      </c>
      <c r="D565" s="19" t="s">
        <v>669</v>
      </c>
      <c r="E565">
        <f t="shared" si="8"/>
        <v>16.589861751152075</v>
      </c>
    </row>
    <row r="566" spans="1:5" ht="14.65" thickBot="1">
      <c r="A566" s="19" t="s">
        <v>679</v>
      </c>
      <c r="B566">
        <v>0.14918032786885246</v>
      </c>
      <c r="C566" s="19" t="s">
        <v>243</v>
      </c>
      <c r="D566" s="19" t="s">
        <v>679</v>
      </c>
      <c r="E566">
        <f t="shared" si="8"/>
        <v>14.918032786885247</v>
      </c>
    </row>
    <row r="567" spans="1:5" ht="14.65" thickBot="1">
      <c r="A567" s="19" t="s">
        <v>693</v>
      </c>
      <c r="B567">
        <v>0.28333333333333333</v>
      </c>
      <c r="C567" s="19" t="s">
        <v>243</v>
      </c>
      <c r="D567" s="19" t="s">
        <v>693</v>
      </c>
      <c r="E567">
        <f t="shared" si="8"/>
        <v>28.333333333333332</v>
      </c>
    </row>
    <row r="568" spans="1:5" ht="14.65" thickBot="1">
      <c r="A568" s="19" t="s">
        <v>709</v>
      </c>
      <c r="B568">
        <v>0.5</v>
      </c>
      <c r="C568" s="19" t="s">
        <v>243</v>
      </c>
      <c r="D568" s="19" t="s">
        <v>709</v>
      </c>
      <c r="E568">
        <f t="shared" si="8"/>
        <v>50</v>
      </c>
    </row>
    <row r="569" spans="1:5" ht="14.65" thickBot="1">
      <c r="A569" s="19" t="s">
        <v>721</v>
      </c>
      <c r="B569">
        <v>0.33576642335766421</v>
      </c>
      <c r="C569" s="19" t="s">
        <v>243</v>
      </c>
      <c r="D569" s="19" t="s">
        <v>721</v>
      </c>
      <c r="E569">
        <f t="shared" si="8"/>
        <v>33.576642335766422</v>
      </c>
    </row>
    <row r="570" spans="1:5" ht="14.65" thickBot="1">
      <c r="A570" s="19" t="s">
        <v>741</v>
      </c>
      <c r="B570">
        <v>0.125</v>
      </c>
      <c r="C570" s="19" t="s">
        <v>243</v>
      </c>
      <c r="D570" s="19" t="s">
        <v>741</v>
      </c>
      <c r="E570">
        <f t="shared" si="8"/>
        <v>12.5</v>
      </c>
    </row>
    <row r="571" spans="1:5" ht="14.65" thickBot="1">
      <c r="A571" s="19" t="s">
        <v>801</v>
      </c>
      <c r="B571">
        <v>0.3</v>
      </c>
      <c r="C571" s="19" t="s">
        <v>243</v>
      </c>
      <c r="D571" s="19" t="s">
        <v>801</v>
      </c>
      <c r="E571">
        <f t="shared" si="8"/>
        <v>30</v>
      </c>
    </row>
    <row r="572" spans="1:5" ht="14.65" thickBot="1">
      <c r="A572" s="19" t="s">
        <v>884</v>
      </c>
      <c r="B572">
        <v>0.66666666666666663</v>
      </c>
      <c r="C572" s="19" t="s">
        <v>243</v>
      </c>
      <c r="D572" s="19" t="s">
        <v>884</v>
      </c>
      <c r="E572">
        <f t="shared" si="8"/>
        <v>66.666666666666657</v>
      </c>
    </row>
    <row r="573" spans="1:5" ht="14.65" thickBot="1">
      <c r="A573" s="19" t="s">
        <v>888</v>
      </c>
      <c r="B573">
        <v>0.375</v>
      </c>
      <c r="C573" s="19" t="s">
        <v>243</v>
      </c>
      <c r="D573" s="19" t="s">
        <v>888</v>
      </c>
      <c r="E573">
        <f t="shared" si="8"/>
        <v>37.5</v>
      </c>
    </row>
    <row r="574" spans="1:5" ht="14.65" thickBot="1">
      <c r="A574" s="19" t="s">
        <v>899</v>
      </c>
      <c r="B574">
        <v>0.18032786885245902</v>
      </c>
      <c r="C574" s="19" t="s">
        <v>243</v>
      </c>
      <c r="D574" s="19" t="s">
        <v>899</v>
      </c>
      <c r="E574">
        <f t="shared" si="8"/>
        <v>18.032786885245901</v>
      </c>
    </row>
    <row r="575" spans="1:5" ht="14.65" thickBot="1">
      <c r="A575" s="19" t="s">
        <v>901</v>
      </c>
      <c r="B575">
        <v>0.29729729729729731</v>
      </c>
      <c r="C575" s="19" t="s">
        <v>243</v>
      </c>
      <c r="D575" s="19" t="s">
        <v>901</v>
      </c>
      <c r="E575">
        <f t="shared" si="8"/>
        <v>29.72972972972973</v>
      </c>
    </row>
    <row r="576" spans="1:5" ht="14.65" thickBot="1">
      <c r="A576" s="19" t="s">
        <v>903</v>
      </c>
      <c r="B576">
        <v>0.125</v>
      </c>
      <c r="C576" s="19" t="s">
        <v>243</v>
      </c>
      <c r="D576" s="19" t="s">
        <v>903</v>
      </c>
      <c r="E576">
        <f t="shared" si="8"/>
        <v>12.5</v>
      </c>
    </row>
    <row r="577" spans="1:5" ht="14.65" thickBot="1">
      <c r="A577" s="19" t="s">
        <v>918</v>
      </c>
      <c r="B577">
        <v>0.125</v>
      </c>
      <c r="C577" s="19" t="s">
        <v>243</v>
      </c>
      <c r="D577" s="19" t="s">
        <v>918</v>
      </c>
      <c r="E577">
        <f t="shared" si="8"/>
        <v>12.5</v>
      </c>
    </row>
    <row r="578" spans="1:5" ht="14.65" thickBot="1">
      <c r="A578" s="19" t="s">
        <v>968</v>
      </c>
      <c r="B578">
        <v>0.2</v>
      </c>
      <c r="C578" s="19" t="s">
        <v>243</v>
      </c>
      <c r="D578" s="19" t="s">
        <v>968</v>
      </c>
      <c r="E578">
        <f t="shared" si="8"/>
        <v>20</v>
      </c>
    </row>
    <row r="579" spans="1:5" ht="14.65" thickBot="1">
      <c r="A579" s="19" t="s">
        <v>1036</v>
      </c>
      <c r="B579">
        <v>0.125</v>
      </c>
      <c r="C579" s="19" t="s">
        <v>243</v>
      </c>
      <c r="D579" s="19" t="s">
        <v>1036</v>
      </c>
      <c r="E579">
        <f t="shared" ref="E579:E642" si="9">B579*100</f>
        <v>12.5</v>
      </c>
    </row>
    <row r="580" spans="1:5" ht="14.65" thickBot="1">
      <c r="A580" s="19" t="s">
        <v>1063</v>
      </c>
      <c r="B580">
        <v>0.14457831325301204</v>
      </c>
      <c r="C580" s="19" t="s">
        <v>243</v>
      </c>
      <c r="D580" s="19" t="s">
        <v>1063</v>
      </c>
      <c r="E580">
        <f t="shared" si="9"/>
        <v>14.457831325301203</v>
      </c>
    </row>
    <row r="581" spans="1:5" ht="14.65" thickBot="1">
      <c r="A581" s="19" t="s">
        <v>1067</v>
      </c>
      <c r="B581">
        <v>0.16850828729281769</v>
      </c>
      <c r="C581" s="19" t="s">
        <v>243</v>
      </c>
      <c r="D581" s="19" t="s">
        <v>1067</v>
      </c>
      <c r="E581">
        <f t="shared" si="9"/>
        <v>16.850828729281769</v>
      </c>
    </row>
    <row r="582" spans="1:5" ht="14.65" thickBot="1">
      <c r="A582" s="19" t="s">
        <v>1076</v>
      </c>
      <c r="B582">
        <v>0.58333333333333337</v>
      </c>
      <c r="C582" s="19" t="s">
        <v>243</v>
      </c>
      <c r="D582" s="19" t="s">
        <v>1076</v>
      </c>
      <c r="E582">
        <f t="shared" si="9"/>
        <v>58.333333333333336</v>
      </c>
    </row>
    <row r="583" spans="1:5" ht="14.65" thickBot="1">
      <c r="A583" s="19" t="s">
        <v>1117</v>
      </c>
      <c r="B583">
        <v>0.14673913043478262</v>
      </c>
      <c r="C583" s="19" t="s">
        <v>243</v>
      </c>
      <c r="D583" s="19" t="s">
        <v>1117</v>
      </c>
      <c r="E583">
        <f t="shared" si="9"/>
        <v>14.673913043478262</v>
      </c>
    </row>
    <row r="584" spans="1:5" ht="14.65" thickBot="1">
      <c r="A584" s="19" t="s">
        <v>1176</v>
      </c>
      <c r="B584">
        <v>0.29411764705882354</v>
      </c>
      <c r="C584" s="19" t="s">
        <v>243</v>
      </c>
      <c r="D584" s="19" t="s">
        <v>1176</v>
      </c>
      <c r="E584">
        <f t="shared" si="9"/>
        <v>29.411764705882355</v>
      </c>
    </row>
    <row r="585" spans="1:5" ht="14.65" thickBot="1">
      <c r="A585" s="19" t="s">
        <v>1195</v>
      </c>
      <c r="B585">
        <v>0.2</v>
      </c>
      <c r="C585" s="19" t="s">
        <v>243</v>
      </c>
      <c r="D585" s="19" t="s">
        <v>1195</v>
      </c>
      <c r="E585">
        <f t="shared" si="9"/>
        <v>20</v>
      </c>
    </row>
    <row r="586" spans="1:5" ht="14.65" thickBot="1">
      <c r="A586" s="19" t="s">
        <v>1229</v>
      </c>
      <c r="B586">
        <v>0.20676691729323307</v>
      </c>
      <c r="C586" s="19" t="s">
        <v>243</v>
      </c>
      <c r="D586" s="19" t="s">
        <v>1229</v>
      </c>
      <c r="E586">
        <f t="shared" si="9"/>
        <v>20.676691729323306</v>
      </c>
    </row>
    <row r="587" spans="1:5" ht="14.65" thickBot="1">
      <c r="A587" s="19" t="s">
        <v>1233</v>
      </c>
      <c r="B587">
        <v>0.36656891495601174</v>
      </c>
      <c r="C587" s="19" t="s">
        <v>243</v>
      </c>
      <c r="D587" s="19" t="s">
        <v>1233</v>
      </c>
      <c r="E587">
        <f t="shared" si="9"/>
        <v>36.656891495601172</v>
      </c>
    </row>
    <row r="588" spans="1:5" ht="14.65" thickBot="1">
      <c r="A588" s="19" t="s">
        <v>1234</v>
      </c>
      <c r="B588">
        <v>0.46153846153846156</v>
      </c>
      <c r="C588" s="19" t="s">
        <v>243</v>
      </c>
      <c r="D588" s="19" t="s">
        <v>1234</v>
      </c>
      <c r="E588">
        <f t="shared" si="9"/>
        <v>46.153846153846153</v>
      </c>
    </row>
    <row r="589" spans="1:5" ht="14.65" thickBot="1">
      <c r="A589" s="19" t="s">
        <v>1240</v>
      </c>
      <c r="B589">
        <v>0.3176895306859206</v>
      </c>
      <c r="C589" s="19" t="s">
        <v>243</v>
      </c>
      <c r="D589" s="19" t="s">
        <v>1240</v>
      </c>
      <c r="E589">
        <f t="shared" si="9"/>
        <v>31.768953068592058</v>
      </c>
    </row>
    <row r="590" spans="1:5" ht="14.65" thickBot="1">
      <c r="A590" s="19" t="s">
        <v>1252</v>
      </c>
      <c r="B590">
        <v>7.6086956521739135E-2</v>
      </c>
      <c r="C590" s="19" t="s">
        <v>243</v>
      </c>
      <c r="D590" s="19" t="s">
        <v>1252</v>
      </c>
      <c r="E590">
        <f t="shared" si="9"/>
        <v>7.608695652173914</v>
      </c>
    </row>
    <row r="591" spans="1:5" ht="14.65" thickBot="1">
      <c r="A591" s="19" t="s">
        <v>1318</v>
      </c>
      <c r="B591">
        <v>0.28723404255319152</v>
      </c>
      <c r="C591" s="19" t="s">
        <v>243</v>
      </c>
      <c r="D591" s="19" t="s">
        <v>1318</v>
      </c>
      <c r="E591">
        <f t="shared" si="9"/>
        <v>28.723404255319153</v>
      </c>
    </row>
    <row r="592" spans="1:5" ht="14.65" thickBot="1">
      <c r="A592" s="19" t="s">
        <v>1328</v>
      </c>
      <c r="B592">
        <v>0.1799163179916318</v>
      </c>
      <c r="C592" s="19" t="s">
        <v>243</v>
      </c>
      <c r="D592" s="19" t="s">
        <v>1328</v>
      </c>
      <c r="E592">
        <f t="shared" si="9"/>
        <v>17.99163179916318</v>
      </c>
    </row>
    <row r="593" spans="1:5" ht="14.65" thickBot="1">
      <c r="A593" s="19" t="s">
        <v>1344</v>
      </c>
      <c r="B593">
        <v>0.27564102564102566</v>
      </c>
      <c r="C593" s="19" t="s">
        <v>243</v>
      </c>
      <c r="D593" s="19" t="s">
        <v>1344</v>
      </c>
      <c r="E593">
        <f t="shared" si="9"/>
        <v>27.564102564102566</v>
      </c>
    </row>
    <row r="594" spans="1:5" ht="14.65" thickBot="1">
      <c r="A594" s="19" t="s">
        <v>1369</v>
      </c>
      <c r="B594">
        <v>0.14285714285714285</v>
      </c>
      <c r="C594" s="19" t="s">
        <v>243</v>
      </c>
      <c r="D594" s="19" t="s">
        <v>1369</v>
      </c>
      <c r="E594">
        <f t="shared" si="9"/>
        <v>14.285714285714285</v>
      </c>
    </row>
    <row r="595" spans="1:5" ht="14.65" thickBot="1">
      <c r="A595" s="19" t="s">
        <v>1408</v>
      </c>
      <c r="B595">
        <v>0.2</v>
      </c>
      <c r="C595" s="19" t="s">
        <v>243</v>
      </c>
      <c r="D595" s="19" t="s">
        <v>1408</v>
      </c>
      <c r="E595">
        <f t="shared" si="9"/>
        <v>20</v>
      </c>
    </row>
    <row r="596" spans="1:5" ht="14.65" thickBot="1">
      <c r="A596" s="19" t="s">
        <v>1438</v>
      </c>
      <c r="B596">
        <v>0.5</v>
      </c>
      <c r="C596" s="19" t="s">
        <v>243</v>
      </c>
      <c r="D596" s="19" t="s">
        <v>1438</v>
      </c>
      <c r="E596">
        <f t="shared" si="9"/>
        <v>50</v>
      </c>
    </row>
    <row r="597" spans="1:5" ht="14.65" thickBot="1">
      <c r="A597" s="19" t="s">
        <v>1482</v>
      </c>
      <c r="B597">
        <v>0.33678756476683935</v>
      </c>
      <c r="C597" s="19" t="s">
        <v>243</v>
      </c>
      <c r="D597" s="19" t="s">
        <v>1482</v>
      </c>
      <c r="E597">
        <f t="shared" si="9"/>
        <v>33.678756476683937</v>
      </c>
    </row>
    <row r="598" spans="1:5" ht="14.65" thickBot="1">
      <c r="A598" s="19" t="s">
        <v>1503</v>
      </c>
      <c r="B598">
        <v>0.33092485549132949</v>
      </c>
      <c r="C598" s="19" t="s">
        <v>243</v>
      </c>
      <c r="D598" s="19" t="s">
        <v>1503</v>
      </c>
      <c r="E598">
        <f t="shared" si="9"/>
        <v>33.092485549132952</v>
      </c>
    </row>
    <row r="599" spans="1:5" ht="14.65" thickBot="1">
      <c r="A599" s="19" t="s">
        <v>1547</v>
      </c>
      <c r="B599">
        <v>5.2873563218390804E-2</v>
      </c>
      <c r="C599" s="19" t="s">
        <v>243</v>
      </c>
      <c r="D599" s="19" t="s">
        <v>1547</v>
      </c>
      <c r="E599">
        <f t="shared" si="9"/>
        <v>5.2873563218390807</v>
      </c>
    </row>
    <row r="600" spans="1:5" ht="14.65" thickBot="1">
      <c r="A600" s="19" t="s">
        <v>1620</v>
      </c>
      <c r="B600">
        <v>1</v>
      </c>
      <c r="C600" s="19" t="s">
        <v>243</v>
      </c>
      <c r="D600" s="19" t="s">
        <v>1620</v>
      </c>
      <c r="E600">
        <f t="shared" si="9"/>
        <v>100</v>
      </c>
    </row>
    <row r="601" spans="1:5" ht="14.65" thickBot="1">
      <c r="A601" s="19" t="s">
        <v>1624</v>
      </c>
      <c r="B601">
        <v>0.28125</v>
      </c>
      <c r="C601" s="19" t="s">
        <v>243</v>
      </c>
      <c r="D601" s="19" t="s">
        <v>1624</v>
      </c>
      <c r="E601">
        <f t="shared" si="9"/>
        <v>28.125</v>
      </c>
    </row>
    <row r="602" spans="1:5" ht="14.65" thickBot="1">
      <c r="A602" s="19" t="s">
        <v>1625</v>
      </c>
      <c r="B602">
        <v>0.13636363636363635</v>
      </c>
      <c r="C602" s="19" t="s">
        <v>243</v>
      </c>
      <c r="D602" s="19" t="s">
        <v>1625</v>
      </c>
      <c r="E602">
        <f t="shared" si="9"/>
        <v>13.636363636363635</v>
      </c>
    </row>
    <row r="603" spans="1:5" ht="14.65" thickBot="1">
      <c r="A603" s="19" t="s">
        <v>1643</v>
      </c>
      <c r="B603">
        <v>0.3728813559322034</v>
      </c>
      <c r="C603" s="19" t="s">
        <v>243</v>
      </c>
      <c r="D603" s="19" t="s">
        <v>1643</v>
      </c>
      <c r="E603">
        <f t="shared" si="9"/>
        <v>37.288135593220339</v>
      </c>
    </row>
    <row r="604" spans="1:5" ht="14.65" thickBot="1">
      <c r="A604" s="19" t="s">
        <v>1647</v>
      </c>
      <c r="B604">
        <v>0.16578947368421051</v>
      </c>
      <c r="C604" s="19" t="s">
        <v>243</v>
      </c>
      <c r="D604" s="19" t="s">
        <v>1647</v>
      </c>
      <c r="E604">
        <f t="shared" si="9"/>
        <v>16.578947368421051</v>
      </c>
    </row>
    <row r="605" spans="1:5" ht="14.65" thickBot="1">
      <c r="A605" s="19" t="s">
        <v>1659</v>
      </c>
      <c r="B605">
        <v>0.18944844124700239</v>
      </c>
      <c r="C605" s="19" t="s">
        <v>243</v>
      </c>
      <c r="D605" s="19" t="s">
        <v>1659</v>
      </c>
      <c r="E605">
        <f t="shared" si="9"/>
        <v>18.944844124700239</v>
      </c>
    </row>
    <row r="606" spans="1:5" ht="14.65" thickBot="1">
      <c r="A606" s="19" t="s">
        <v>1685</v>
      </c>
      <c r="B606">
        <v>0.28169014084507044</v>
      </c>
      <c r="C606" s="19" t="s">
        <v>243</v>
      </c>
      <c r="D606" s="19" t="s">
        <v>1685</v>
      </c>
      <c r="E606">
        <f t="shared" si="9"/>
        <v>28.169014084507044</v>
      </c>
    </row>
    <row r="607" spans="1:5" ht="14.65" thickBot="1">
      <c r="A607" s="19" t="s">
        <v>1708</v>
      </c>
      <c r="B607">
        <v>0.32</v>
      </c>
      <c r="C607" s="19" t="s">
        <v>243</v>
      </c>
      <c r="D607" s="19" t="s">
        <v>1708</v>
      </c>
      <c r="E607">
        <f t="shared" si="9"/>
        <v>32</v>
      </c>
    </row>
    <row r="608" spans="1:5" ht="14.65" thickBot="1">
      <c r="A608" s="19" t="s">
        <v>1709</v>
      </c>
      <c r="B608">
        <v>1</v>
      </c>
      <c r="C608" s="19" t="s">
        <v>243</v>
      </c>
      <c r="D608" s="19" t="s">
        <v>1709</v>
      </c>
      <c r="E608">
        <f t="shared" si="9"/>
        <v>100</v>
      </c>
    </row>
    <row r="609" spans="1:5" ht="14.65" thickBot="1">
      <c r="A609" s="19" t="s">
        <v>1757</v>
      </c>
      <c r="B609">
        <v>0.18181818181818182</v>
      </c>
      <c r="C609" s="19" t="s">
        <v>243</v>
      </c>
      <c r="D609" s="19" t="s">
        <v>1757</v>
      </c>
      <c r="E609">
        <f t="shared" si="9"/>
        <v>18.181818181818183</v>
      </c>
    </row>
    <row r="610" spans="1:5" ht="14.65" thickBot="1">
      <c r="A610" s="19" t="s">
        <v>1763</v>
      </c>
      <c r="B610">
        <v>0.265625</v>
      </c>
      <c r="C610" s="19" t="s">
        <v>243</v>
      </c>
      <c r="D610" s="19" t="s">
        <v>1763</v>
      </c>
      <c r="E610">
        <f t="shared" si="9"/>
        <v>26.5625</v>
      </c>
    </row>
    <row r="611" spans="1:5" ht="14.65" thickBot="1">
      <c r="A611" s="19" t="s">
        <v>1792</v>
      </c>
      <c r="B611">
        <v>0.25</v>
      </c>
      <c r="C611" s="19" t="s">
        <v>243</v>
      </c>
      <c r="D611" s="19" t="s">
        <v>1792</v>
      </c>
      <c r="E611">
        <f t="shared" si="9"/>
        <v>25</v>
      </c>
    </row>
    <row r="612" spans="1:5" ht="14.65" thickBot="1">
      <c r="A612" s="19" t="s">
        <v>1802</v>
      </c>
      <c r="B612">
        <v>0.21666666666666667</v>
      </c>
      <c r="C612" s="19" t="s">
        <v>243</v>
      </c>
      <c r="D612" s="19" t="s">
        <v>1802</v>
      </c>
      <c r="E612">
        <f t="shared" si="9"/>
        <v>21.666666666666668</v>
      </c>
    </row>
    <row r="613" spans="1:5" ht="14.65" thickBot="1">
      <c r="A613" s="19" t="s">
        <v>1831</v>
      </c>
      <c r="B613">
        <v>0.25714285714285712</v>
      </c>
      <c r="C613" s="19" t="s">
        <v>243</v>
      </c>
      <c r="D613" s="19" t="s">
        <v>1831</v>
      </c>
      <c r="E613">
        <f t="shared" si="9"/>
        <v>25.714285714285712</v>
      </c>
    </row>
    <row r="614" spans="1:5" ht="14.65" thickBot="1">
      <c r="A614" s="19" t="s">
        <v>1835</v>
      </c>
      <c r="B614">
        <v>0.13043478260869565</v>
      </c>
      <c r="C614" s="19" t="s">
        <v>243</v>
      </c>
      <c r="D614" s="19" t="s">
        <v>1835</v>
      </c>
      <c r="E614">
        <f t="shared" si="9"/>
        <v>13.043478260869565</v>
      </c>
    </row>
    <row r="615" spans="1:5" ht="14.65" thickBot="1">
      <c r="A615" s="19" t="s">
        <v>1873</v>
      </c>
      <c r="B615">
        <v>0.14545454545454545</v>
      </c>
      <c r="C615" s="19" t="s">
        <v>243</v>
      </c>
      <c r="D615" s="19" t="s">
        <v>1873</v>
      </c>
      <c r="E615">
        <f t="shared" si="9"/>
        <v>14.545454545454545</v>
      </c>
    </row>
    <row r="616" spans="1:5" ht="14.65" thickBot="1">
      <c r="A616" s="19" t="s">
        <v>1886</v>
      </c>
      <c r="B616">
        <v>0.18518518518518517</v>
      </c>
      <c r="C616" s="19" t="s">
        <v>243</v>
      </c>
      <c r="D616" s="19" t="s">
        <v>1886</v>
      </c>
      <c r="E616">
        <f t="shared" si="9"/>
        <v>18.518518518518519</v>
      </c>
    </row>
    <row r="617" spans="1:5" ht="14.65" thickBot="1">
      <c r="A617" s="19" t="s">
        <v>1894</v>
      </c>
      <c r="B617">
        <v>0.25316455696202533</v>
      </c>
      <c r="C617" s="19" t="s">
        <v>243</v>
      </c>
      <c r="D617" s="19" t="s">
        <v>1894</v>
      </c>
      <c r="E617">
        <f t="shared" si="9"/>
        <v>25.316455696202532</v>
      </c>
    </row>
    <row r="618" spans="1:5" ht="14.65" thickBot="1">
      <c r="A618" s="19" t="s">
        <v>1955</v>
      </c>
      <c r="B618">
        <v>0.15401785714285715</v>
      </c>
      <c r="C618" s="19" t="s">
        <v>243</v>
      </c>
      <c r="D618" s="19" t="s">
        <v>1955</v>
      </c>
      <c r="E618">
        <f t="shared" si="9"/>
        <v>15.401785714285715</v>
      </c>
    </row>
    <row r="619" spans="1:5" ht="14.65" thickBot="1">
      <c r="A619" s="19" t="s">
        <v>1969</v>
      </c>
      <c r="B619">
        <v>0.28947368421052633</v>
      </c>
      <c r="C619" s="19" t="s">
        <v>243</v>
      </c>
      <c r="D619" s="19" t="s">
        <v>1969</v>
      </c>
      <c r="E619">
        <f t="shared" si="9"/>
        <v>28.947368421052634</v>
      </c>
    </row>
    <row r="620" spans="1:5" ht="14.65" thickBot="1">
      <c r="A620" s="19" t="s">
        <v>1999</v>
      </c>
      <c r="B620">
        <v>0.44444444444444442</v>
      </c>
      <c r="C620" s="19" t="s">
        <v>243</v>
      </c>
      <c r="D620" s="19" t="s">
        <v>1999</v>
      </c>
      <c r="E620">
        <f t="shared" si="9"/>
        <v>44.444444444444443</v>
      </c>
    </row>
    <row r="621" spans="1:5" ht="14.65" thickBot="1">
      <c r="A621" s="19" t="s">
        <v>2014</v>
      </c>
      <c r="B621">
        <v>0</v>
      </c>
      <c r="C621" s="19" t="s">
        <v>243</v>
      </c>
      <c r="D621" s="19" t="s">
        <v>2014</v>
      </c>
      <c r="E621">
        <f t="shared" si="9"/>
        <v>0</v>
      </c>
    </row>
    <row r="622" spans="1:5" ht="14.65" thickBot="1">
      <c r="A622" s="19" t="s">
        <v>2056</v>
      </c>
      <c r="B622">
        <v>0.25352112676056338</v>
      </c>
      <c r="C622" s="19" t="s">
        <v>243</v>
      </c>
      <c r="D622" s="19" t="s">
        <v>2056</v>
      </c>
      <c r="E622">
        <f t="shared" si="9"/>
        <v>25.352112676056336</v>
      </c>
    </row>
    <row r="623" spans="1:5" ht="14.65" thickBot="1">
      <c r="A623" s="19" t="s">
        <v>2065</v>
      </c>
      <c r="B623">
        <v>0.15137614678899083</v>
      </c>
      <c r="C623" s="19" t="s">
        <v>243</v>
      </c>
      <c r="D623" s="19" t="s">
        <v>2065</v>
      </c>
      <c r="E623">
        <f t="shared" si="9"/>
        <v>15.137614678899084</v>
      </c>
    </row>
    <row r="624" spans="1:5" ht="14.65" thickBot="1">
      <c r="A624" s="19" t="s">
        <v>2073</v>
      </c>
      <c r="B624">
        <v>0</v>
      </c>
      <c r="C624" s="19" t="s">
        <v>243</v>
      </c>
      <c r="D624" s="19" t="s">
        <v>2073</v>
      </c>
      <c r="E624">
        <f t="shared" si="9"/>
        <v>0</v>
      </c>
    </row>
    <row r="625" spans="1:5" ht="14.65" thickBot="1">
      <c r="A625" s="19" t="s">
        <v>2079</v>
      </c>
      <c r="B625">
        <v>0.3125</v>
      </c>
      <c r="C625" s="19" t="s">
        <v>243</v>
      </c>
      <c r="D625" s="19" t="s">
        <v>2079</v>
      </c>
      <c r="E625">
        <f t="shared" si="9"/>
        <v>31.25</v>
      </c>
    </row>
    <row r="626" spans="1:5" ht="14.65" thickBot="1">
      <c r="A626" s="19" t="s">
        <v>2148</v>
      </c>
      <c r="B626">
        <v>0.22285714285714286</v>
      </c>
      <c r="C626" s="19" t="s">
        <v>243</v>
      </c>
      <c r="D626" s="19" t="s">
        <v>2148</v>
      </c>
      <c r="E626">
        <f t="shared" si="9"/>
        <v>22.285714285714285</v>
      </c>
    </row>
    <row r="627" spans="1:5" ht="14.65" thickBot="1">
      <c r="A627" s="19" t="s">
        <v>2162</v>
      </c>
      <c r="B627">
        <v>0.18421052631578946</v>
      </c>
      <c r="C627" s="19" t="s">
        <v>243</v>
      </c>
      <c r="D627" s="19" t="s">
        <v>2162</v>
      </c>
      <c r="E627">
        <f t="shared" si="9"/>
        <v>18.421052631578945</v>
      </c>
    </row>
    <row r="628" spans="1:5" ht="14.65" thickBot="1">
      <c r="A628" s="19" t="s">
        <v>2163</v>
      </c>
      <c r="B628">
        <v>0.33333333333333331</v>
      </c>
      <c r="C628" s="19" t="s">
        <v>243</v>
      </c>
      <c r="D628" s="19" t="s">
        <v>2163</v>
      </c>
      <c r="E628">
        <f t="shared" si="9"/>
        <v>33.333333333333329</v>
      </c>
    </row>
    <row r="629" spans="1:5" ht="14.65" thickBot="1">
      <c r="A629" s="19" t="s">
        <v>2165</v>
      </c>
      <c r="B629">
        <v>0.25</v>
      </c>
      <c r="C629" s="19" t="s">
        <v>243</v>
      </c>
      <c r="D629" s="19" t="s">
        <v>2165</v>
      </c>
      <c r="E629">
        <f t="shared" si="9"/>
        <v>25</v>
      </c>
    </row>
    <row r="630" spans="1:5" ht="14.65" thickBot="1">
      <c r="A630" s="19" t="s">
        <v>2214</v>
      </c>
      <c r="B630">
        <v>0.6</v>
      </c>
      <c r="C630" s="19" t="s">
        <v>243</v>
      </c>
      <c r="D630" s="19" t="s">
        <v>2214</v>
      </c>
      <c r="E630">
        <f t="shared" si="9"/>
        <v>60</v>
      </c>
    </row>
    <row r="631" spans="1:5" ht="14.65" thickBot="1">
      <c r="A631" s="19" t="s">
        <v>2219</v>
      </c>
      <c r="B631">
        <v>0.21428571428571427</v>
      </c>
      <c r="C631" s="19" t="s">
        <v>243</v>
      </c>
      <c r="D631" s="19" t="s">
        <v>2219</v>
      </c>
      <c r="E631">
        <f t="shared" si="9"/>
        <v>21.428571428571427</v>
      </c>
    </row>
    <row r="632" spans="1:5" ht="14.65" thickBot="1">
      <c r="A632" s="19" t="s">
        <v>2244</v>
      </c>
      <c r="B632">
        <v>0.22127659574468084</v>
      </c>
      <c r="C632" s="19" t="s">
        <v>243</v>
      </c>
      <c r="D632" s="19" t="s">
        <v>2244</v>
      </c>
      <c r="E632">
        <f t="shared" si="9"/>
        <v>22.127659574468083</v>
      </c>
    </row>
    <row r="633" spans="1:5" ht="14.65" thickBot="1">
      <c r="A633" s="19" t="s">
        <v>2337</v>
      </c>
      <c r="B633">
        <v>0.10810810810810811</v>
      </c>
      <c r="C633" s="19" t="s">
        <v>243</v>
      </c>
      <c r="D633" s="19" t="s">
        <v>2337</v>
      </c>
      <c r="E633">
        <f t="shared" si="9"/>
        <v>10.810810810810811</v>
      </c>
    </row>
    <row r="634" spans="1:5" ht="14.65" thickBot="1">
      <c r="A634" s="19" t="s">
        <v>2373</v>
      </c>
      <c r="B634">
        <v>0.37704918032786883</v>
      </c>
      <c r="C634" s="19" t="s">
        <v>243</v>
      </c>
      <c r="D634" s="19" t="s">
        <v>2373</v>
      </c>
      <c r="E634">
        <f t="shared" si="9"/>
        <v>37.704918032786885</v>
      </c>
    </row>
    <row r="635" spans="1:5" ht="14.65" thickBot="1">
      <c r="A635" s="19" t="s">
        <v>2379</v>
      </c>
      <c r="B635">
        <v>0.12903225806451613</v>
      </c>
      <c r="C635" s="19" t="s">
        <v>243</v>
      </c>
      <c r="D635" s="19" t="s">
        <v>2379</v>
      </c>
      <c r="E635">
        <f t="shared" si="9"/>
        <v>12.903225806451612</v>
      </c>
    </row>
    <row r="636" spans="1:5" ht="14.65" thickBot="1">
      <c r="A636" s="19" t="s">
        <v>2402</v>
      </c>
      <c r="B636">
        <v>0.35820895522388058</v>
      </c>
      <c r="C636" s="19" t="s">
        <v>243</v>
      </c>
      <c r="D636" s="19" t="s">
        <v>2402</v>
      </c>
      <c r="E636">
        <f t="shared" si="9"/>
        <v>35.820895522388057</v>
      </c>
    </row>
    <row r="637" spans="1:5" ht="14.65" thickBot="1">
      <c r="A637" s="19" t="s">
        <v>2419</v>
      </c>
      <c r="B637">
        <v>0.24404761904761904</v>
      </c>
      <c r="C637" s="19" t="s">
        <v>243</v>
      </c>
      <c r="D637" s="19" t="s">
        <v>2419</v>
      </c>
      <c r="E637">
        <f t="shared" si="9"/>
        <v>24.404761904761905</v>
      </c>
    </row>
    <row r="638" spans="1:5" ht="14.65" thickBot="1">
      <c r="A638" s="19" t="s">
        <v>2441</v>
      </c>
      <c r="B638">
        <v>0.25806451612903225</v>
      </c>
      <c r="C638" s="19" t="s">
        <v>243</v>
      </c>
      <c r="D638" s="19" t="s">
        <v>2441</v>
      </c>
      <c r="E638">
        <f t="shared" si="9"/>
        <v>25.806451612903224</v>
      </c>
    </row>
    <row r="639" spans="1:5" ht="14.65" thickBot="1">
      <c r="A639" s="19" t="s">
        <v>2448</v>
      </c>
      <c r="B639">
        <v>0.25622775800711745</v>
      </c>
      <c r="C639" s="19" t="s">
        <v>243</v>
      </c>
      <c r="D639" s="19" t="s">
        <v>2448</v>
      </c>
      <c r="E639">
        <f t="shared" si="9"/>
        <v>25.622775800711743</v>
      </c>
    </row>
    <row r="640" spans="1:5" ht="14.65" thickBot="1">
      <c r="A640" s="19" t="s">
        <v>2454</v>
      </c>
      <c r="B640">
        <v>0.3888888888888889</v>
      </c>
      <c r="C640" s="19" t="s">
        <v>243</v>
      </c>
      <c r="D640" s="19" t="s">
        <v>2454</v>
      </c>
      <c r="E640">
        <f t="shared" si="9"/>
        <v>38.888888888888893</v>
      </c>
    </row>
    <row r="641" spans="1:5" ht="14.65" thickBot="1">
      <c r="A641" s="19" t="s">
        <v>2465</v>
      </c>
      <c r="B641">
        <v>0.25684931506849318</v>
      </c>
      <c r="C641" s="19" t="s">
        <v>243</v>
      </c>
      <c r="D641" s="19" t="s">
        <v>2465</v>
      </c>
      <c r="E641">
        <f t="shared" si="9"/>
        <v>25.684931506849317</v>
      </c>
    </row>
    <row r="642" spans="1:5" ht="14.65" thickBot="1">
      <c r="A642" s="19" t="s">
        <v>2489</v>
      </c>
      <c r="B642">
        <v>0.33333333333333331</v>
      </c>
      <c r="C642" s="19" t="s">
        <v>243</v>
      </c>
      <c r="D642" s="19" t="s">
        <v>2489</v>
      </c>
      <c r="E642">
        <f t="shared" si="9"/>
        <v>33.333333333333329</v>
      </c>
    </row>
    <row r="643" spans="1:5" ht="14.65" thickBot="1">
      <c r="A643" s="19" t="s">
        <v>2521</v>
      </c>
      <c r="B643">
        <v>0</v>
      </c>
      <c r="C643" s="19" t="s">
        <v>243</v>
      </c>
      <c r="D643" s="19" t="s">
        <v>2521</v>
      </c>
      <c r="E643">
        <f t="shared" ref="E643:E706" si="10">B643*100</f>
        <v>0</v>
      </c>
    </row>
    <row r="644" spans="1:5" ht="14.65" thickBot="1">
      <c r="A644" s="19" t="s">
        <v>2532</v>
      </c>
      <c r="B644">
        <v>0.2196078431372549</v>
      </c>
      <c r="C644" s="19" t="s">
        <v>243</v>
      </c>
      <c r="D644" s="19" t="s">
        <v>2532</v>
      </c>
      <c r="E644">
        <f t="shared" si="10"/>
        <v>21.96078431372549</v>
      </c>
    </row>
    <row r="645" spans="1:5" ht="14.65" thickBot="1">
      <c r="A645" s="19" t="s">
        <v>2538</v>
      </c>
      <c r="B645">
        <v>0.26470588235294118</v>
      </c>
      <c r="C645" s="19" t="s">
        <v>243</v>
      </c>
      <c r="D645" s="19" t="s">
        <v>2538</v>
      </c>
      <c r="E645">
        <f t="shared" si="10"/>
        <v>26.47058823529412</v>
      </c>
    </row>
    <row r="646" spans="1:5" ht="14.65" thickBot="1">
      <c r="A646" s="19" t="s">
        <v>2544</v>
      </c>
      <c r="B646">
        <v>2.9411764705882353E-2</v>
      </c>
      <c r="C646" s="19" t="s">
        <v>243</v>
      </c>
      <c r="D646" s="19" t="s">
        <v>2544</v>
      </c>
      <c r="E646">
        <f t="shared" si="10"/>
        <v>2.9411764705882351</v>
      </c>
    </row>
    <row r="647" spans="1:5" ht="14.65" thickBot="1">
      <c r="A647" s="19" t="s">
        <v>2545</v>
      </c>
      <c r="B647">
        <v>0.21126760563380281</v>
      </c>
      <c r="C647" s="19" t="s">
        <v>243</v>
      </c>
      <c r="D647" s="19" t="s">
        <v>2545</v>
      </c>
      <c r="E647">
        <f t="shared" si="10"/>
        <v>21.12676056338028</v>
      </c>
    </row>
    <row r="648" spans="1:5" ht="14.65" thickBot="1">
      <c r="A648" s="19" t="s">
        <v>2571</v>
      </c>
      <c r="B648">
        <v>0.15384615384615385</v>
      </c>
      <c r="C648" s="19" t="s">
        <v>243</v>
      </c>
      <c r="D648" s="19" t="s">
        <v>2571</v>
      </c>
      <c r="E648">
        <f t="shared" si="10"/>
        <v>15.384615384615385</v>
      </c>
    </row>
    <row r="649" spans="1:5" ht="14.65" thickBot="1">
      <c r="A649" s="19" t="s">
        <v>2606</v>
      </c>
      <c r="B649">
        <v>0</v>
      </c>
      <c r="C649" s="19" t="s">
        <v>243</v>
      </c>
      <c r="D649" s="19" t="s">
        <v>2606</v>
      </c>
      <c r="E649">
        <f t="shared" si="10"/>
        <v>0</v>
      </c>
    </row>
    <row r="650" spans="1:5" ht="14.65" thickBot="1">
      <c r="A650" s="19" t="s">
        <v>2621</v>
      </c>
      <c r="B650">
        <v>0.33333333333333331</v>
      </c>
      <c r="C650" s="19" t="s">
        <v>243</v>
      </c>
      <c r="D650" s="19" t="s">
        <v>2621</v>
      </c>
      <c r="E650">
        <f t="shared" si="10"/>
        <v>33.333333333333329</v>
      </c>
    </row>
    <row r="651" spans="1:5" ht="14.65" thickBot="1">
      <c r="A651" s="19" t="s">
        <v>2633</v>
      </c>
      <c r="B651">
        <v>0.10714285714285714</v>
      </c>
      <c r="C651" s="19" t="s">
        <v>243</v>
      </c>
      <c r="D651" s="19" t="s">
        <v>2633</v>
      </c>
      <c r="E651">
        <f t="shared" si="10"/>
        <v>10.714285714285714</v>
      </c>
    </row>
    <row r="652" spans="1:5" ht="14.65" thickBot="1">
      <c r="A652" s="19" t="s">
        <v>2657</v>
      </c>
      <c r="B652">
        <v>0.25878594249201275</v>
      </c>
      <c r="C652" s="19" t="s">
        <v>243</v>
      </c>
      <c r="D652" s="19" t="s">
        <v>2657</v>
      </c>
      <c r="E652">
        <f t="shared" si="10"/>
        <v>25.878594249201274</v>
      </c>
    </row>
    <row r="653" spans="1:5" ht="14.65" thickBot="1">
      <c r="A653" s="19" t="s">
        <v>2668</v>
      </c>
      <c r="B653">
        <v>0.33333333333333331</v>
      </c>
      <c r="C653" s="19" t="s">
        <v>243</v>
      </c>
      <c r="D653" s="19" t="s">
        <v>2668</v>
      </c>
      <c r="E653">
        <f t="shared" si="10"/>
        <v>33.333333333333329</v>
      </c>
    </row>
    <row r="654" spans="1:5" ht="14.65" thickBot="1">
      <c r="A654" s="19" t="s">
        <v>2701</v>
      </c>
      <c r="B654">
        <v>0.39473684210526316</v>
      </c>
      <c r="C654" s="19" t="s">
        <v>243</v>
      </c>
      <c r="D654" s="19" t="s">
        <v>2701</v>
      </c>
      <c r="E654">
        <f t="shared" si="10"/>
        <v>39.473684210526315</v>
      </c>
    </row>
    <row r="655" spans="1:5" ht="14.65" thickBot="1">
      <c r="A655" s="19" t="s">
        <v>2724</v>
      </c>
      <c r="B655">
        <v>0.15384615384615385</v>
      </c>
      <c r="C655" s="19" t="s">
        <v>243</v>
      </c>
      <c r="D655" s="19" t="s">
        <v>2724</v>
      </c>
      <c r="E655">
        <f t="shared" si="10"/>
        <v>15.384615384615385</v>
      </c>
    </row>
    <row r="656" spans="1:5" ht="14.65" thickBot="1">
      <c r="A656" s="19" t="s">
        <v>2740</v>
      </c>
      <c r="B656">
        <v>0.02</v>
      </c>
      <c r="C656" s="19" t="s">
        <v>243</v>
      </c>
      <c r="D656" s="19" t="s">
        <v>2740</v>
      </c>
      <c r="E656">
        <f t="shared" si="10"/>
        <v>2</v>
      </c>
    </row>
    <row r="657" spans="1:5" ht="14.65" thickBot="1">
      <c r="A657" s="19" t="s">
        <v>2779</v>
      </c>
      <c r="B657">
        <v>0.2047872340425532</v>
      </c>
      <c r="C657" s="19" t="s">
        <v>243</v>
      </c>
      <c r="D657" s="19" t="s">
        <v>2779</v>
      </c>
      <c r="E657">
        <f t="shared" si="10"/>
        <v>20.478723404255319</v>
      </c>
    </row>
    <row r="658" spans="1:5" ht="14.65" thickBot="1">
      <c r="A658" s="19" t="s">
        <v>2780</v>
      </c>
      <c r="B658">
        <v>0.36363636363636365</v>
      </c>
      <c r="C658" s="19" t="s">
        <v>243</v>
      </c>
      <c r="D658" s="19" t="s">
        <v>2780</v>
      </c>
      <c r="E658">
        <f t="shared" si="10"/>
        <v>36.363636363636367</v>
      </c>
    </row>
    <row r="659" spans="1:5" ht="14.65" thickBot="1">
      <c r="A659" s="19" t="s">
        <v>2802</v>
      </c>
      <c r="B659">
        <v>0.10638297872340426</v>
      </c>
      <c r="C659" s="19" t="s">
        <v>243</v>
      </c>
      <c r="D659" s="19" t="s">
        <v>2802</v>
      </c>
      <c r="E659">
        <f t="shared" si="10"/>
        <v>10.638297872340425</v>
      </c>
    </row>
    <row r="660" spans="1:5" ht="14.65" thickBot="1">
      <c r="A660" s="19" t="s">
        <v>2850</v>
      </c>
      <c r="B660">
        <v>0</v>
      </c>
      <c r="C660" s="19" t="s">
        <v>243</v>
      </c>
      <c r="D660" s="19" t="s">
        <v>2850</v>
      </c>
      <c r="E660">
        <f t="shared" si="10"/>
        <v>0</v>
      </c>
    </row>
    <row r="661" spans="1:5" ht="14.65" thickBot="1">
      <c r="A661" s="19" t="s">
        <v>2853</v>
      </c>
      <c r="B661">
        <v>0.35294117647058826</v>
      </c>
      <c r="C661" s="19" t="s">
        <v>243</v>
      </c>
      <c r="D661" s="19" t="s">
        <v>2853</v>
      </c>
      <c r="E661">
        <f t="shared" si="10"/>
        <v>35.294117647058826</v>
      </c>
    </row>
    <row r="662" spans="1:5" ht="14.65" thickBot="1">
      <c r="A662" s="19" t="s">
        <v>2854</v>
      </c>
      <c r="B662">
        <v>0.15936254980079681</v>
      </c>
      <c r="C662" s="19" t="s">
        <v>243</v>
      </c>
      <c r="D662" s="19" t="s">
        <v>2854</v>
      </c>
      <c r="E662">
        <f t="shared" si="10"/>
        <v>15.936254980079681</v>
      </c>
    </row>
    <row r="663" spans="1:5" ht="14.65" thickBot="1">
      <c r="A663" s="19" t="s">
        <v>2877</v>
      </c>
      <c r="B663">
        <v>0.33333333333333331</v>
      </c>
      <c r="C663" s="19" t="s">
        <v>243</v>
      </c>
      <c r="D663" s="19" t="s">
        <v>2877</v>
      </c>
      <c r="E663">
        <f t="shared" si="10"/>
        <v>33.333333333333329</v>
      </c>
    </row>
    <row r="664" spans="1:5" ht="14.65" thickBot="1">
      <c r="A664" s="19" t="s">
        <v>2887</v>
      </c>
      <c r="B664">
        <v>0.35869565217391303</v>
      </c>
      <c r="C664" s="19" t="s">
        <v>243</v>
      </c>
      <c r="D664" s="19" t="s">
        <v>2887</v>
      </c>
      <c r="E664">
        <f t="shared" si="10"/>
        <v>35.869565217391305</v>
      </c>
    </row>
    <row r="665" spans="1:5" ht="14.65" thickBot="1">
      <c r="A665" s="19" t="s">
        <v>2896</v>
      </c>
      <c r="B665">
        <v>0</v>
      </c>
      <c r="C665" s="19" t="s">
        <v>243</v>
      </c>
      <c r="D665" s="19" t="s">
        <v>2896</v>
      </c>
      <c r="E665">
        <f t="shared" si="10"/>
        <v>0</v>
      </c>
    </row>
    <row r="666" spans="1:5" ht="14.65" thickBot="1">
      <c r="A666" s="19" t="s">
        <v>2917</v>
      </c>
      <c r="B666">
        <v>0.27272727272727271</v>
      </c>
      <c r="C666" s="19" t="s">
        <v>243</v>
      </c>
      <c r="D666" s="19" t="s">
        <v>2917</v>
      </c>
      <c r="E666">
        <f t="shared" si="10"/>
        <v>27.27272727272727</v>
      </c>
    </row>
    <row r="667" spans="1:5" ht="14.65" thickBot="1">
      <c r="A667" s="19" t="s">
        <v>2922</v>
      </c>
      <c r="B667">
        <v>6.7669172932330823E-2</v>
      </c>
      <c r="C667" s="19" t="s">
        <v>243</v>
      </c>
      <c r="D667" s="19" t="s">
        <v>2922</v>
      </c>
      <c r="E667">
        <f t="shared" si="10"/>
        <v>6.7669172932330826</v>
      </c>
    </row>
    <row r="668" spans="1:5" ht="14.65" thickBot="1">
      <c r="A668" s="19" t="s">
        <v>2942</v>
      </c>
      <c r="B668">
        <v>0.18023255813953487</v>
      </c>
      <c r="C668" s="19" t="s">
        <v>243</v>
      </c>
      <c r="D668" s="19" t="s">
        <v>2942</v>
      </c>
      <c r="E668">
        <f t="shared" si="10"/>
        <v>18.023255813953487</v>
      </c>
    </row>
    <row r="669" spans="1:5" ht="14.65" thickBot="1">
      <c r="A669" s="19" t="s">
        <v>2953</v>
      </c>
      <c r="B669">
        <v>0.19504643962848298</v>
      </c>
      <c r="C669" s="19" t="s">
        <v>243</v>
      </c>
      <c r="D669" s="19" t="s">
        <v>2953</v>
      </c>
      <c r="E669">
        <f t="shared" si="10"/>
        <v>19.504643962848299</v>
      </c>
    </row>
    <row r="670" spans="1:5" ht="14.65" thickBot="1">
      <c r="A670" s="19" t="s">
        <v>3043</v>
      </c>
      <c r="B670">
        <v>0.42857142857142855</v>
      </c>
      <c r="C670" s="19" t="s">
        <v>243</v>
      </c>
      <c r="D670" s="19" t="s">
        <v>3043</v>
      </c>
      <c r="E670">
        <f t="shared" si="10"/>
        <v>42.857142857142854</v>
      </c>
    </row>
    <row r="671" spans="1:5" ht="14.65" thickBot="1">
      <c r="A671" s="19" t="s">
        <v>3062</v>
      </c>
      <c r="B671">
        <v>0.19230769230769232</v>
      </c>
      <c r="C671" s="19" t="s">
        <v>243</v>
      </c>
      <c r="D671" s="19" t="s">
        <v>3062</v>
      </c>
      <c r="E671">
        <f t="shared" si="10"/>
        <v>19.230769230769234</v>
      </c>
    </row>
    <row r="672" spans="1:5" ht="14.65" thickBot="1">
      <c r="A672" s="19" t="s">
        <v>3104</v>
      </c>
      <c r="B672">
        <v>0.31034482758620691</v>
      </c>
      <c r="C672" s="19" t="s">
        <v>243</v>
      </c>
      <c r="D672" s="19" t="s">
        <v>3104</v>
      </c>
      <c r="E672">
        <f t="shared" si="10"/>
        <v>31.03448275862069</v>
      </c>
    </row>
    <row r="673" spans="1:5" ht="14.65" thickBot="1">
      <c r="A673" s="19" t="s">
        <v>3130</v>
      </c>
      <c r="B673">
        <v>0.2</v>
      </c>
      <c r="C673" s="19" t="s">
        <v>243</v>
      </c>
      <c r="D673" s="19" t="s">
        <v>3130</v>
      </c>
      <c r="E673">
        <f t="shared" si="10"/>
        <v>20</v>
      </c>
    </row>
    <row r="674" spans="1:5" ht="14.65" thickBot="1">
      <c r="A674" s="19" t="s">
        <v>3149</v>
      </c>
      <c r="B674">
        <v>7.9470198675496692E-2</v>
      </c>
      <c r="C674" s="19" t="s">
        <v>243</v>
      </c>
      <c r="D674" s="19" t="s">
        <v>3149</v>
      </c>
      <c r="E674">
        <f t="shared" si="10"/>
        <v>7.9470198675496695</v>
      </c>
    </row>
    <row r="675" spans="1:5" ht="14.65" thickBot="1">
      <c r="A675" s="19" t="s">
        <v>3325</v>
      </c>
      <c r="B675">
        <v>0.45161290322580644</v>
      </c>
      <c r="C675" s="19" t="s">
        <v>243</v>
      </c>
      <c r="D675" s="19" t="s">
        <v>3325</v>
      </c>
      <c r="E675">
        <f t="shared" si="10"/>
        <v>45.161290322580641</v>
      </c>
    </row>
    <row r="676" spans="1:5" ht="14.65" thickBot="1">
      <c r="A676" s="19" t="s">
        <v>3349</v>
      </c>
      <c r="B676">
        <v>0.33333333333333331</v>
      </c>
      <c r="C676" s="19" t="s">
        <v>243</v>
      </c>
      <c r="D676" s="19" t="s">
        <v>3349</v>
      </c>
      <c r="E676">
        <f t="shared" si="10"/>
        <v>33.333333333333329</v>
      </c>
    </row>
    <row r="677" spans="1:5" ht="14.65" thickBot="1">
      <c r="A677" s="19" t="s">
        <v>3421</v>
      </c>
      <c r="B677">
        <v>0.25670498084291188</v>
      </c>
      <c r="C677" s="19" t="s">
        <v>243</v>
      </c>
      <c r="D677" s="19" t="s">
        <v>3421</v>
      </c>
      <c r="E677">
        <f t="shared" si="10"/>
        <v>25.670498084291189</v>
      </c>
    </row>
    <row r="678" spans="1:5" ht="14.65" thickBot="1">
      <c r="A678" s="19" t="s">
        <v>3448</v>
      </c>
      <c r="B678">
        <v>0.2</v>
      </c>
      <c r="C678" s="19" t="s">
        <v>243</v>
      </c>
      <c r="D678" s="19" t="s">
        <v>3448</v>
      </c>
      <c r="E678">
        <f t="shared" si="10"/>
        <v>20</v>
      </c>
    </row>
    <row r="679" spans="1:5" ht="14.65" thickBot="1">
      <c r="A679" s="19" t="s">
        <v>3461</v>
      </c>
      <c r="B679">
        <v>0</v>
      </c>
      <c r="C679" s="19" t="s">
        <v>243</v>
      </c>
      <c r="D679" s="19" t="s">
        <v>3461</v>
      </c>
      <c r="E679">
        <f t="shared" si="10"/>
        <v>0</v>
      </c>
    </row>
    <row r="680" spans="1:5" ht="14.65" thickBot="1">
      <c r="A680" s="19" t="s">
        <v>3464</v>
      </c>
      <c r="B680">
        <v>0.20116618075801748</v>
      </c>
      <c r="C680" s="19" t="s">
        <v>243</v>
      </c>
      <c r="D680" s="19" t="s">
        <v>3464</v>
      </c>
      <c r="E680">
        <f t="shared" si="10"/>
        <v>20.11661807580175</v>
      </c>
    </row>
    <row r="681" spans="1:5" ht="14.65" thickBot="1">
      <c r="A681" s="19" t="s">
        <v>3479</v>
      </c>
      <c r="B681">
        <v>0.17073170731707318</v>
      </c>
      <c r="C681" s="19" t="s">
        <v>243</v>
      </c>
      <c r="D681" s="19" t="s">
        <v>3479</v>
      </c>
      <c r="E681">
        <f t="shared" si="10"/>
        <v>17.073170731707318</v>
      </c>
    </row>
    <row r="682" spans="1:5" ht="14.65" thickBot="1">
      <c r="A682" s="19" t="s">
        <v>3505</v>
      </c>
      <c r="B682">
        <v>0.19696969696969696</v>
      </c>
      <c r="C682" s="19" t="s">
        <v>243</v>
      </c>
      <c r="D682" s="19" t="s">
        <v>3505</v>
      </c>
      <c r="E682">
        <f t="shared" si="10"/>
        <v>19.696969696969695</v>
      </c>
    </row>
    <row r="683" spans="1:5" ht="14.65" thickBot="1">
      <c r="A683" s="19" t="s">
        <v>3507</v>
      </c>
      <c r="B683">
        <v>0.5</v>
      </c>
      <c r="C683" s="19" t="s">
        <v>243</v>
      </c>
      <c r="D683" s="19" t="s">
        <v>3507</v>
      </c>
      <c r="E683">
        <f t="shared" si="10"/>
        <v>50</v>
      </c>
    </row>
    <row r="684" spans="1:5" ht="14.65" thickBot="1">
      <c r="A684" s="19" t="s">
        <v>3523</v>
      </c>
      <c r="B684">
        <v>0.35849056603773582</v>
      </c>
      <c r="C684" s="19" t="s">
        <v>243</v>
      </c>
      <c r="D684" s="19" t="s">
        <v>3523</v>
      </c>
      <c r="E684">
        <f t="shared" si="10"/>
        <v>35.849056603773583</v>
      </c>
    </row>
    <row r="685" spans="1:5" ht="14.65" thickBot="1">
      <c r="A685" s="19" t="s">
        <v>3525</v>
      </c>
      <c r="B685">
        <v>0.5</v>
      </c>
      <c r="C685" s="19" t="s">
        <v>243</v>
      </c>
      <c r="D685" s="19" t="s">
        <v>3525</v>
      </c>
      <c r="E685">
        <f t="shared" si="10"/>
        <v>50</v>
      </c>
    </row>
    <row r="686" spans="1:5" ht="14.65" thickBot="1">
      <c r="A686" s="19" t="s">
        <v>3526</v>
      </c>
      <c r="B686">
        <v>0</v>
      </c>
      <c r="C686" s="19" t="s">
        <v>243</v>
      </c>
      <c r="D686" s="19" t="s">
        <v>3526</v>
      </c>
      <c r="E686">
        <f t="shared" si="10"/>
        <v>0</v>
      </c>
    </row>
    <row r="687" spans="1:5" ht="14.65" thickBot="1">
      <c r="A687" s="19" t="s">
        <v>3556</v>
      </c>
      <c r="B687">
        <v>3.5595105672969966E-2</v>
      </c>
      <c r="C687" s="19" t="s">
        <v>243</v>
      </c>
      <c r="D687" s="19" t="s">
        <v>3556</v>
      </c>
      <c r="E687">
        <f t="shared" si="10"/>
        <v>3.5595105672969964</v>
      </c>
    </row>
    <row r="688" spans="1:5" ht="14.65" thickBot="1">
      <c r="A688" s="19" t="s">
        <v>3572</v>
      </c>
      <c r="B688">
        <v>0.26923076923076922</v>
      </c>
      <c r="C688" s="19" t="s">
        <v>243</v>
      </c>
      <c r="D688" s="19" t="s">
        <v>3572</v>
      </c>
      <c r="E688">
        <f t="shared" si="10"/>
        <v>26.923076923076923</v>
      </c>
    </row>
    <row r="689" spans="1:5" ht="14.65" thickBot="1">
      <c r="A689" s="19" t="s">
        <v>3582</v>
      </c>
      <c r="B689">
        <v>0.26119402985074625</v>
      </c>
      <c r="C689" s="19" t="s">
        <v>243</v>
      </c>
      <c r="D689" s="19" t="s">
        <v>3582</v>
      </c>
      <c r="E689">
        <f t="shared" si="10"/>
        <v>26.119402985074625</v>
      </c>
    </row>
    <row r="690" spans="1:5" ht="14.65" thickBot="1">
      <c r="A690" s="19" t="s">
        <v>3591</v>
      </c>
      <c r="B690">
        <v>0.40540540540540543</v>
      </c>
      <c r="C690" s="19" t="s">
        <v>243</v>
      </c>
      <c r="D690" s="19" t="s">
        <v>3591</v>
      </c>
      <c r="E690">
        <f t="shared" si="10"/>
        <v>40.54054054054054</v>
      </c>
    </row>
    <row r="691" spans="1:5" ht="14.65" thickBot="1">
      <c r="A691" s="19" t="s">
        <v>3618</v>
      </c>
      <c r="B691">
        <v>0.24870466321243523</v>
      </c>
      <c r="C691" s="19" t="s">
        <v>243</v>
      </c>
      <c r="D691" s="19" t="s">
        <v>3618</v>
      </c>
      <c r="E691">
        <f t="shared" si="10"/>
        <v>24.870466321243523</v>
      </c>
    </row>
    <row r="692" spans="1:5" ht="14.65" thickBot="1">
      <c r="A692" s="19" t="s">
        <v>3657</v>
      </c>
      <c r="B692">
        <v>0</v>
      </c>
      <c r="C692" s="19" t="s">
        <v>243</v>
      </c>
      <c r="D692" s="19" t="s">
        <v>3657</v>
      </c>
      <c r="E692">
        <f t="shared" si="10"/>
        <v>0</v>
      </c>
    </row>
    <row r="693" spans="1:5" ht="14.65" thickBot="1">
      <c r="A693" s="19" t="s">
        <v>3661</v>
      </c>
      <c r="B693">
        <v>0.15929203539823009</v>
      </c>
      <c r="C693" s="19" t="s">
        <v>243</v>
      </c>
      <c r="D693" s="19" t="s">
        <v>3661</v>
      </c>
      <c r="E693">
        <f t="shared" si="10"/>
        <v>15.929203539823009</v>
      </c>
    </row>
    <row r="694" spans="1:5" ht="14.65" thickBot="1">
      <c r="A694" s="19" t="s">
        <v>3701</v>
      </c>
      <c r="B694">
        <v>0.26923076923076922</v>
      </c>
      <c r="C694" s="19" t="s">
        <v>243</v>
      </c>
      <c r="D694" s="19" t="s">
        <v>3701</v>
      </c>
      <c r="E694">
        <f t="shared" si="10"/>
        <v>26.923076923076923</v>
      </c>
    </row>
    <row r="695" spans="1:5" ht="14.65" thickBot="1">
      <c r="A695" s="19" t="s">
        <v>3728</v>
      </c>
      <c r="B695">
        <v>0</v>
      </c>
      <c r="C695" s="19" t="s">
        <v>243</v>
      </c>
      <c r="D695" s="19" t="s">
        <v>3728</v>
      </c>
      <c r="E695">
        <f t="shared" si="10"/>
        <v>0</v>
      </c>
    </row>
    <row r="696" spans="1:5" ht="14.65" thickBot="1">
      <c r="A696" s="19" t="s">
        <v>3735</v>
      </c>
      <c r="B696">
        <v>0.21428571428571427</v>
      </c>
      <c r="C696" s="19" t="s">
        <v>243</v>
      </c>
      <c r="D696" s="19" t="s">
        <v>3735</v>
      </c>
      <c r="E696">
        <f t="shared" si="10"/>
        <v>21.428571428571427</v>
      </c>
    </row>
    <row r="697" spans="1:5" ht="14.65" thickBot="1">
      <c r="A697" s="19" t="s">
        <v>3776</v>
      </c>
      <c r="B697">
        <v>0.20901639344262296</v>
      </c>
      <c r="C697" s="19" t="s">
        <v>243</v>
      </c>
      <c r="D697" s="19" t="s">
        <v>3776</v>
      </c>
      <c r="E697">
        <f t="shared" si="10"/>
        <v>20.901639344262296</v>
      </c>
    </row>
    <row r="698" spans="1:5" ht="14.65" thickBot="1">
      <c r="A698" s="19" t="s">
        <v>3778</v>
      </c>
      <c r="B698">
        <v>0.16402116402116401</v>
      </c>
      <c r="C698" s="19" t="s">
        <v>243</v>
      </c>
      <c r="D698" s="19" t="s">
        <v>3778</v>
      </c>
      <c r="E698">
        <f t="shared" si="10"/>
        <v>16.402116402116402</v>
      </c>
    </row>
    <row r="699" spans="1:5" ht="14.65" thickBot="1">
      <c r="A699" s="19" t="s">
        <v>3784</v>
      </c>
      <c r="B699">
        <v>0</v>
      </c>
      <c r="C699" s="19" t="s">
        <v>243</v>
      </c>
      <c r="D699" s="19" t="s">
        <v>3784</v>
      </c>
      <c r="E699">
        <f t="shared" si="10"/>
        <v>0</v>
      </c>
    </row>
    <row r="700" spans="1:5" ht="14.65" thickBot="1">
      <c r="A700" s="19" t="s">
        <v>3785</v>
      </c>
      <c r="B700">
        <v>0.46250000000000002</v>
      </c>
      <c r="C700" s="19" t="s">
        <v>243</v>
      </c>
      <c r="D700" s="19" t="s">
        <v>3785</v>
      </c>
      <c r="E700">
        <f t="shared" si="10"/>
        <v>46.25</v>
      </c>
    </row>
    <row r="701" spans="1:5" ht="14.65" thickBot="1">
      <c r="A701" s="19" t="s">
        <v>3820</v>
      </c>
      <c r="B701">
        <v>0.19327731092436976</v>
      </c>
      <c r="C701" s="19" t="s">
        <v>243</v>
      </c>
      <c r="D701" s="19" t="s">
        <v>3820</v>
      </c>
      <c r="E701">
        <f t="shared" si="10"/>
        <v>19.327731092436977</v>
      </c>
    </row>
    <row r="702" spans="1:5" ht="14.65" thickBot="1">
      <c r="A702" s="19" t="s">
        <v>3827</v>
      </c>
      <c r="B702">
        <v>0.5</v>
      </c>
      <c r="C702" s="19" t="s">
        <v>243</v>
      </c>
      <c r="D702" s="19" t="s">
        <v>3827</v>
      </c>
      <c r="E702">
        <f t="shared" si="10"/>
        <v>50</v>
      </c>
    </row>
    <row r="703" spans="1:5" ht="14.65" thickBot="1">
      <c r="A703" s="19" t="s">
        <v>3832</v>
      </c>
      <c r="B703">
        <v>0</v>
      </c>
      <c r="C703" s="19" t="s">
        <v>243</v>
      </c>
      <c r="D703" s="19" t="s">
        <v>3832</v>
      </c>
      <c r="E703">
        <f t="shared" si="10"/>
        <v>0</v>
      </c>
    </row>
    <row r="704" spans="1:5" ht="14.65" thickBot="1">
      <c r="A704" s="19" t="s">
        <v>3848</v>
      </c>
      <c r="B704">
        <v>0.05</v>
      </c>
      <c r="C704" s="19" t="s">
        <v>243</v>
      </c>
      <c r="D704" s="19" t="s">
        <v>3848</v>
      </c>
      <c r="E704">
        <f t="shared" si="10"/>
        <v>5</v>
      </c>
    </row>
    <row r="705" spans="1:5" ht="14.65" thickBot="1">
      <c r="A705" s="19" t="s">
        <v>3873</v>
      </c>
      <c r="B705">
        <v>0.36842105263157893</v>
      </c>
      <c r="C705" s="19" t="s">
        <v>243</v>
      </c>
      <c r="D705" s="19" t="s">
        <v>3873</v>
      </c>
      <c r="E705">
        <f t="shared" si="10"/>
        <v>36.84210526315789</v>
      </c>
    </row>
    <row r="706" spans="1:5" ht="14.65" thickBot="1">
      <c r="A706" s="19" t="s">
        <v>3877</v>
      </c>
      <c r="B706">
        <v>0.5</v>
      </c>
      <c r="C706" s="19" t="s">
        <v>243</v>
      </c>
      <c r="D706" s="19" t="s">
        <v>3877</v>
      </c>
      <c r="E706">
        <f t="shared" si="10"/>
        <v>50</v>
      </c>
    </row>
    <row r="707" spans="1:5" ht="14.65" thickBot="1">
      <c r="A707" s="19" t="s">
        <v>3905</v>
      </c>
      <c r="B707">
        <v>0.21276595744680851</v>
      </c>
      <c r="C707" s="19" t="s">
        <v>243</v>
      </c>
      <c r="D707" s="19" t="s">
        <v>3905</v>
      </c>
      <c r="E707">
        <f t="shared" ref="E707:E770" si="11">B707*100</f>
        <v>21.276595744680851</v>
      </c>
    </row>
    <row r="708" spans="1:5" ht="14.65" thickBot="1">
      <c r="A708" s="19" t="s">
        <v>3910</v>
      </c>
      <c r="B708">
        <v>0.33333333333333331</v>
      </c>
      <c r="C708" s="19" t="s">
        <v>243</v>
      </c>
      <c r="D708" s="19" t="s">
        <v>3910</v>
      </c>
      <c r="E708">
        <f t="shared" si="11"/>
        <v>33.333333333333329</v>
      </c>
    </row>
    <row r="709" spans="1:5" ht="14.65" thickBot="1">
      <c r="A709" s="19" t="s">
        <v>3924</v>
      </c>
      <c r="B709">
        <v>0.29032258064516131</v>
      </c>
      <c r="C709" s="19" t="s">
        <v>243</v>
      </c>
      <c r="D709" s="19" t="s">
        <v>3924</v>
      </c>
      <c r="E709">
        <f t="shared" si="11"/>
        <v>29.032258064516132</v>
      </c>
    </row>
    <row r="710" spans="1:5" ht="14.65" thickBot="1">
      <c r="A710" s="19" t="s">
        <v>3929</v>
      </c>
      <c r="B710">
        <v>0.28506787330316741</v>
      </c>
      <c r="C710" s="19" t="s">
        <v>243</v>
      </c>
      <c r="D710" s="19" t="s">
        <v>3929</v>
      </c>
      <c r="E710">
        <f t="shared" si="11"/>
        <v>28.50678733031674</v>
      </c>
    </row>
    <row r="711" spans="1:5" ht="14.65" thickBot="1">
      <c r="A711" s="19" t="s">
        <v>3972</v>
      </c>
      <c r="B711">
        <v>0</v>
      </c>
      <c r="C711" s="19" t="s">
        <v>243</v>
      </c>
      <c r="D711" s="19" t="s">
        <v>3972</v>
      </c>
      <c r="E711">
        <f t="shared" si="11"/>
        <v>0</v>
      </c>
    </row>
    <row r="712" spans="1:5" ht="14.65" thickBot="1">
      <c r="A712" s="19" t="s">
        <v>4051</v>
      </c>
      <c r="B712">
        <v>0.42857142857142855</v>
      </c>
      <c r="C712" s="19" t="s">
        <v>243</v>
      </c>
      <c r="D712" s="19" t="s">
        <v>4051</v>
      </c>
      <c r="E712">
        <f t="shared" si="11"/>
        <v>42.857142857142854</v>
      </c>
    </row>
    <row r="713" spans="1:5" ht="14.65" thickBot="1">
      <c r="A713" s="19" t="s">
        <v>4102</v>
      </c>
      <c r="B713">
        <v>0.26119402985074625</v>
      </c>
      <c r="C713" s="19" t="s">
        <v>243</v>
      </c>
      <c r="D713" s="19" t="s">
        <v>4102</v>
      </c>
      <c r="E713">
        <f t="shared" si="11"/>
        <v>26.119402985074625</v>
      </c>
    </row>
    <row r="714" spans="1:5" ht="14.65" thickBot="1">
      <c r="A714" s="19" t="s">
        <v>4156</v>
      </c>
      <c r="B714">
        <v>0</v>
      </c>
      <c r="C714" s="19" t="s">
        <v>243</v>
      </c>
      <c r="D714" s="19" t="s">
        <v>4156</v>
      </c>
      <c r="E714">
        <f t="shared" si="11"/>
        <v>0</v>
      </c>
    </row>
    <row r="715" spans="1:5" ht="14.65" thickBot="1">
      <c r="A715" s="19" t="s">
        <v>4157</v>
      </c>
      <c r="B715">
        <v>0.2</v>
      </c>
      <c r="C715" s="19" t="s">
        <v>243</v>
      </c>
      <c r="D715" s="19" t="s">
        <v>4157</v>
      </c>
      <c r="E715">
        <f t="shared" si="11"/>
        <v>20</v>
      </c>
    </row>
    <row r="716" spans="1:5" ht="14.65" thickBot="1">
      <c r="A716" s="19" t="s">
        <v>4178</v>
      </c>
      <c r="B716">
        <v>0.2857142857142857</v>
      </c>
      <c r="C716" s="19" t="s">
        <v>243</v>
      </c>
      <c r="D716" s="19" t="s">
        <v>4178</v>
      </c>
      <c r="E716">
        <f t="shared" si="11"/>
        <v>28.571428571428569</v>
      </c>
    </row>
    <row r="717" spans="1:5" ht="14.65" thickBot="1">
      <c r="A717" s="19" t="s">
        <v>4197</v>
      </c>
      <c r="B717">
        <v>0.22935779816513763</v>
      </c>
      <c r="C717" s="19" t="s">
        <v>243</v>
      </c>
      <c r="D717" s="19" t="s">
        <v>4197</v>
      </c>
      <c r="E717">
        <f t="shared" si="11"/>
        <v>22.935779816513762</v>
      </c>
    </row>
    <row r="718" spans="1:5" ht="14.65" thickBot="1">
      <c r="A718" s="19" t="s">
        <v>4204</v>
      </c>
      <c r="B718">
        <v>0.33333333333333331</v>
      </c>
      <c r="C718" s="19" t="s">
        <v>243</v>
      </c>
      <c r="D718" s="19" t="s">
        <v>4204</v>
      </c>
      <c r="E718">
        <f t="shared" si="11"/>
        <v>33.333333333333329</v>
      </c>
    </row>
    <row r="719" spans="1:5" ht="14.65" thickBot="1">
      <c r="A719" s="19" t="s">
        <v>4252</v>
      </c>
      <c r="B719">
        <v>0.21764705882352942</v>
      </c>
      <c r="C719" s="19" t="s">
        <v>243</v>
      </c>
      <c r="D719" s="19" t="s">
        <v>4252</v>
      </c>
      <c r="E719">
        <f t="shared" si="11"/>
        <v>21.764705882352942</v>
      </c>
    </row>
    <row r="720" spans="1:5" ht="14.65" thickBot="1">
      <c r="A720" s="19" t="s">
        <v>4262</v>
      </c>
      <c r="B720">
        <v>0.33333333333333331</v>
      </c>
      <c r="C720" s="19" t="s">
        <v>243</v>
      </c>
      <c r="D720" s="19" t="s">
        <v>4262</v>
      </c>
      <c r="E720">
        <f t="shared" si="11"/>
        <v>33.333333333333329</v>
      </c>
    </row>
    <row r="721" spans="1:5" ht="14.65" thickBot="1">
      <c r="A721" s="19" t="s">
        <v>4286</v>
      </c>
      <c r="B721">
        <v>8.2191780821917804E-2</v>
      </c>
      <c r="C721" s="19" t="s">
        <v>243</v>
      </c>
      <c r="D721" s="19" t="s">
        <v>4286</v>
      </c>
      <c r="E721">
        <f t="shared" si="11"/>
        <v>8.2191780821917799</v>
      </c>
    </row>
    <row r="722" spans="1:5" ht="14.65" thickBot="1">
      <c r="A722" s="19" t="s">
        <v>4297</v>
      </c>
      <c r="B722">
        <v>0.23955431754874651</v>
      </c>
      <c r="C722" s="19" t="s">
        <v>243</v>
      </c>
      <c r="D722" s="19" t="s">
        <v>4297</v>
      </c>
      <c r="E722">
        <f t="shared" si="11"/>
        <v>23.955431754874652</v>
      </c>
    </row>
    <row r="723" spans="1:5" ht="14.65" thickBot="1">
      <c r="A723" s="19" t="s">
        <v>4305</v>
      </c>
      <c r="B723">
        <v>4.1666666666666664E-2</v>
      </c>
      <c r="C723" s="19" t="s">
        <v>243</v>
      </c>
      <c r="D723" s="19" t="s">
        <v>4305</v>
      </c>
      <c r="E723">
        <f t="shared" si="11"/>
        <v>4.1666666666666661</v>
      </c>
    </row>
    <row r="724" spans="1:5" ht="14.65" thickBot="1">
      <c r="A724" s="19" t="s">
        <v>219</v>
      </c>
      <c r="B724">
        <v>0.33333333333333331</v>
      </c>
      <c r="C724" s="19" t="s">
        <v>220</v>
      </c>
      <c r="D724" s="19" t="s">
        <v>219</v>
      </c>
      <c r="E724">
        <f t="shared" si="11"/>
        <v>33.333333333333329</v>
      </c>
    </row>
    <row r="725" spans="1:5" ht="14.65" thickBot="1">
      <c r="A725" s="19" t="s">
        <v>227</v>
      </c>
      <c r="B725">
        <v>0.26380368098159507</v>
      </c>
      <c r="C725" s="19" t="s">
        <v>220</v>
      </c>
      <c r="D725" s="19" t="s">
        <v>227</v>
      </c>
      <c r="E725">
        <f t="shared" si="11"/>
        <v>26.380368098159508</v>
      </c>
    </row>
    <row r="726" spans="1:5" ht="14.65" thickBot="1">
      <c r="A726" s="19" t="s">
        <v>298</v>
      </c>
      <c r="B726">
        <v>0.14545454545454545</v>
      </c>
      <c r="C726" s="19" t="s">
        <v>220</v>
      </c>
      <c r="D726" s="19" t="s">
        <v>298</v>
      </c>
      <c r="E726">
        <f t="shared" si="11"/>
        <v>14.545454545454545</v>
      </c>
    </row>
    <row r="727" spans="1:5" ht="14.65" thickBot="1">
      <c r="A727" s="19" t="s">
        <v>341</v>
      </c>
      <c r="B727">
        <v>0.18296224588576959</v>
      </c>
      <c r="C727" s="19" t="s">
        <v>220</v>
      </c>
      <c r="D727" s="19" t="s">
        <v>341</v>
      </c>
      <c r="E727">
        <f t="shared" si="11"/>
        <v>18.296224588576958</v>
      </c>
    </row>
    <row r="728" spans="1:5" ht="14.65" thickBot="1">
      <c r="A728" s="19" t="s">
        <v>418</v>
      </c>
      <c r="B728">
        <v>0.39393939393939392</v>
      </c>
      <c r="C728" s="19" t="s">
        <v>220</v>
      </c>
      <c r="D728" s="19" t="s">
        <v>418</v>
      </c>
      <c r="E728">
        <f t="shared" si="11"/>
        <v>39.393939393939391</v>
      </c>
    </row>
    <row r="729" spans="1:5" ht="14.65" thickBot="1">
      <c r="A729" s="19" t="s">
        <v>426</v>
      </c>
      <c r="B729">
        <v>1</v>
      </c>
      <c r="C729" s="19" t="s">
        <v>220</v>
      </c>
      <c r="D729" s="19" t="s">
        <v>426</v>
      </c>
      <c r="E729">
        <f t="shared" si="11"/>
        <v>100</v>
      </c>
    </row>
    <row r="730" spans="1:5" ht="14.65" thickBot="1">
      <c r="A730" s="19" t="s">
        <v>491</v>
      </c>
      <c r="B730">
        <v>0.38461538461538464</v>
      </c>
      <c r="C730" s="19" t="s">
        <v>220</v>
      </c>
      <c r="D730" s="19" t="s">
        <v>491</v>
      </c>
      <c r="E730">
        <f t="shared" si="11"/>
        <v>38.461538461538467</v>
      </c>
    </row>
    <row r="731" spans="1:5" ht="14.65" thickBot="1">
      <c r="A731" s="19" t="s">
        <v>565</v>
      </c>
      <c r="B731">
        <v>0.20948012232415902</v>
      </c>
      <c r="C731" s="19" t="s">
        <v>220</v>
      </c>
      <c r="D731" s="19" t="s">
        <v>565</v>
      </c>
      <c r="E731">
        <f t="shared" si="11"/>
        <v>20.948012232415902</v>
      </c>
    </row>
    <row r="732" spans="1:5" ht="14.65" thickBot="1">
      <c r="A732" s="19" t="s">
        <v>569</v>
      </c>
      <c r="B732">
        <v>0.28000000000000003</v>
      </c>
      <c r="C732" s="19" t="s">
        <v>220</v>
      </c>
      <c r="D732" s="19" t="s">
        <v>569</v>
      </c>
      <c r="E732">
        <f t="shared" si="11"/>
        <v>28.000000000000004</v>
      </c>
    </row>
    <row r="733" spans="1:5" ht="14.65" thickBot="1">
      <c r="A733" s="19" t="s">
        <v>575</v>
      </c>
      <c r="B733">
        <v>0.32</v>
      </c>
      <c r="C733" s="19" t="s">
        <v>220</v>
      </c>
      <c r="D733" s="19" t="s">
        <v>575</v>
      </c>
      <c r="E733">
        <f t="shared" si="11"/>
        <v>32</v>
      </c>
    </row>
    <row r="734" spans="1:5" ht="14.65" thickBot="1">
      <c r="A734" s="19" t="s">
        <v>578</v>
      </c>
      <c r="B734">
        <v>0.25423728813559321</v>
      </c>
      <c r="C734" s="19" t="s">
        <v>220</v>
      </c>
      <c r="D734" s="19" t="s">
        <v>578</v>
      </c>
      <c r="E734">
        <f t="shared" si="11"/>
        <v>25.423728813559322</v>
      </c>
    </row>
    <row r="735" spans="1:5" ht="14.65" thickBot="1">
      <c r="A735" s="19" t="s">
        <v>663</v>
      </c>
      <c r="B735">
        <v>0.125</v>
      </c>
      <c r="C735" s="19" t="s">
        <v>220</v>
      </c>
      <c r="D735" s="19" t="s">
        <v>663</v>
      </c>
      <c r="E735">
        <f t="shared" si="11"/>
        <v>12.5</v>
      </c>
    </row>
    <row r="736" spans="1:5" ht="14.65" thickBot="1">
      <c r="A736" s="19" t="s">
        <v>681</v>
      </c>
      <c r="B736">
        <v>0.6</v>
      </c>
      <c r="C736" s="19" t="s">
        <v>220</v>
      </c>
      <c r="D736" s="19" t="s">
        <v>681</v>
      </c>
      <c r="E736">
        <f t="shared" si="11"/>
        <v>60</v>
      </c>
    </row>
    <row r="737" spans="1:5" ht="14.65" thickBot="1">
      <c r="A737" s="19" t="s">
        <v>764</v>
      </c>
      <c r="B737">
        <v>0</v>
      </c>
      <c r="C737" s="19" t="s">
        <v>220</v>
      </c>
      <c r="D737" s="19" t="s">
        <v>764</v>
      </c>
      <c r="E737">
        <f t="shared" si="11"/>
        <v>0</v>
      </c>
    </row>
    <row r="738" spans="1:5" ht="14.65" thickBot="1">
      <c r="A738" s="19" t="s">
        <v>770</v>
      </c>
      <c r="B738">
        <v>0.31967213114754101</v>
      </c>
      <c r="C738" s="19" t="s">
        <v>220</v>
      </c>
      <c r="D738" s="19" t="s">
        <v>770</v>
      </c>
      <c r="E738">
        <f t="shared" si="11"/>
        <v>31.967213114754102</v>
      </c>
    </row>
    <row r="739" spans="1:5" ht="14.65" thickBot="1">
      <c r="A739" s="19" t="s">
        <v>819</v>
      </c>
      <c r="B739">
        <v>0</v>
      </c>
      <c r="C739" s="19" t="s">
        <v>220</v>
      </c>
      <c r="D739" s="19" t="s">
        <v>819</v>
      </c>
      <c r="E739">
        <f t="shared" si="11"/>
        <v>0</v>
      </c>
    </row>
    <row r="740" spans="1:5" ht="14.65" thickBot="1">
      <c r="A740" s="19" t="s">
        <v>924</v>
      </c>
      <c r="B740">
        <v>0.32806324110671936</v>
      </c>
      <c r="C740" s="19" t="s">
        <v>220</v>
      </c>
      <c r="D740" s="19" t="s">
        <v>924</v>
      </c>
      <c r="E740">
        <f t="shared" si="11"/>
        <v>32.806324110671937</v>
      </c>
    </row>
    <row r="741" spans="1:5" ht="14.65" thickBot="1">
      <c r="A741" s="19" t="s">
        <v>931</v>
      </c>
      <c r="B741">
        <v>0.5</v>
      </c>
      <c r="C741" s="19" t="s">
        <v>220</v>
      </c>
      <c r="D741" s="19" t="s">
        <v>931</v>
      </c>
      <c r="E741">
        <f t="shared" si="11"/>
        <v>50</v>
      </c>
    </row>
    <row r="742" spans="1:5" ht="14.65" thickBot="1">
      <c r="A742" s="19" t="s">
        <v>976</v>
      </c>
      <c r="B742">
        <v>0.13133989401968205</v>
      </c>
      <c r="C742" s="19" t="s">
        <v>220</v>
      </c>
      <c r="D742" s="19" t="s">
        <v>976</v>
      </c>
      <c r="E742">
        <f t="shared" si="11"/>
        <v>13.133989401968204</v>
      </c>
    </row>
    <row r="743" spans="1:5" ht="14.65" thickBot="1">
      <c r="A743" s="19" t="s">
        <v>1110</v>
      </c>
      <c r="B743">
        <v>0.17391304347826086</v>
      </c>
      <c r="C743" s="19" t="s">
        <v>220</v>
      </c>
      <c r="D743" s="19" t="s">
        <v>1110</v>
      </c>
      <c r="E743">
        <f t="shared" si="11"/>
        <v>17.391304347826086</v>
      </c>
    </row>
    <row r="744" spans="1:5" ht="14.65" thickBot="1">
      <c r="A744" s="19" t="s">
        <v>1150</v>
      </c>
      <c r="B744">
        <v>0.17241379310344829</v>
      </c>
      <c r="C744" s="19" t="s">
        <v>220</v>
      </c>
      <c r="D744" s="19" t="s">
        <v>1150</v>
      </c>
      <c r="E744">
        <f t="shared" si="11"/>
        <v>17.241379310344829</v>
      </c>
    </row>
    <row r="745" spans="1:5" ht="14.65" thickBot="1">
      <c r="A745" s="19" t="s">
        <v>1170</v>
      </c>
      <c r="B745">
        <v>0.2</v>
      </c>
      <c r="C745" s="19" t="s">
        <v>220</v>
      </c>
      <c r="D745" s="19" t="s">
        <v>1170</v>
      </c>
      <c r="E745">
        <f t="shared" si="11"/>
        <v>20</v>
      </c>
    </row>
    <row r="746" spans="1:5" ht="14.65" thickBot="1">
      <c r="A746" s="19" t="s">
        <v>1293</v>
      </c>
      <c r="B746">
        <v>6.9444444444444448E-2</v>
      </c>
      <c r="C746" s="19" t="s">
        <v>220</v>
      </c>
      <c r="D746" s="19" t="s">
        <v>1293</v>
      </c>
      <c r="E746">
        <f t="shared" si="11"/>
        <v>6.9444444444444446</v>
      </c>
    </row>
    <row r="747" spans="1:5" ht="14.65" thickBot="1">
      <c r="A747" s="19" t="s">
        <v>1345</v>
      </c>
      <c r="B747">
        <v>0.16666666666666666</v>
      </c>
      <c r="C747" s="19" t="s">
        <v>220</v>
      </c>
      <c r="D747" s="19" t="s">
        <v>1345</v>
      </c>
      <c r="E747">
        <f t="shared" si="11"/>
        <v>16.666666666666664</v>
      </c>
    </row>
    <row r="748" spans="1:5" ht="14.65" thickBot="1">
      <c r="A748" s="19" t="s">
        <v>1372</v>
      </c>
      <c r="B748">
        <v>0.28260869565217389</v>
      </c>
      <c r="C748" s="19" t="s">
        <v>220</v>
      </c>
      <c r="D748" s="19" t="s">
        <v>1372</v>
      </c>
      <c r="E748">
        <f t="shared" si="11"/>
        <v>28.260869565217391</v>
      </c>
    </row>
    <row r="749" spans="1:5" ht="14.65" thickBot="1">
      <c r="A749" s="19" t="s">
        <v>1379</v>
      </c>
      <c r="B749">
        <v>0.6</v>
      </c>
      <c r="C749" s="19" t="s">
        <v>220</v>
      </c>
      <c r="D749" s="19" t="s">
        <v>1379</v>
      </c>
      <c r="E749">
        <f t="shared" si="11"/>
        <v>60</v>
      </c>
    </row>
    <row r="750" spans="1:5" ht="14.65" thickBot="1">
      <c r="A750" s="19" t="s">
        <v>1384</v>
      </c>
      <c r="B750">
        <v>0.625</v>
      </c>
      <c r="C750" s="19" t="s">
        <v>220</v>
      </c>
      <c r="D750" s="19" t="s">
        <v>1384</v>
      </c>
      <c r="E750">
        <f t="shared" si="11"/>
        <v>62.5</v>
      </c>
    </row>
    <row r="751" spans="1:5" ht="14.65" thickBot="1">
      <c r="A751" s="19" t="s">
        <v>1388</v>
      </c>
      <c r="B751">
        <v>0.5</v>
      </c>
      <c r="C751" s="19" t="s">
        <v>220</v>
      </c>
      <c r="D751" s="19" t="s">
        <v>1388</v>
      </c>
      <c r="E751">
        <f t="shared" si="11"/>
        <v>50</v>
      </c>
    </row>
    <row r="752" spans="1:5" ht="14.65" thickBot="1">
      <c r="A752" s="19" t="s">
        <v>1459</v>
      </c>
      <c r="B752">
        <v>0.75</v>
      </c>
      <c r="C752" s="19" t="s">
        <v>220</v>
      </c>
      <c r="D752" s="19" t="s">
        <v>1459</v>
      </c>
      <c r="E752">
        <f t="shared" si="11"/>
        <v>75</v>
      </c>
    </row>
    <row r="753" spans="1:5" ht="14.65" thickBot="1">
      <c r="A753" s="19" t="s">
        <v>1470</v>
      </c>
      <c r="B753">
        <v>0.29545454545454547</v>
      </c>
      <c r="C753" s="19" t="s">
        <v>220</v>
      </c>
      <c r="D753" s="19" t="s">
        <v>1470</v>
      </c>
      <c r="E753">
        <f t="shared" si="11"/>
        <v>29.545454545454547</v>
      </c>
    </row>
    <row r="754" spans="1:5" ht="14.65" thickBot="1">
      <c r="A754" s="19" t="s">
        <v>1505</v>
      </c>
      <c r="B754">
        <v>0.35294117647058826</v>
      </c>
      <c r="C754" s="19" t="s">
        <v>220</v>
      </c>
      <c r="D754" s="19" t="s">
        <v>1505</v>
      </c>
      <c r="E754">
        <f t="shared" si="11"/>
        <v>35.294117647058826</v>
      </c>
    </row>
    <row r="755" spans="1:5" ht="14.65" thickBot="1">
      <c r="A755" s="19" t="s">
        <v>1545</v>
      </c>
      <c r="B755">
        <v>0</v>
      </c>
      <c r="C755" s="19" t="s">
        <v>220</v>
      </c>
      <c r="D755" s="19" t="s">
        <v>1545</v>
      </c>
      <c r="E755">
        <f t="shared" si="11"/>
        <v>0</v>
      </c>
    </row>
    <row r="756" spans="1:5" ht="14.65" thickBot="1">
      <c r="A756" s="19" t="s">
        <v>1560</v>
      </c>
      <c r="B756">
        <v>0.29310344827586204</v>
      </c>
      <c r="C756" s="19" t="s">
        <v>220</v>
      </c>
      <c r="D756" s="19" t="s">
        <v>1560</v>
      </c>
      <c r="E756">
        <f t="shared" si="11"/>
        <v>29.310344827586203</v>
      </c>
    </row>
    <row r="757" spans="1:5" ht="14.65" thickBot="1">
      <c r="A757" s="19" t="s">
        <v>1591</v>
      </c>
      <c r="B757">
        <v>0.24521072796934865</v>
      </c>
      <c r="C757" s="19" t="s">
        <v>220</v>
      </c>
      <c r="D757" s="19" t="s">
        <v>1591</v>
      </c>
      <c r="E757">
        <f t="shared" si="11"/>
        <v>24.521072796934863</v>
      </c>
    </row>
    <row r="758" spans="1:5" ht="14.65" thickBot="1">
      <c r="A758" s="19" t="s">
        <v>1598</v>
      </c>
      <c r="B758">
        <v>7.2463768115942032E-2</v>
      </c>
      <c r="C758" s="19" t="s">
        <v>220</v>
      </c>
      <c r="D758" s="19" t="s">
        <v>1598</v>
      </c>
      <c r="E758">
        <f t="shared" si="11"/>
        <v>7.2463768115942031</v>
      </c>
    </row>
    <row r="759" spans="1:5" ht="14.65" thickBot="1">
      <c r="A759" s="19" t="s">
        <v>1669</v>
      </c>
      <c r="B759">
        <v>0.39622641509433965</v>
      </c>
      <c r="C759" s="19" t="s">
        <v>220</v>
      </c>
      <c r="D759" s="19" t="s">
        <v>1669</v>
      </c>
      <c r="E759">
        <f t="shared" si="11"/>
        <v>39.622641509433961</v>
      </c>
    </row>
    <row r="760" spans="1:5" ht="14.65" thickBot="1">
      <c r="A760" s="19" t="s">
        <v>1673</v>
      </c>
      <c r="B760">
        <v>0.32920792079207922</v>
      </c>
      <c r="C760" s="19" t="s">
        <v>220</v>
      </c>
      <c r="D760" s="19" t="s">
        <v>1673</v>
      </c>
      <c r="E760">
        <f t="shared" si="11"/>
        <v>32.920792079207921</v>
      </c>
    </row>
    <row r="761" spans="1:5" ht="14.65" thickBot="1">
      <c r="A761" s="19" t="s">
        <v>1710</v>
      </c>
      <c r="B761">
        <v>0.3818615751789976</v>
      </c>
      <c r="C761" s="19" t="s">
        <v>220</v>
      </c>
      <c r="D761" s="19" t="s">
        <v>1710</v>
      </c>
      <c r="E761">
        <f t="shared" si="11"/>
        <v>38.186157517899758</v>
      </c>
    </row>
    <row r="762" spans="1:5" ht="14.65" thickBot="1">
      <c r="A762" s="19" t="s">
        <v>1720</v>
      </c>
      <c r="B762">
        <v>0</v>
      </c>
      <c r="C762" s="19" t="s">
        <v>220</v>
      </c>
      <c r="D762" s="19" t="s">
        <v>1720</v>
      </c>
      <c r="E762">
        <f t="shared" si="11"/>
        <v>0</v>
      </c>
    </row>
    <row r="763" spans="1:5" ht="14.65" thickBot="1">
      <c r="A763" s="19" t="s">
        <v>1814</v>
      </c>
      <c r="B763">
        <v>0.33333333333333331</v>
      </c>
      <c r="C763" s="19" t="s">
        <v>220</v>
      </c>
      <c r="D763" s="19" t="s">
        <v>1814</v>
      </c>
      <c r="E763">
        <f t="shared" si="11"/>
        <v>33.333333333333329</v>
      </c>
    </row>
    <row r="764" spans="1:5" ht="14.65" thickBot="1">
      <c r="A764" s="19" t="s">
        <v>1882</v>
      </c>
      <c r="B764">
        <v>0.22448979591836735</v>
      </c>
      <c r="C764" s="19" t="s">
        <v>220</v>
      </c>
      <c r="D764" s="19" t="s">
        <v>1882</v>
      </c>
      <c r="E764">
        <f t="shared" si="11"/>
        <v>22.448979591836736</v>
      </c>
    </row>
    <row r="765" spans="1:5" ht="14.65" thickBot="1">
      <c r="A765" s="19" t="s">
        <v>1907</v>
      </c>
      <c r="B765">
        <v>0.28109452736318408</v>
      </c>
      <c r="C765" s="19" t="s">
        <v>220</v>
      </c>
      <c r="D765" s="19" t="s">
        <v>1907</v>
      </c>
      <c r="E765">
        <f t="shared" si="11"/>
        <v>28.109452736318406</v>
      </c>
    </row>
    <row r="766" spans="1:5" ht="14.65" thickBot="1">
      <c r="A766" s="19" t="s">
        <v>1972</v>
      </c>
      <c r="B766">
        <v>6.8354430379746839E-2</v>
      </c>
      <c r="C766" s="19" t="s">
        <v>220</v>
      </c>
      <c r="D766" s="19" t="s">
        <v>1972</v>
      </c>
      <c r="E766">
        <f t="shared" si="11"/>
        <v>6.8354430379746836</v>
      </c>
    </row>
    <row r="767" spans="1:5" ht="14.65" thickBot="1">
      <c r="A767" s="19" t="s">
        <v>1978</v>
      </c>
      <c r="B767">
        <v>0.26530612244897961</v>
      </c>
      <c r="C767" s="19" t="s">
        <v>220</v>
      </c>
      <c r="D767" s="19" t="s">
        <v>1978</v>
      </c>
      <c r="E767">
        <f t="shared" si="11"/>
        <v>26.530612244897959</v>
      </c>
    </row>
    <row r="768" spans="1:5" ht="14.65" thickBot="1">
      <c r="A768" s="19" t="s">
        <v>2055</v>
      </c>
      <c r="B768">
        <v>0.32500000000000001</v>
      </c>
      <c r="C768" s="19" t="s">
        <v>220</v>
      </c>
      <c r="D768" s="19" t="s">
        <v>2055</v>
      </c>
      <c r="E768">
        <f t="shared" si="11"/>
        <v>32.5</v>
      </c>
    </row>
    <row r="769" spans="1:5" ht="14.65" thickBot="1">
      <c r="A769" s="19" t="s">
        <v>2067</v>
      </c>
      <c r="B769">
        <v>0.34666666666666668</v>
      </c>
      <c r="C769" s="19" t="s">
        <v>220</v>
      </c>
      <c r="D769" s="19" t="s">
        <v>2067</v>
      </c>
      <c r="E769">
        <f t="shared" si="11"/>
        <v>34.666666666666671</v>
      </c>
    </row>
    <row r="770" spans="1:5" ht="14.65" thickBot="1">
      <c r="A770" s="19" t="s">
        <v>2108</v>
      </c>
      <c r="B770">
        <v>0.16348195329087048</v>
      </c>
      <c r="C770" s="19" t="s">
        <v>220</v>
      </c>
      <c r="D770" s="19" t="s">
        <v>2108</v>
      </c>
      <c r="E770">
        <f t="shared" si="11"/>
        <v>16.348195329087048</v>
      </c>
    </row>
    <row r="771" spans="1:5" ht="14.65" thickBot="1">
      <c r="A771" s="19" t="s">
        <v>2195</v>
      </c>
      <c r="B771">
        <v>0.27941176470588236</v>
      </c>
      <c r="C771" s="19" t="s">
        <v>220</v>
      </c>
      <c r="D771" s="19" t="s">
        <v>2195</v>
      </c>
      <c r="E771">
        <f t="shared" ref="E771:E834" si="12">B771*100</f>
        <v>27.941176470588236</v>
      </c>
    </row>
    <row r="772" spans="1:5" ht="14.65" thickBot="1">
      <c r="A772" s="19" t="s">
        <v>2199</v>
      </c>
      <c r="B772">
        <v>0</v>
      </c>
      <c r="C772" s="19" t="s">
        <v>220</v>
      </c>
      <c r="D772" s="19" t="s">
        <v>2199</v>
      </c>
      <c r="E772">
        <f t="shared" si="12"/>
        <v>0</v>
      </c>
    </row>
    <row r="773" spans="1:5" ht="14.65" thickBot="1">
      <c r="A773" s="19" t="s">
        <v>2264</v>
      </c>
      <c r="B773">
        <v>0.38636363636363635</v>
      </c>
      <c r="C773" s="19" t="s">
        <v>220</v>
      </c>
      <c r="D773" s="19" t="s">
        <v>2264</v>
      </c>
      <c r="E773">
        <f t="shared" si="12"/>
        <v>38.636363636363633</v>
      </c>
    </row>
    <row r="774" spans="1:5" ht="14.65" thickBot="1">
      <c r="A774" s="19" t="s">
        <v>2347</v>
      </c>
      <c r="B774">
        <v>0.6</v>
      </c>
      <c r="C774" s="19" t="s">
        <v>220</v>
      </c>
      <c r="D774" s="19" t="s">
        <v>2347</v>
      </c>
      <c r="E774">
        <f t="shared" si="12"/>
        <v>60</v>
      </c>
    </row>
    <row r="775" spans="1:5" ht="14.65" thickBot="1">
      <c r="A775" s="19" t="s">
        <v>2421</v>
      </c>
      <c r="B775">
        <v>0.12811387900355872</v>
      </c>
      <c r="C775" s="19" t="s">
        <v>220</v>
      </c>
      <c r="D775" s="19" t="s">
        <v>2421</v>
      </c>
      <c r="E775">
        <f t="shared" si="12"/>
        <v>12.811387900355871</v>
      </c>
    </row>
    <row r="776" spans="1:5" ht="14.65" thickBot="1">
      <c r="A776" s="19" t="s">
        <v>2487</v>
      </c>
      <c r="B776">
        <v>6.2015503875968991E-2</v>
      </c>
      <c r="C776" s="19" t="s">
        <v>220</v>
      </c>
      <c r="D776" s="19" t="s">
        <v>2487</v>
      </c>
      <c r="E776">
        <f t="shared" si="12"/>
        <v>6.2015503875968996</v>
      </c>
    </row>
    <row r="777" spans="1:5" ht="14.65" thickBot="1">
      <c r="A777" s="19" t="s">
        <v>2527</v>
      </c>
      <c r="B777">
        <v>0.47058823529411764</v>
      </c>
      <c r="C777" s="19" t="s">
        <v>220</v>
      </c>
      <c r="D777" s="19" t="s">
        <v>2527</v>
      </c>
      <c r="E777">
        <f t="shared" si="12"/>
        <v>47.058823529411761</v>
      </c>
    </row>
    <row r="778" spans="1:5" ht="14.65" thickBot="1">
      <c r="A778" s="19" t="s">
        <v>2536</v>
      </c>
      <c r="B778">
        <v>0.5</v>
      </c>
      <c r="C778" s="19" t="s">
        <v>220</v>
      </c>
      <c r="D778" s="19" t="s">
        <v>2536</v>
      </c>
      <c r="E778">
        <f t="shared" si="12"/>
        <v>50</v>
      </c>
    </row>
    <row r="779" spans="1:5" ht="14.65" thickBot="1">
      <c r="A779" s="19" t="s">
        <v>2662</v>
      </c>
      <c r="B779">
        <v>0.25</v>
      </c>
      <c r="C779" s="19" t="s">
        <v>220</v>
      </c>
      <c r="D779" s="19" t="s">
        <v>2662</v>
      </c>
      <c r="E779">
        <f t="shared" si="12"/>
        <v>25</v>
      </c>
    </row>
    <row r="780" spans="1:5" ht="14.65" thickBot="1">
      <c r="A780" s="19" t="s">
        <v>2683</v>
      </c>
      <c r="B780">
        <v>0.34782608695652173</v>
      </c>
      <c r="C780" s="19" t="s">
        <v>220</v>
      </c>
      <c r="D780" s="19" t="s">
        <v>2683</v>
      </c>
      <c r="E780">
        <f t="shared" si="12"/>
        <v>34.782608695652172</v>
      </c>
    </row>
    <row r="781" spans="1:5" ht="14.65" thickBot="1">
      <c r="A781" s="19" t="s">
        <v>2692</v>
      </c>
      <c r="B781">
        <v>7.3529411764705885E-2</v>
      </c>
      <c r="C781" s="19" t="s">
        <v>220</v>
      </c>
      <c r="D781" s="19" t="s">
        <v>2692</v>
      </c>
      <c r="E781">
        <f t="shared" si="12"/>
        <v>7.3529411764705888</v>
      </c>
    </row>
    <row r="782" spans="1:5" ht="14.65" thickBot="1">
      <c r="A782" s="19" t="s">
        <v>2694</v>
      </c>
      <c r="B782">
        <v>0.17499999999999999</v>
      </c>
      <c r="C782" s="19" t="s">
        <v>220</v>
      </c>
      <c r="D782" s="19" t="s">
        <v>2694</v>
      </c>
      <c r="E782">
        <f t="shared" si="12"/>
        <v>17.5</v>
      </c>
    </row>
    <row r="783" spans="1:5" ht="14.65" thickBot="1">
      <c r="A783" s="19" t="s">
        <v>2719</v>
      </c>
      <c r="B783">
        <v>0.15240641711229946</v>
      </c>
      <c r="C783" s="19" t="s">
        <v>220</v>
      </c>
      <c r="D783" s="19" t="s">
        <v>2719</v>
      </c>
      <c r="E783">
        <f t="shared" si="12"/>
        <v>15.240641711229946</v>
      </c>
    </row>
    <row r="784" spans="1:5" ht="14.65" thickBot="1">
      <c r="A784" s="19" t="s">
        <v>2787</v>
      </c>
      <c r="B784">
        <v>0</v>
      </c>
      <c r="C784" s="19" t="s">
        <v>220</v>
      </c>
      <c r="D784" s="19" t="s">
        <v>2787</v>
      </c>
      <c r="E784">
        <f t="shared" si="12"/>
        <v>0</v>
      </c>
    </row>
    <row r="785" spans="1:5" ht="14.65" thickBot="1">
      <c r="A785" s="19" t="s">
        <v>2833</v>
      </c>
      <c r="B785">
        <v>0.17553191489361702</v>
      </c>
      <c r="C785" s="19" t="s">
        <v>220</v>
      </c>
      <c r="D785" s="19" t="s">
        <v>2833</v>
      </c>
      <c r="E785">
        <f t="shared" si="12"/>
        <v>17.553191489361701</v>
      </c>
    </row>
    <row r="786" spans="1:5" ht="14.65" thickBot="1">
      <c r="A786" s="19" t="s">
        <v>2897</v>
      </c>
      <c r="B786">
        <v>0.2857142857142857</v>
      </c>
      <c r="C786" s="19" t="s">
        <v>220</v>
      </c>
      <c r="D786" s="19" t="s">
        <v>2897</v>
      </c>
      <c r="E786">
        <f t="shared" si="12"/>
        <v>28.571428571428569</v>
      </c>
    </row>
    <row r="787" spans="1:5" ht="14.65" thickBot="1">
      <c r="A787" s="19" t="s">
        <v>2905</v>
      </c>
      <c r="B787">
        <v>0.2807017543859649</v>
      </c>
      <c r="C787" s="19" t="s">
        <v>220</v>
      </c>
      <c r="D787" s="19" t="s">
        <v>2905</v>
      </c>
      <c r="E787">
        <f t="shared" si="12"/>
        <v>28.07017543859649</v>
      </c>
    </row>
    <row r="788" spans="1:5" ht="14.65" thickBot="1">
      <c r="A788" s="19" t="s">
        <v>2945</v>
      </c>
      <c r="B788">
        <v>0.15686274509803921</v>
      </c>
      <c r="C788" s="19" t="s">
        <v>220</v>
      </c>
      <c r="D788" s="19" t="s">
        <v>2945</v>
      </c>
      <c r="E788">
        <f t="shared" si="12"/>
        <v>15.686274509803921</v>
      </c>
    </row>
    <row r="789" spans="1:5" ht="14.65" thickBot="1">
      <c r="A789" s="19" t="s">
        <v>3016</v>
      </c>
      <c r="B789">
        <v>0.24242424242424243</v>
      </c>
      <c r="C789" s="19" t="s">
        <v>220</v>
      </c>
      <c r="D789" s="19" t="s">
        <v>3016</v>
      </c>
      <c r="E789">
        <f t="shared" si="12"/>
        <v>24.242424242424242</v>
      </c>
    </row>
    <row r="790" spans="1:5" ht="14.65" thickBot="1">
      <c r="A790" s="19" t="s">
        <v>3073</v>
      </c>
      <c r="B790">
        <v>0.30232558139534882</v>
      </c>
      <c r="C790" s="19" t="s">
        <v>220</v>
      </c>
      <c r="D790" s="19" t="s">
        <v>3073</v>
      </c>
      <c r="E790">
        <f t="shared" si="12"/>
        <v>30.232558139534881</v>
      </c>
    </row>
    <row r="791" spans="1:5" ht="14.65" thickBot="1">
      <c r="A791" s="19" t="s">
        <v>3092</v>
      </c>
      <c r="B791">
        <v>0.23762376237623761</v>
      </c>
      <c r="C791" s="19" t="s">
        <v>220</v>
      </c>
      <c r="D791" s="19" t="s">
        <v>3092</v>
      </c>
      <c r="E791">
        <f t="shared" si="12"/>
        <v>23.762376237623762</v>
      </c>
    </row>
    <row r="792" spans="1:5" ht="14.65" thickBot="1">
      <c r="A792" s="19" t="s">
        <v>3218</v>
      </c>
      <c r="B792">
        <v>0.3</v>
      </c>
      <c r="C792" s="19" t="s">
        <v>220</v>
      </c>
      <c r="D792" s="19" t="s">
        <v>3218</v>
      </c>
      <c r="E792">
        <f t="shared" si="12"/>
        <v>30</v>
      </c>
    </row>
    <row r="793" spans="1:5" ht="14.65" thickBot="1">
      <c r="A793" s="19" t="s">
        <v>3291</v>
      </c>
      <c r="B793">
        <v>0.20588235294117646</v>
      </c>
      <c r="C793" s="19" t="s">
        <v>220</v>
      </c>
      <c r="D793" s="19" t="s">
        <v>3291</v>
      </c>
      <c r="E793">
        <f t="shared" si="12"/>
        <v>20.588235294117645</v>
      </c>
    </row>
    <row r="794" spans="1:5" ht="14.65" thickBot="1">
      <c r="A794" s="19" t="s">
        <v>3317</v>
      </c>
      <c r="B794">
        <v>0.33333333333333331</v>
      </c>
      <c r="C794" s="19" t="s">
        <v>220</v>
      </c>
      <c r="D794" s="19" t="s">
        <v>3317</v>
      </c>
      <c r="E794">
        <f t="shared" si="12"/>
        <v>33.333333333333329</v>
      </c>
    </row>
    <row r="795" spans="1:5" ht="14.65" thickBot="1">
      <c r="A795" s="19" t="s">
        <v>3378</v>
      </c>
      <c r="B795">
        <v>0.25609756097560976</v>
      </c>
      <c r="C795" s="19" t="s">
        <v>220</v>
      </c>
      <c r="D795" s="19" t="s">
        <v>3378</v>
      </c>
      <c r="E795">
        <f t="shared" si="12"/>
        <v>25.609756097560975</v>
      </c>
    </row>
    <row r="796" spans="1:5" ht="14.65" thickBot="1">
      <c r="A796" s="19" t="s">
        <v>3380</v>
      </c>
      <c r="B796">
        <v>0.32743362831858408</v>
      </c>
      <c r="C796" s="19" t="s">
        <v>220</v>
      </c>
      <c r="D796" s="19" t="s">
        <v>3380</v>
      </c>
      <c r="E796">
        <f t="shared" si="12"/>
        <v>32.743362831858406</v>
      </c>
    </row>
    <row r="797" spans="1:5" ht="14.65" thickBot="1">
      <c r="A797" s="19" t="s">
        <v>3450</v>
      </c>
      <c r="B797">
        <v>0</v>
      </c>
      <c r="C797" s="19" t="s">
        <v>220</v>
      </c>
      <c r="D797" s="19" t="s">
        <v>3450</v>
      </c>
      <c r="E797">
        <f t="shared" si="12"/>
        <v>0</v>
      </c>
    </row>
    <row r="798" spans="1:5" ht="14.65" thickBot="1">
      <c r="A798" s="19" t="s">
        <v>3490</v>
      </c>
      <c r="B798">
        <v>0.125</v>
      </c>
      <c r="C798" s="19" t="s">
        <v>220</v>
      </c>
      <c r="D798" s="19" t="s">
        <v>3490</v>
      </c>
      <c r="E798">
        <f t="shared" si="12"/>
        <v>12.5</v>
      </c>
    </row>
    <row r="799" spans="1:5" ht="14.65" thickBot="1">
      <c r="A799" s="19" t="s">
        <v>3513</v>
      </c>
      <c r="B799">
        <v>0.34210526315789475</v>
      </c>
      <c r="C799" s="19" t="s">
        <v>220</v>
      </c>
      <c r="D799" s="19" t="s">
        <v>3513</v>
      </c>
      <c r="E799">
        <f t="shared" si="12"/>
        <v>34.210526315789473</v>
      </c>
    </row>
    <row r="800" spans="1:5" ht="14.65" thickBot="1">
      <c r="A800" s="19" t="s">
        <v>3519</v>
      </c>
      <c r="B800">
        <v>0.21568627450980393</v>
      </c>
      <c r="C800" s="19" t="s">
        <v>220</v>
      </c>
      <c r="D800" s="19" t="s">
        <v>3519</v>
      </c>
      <c r="E800">
        <f t="shared" si="12"/>
        <v>21.568627450980394</v>
      </c>
    </row>
    <row r="801" spans="1:5" ht="14.65" thickBot="1">
      <c r="A801" s="19" t="s">
        <v>3536</v>
      </c>
      <c r="B801">
        <v>0.14285714285714285</v>
      </c>
      <c r="C801" s="19" t="s">
        <v>220</v>
      </c>
      <c r="D801" s="19" t="s">
        <v>3536</v>
      </c>
      <c r="E801">
        <f t="shared" si="12"/>
        <v>14.285714285714285</v>
      </c>
    </row>
    <row r="802" spans="1:5" ht="14.65" thickBot="1">
      <c r="A802" s="19" t="s">
        <v>3560</v>
      </c>
      <c r="B802">
        <v>0.26283987915407853</v>
      </c>
      <c r="C802" s="19" t="s">
        <v>220</v>
      </c>
      <c r="D802" s="19" t="s">
        <v>3560</v>
      </c>
      <c r="E802">
        <f t="shared" si="12"/>
        <v>26.283987915407852</v>
      </c>
    </row>
    <row r="803" spans="1:5" ht="14.65" thickBot="1">
      <c r="A803" s="19" t="s">
        <v>3575</v>
      </c>
      <c r="B803">
        <v>0.42105263157894735</v>
      </c>
      <c r="C803" s="19" t="s">
        <v>220</v>
      </c>
      <c r="D803" s="19" t="s">
        <v>3575</v>
      </c>
      <c r="E803">
        <f t="shared" si="12"/>
        <v>42.105263157894733</v>
      </c>
    </row>
    <row r="804" spans="1:5" ht="14.65" thickBot="1">
      <c r="A804" s="19" t="s">
        <v>3606</v>
      </c>
      <c r="B804">
        <v>0.43859649122807015</v>
      </c>
      <c r="C804" s="19" t="s">
        <v>220</v>
      </c>
      <c r="D804" s="19" t="s">
        <v>3606</v>
      </c>
      <c r="E804">
        <f t="shared" si="12"/>
        <v>43.859649122807014</v>
      </c>
    </row>
    <row r="805" spans="1:5" ht="14.65" thickBot="1">
      <c r="A805" s="19" t="s">
        <v>3613</v>
      </c>
      <c r="B805">
        <v>0.7</v>
      </c>
      <c r="C805" s="19" t="s">
        <v>220</v>
      </c>
      <c r="D805" s="19" t="s">
        <v>3613</v>
      </c>
      <c r="E805">
        <f t="shared" si="12"/>
        <v>70</v>
      </c>
    </row>
    <row r="806" spans="1:5" ht="14.65" thickBot="1">
      <c r="A806" s="19" t="s">
        <v>3630</v>
      </c>
      <c r="B806">
        <v>0</v>
      </c>
      <c r="C806" s="19" t="s">
        <v>220</v>
      </c>
      <c r="D806" s="19" t="s">
        <v>3630</v>
      </c>
      <c r="E806">
        <f t="shared" si="12"/>
        <v>0</v>
      </c>
    </row>
    <row r="807" spans="1:5" ht="14.65" thickBot="1">
      <c r="A807" s="19" t="s">
        <v>3667</v>
      </c>
      <c r="B807">
        <v>0</v>
      </c>
      <c r="C807" s="19" t="s">
        <v>220</v>
      </c>
      <c r="D807" s="19" t="s">
        <v>3667</v>
      </c>
      <c r="E807">
        <f t="shared" si="12"/>
        <v>0</v>
      </c>
    </row>
    <row r="808" spans="1:5" ht="14.65" thickBot="1">
      <c r="A808" s="19" t="s">
        <v>3706</v>
      </c>
      <c r="B808">
        <v>0.23163841807909605</v>
      </c>
      <c r="C808" s="19" t="s">
        <v>220</v>
      </c>
      <c r="D808" s="19" t="s">
        <v>3706</v>
      </c>
      <c r="E808">
        <f t="shared" si="12"/>
        <v>23.163841807909606</v>
      </c>
    </row>
    <row r="809" spans="1:5" ht="14.65" thickBot="1">
      <c r="A809" s="19" t="s">
        <v>3761</v>
      </c>
      <c r="B809">
        <v>0.125</v>
      </c>
      <c r="C809" s="19" t="s">
        <v>220</v>
      </c>
      <c r="D809" s="19" t="s">
        <v>3761</v>
      </c>
      <c r="E809">
        <f t="shared" si="12"/>
        <v>12.5</v>
      </c>
    </row>
    <row r="810" spans="1:5" ht="14.65" thickBot="1">
      <c r="A810" s="19" t="s">
        <v>3868</v>
      </c>
      <c r="B810">
        <v>0.3</v>
      </c>
      <c r="C810" s="19" t="s">
        <v>220</v>
      </c>
      <c r="D810" s="19" t="s">
        <v>3868</v>
      </c>
      <c r="E810">
        <f t="shared" si="12"/>
        <v>30</v>
      </c>
    </row>
    <row r="811" spans="1:5" ht="14.65" thickBot="1">
      <c r="A811" s="19" t="s">
        <v>3883</v>
      </c>
      <c r="B811">
        <v>0.33333333333333331</v>
      </c>
      <c r="C811" s="19" t="s">
        <v>220</v>
      </c>
      <c r="D811" s="19" t="s">
        <v>3883</v>
      </c>
      <c r="E811">
        <f t="shared" si="12"/>
        <v>33.333333333333329</v>
      </c>
    </row>
    <row r="812" spans="1:5" ht="14.65" thickBot="1">
      <c r="A812" s="19" t="s">
        <v>3912</v>
      </c>
      <c r="B812">
        <v>1</v>
      </c>
      <c r="C812" s="19" t="s">
        <v>220</v>
      </c>
      <c r="D812" s="19" t="s">
        <v>3912</v>
      </c>
      <c r="E812">
        <f t="shared" si="12"/>
        <v>100</v>
      </c>
    </row>
    <row r="813" spans="1:5" ht="14.65" thickBot="1">
      <c r="A813" s="19" t="s">
        <v>3918</v>
      </c>
      <c r="B813">
        <v>0.30434782608695654</v>
      </c>
      <c r="C813" s="19" t="s">
        <v>220</v>
      </c>
      <c r="D813" s="19" t="s">
        <v>3918</v>
      </c>
      <c r="E813">
        <f t="shared" si="12"/>
        <v>30.434782608695656</v>
      </c>
    </row>
    <row r="814" spans="1:5" ht="14.65" thickBot="1">
      <c r="A814" s="19" t="s">
        <v>3956</v>
      </c>
      <c r="B814">
        <v>0.36</v>
      </c>
      <c r="C814" s="19" t="s">
        <v>220</v>
      </c>
      <c r="D814" s="19" t="s">
        <v>3956</v>
      </c>
      <c r="E814">
        <f t="shared" si="12"/>
        <v>36</v>
      </c>
    </row>
    <row r="815" spans="1:5" ht="14.65" thickBot="1">
      <c r="A815" s="19" t="s">
        <v>3957</v>
      </c>
      <c r="B815">
        <v>0.36666666666666664</v>
      </c>
      <c r="C815" s="19" t="s">
        <v>220</v>
      </c>
      <c r="D815" s="19" t="s">
        <v>3957</v>
      </c>
      <c r="E815">
        <f t="shared" si="12"/>
        <v>36.666666666666664</v>
      </c>
    </row>
    <row r="816" spans="1:5" ht="14.65" thickBot="1">
      <c r="A816" s="19" t="s">
        <v>4031</v>
      </c>
      <c r="B816">
        <v>0.27815699658703069</v>
      </c>
      <c r="C816" s="19" t="s">
        <v>220</v>
      </c>
      <c r="D816" s="19" t="s">
        <v>4031</v>
      </c>
      <c r="E816">
        <f t="shared" si="12"/>
        <v>27.815699658703068</v>
      </c>
    </row>
    <row r="817" spans="1:5" ht="14.65" thickBot="1">
      <c r="A817" s="19" t="s">
        <v>4141</v>
      </c>
      <c r="B817">
        <v>1</v>
      </c>
      <c r="C817" s="19" t="s">
        <v>220</v>
      </c>
      <c r="D817" s="19" t="s">
        <v>4141</v>
      </c>
      <c r="E817">
        <f t="shared" si="12"/>
        <v>100</v>
      </c>
    </row>
    <row r="818" spans="1:5" ht="14.65" thickBot="1">
      <c r="A818" s="19" t="s">
        <v>4167</v>
      </c>
      <c r="B818">
        <v>0.31</v>
      </c>
      <c r="C818" s="19" t="s">
        <v>220</v>
      </c>
      <c r="D818" s="19" t="s">
        <v>4167</v>
      </c>
      <c r="E818">
        <f t="shared" si="12"/>
        <v>31</v>
      </c>
    </row>
    <row r="819" spans="1:5" ht="14.65" thickBot="1">
      <c r="A819" s="19" t="s">
        <v>4176</v>
      </c>
      <c r="B819">
        <v>0.55000000000000004</v>
      </c>
      <c r="C819" s="19" t="s">
        <v>220</v>
      </c>
      <c r="D819" s="19" t="s">
        <v>4176</v>
      </c>
      <c r="E819">
        <f t="shared" si="12"/>
        <v>55.000000000000007</v>
      </c>
    </row>
    <row r="820" spans="1:5" ht="14.65" thickBot="1">
      <c r="A820" s="19" t="s">
        <v>4196</v>
      </c>
      <c r="B820">
        <v>0.2864864864864865</v>
      </c>
      <c r="C820" s="19" t="s">
        <v>220</v>
      </c>
      <c r="D820" s="19" t="s">
        <v>4196</v>
      </c>
      <c r="E820">
        <f t="shared" si="12"/>
        <v>28.648648648648649</v>
      </c>
    </row>
    <row r="821" spans="1:5" ht="14.65" thickBot="1">
      <c r="A821" s="19" t="s">
        <v>4234</v>
      </c>
      <c r="B821">
        <v>0.19334719334719336</v>
      </c>
      <c r="C821" s="19" t="s">
        <v>220</v>
      </c>
      <c r="D821" s="19" t="s">
        <v>4234</v>
      </c>
      <c r="E821">
        <f t="shared" si="12"/>
        <v>19.334719334719335</v>
      </c>
    </row>
    <row r="822" spans="1:5" ht="14.65" thickBot="1">
      <c r="A822" s="19" t="s">
        <v>4275</v>
      </c>
      <c r="B822">
        <v>0.32692307692307693</v>
      </c>
      <c r="C822" s="19" t="s">
        <v>220</v>
      </c>
      <c r="D822" s="19" t="s">
        <v>4275</v>
      </c>
      <c r="E822">
        <f t="shared" si="12"/>
        <v>32.692307692307693</v>
      </c>
    </row>
    <row r="823" spans="1:5" ht="14.65" thickBot="1">
      <c r="A823" s="19" t="s">
        <v>1385</v>
      </c>
      <c r="B823">
        <v>0</v>
      </c>
      <c r="C823" s="19" t="s">
        <v>1386</v>
      </c>
      <c r="D823" s="19" t="s">
        <v>1385</v>
      </c>
      <c r="E823">
        <f t="shared" si="12"/>
        <v>0</v>
      </c>
    </row>
    <row r="824" spans="1:5" ht="14.65" thickBot="1">
      <c r="A824" s="19" t="s">
        <v>3396</v>
      </c>
      <c r="B824">
        <v>0.25</v>
      </c>
      <c r="C824" s="19" t="s">
        <v>1386</v>
      </c>
      <c r="D824" s="19" t="s">
        <v>3396</v>
      </c>
      <c r="E824">
        <f t="shared" si="12"/>
        <v>25</v>
      </c>
    </row>
    <row r="825" spans="1:5" ht="14.65" thickBot="1">
      <c r="A825" s="19" t="s">
        <v>274</v>
      </c>
      <c r="B825">
        <v>0.2</v>
      </c>
      <c r="C825" s="19" t="s">
        <v>275</v>
      </c>
      <c r="D825" s="19" t="s">
        <v>274</v>
      </c>
      <c r="E825">
        <f t="shared" si="12"/>
        <v>20</v>
      </c>
    </row>
    <row r="826" spans="1:5" ht="14.65" thickBot="1">
      <c r="A826" s="19" t="s">
        <v>1917</v>
      </c>
      <c r="B826">
        <v>0.17857142857142858</v>
      </c>
      <c r="C826" s="19" t="s">
        <v>275</v>
      </c>
      <c r="D826" s="19" t="s">
        <v>1917</v>
      </c>
      <c r="E826">
        <f t="shared" si="12"/>
        <v>17.857142857142858</v>
      </c>
    </row>
    <row r="827" spans="1:5" ht="14.65" thickBot="1">
      <c r="A827" s="19" t="s">
        <v>2181</v>
      </c>
      <c r="B827">
        <v>0</v>
      </c>
      <c r="C827" s="19" t="s">
        <v>275</v>
      </c>
      <c r="D827" s="19" t="s">
        <v>2181</v>
      </c>
      <c r="E827">
        <f t="shared" si="12"/>
        <v>0</v>
      </c>
    </row>
    <row r="828" spans="1:5" ht="14.65" thickBot="1">
      <c r="A828" s="19" t="s">
        <v>2301</v>
      </c>
      <c r="B828">
        <v>0</v>
      </c>
      <c r="C828" s="19" t="s">
        <v>275</v>
      </c>
      <c r="D828" s="19" t="s">
        <v>2301</v>
      </c>
      <c r="E828">
        <f t="shared" si="12"/>
        <v>0</v>
      </c>
    </row>
    <row r="829" spans="1:5" ht="14.65" thickBot="1">
      <c r="A829" s="19" t="s">
        <v>2783</v>
      </c>
      <c r="B829">
        <v>0.19642857142857142</v>
      </c>
      <c r="C829" s="19" t="s">
        <v>275</v>
      </c>
      <c r="D829" s="19" t="s">
        <v>2783</v>
      </c>
      <c r="E829">
        <f t="shared" si="12"/>
        <v>19.642857142857142</v>
      </c>
    </row>
    <row r="830" spans="1:5" ht="14.65" thickBot="1">
      <c r="A830" s="19" t="s">
        <v>3782</v>
      </c>
      <c r="B830">
        <v>5.7971014492753624E-2</v>
      </c>
      <c r="C830" s="19" t="s">
        <v>275</v>
      </c>
      <c r="D830" s="19" t="s">
        <v>3782</v>
      </c>
      <c r="E830">
        <f t="shared" si="12"/>
        <v>5.7971014492753623</v>
      </c>
    </row>
    <row r="831" spans="1:5" ht="14.65" thickBot="1">
      <c r="A831" s="19" t="s">
        <v>4039</v>
      </c>
      <c r="B831">
        <v>0.21739130434782608</v>
      </c>
      <c r="C831" s="19" t="s">
        <v>275</v>
      </c>
      <c r="D831" s="19" t="s">
        <v>4039</v>
      </c>
      <c r="E831">
        <f t="shared" si="12"/>
        <v>21.739130434782609</v>
      </c>
    </row>
    <row r="832" spans="1:5" ht="14.65" thickBot="1">
      <c r="A832" s="19" t="s">
        <v>233</v>
      </c>
      <c r="B832">
        <v>0</v>
      </c>
      <c r="C832" s="19" t="s">
        <v>234</v>
      </c>
      <c r="D832" s="19" t="s">
        <v>233</v>
      </c>
      <c r="E832">
        <f t="shared" si="12"/>
        <v>0</v>
      </c>
    </row>
    <row r="833" spans="1:5" ht="14.65" thickBot="1">
      <c r="A833" s="19" t="s">
        <v>239</v>
      </c>
      <c r="B833">
        <v>0.125</v>
      </c>
      <c r="C833" s="19" t="s">
        <v>234</v>
      </c>
      <c r="D833" s="19" t="s">
        <v>239</v>
      </c>
      <c r="E833">
        <f t="shared" si="12"/>
        <v>12.5</v>
      </c>
    </row>
    <row r="834" spans="1:5" ht="14.65" thickBot="1">
      <c r="A834" s="19" t="s">
        <v>260</v>
      </c>
      <c r="B834">
        <v>0.15032679738562091</v>
      </c>
      <c r="C834" s="19" t="s">
        <v>234</v>
      </c>
      <c r="D834" s="19" t="s">
        <v>260</v>
      </c>
      <c r="E834">
        <f t="shared" si="12"/>
        <v>15.032679738562091</v>
      </c>
    </row>
    <row r="835" spans="1:5" ht="14.65" thickBot="1">
      <c r="A835" s="19" t="s">
        <v>293</v>
      </c>
      <c r="B835">
        <v>0</v>
      </c>
      <c r="C835" s="19" t="s">
        <v>234</v>
      </c>
      <c r="D835" s="19" t="s">
        <v>293</v>
      </c>
      <c r="E835">
        <f t="shared" ref="E835:E898" si="13">B835*100</f>
        <v>0</v>
      </c>
    </row>
    <row r="836" spans="1:5" ht="14.65" thickBot="1">
      <c r="A836" s="19" t="s">
        <v>319</v>
      </c>
      <c r="B836">
        <v>0.24</v>
      </c>
      <c r="C836" s="19" t="s">
        <v>234</v>
      </c>
      <c r="D836" s="19" t="s">
        <v>319</v>
      </c>
      <c r="E836">
        <f t="shared" si="13"/>
        <v>24</v>
      </c>
    </row>
    <row r="837" spans="1:5" ht="14.65" thickBot="1">
      <c r="A837" s="19" t="s">
        <v>338</v>
      </c>
      <c r="B837">
        <v>0.16666666666666666</v>
      </c>
      <c r="C837" s="19" t="s">
        <v>234</v>
      </c>
      <c r="D837" s="19" t="s">
        <v>338</v>
      </c>
      <c r="E837">
        <f t="shared" si="13"/>
        <v>16.666666666666664</v>
      </c>
    </row>
    <row r="838" spans="1:5" ht="14.65" thickBot="1">
      <c r="A838" s="19" t="s">
        <v>378</v>
      </c>
      <c r="B838">
        <v>0.22580645161290322</v>
      </c>
      <c r="C838" s="19" t="s">
        <v>234</v>
      </c>
      <c r="D838" s="19" t="s">
        <v>378</v>
      </c>
      <c r="E838">
        <f t="shared" si="13"/>
        <v>22.58064516129032</v>
      </c>
    </row>
    <row r="839" spans="1:5" ht="14.65" thickBot="1">
      <c r="A839" s="19" t="s">
        <v>473</v>
      </c>
      <c r="B839">
        <v>0.33333333333333331</v>
      </c>
      <c r="C839" s="19" t="s">
        <v>234</v>
      </c>
      <c r="D839" s="19" t="s">
        <v>473</v>
      </c>
      <c r="E839">
        <f t="shared" si="13"/>
        <v>33.333333333333329</v>
      </c>
    </row>
    <row r="840" spans="1:5" ht="14.65" thickBot="1">
      <c r="A840" s="19" t="s">
        <v>489</v>
      </c>
      <c r="B840">
        <v>0.14285714285714285</v>
      </c>
      <c r="C840" s="19" t="s">
        <v>234</v>
      </c>
      <c r="D840" s="19" t="s">
        <v>489</v>
      </c>
      <c r="E840">
        <f t="shared" si="13"/>
        <v>14.285714285714285</v>
      </c>
    </row>
    <row r="841" spans="1:5" ht="14.65" thickBot="1">
      <c r="A841" s="19" t="s">
        <v>547</v>
      </c>
      <c r="B841">
        <v>0.16666666666666666</v>
      </c>
      <c r="C841" s="19" t="s">
        <v>234</v>
      </c>
      <c r="D841" s="19" t="s">
        <v>547</v>
      </c>
      <c r="E841">
        <f t="shared" si="13"/>
        <v>16.666666666666664</v>
      </c>
    </row>
    <row r="842" spans="1:5" ht="14.65" thickBot="1">
      <c r="A842" s="19" t="s">
        <v>604</v>
      </c>
      <c r="B842">
        <v>0.33333333333333331</v>
      </c>
      <c r="C842" s="19" t="s">
        <v>234</v>
      </c>
      <c r="D842" s="19" t="s">
        <v>604</v>
      </c>
      <c r="E842">
        <f t="shared" si="13"/>
        <v>33.333333333333329</v>
      </c>
    </row>
    <row r="843" spans="1:5" ht="14.65" thickBot="1">
      <c r="A843" s="19" t="s">
        <v>608</v>
      </c>
      <c r="B843">
        <v>0.14814814814814814</v>
      </c>
      <c r="C843" s="19" t="s">
        <v>234</v>
      </c>
      <c r="D843" s="19" t="s">
        <v>608</v>
      </c>
      <c r="E843">
        <f t="shared" si="13"/>
        <v>14.814814814814813</v>
      </c>
    </row>
    <row r="844" spans="1:5" ht="14.65" thickBot="1">
      <c r="A844" s="19" t="s">
        <v>636</v>
      </c>
      <c r="B844">
        <v>0.125</v>
      </c>
      <c r="C844" s="19" t="s">
        <v>234</v>
      </c>
      <c r="D844" s="19" t="s">
        <v>636</v>
      </c>
      <c r="E844">
        <f t="shared" si="13"/>
        <v>12.5</v>
      </c>
    </row>
    <row r="845" spans="1:5" ht="14.65" thickBot="1">
      <c r="A845" s="19" t="s">
        <v>744</v>
      </c>
      <c r="B845">
        <v>0.25</v>
      </c>
      <c r="C845" s="19" t="s">
        <v>234</v>
      </c>
      <c r="D845" s="19" t="s">
        <v>744</v>
      </c>
      <c r="E845">
        <f t="shared" si="13"/>
        <v>25</v>
      </c>
    </row>
    <row r="846" spans="1:5" ht="14.65" thickBot="1">
      <c r="A846" s="19" t="s">
        <v>755</v>
      </c>
      <c r="B846">
        <v>0.33333333333333331</v>
      </c>
      <c r="C846" s="19" t="s">
        <v>234</v>
      </c>
      <c r="D846" s="19" t="s">
        <v>755</v>
      </c>
      <c r="E846">
        <f t="shared" si="13"/>
        <v>33.333333333333329</v>
      </c>
    </row>
    <row r="847" spans="1:5" ht="14.65" thickBot="1">
      <c r="A847" s="19" t="s">
        <v>807</v>
      </c>
      <c r="B847">
        <v>0.18181818181818182</v>
      </c>
      <c r="C847" s="19" t="s">
        <v>234</v>
      </c>
      <c r="D847" s="19" t="s">
        <v>807</v>
      </c>
      <c r="E847">
        <f t="shared" si="13"/>
        <v>18.181818181818183</v>
      </c>
    </row>
    <row r="848" spans="1:5" ht="14.65" thickBot="1">
      <c r="A848" s="19" t="s">
        <v>829</v>
      </c>
      <c r="B848">
        <v>0.20833333333333334</v>
      </c>
      <c r="C848" s="19" t="s">
        <v>234</v>
      </c>
      <c r="D848" s="19" t="s">
        <v>829</v>
      </c>
      <c r="E848">
        <f t="shared" si="13"/>
        <v>20.833333333333336</v>
      </c>
    </row>
    <row r="849" spans="1:5" ht="14.65" thickBot="1">
      <c r="A849" s="19" t="s">
        <v>886</v>
      </c>
      <c r="B849">
        <v>0.33333333333333331</v>
      </c>
      <c r="C849" s="19" t="s">
        <v>234</v>
      </c>
      <c r="D849" s="19" t="s">
        <v>886</v>
      </c>
      <c r="E849">
        <f t="shared" si="13"/>
        <v>33.333333333333329</v>
      </c>
    </row>
    <row r="850" spans="1:5" ht="14.65" thickBot="1">
      <c r="A850" s="19" t="s">
        <v>904</v>
      </c>
      <c r="B850">
        <v>0.375</v>
      </c>
      <c r="C850" s="19" t="s">
        <v>234</v>
      </c>
      <c r="D850" s="19" t="s">
        <v>904</v>
      </c>
      <c r="E850">
        <f t="shared" si="13"/>
        <v>37.5</v>
      </c>
    </row>
    <row r="851" spans="1:5" ht="14.65" thickBot="1">
      <c r="A851" s="19" t="s">
        <v>905</v>
      </c>
      <c r="B851">
        <v>0.18181818181818182</v>
      </c>
      <c r="C851" s="19" t="s">
        <v>234</v>
      </c>
      <c r="D851" s="19" t="s">
        <v>905</v>
      </c>
      <c r="E851">
        <f t="shared" si="13"/>
        <v>18.181818181818183</v>
      </c>
    </row>
    <row r="852" spans="1:5" ht="14.65" thickBot="1">
      <c r="A852" s="19" t="s">
        <v>909</v>
      </c>
      <c r="B852">
        <v>0.2</v>
      </c>
      <c r="C852" s="19" t="s">
        <v>234</v>
      </c>
      <c r="D852" s="19" t="s">
        <v>909</v>
      </c>
      <c r="E852">
        <f t="shared" si="13"/>
        <v>20</v>
      </c>
    </row>
    <row r="853" spans="1:5" ht="14.65" thickBot="1">
      <c r="A853" s="19" t="s">
        <v>958</v>
      </c>
      <c r="B853">
        <v>0</v>
      </c>
      <c r="C853" s="19" t="s">
        <v>234</v>
      </c>
      <c r="D853" s="19" t="s">
        <v>958</v>
      </c>
      <c r="E853">
        <f t="shared" si="13"/>
        <v>0</v>
      </c>
    </row>
    <row r="854" spans="1:5" ht="14.65" thickBot="1">
      <c r="A854" s="19" t="s">
        <v>964</v>
      </c>
      <c r="B854">
        <v>0</v>
      </c>
      <c r="C854" s="19" t="s">
        <v>234</v>
      </c>
      <c r="D854" s="19" t="s">
        <v>964</v>
      </c>
      <c r="E854">
        <f t="shared" si="13"/>
        <v>0</v>
      </c>
    </row>
    <row r="855" spans="1:5" ht="14.65" thickBot="1">
      <c r="A855" s="19" t="s">
        <v>1023</v>
      </c>
      <c r="B855">
        <v>0.125</v>
      </c>
      <c r="C855" s="19" t="s">
        <v>234</v>
      </c>
      <c r="D855" s="19" t="s">
        <v>1023</v>
      </c>
      <c r="E855">
        <f t="shared" si="13"/>
        <v>12.5</v>
      </c>
    </row>
    <row r="856" spans="1:5" ht="14.65" thickBot="1">
      <c r="A856" s="19" t="s">
        <v>1085</v>
      </c>
      <c r="B856">
        <v>0.18072289156626506</v>
      </c>
      <c r="C856" s="19" t="s">
        <v>234</v>
      </c>
      <c r="D856" s="19" t="s">
        <v>1085</v>
      </c>
      <c r="E856">
        <f t="shared" si="13"/>
        <v>18.072289156626507</v>
      </c>
    </row>
    <row r="857" spans="1:5" ht="14.65" thickBot="1">
      <c r="A857" s="19" t="s">
        <v>1098</v>
      </c>
      <c r="B857">
        <v>0.14233576642335766</v>
      </c>
      <c r="C857" s="19" t="s">
        <v>234</v>
      </c>
      <c r="D857" s="19" t="s">
        <v>1098</v>
      </c>
      <c r="E857">
        <f t="shared" si="13"/>
        <v>14.233576642335766</v>
      </c>
    </row>
    <row r="858" spans="1:5" ht="14.65" thickBot="1">
      <c r="A858" s="19" t="s">
        <v>1155</v>
      </c>
      <c r="B858">
        <v>1</v>
      </c>
      <c r="C858" s="19" t="s">
        <v>234</v>
      </c>
      <c r="D858" s="19" t="s">
        <v>1155</v>
      </c>
      <c r="E858">
        <f t="shared" si="13"/>
        <v>100</v>
      </c>
    </row>
    <row r="859" spans="1:5" ht="14.65" thickBot="1">
      <c r="A859" s="19" t="s">
        <v>1193</v>
      </c>
      <c r="B859">
        <v>0</v>
      </c>
      <c r="C859" s="19" t="s">
        <v>234</v>
      </c>
      <c r="D859" s="19" t="s">
        <v>1193</v>
      </c>
      <c r="E859">
        <f t="shared" si="13"/>
        <v>0</v>
      </c>
    </row>
    <row r="860" spans="1:5" ht="14.65" thickBot="1">
      <c r="A860" s="19" t="s">
        <v>1211</v>
      </c>
      <c r="B860">
        <v>0.125</v>
      </c>
      <c r="C860" s="19" t="s">
        <v>234</v>
      </c>
      <c r="D860" s="19" t="s">
        <v>1211</v>
      </c>
      <c r="E860">
        <f t="shared" si="13"/>
        <v>12.5</v>
      </c>
    </row>
    <row r="861" spans="1:5" ht="14.65" thickBot="1">
      <c r="A861" s="19" t="s">
        <v>1215</v>
      </c>
      <c r="B861">
        <v>0.16666666666666666</v>
      </c>
      <c r="C861" s="19" t="s">
        <v>234</v>
      </c>
      <c r="D861" s="19" t="s">
        <v>1215</v>
      </c>
      <c r="E861">
        <f t="shared" si="13"/>
        <v>16.666666666666664</v>
      </c>
    </row>
    <row r="862" spans="1:5" ht="14.65" thickBot="1">
      <c r="A862" s="19" t="s">
        <v>1257</v>
      </c>
      <c r="B862">
        <v>0</v>
      </c>
      <c r="C862" s="19" t="s">
        <v>234</v>
      </c>
      <c r="D862" s="19" t="s">
        <v>1257</v>
      </c>
      <c r="E862">
        <f t="shared" si="13"/>
        <v>0</v>
      </c>
    </row>
    <row r="863" spans="1:5" ht="14.65" thickBot="1">
      <c r="A863" s="19" t="s">
        <v>1287</v>
      </c>
      <c r="B863">
        <v>0.04</v>
      </c>
      <c r="C863" s="19" t="s">
        <v>234</v>
      </c>
      <c r="D863" s="19" t="s">
        <v>1287</v>
      </c>
      <c r="E863">
        <f t="shared" si="13"/>
        <v>4</v>
      </c>
    </row>
    <row r="864" spans="1:5" ht="14.65" thickBot="1">
      <c r="A864" s="19" t="s">
        <v>1297</v>
      </c>
      <c r="B864">
        <v>0.31683168316831684</v>
      </c>
      <c r="C864" s="19" t="s">
        <v>234</v>
      </c>
      <c r="D864" s="19" t="s">
        <v>1297</v>
      </c>
      <c r="E864">
        <f t="shared" si="13"/>
        <v>31.683168316831683</v>
      </c>
    </row>
    <row r="865" spans="1:5" ht="14.65" thickBot="1">
      <c r="A865" s="19" t="s">
        <v>1306</v>
      </c>
      <c r="B865">
        <v>0.18181818181818182</v>
      </c>
      <c r="C865" s="19" t="s">
        <v>234</v>
      </c>
      <c r="D865" s="19" t="s">
        <v>1306</v>
      </c>
      <c r="E865">
        <f t="shared" si="13"/>
        <v>18.181818181818183</v>
      </c>
    </row>
    <row r="866" spans="1:5" ht="14.65" thickBot="1">
      <c r="A866" s="19" t="s">
        <v>1373</v>
      </c>
      <c r="B866">
        <v>0.4</v>
      </c>
      <c r="C866" s="19" t="s">
        <v>234</v>
      </c>
      <c r="D866" s="19" t="s">
        <v>1373</v>
      </c>
      <c r="E866">
        <f t="shared" si="13"/>
        <v>40</v>
      </c>
    </row>
    <row r="867" spans="1:5" ht="14.65" thickBot="1">
      <c r="A867" s="19" t="s">
        <v>1455</v>
      </c>
      <c r="B867">
        <v>1</v>
      </c>
      <c r="C867" s="19" t="s">
        <v>234</v>
      </c>
      <c r="D867" s="19" t="s">
        <v>1455</v>
      </c>
      <c r="E867">
        <f t="shared" si="13"/>
        <v>100</v>
      </c>
    </row>
    <row r="868" spans="1:5" ht="14.65" thickBot="1">
      <c r="A868" s="19" t="s">
        <v>1487</v>
      </c>
      <c r="B868">
        <v>0</v>
      </c>
      <c r="C868" s="19" t="s">
        <v>234</v>
      </c>
      <c r="D868" s="19" t="s">
        <v>1487</v>
      </c>
      <c r="E868">
        <f t="shared" si="13"/>
        <v>0</v>
      </c>
    </row>
    <row r="869" spans="1:5" ht="14.65" thickBot="1">
      <c r="A869" s="19" t="s">
        <v>1566</v>
      </c>
      <c r="B869">
        <v>1</v>
      </c>
      <c r="C869" s="19" t="s">
        <v>234</v>
      </c>
      <c r="D869" s="19" t="s">
        <v>1566</v>
      </c>
      <c r="E869">
        <f t="shared" si="13"/>
        <v>100</v>
      </c>
    </row>
    <row r="870" spans="1:5" ht="14.65" thickBot="1">
      <c r="A870" s="19" t="s">
        <v>1569</v>
      </c>
      <c r="B870">
        <v>0.33333333333333331</v>
      </c>
      <c r="C870" s="19" t="s">
        <v>234</v>
      </c>
      <c r="D870" s="19" t="s">
        <v>1569</v>
      </c>
      <c r="E870">
        <f t="shared" si="13"/>
        <v>33.333333333333329</v>
      </c>
    </row>
    <row r="871" spans="1:5" ht="14.65" thickBot="1">
      <c r="A871" s="19" t="s">
        <v>1585</v>
      </c>
      <c r="B871">
        <v>0.10526315789473684</v>
      </c>
      <c r="C871" s="19" t="s">
        <v>234</v>
      </c>
      <c r="D871" s="19" t="s">
        <v>1585</v>
      </c>
      <c r="E871">
        <f t="shared" si="13"/>
        <v>10.526315789473683</v>
      </c>
    </row>
    <row r="872" spans="1:5" ht="14.65" thickBot="1">
      <c r="A872" s="19" t="s">
        <v>1809</v>
      </c>
      <c r="B872">
        <v>0</v>
      </c>
      <c r="C872" s="19" t="s">
        <v>234</v>
      </c>
      <c r="D872" s="19" t="s">
        <v>1809</v>
      </c>
      <c r="E872">
        <f t="shared" si="13"/>
        <v>0</v>
      </c>
    </row>
    <row r="873" spans="1:5" ht="14.65" thickBot="1">
      <c r="A873" s="19" t="s">
        <v>1838</v>
      </c>
      <c r="B873">
        <v>0.25</v>
      </c>
      <c r="C873" s="19" t="s">
        <v>234</v>
      </c>
      <c r="D873" s="19" t="s">
        <v>1838</v>
      </c>
      <c r="E873">
        <f t="shared" si="13"/>
        <v>25</v>
      </c>
    </row>
    <row r="874" spans="1:5" ht="14.65" thickBot="1">
      <c r="A874" s="19" t="s">
        <v>1848</v>
      </c>
      <c r="B874">
        <v>0</v>
      </c>
      <c r="C874" s="19" t="s">
        <v>234</v>
      </c>
      <c r="D874" s="19" t="s">
        <v>1848</v>
      </c>
      <c r="E874">
        <f t="shared" si="13"/>
        <v>0</v>
      </c>
    </row>
    <row r="875" spans="1:5" ht="14.65" thickBot="1">
      <c r="A875" s="19" t="s">
        <v>1901</v>
      </c>
      <c r="B875">
        <v>0.17499999999999999</v>
      </c>
      <c r="C875" s="19" t="s">
        <v>234</v>
      </c>
      <c r="D875" s="19" t="s">
        <v>1901</v>
      </c>
      <c r="E875">
        <f t="shared" si="13"/>
        <v>17.5</v>
      </c>
    </row>
    <row r="876" spans="1:5" ht="14.65" thickBot="1">
      <c r="A876" s="19" t="s">
        <v>1906</v>
      </c>
      <c r="B876">
        <v>0.1702127659574468</v>
      </c>
      <c r="C876" s="19" t="s">
        <v>234</v>
      </c>
      <c r="D876" s="19" t="s">
        <v>1906</v>
      </c>
      <c r="E876">
        <f t="shared" si="13"/>
        <v>17.021276595744681</v>
      </c>
    </row>
    <row r="877" spans="1:5" ht="14.65" thickBot="1">
      <c r="A877" s="19" t="s">
        <v>1909</v>
      </c>
      <c r="B877">
        <v>0.4</v>
      </c>
      <c r="C877" s="19" t="s">
        <v>234</v>
      </c>
      <c r="D877" s="19" t="s">
        <v>1909</v>
      </c>
      <c r="E877">
        <f t="shared" si="13"/>
        <v>40</v>
      </c>
    </row>
    <row r="878" spans="1:5" ht="14.65" thickBot="1">
      <c r="A878" s="19" t="s">
        <v>1916</v>
      </c>
      <c r="B878">
        <v>0.33333333333333331</v>
      </c>
      <c r="C878" s="19" t="s">
        <v>234</v>
      </c>
      <c r="D878" s="19" t="s">
        <v>1916</v>
      </c>
      <c r="E878">
        <f t="shared" si="13"/>
        <v>33.333333333333329</v>
      </c>
    </row>
    <row r="879" spans="1:5" ht="14.65" thickBot="1">
      <c r="A879" s="19" t="s">
        <v>1988</v>
      </c>
      <c r="B879">
        <v>9.6000000000000002E-2</v>
      </c>
      <c r="C879" s="19" t="s">
        <v>234</v>
      </c>
      <c r="D879" s="19" t="s">
        <v>1988</v>
      </c>
      <c r="E879">
        <f t="shared" si="13"/>
        <v>9.6</v>
      </c>
    </row>
    <row r="880" spans="1:5" ht="14.65" thickBot="1">
      <c r="A880" s="19" t="s">
        <v>2024</v>
      </c>
      <c r="B880">
        <v>0.13559322033898305</v>
      </c>
      <c r="C880" s="19" t="s">
        <v>234</v>
      </c>
      <c r="D880" s="19" t="s">
        <v>2024</v>
      </c>
      <c r="E880">
        <f t="shared" si="13"/>
        <v>13.559322033898304</v>
      </c>
    </row>
    <row r="881" spans="1:5" ht="14.65" thickBot="1">
      <c r="A881" s="19" t="s">
        <v>2115</v>
      </c>
      <c r="B881">
        <v>0.15231788079470199</v>
      </c>
      <c r="C881" s="19" t="s">
        <v>234</v>
      </c>
      <c r="D881" s="19" t="s">
        <v>2115</v>
      </c>
      <c r="E881">
        <f t="shared" si="13"/>
        <v>15.231788079470199</v>
      </c>
    </row>
    <row r="882" spans="1:5" ht="14.65" thickBot="1">
      <c r="A882" s="19" t="s">
        <v>2126</v>
      </c>
      <c r="B882">
        <v>0.33333333333333331</v>
      </c>
      <c r="C882" s="19" t="s">
        <v>234</v>
      </c>
      <c r="D882" s="19" t="s">
        <v>2126</v>
      </c>
      <c r="E882">
        <f t="shared" si="13"/>
        <v>33.333333333333329</v>
      </c>
    </row>
    <row r="883" spans="1:5" ht="14.65" thickBot="1">
      <c r="A883" s="19" t="s">
        <v>2164</v>
      </c>
      <c r="B883">
        <v>0.12676056338028169</v>
      </c>
      <c r="C883" s="19" t="s">
        <v>234</v>
      </c>
      <c r="D883" s="19" t="s">
        <v>2164</v>
      </c>
      <c r="E883">
        <f t="shared" si="13"/>
        <v>12.676056338028168</v>
      </c>
    </row>
    <row r="884" spans="1:5" ht="14.65" thickBot="1">
      <c r="A884" s="19" t="s">
        <v>2234</v>
      </c>
      <c r="B884">
        <v>0</v>
      </c>
      <c r="C884" s="19" t="s">
        <v>234</v>
      </c>
      <c r="D884" s="19" t="s">
        <v>2234</v>
      </c>
      <c r="E884">
        <f t="shared" si="13"/>
        <v>0</v>
      </c>
    </row>
    <row r="885" spans="1:5" ht="14.65" thickBot="1">
      <c r="A885" s="19" t="s">
        <v>2235</v>
      </c>
      <c r="B885">
        <v>0.1111111111111111</v>
      </c>
      <c r="C885" s="19" t="s">
        <v>234</v>
      </c>
      <c r="D885" s="19" t="s">
        <v>2235</v>
      </c>
      <c r="E885">
        <f t="shared" si="13"/>
        <v>11.111111111111111</v>
      </c>
    </row>
    <row r="886" spans="1:5" ht="14.65" thickBot="1">
      <c r="A886" s="19" t="s">
        <v>2289</v>
      </c>
      <c r="B886">
        <v>0.16783216783216784</v>
      </c>
      <c r="C886" s="19" t="s">
        <v>234</v>
      </c>
      <c r="D886" s="19" t="s">
        <v>2289</v>
      </c>
      <c r="E886">
        <f t="shared" si="13"/>
        <v>16.783216783216783</v>
      </c>
    </row>
    <row r="887" spans="1:5" ht="14.65" thickBot="1">
      <c r="A887" s="19" t="s">
        <v>2348</v>
      </c>
      <c r="B887">
        <v>0.1761006289308176</v>
      </c>
      <c r="C887" s="19" t="s">
        <v>234</v>
      </c>
      <c r="D887" s="19" t="s">
        <v>2348</v>
      </c>
      <c r="E887">
        <f t="shared" si="13"/>
        <v>17.610062893081761</v>
      </c>
    </row>
    <row r="888" spans="1:5" ht="14.65" thickBot="1">
      <c r="A888" s="19" t="s">
        <v>2357</v>
      </c>
      <c r="B888">
        <v>0.22877358490566038</v>
      </c>
      <c r="C888" s="19" t="s">
        <v>234</v>
      </c>
      <c r="D888" s="19" t="s">
        <v>2357</v>
      </c>
      <c r="E888">
        <f t="shared" si="13"/>
        <v>22.877358490566039</v>
      </c>
    </row>
    <row r="889" spans="1:5" ht="14.65" thickBot="1">
      <c r="A889" s="19" t="s">
        <v>2359</v>
      </c>
      <c r="B889">
        <v>0</v>
      </c>
      <c r="C889" s="19" t="s">
        <v>234</v>
      </c>
      <c r="D889" s="19" t="s">
        <v>2359</v>
      </c>
      <c r="E889">
        <f t="shared" si="13"/>
        <v>0</v>
      </c>
    </row>
    <row r="890" spans="1:5" ht="14.65" thickBot="1">
      <c r="A890" s="19" t="s">
        <v>2370</v>
      </c>
      <c r="B890">
        <v>0.17647058823529413</v>
      </c>
      <c r="C890" s="19" t="s">
        <v>234</v>
      </c>
      <c r="D890" s="19" t="s">
        <v>2370</v>
      </c>
      <c r="E890">
        <f t="shared" si="13"/>
        <v>17.647058823529413</v>
      </c>
    </row>
    <row r="891" spans="1:5" ht="14.65" thickBot="1">
      <c r="A891" s="19" t="s">
        <v>2424</v>
      </c>
      <c r="B891">
        <v>0.19480519480519481</v>
      </c>
      <c r="C891" s="19" t="s">
        <v>234</v>
      </c>
      <c r="D891" s="19" t="s">
        <v>2424</v>
      </c>
      <c r="E891">
        <f t="shared" si="13"/>
        <v>19.480519480519483</v>
      </c>
    </row>
    <row r="892" spans="1:5" ht="14.65" thickBot="1">
      <c r="A892" s="19" t="s">
        <v>2459</v>
      </c>
      <c r="B892">
        <v>0.18974358974358974</v>
      </c>
      <c r="C892" s="19" t="s">
        <v>234</v>
      </c>
      <c r="D892" s="19" t="s">
        <v>2459</v>
      </c>
      <c r="E892">
        <f t="shared" si="13"/>
        <v>18.974358974358974</v>
      </c>
    </row>
    <row r="893" spans="1:5" ht="14.65" thickBot="1">
      <c r="A893" s="19" t="s">
        <v>2460</v>
      </c>
      <c r="B893">
        <v>0.2</v>
      </c>
      <c r="C893" s="19" t="s">
        <v>234</v>
      </c>
      <c r="D893" s="19" t="s">
        <v>2460</v>
      </c>
      <c r="E893">
        <f t="shared" si="13"/>
        <v>20</v>
      </c>
    </row>
    <row r="894" spans="1:5" ht="14.65" thickBot="1">
      <c r="A894" s="19" t="s">
        <v>2516</v>
      </c>
      <c r="B894">
        <v>0.2</v>
      </c>
      <c r="C894" s="19" t="s">
        <v>234</v>
      </c>
      <c r="D894" s="19" t="s">
        <v>2516</v>
      </c>
      <c r="E894">
        <f t="shared" si="13"/>
        <v>20</v>
      </c>
    </row>
    <row r="895" spans="1:5" ht="14.65" thickBot="1">
      <c r="A895" s="19" t="s">
        <v>2518</v>
      </c>
      <c r="B895">
        <v>0.5</v>
      </c>
      <c r="C895" s="19" t="s">
        <v>234</v>
      </c>
      <c r="D895" s="19" t="s">
        <v>2518</v>
      </c>
      <c r="E895">
        <f t="shared" si="13"/>
        <v>50</v>
      </c>
    </row>
    <row r="896" spans="1:5" ht="14.65" thickBot="1">
      <c r="A896" s="19" t="s">
        <v>2556</v>
      </c>
      <c r="B896">
        <v>1</v>
      </c>
      <c r="C896" s="19" t="s">
        <v>234</v>
      </c>
      <c r="D896" s="19" t="s">
        <v>2556</v>
      </c>
      <c r="E896">
        <f t="shared" si="13"/>
        <v>100</v>
      </c>
    </row>
    <row r="897" spans="1:5" ht="14.65" thickBot="1">
      <c r="A897" s="19" t="s">
        <v>2618</v>
      </c>
      <c r="B897">
        <v>1</v>
      </c>
      <c r="C897" s="19" t="s">
        <v>234</v>
      </c>
      <c r="D897" s="19" t="s">
        <v>2618</v>
      </c>
      <c r="E897">
        <f t="shared" si="13"/>
        <v>100</v>
      </c>
    </row>
    <row r="898" spans="1:5" ht="14.65" thickBot="1">
      <c r="A898" s="19" t="s">
        <v>2650</v>
      </c>
      <c r="B898">
        <v>0.33333333333333331</v>
      </c>
      <c r="C898" s="19" t="s">
        <v>234</v>
      </c>
      <c r="D898" s="19" t="s">
        <v>2650</v>
      </c>
      <c r="E898">
        <f t="shared" si="13"/>
        <v>33.333333333333329</v>
      </c>
    </row>
    <row r="899" spans="1:5" ht="14.65" thickBot="1">
      <c r="A899" s="19" t="s">
        <v>2679</v>
      </c>
      <c r="B899">
        <v>7.1428571428571425E-2</v>
      </c>
      <c r="C899" s="19" t="s">
        <v>234</v>
      </c>
      <c r="D899" s="19" t="s">
        <v>2679</v>
      </c>
      <c r="E899">
        <f t="shared" ref="E899:E962" si="14">B899*100</f>
        <v>7.1428571428571423</v>
      </c>
    </row>
    <row r="900" spans="1:5" ht="14.65" thickBot="1">
      <c r="A900" s="19" t="s">
        <v>2727</v>
      </c>
      <c r="B900">
        <v>0.16666666666666666</v>
      </c>
      <c r="C900" s="19" t="s">
        <v>234</v>
      </c>
      <c r="D900" s="19" t="s">
        <v>2727</v>
      </c>
      <c r="E900">
        <f t="shared" si="14"/>
        <v>16.666666666666664</v>
      </c>
    </row>
    <row r="901" spans="1:5" ht="14.65" thickBot="1">
      <c r="A901" s="19" t="s">
        <v>2741</v>
      </c>
      <c r="B901">
        <v>0</v>
      </c>
      <c r="C901" s="19" t="s">
        <v>234</v>
      </c>
      <c r="D901" s="19" t="s">
        <v>2741</v>
      </c>
      <c r="E901">
        <f t="shared" si="14"/>
        <v>0</v>
      </c>
    </row>
    <row r="902" spans="1:5" ht="14.65" thickBot="1">
      <c r="A902" s="19" t="s">
        <v>2807</v>
      </c>
      <c r="B902">
        <v>0</v>
      </c>
      <c r="C902" s="19" t="s">
        <v>234</v>
      </c>
      <c r="D902" s="19" t="s">
        <v>2807</v>
      </c>
      <c r="E902">
        <f t="shared" si="14"/>
        <v>0</v>
      </c>
    </row>
    <row r="903" spans="1:5" ht="14.65" thickBot="1">
      <c r="A903" s="19" t="s">
        <v>2918</v>
      </c>
      <c r="B903">
        <v>0.25806451612903225</v>
      </c>
      <c r="C903" s="19" t="s">
        <v>234</v>
      </c>
      <c r="D903" s="19" t="s">
        <v>2918</v>
      </c>
      <c r="E903">
        <f t="shared" si="14"/>
        <v>25.806451612903224</v>
      </c>
    </row>
    <row r="904" spans="1:5" ht="14.65" thickBot="1">
      <c r="A904" s="19" t="s">
        <v>2921</v>
      </c>
      <c r="B904">
        <v>0.19548872180451127</v>
      </c>
      <c r="C904" s="19" t="s">
        <v>234</v>
      </c>
      <c r="D904" s="19" t="s">
        <v>2921</v>
      </c>
      <c r="E904">
        <f t="shared" si="14"/>
        <v>19.548872180451127</v>
      </c>
    </row>
    <row r="905" spans="1:5" ht="14.65" thickBot="1">
      <c r="A905" s="19" t="s">
        <v>2925</v>
      </c>
      <c r="B905">
        <v>0</v>
      </c>
      <c r="C905" s="19" t="s">
        <v>234</v>
      </c>
      <c r="D905" s="19" t="s">
        <v>2925</v>
      </c>
      <c r="E905">
        <f t="shared" si="14"/>
        <v>0</v>
      </c>
    </row>
    <row r="906" spans="1:5" ht="14.65" thickBot="1">
      <c r="A906" s="19" t="s">
        <v>2939</v>
      </c>
      <c r="B906">
        <v>0.24242424242424243</v>
      </c>
      <c r="C906" s="19" t="s">
        <v>234</v>
      </c>
      <c r="D906" s="19" t="s">
        <v>2939</v>
      </c>
      <c r="E906">
        <f t="shared" si="14"/>
        <v>24.242424242424242</v>
      </c>
    </row>
    <row r="907" spans="1:5" ht="14.65" thickBot="1">
      <c r="A907" s="19" t="s">
        <v>2949</v>
      </c>
      <c r="B907">
        <v>0.16666666666666666</v>
      </c>
      <c r="C907" s="19" t="s">
        <v>234</v>
      </c>
      <c r="D907" s="19" t="s">
        <v>2949</v>
      </c>
      <c r="E907">
        <f t="shared" si="14"/>
        <v>16.666666666666664</v>
      </c>
    </row>
    <row r="908" spans="1:5" ht="14.65" thickBot="1">
      <c r="A908" s="19" t="s">
        <v>2995</v>
      </c>
      <c r="B908">
        <v>0</v>
      </c>
      <c r="C908" s="19" t="s">
        <v>234</v>
      </c>
      <c r="D908" s="19" t="s">
        <v>2995</v>
      </c>
      <c r="E908">
        <f t="shared" si="14"/>
        <v>0</v>
      </c>
    </row>
    <row r="909" spans="1:5" ht="14.65" thickBot="1">
      <c r="A909" s="19" t="s">
        <v>3098</v>
      </c>
      <c r="B909">
        <v>0</v>
      </c>
      <c r="C909" s="19" t="s">
        <v>234</v>
      </c>
      <c r="D909" s="19" t="s">
        <v>3098</v>
      </c>
      <c r="E909">
        <f t="shared" si="14"/>
        <v>0</v>
      </c>
    </row>
    <row r="910" spans="1:5" ht="14.65" thickBot="1">
      <c r="A910" s="19" t="s">
        <v>3136</v>
      </c>
      <c r="B910">
        <v>6.1224489795918366E-2</v>
      </c>
      <c r="C910" s="19" t="s">
        <v>234</v>
      </c>
      <c r="D910" s="19" t="s">
        <v>3136</v>
      </c>
      <c r="E910">
        <f t="shared" si="14"/>
        <v>6.1224489795918364</v>
      </c>
    </row>
    <row r="911" spans="1:5" ht="14.65" thickBot="1">
      <c r="A911" s="19" t="s">
        <v>3164</v>
      </c>
      <c r="B911">
        <v>0.14423076923076922</v>
      </c>
      <c r="C911" s="19" t="s">
        <v>234</v>
      </c>
      <c r="D911" s="19" t="s">
        <v>3164</v>
      </c>
      <c r="E911">
        <f t="shared" si="14"/>
        <v>14.423076923076922</v>
      </c>
    </row>
    <row r="912" spans="1:5" ht="14.65" thickBot="1">
      <c r="A912" s="19" t="s">
        <v>3178</v>
      </c>
      <c r="B912">
        <v>0.12973760932944606</v>
      </c>
      <c r="C912" s="19" t="s">
        <v>234</v>
      </c>
      <c r="D912" s="19" t="s">
        <v>3178</v>
      </c>
      <c r="E912">
        <f t="shared" si="14"/>
        <v>12.973760932944606</v>
      </c>
    </row>
    <row r="913" spans="1:5" ht="14.65" thickBot="1">
      <c r="A913" s="19" t="s">
        <v>3186</v>
      </c>
      <c r="B913">
        <v>0.18181818181818182</v>
      </c>
      <c r="C913" s="19" t="s">
        <v>234</v>
      </c>
      <c r="D913" s="19" t="s">
        <v>3186</v>
      </c>
      <c r="E913">
        <f t="shared" si="14"/>
        <v>18.181818181818183</v>
      </c>
    </row>
    <row r="914" spans="1:5" ht="14.65" thickBot="1">
      <c r="A914" s="19" t="s">
        <v>3202</v>
      </c>
      <c r="B914">
        <v>0.125</v>
      </c>
      <c r="C914" s="19" t="s">
        <v>234</v>
      </c>
      <c r="D914" s="19" t="s">
        <v>3202</v>
      </c>
      <c r="E914">
        <f t="shared" si="14"/>
        <v>12.5</v>
      </c>
    </row>
    <row r="915" spans="1:5" ht="14.65" thickBot="1">
      <c r="A915" s="19" t="s">
        <v>3210</v>
      </c>
      <c r="B915">
        <v>0</v>
      </c>
      <c r="C915" s="19" t="s">
        <v>234</v>
      </c>
      <c r="D915" s="19" t="s">
        <v>3210</v>
      </c>
      <c r="E915">
        <f t="shared" si="14"/>
        <v>0</v>
      </c>
    </row>
    <row r="916" spans="1:5" ht="14.65" thickBot="1">
      <c r="A916" s="19" t="s">
        <v>3242</v>
      </c>
      <c r="B916">
        <v>0</v>
      </c>
      <c r="C916" s="19" t="s">
        <v>234</v>
      </c>
      <c r="D916" s="19" t="s">
        <v>3242</v>
      </c>
      <c r="E916">
        <f t="shared" si="14"/>
        <v>0</v>
      </c>
    </row>
    <row r="917" spans="1:5" ht="14.65" thickBot="1">
      <c r="A917" s="19" t="s">
        <v>3244</v>
      </c>
      <c r="B917">
        <v>0.16666666666666666</v>
      </c>
      <c r="C917" s="19" t="s">
        <v>234</v>
      </c>
      <c r="D917" s="19" t="s">
        <v>3244</v>
      </c>
      <c r="E917">
        <f t="shared" si="14"/>
        <v>16.666666666666664</v>
      </c>
    </row>
    <row r="918" spans="1:5" ht="14.65" thickBot="1">
      <c r="A918" s="19" t="s">
        <v>3341</v>
      </c>
      <c r="B918">
        <v>0</v>
      </c>
      <c r="C918" s="19" t="s">
        <v>234</v>
      </c>
      <c r="D918" s="19" t="s">
        <v>3341</v>
      </c>
      <c r="E918">
        <f t="shared" si="14"/>
        <v>0</v>
      </c>
    </row>
    <row r="919" spans="1:5" ht="14.65" thickBot="1">
      <c r="A919" s="19" t="s">
        <v>3358</v>
      </c>
      <c r="B919">
        <v>0</v>
      </c>
      <c r="C919" s="19" t="s">
        <v>234</v>
      </c>
      <c r="D919" s="19" t="s">
        <v>3358</v>
      </c>
      <c r="E919">
        <f t="shared" si="14"/>
        <v>0</v>
      </c>
    </row>
    <row r="920" spans="1:5" ht="14.65" thickBot="1">
      <c r="A920" s="19" t="s">
        <v>3370</v>
      </c>
      <c r="B920">
        <v>1</v>
      </c>
      <c r="C920" s="19" t="s">
        <v>234</v>
      </c>
      <c r="D920" s="19" t="s">
        <v>3370</v>
      </c>
      <c r="E920">
        <f t="shared" si="14"/>
        <v>100</v>
      </c>
    </row>
    <row r="921" spans="1:5" ht="14.65" thickBot="1">
      <c r="A921" s="19" t="s">
        <v>3395</v>
      </c>
      <c r="B921">
        <v>0.20634920634920634</v>
      </c>
      <c r="C921" s="19" t="s">
        <v>234</v>
      </c>
      <c r="D921" s="19" t="s">
        <v>3395</v>
      </c>
      <c r="E921">
        <f t="shared" si="14"/>
        <v>20.634920634920633</v>
      </c>
    </row>
    <row r="922" spans="1:5" ht="14.65" thickBot="1">
      <c r="A922" s="19" t="s">
        <v>3405</v>
      </c>
      <c r="B922">
        <v>0</v>
      </c>
      <c r="C922" s="19" t="s">
        <v>234</v>
      </c>
      <c r="D922" s="19" t="s">
        <v>3405</v>
      </c>
      <c r="E922">
        <f t="shared" si="14"/>
        <v>0</v>
      </c>
    </row>
    <row r="923" spans="1:5" ht="14.65" thickBot="1">
      <c r="A923" s="19" t="s">
        <v>3423</v>
      </c>
      <c r="B923">
        <v>0.33333333333333331</v>
      </c>
      <c r="C923" s="19" t="s">
        <v>234</v>
      </c>
      <c r="D923" s="19" t="s">
        <v>3423</v>
      </c>
      <c r="E923">
        <f t="shared" si="14"/>
        <v>33.333333333333329</v>
      </c>
    </row>
    <row r="924" spans="1:5" ht="14.65" thickBot="1">
      <c r="A924" s="19" t="s">
        <v>3432</v>
      </c>
      <c r="B924">
        <v>0</v>
      </c>
      <c r="C924" s="19" t="s">
        <v>234</v>
      </c>
      <c r="D924" s="19" t="s">
        <v>3432</v>
      </c>
      <c r="E924">
        <f t="shared" si="14"/>
        <v>0</v>
      </c>
    </row>
    <row r="925" spans="1:5" ht="14.65" thickBot="1">
      <c r="A925" s="19" t="s">
        <v>3554</v>
      </c>
      <c r="B925">
        <v>0</v>
      </c>
      <c r="C925" s="19" t="s">
        <v>234</v>
      </c>
      <c r="D925" s="19" t="s">
        <v>3554</v>
      </c>
      <c r="E925">
        <f t="shared" si="14"/>
        <v>0</v>
      </c>
    </row>
    <row r="926" spans="1:5" ht="14.65" thickBot="1">
      <c r="A926" s="19" t="s">
        <v>3604</v>
      </c>
      <c r="B926">
        <v>0</v>
      </c>
      <c r="C926" s="19" t="s">
        <v>234</v>
      </c>
      <c r="D926" s="19" t="s">
        <v>3604</v>
      </c>
      <c r="E926">
        <f t="shared" si="14"/>
        <v>0</v>
      </c>
    </row>
    <row r="927" spans="1:5" ht="14.65" thickBot="1">
      <c r="A927" s="19" t="s">
        <v>3655</v>
      </c>
      <c r="B927">
        <v>0.23076923076923078</v>
      </c>
      <c r="C927" s="19" t="s">
        <v>234</v>
      </c>
      <c r="D927" s="19" t="s">
        <v>3655</v>
      </c>
      <c r="E927">
        <f t="shared" si="14"/>
        <v>23.076923076923077</v>
      </c>
    </row>
    <row r="928" spans="1:5" ht="14.65" thickBot="1">
      <c r="A928" s="19" t="s">
        <v>3669</v>
      </c>
      <c r="B928">
        <v>0.33333333333333331</v>
      </c>
      <c r="C928" s="19" t="s">
        <v>234</v>
      </c>
      <c r="D928" s="19" t="s">
        <v>3669</v>
      </c>
      <c r="E928">
        <f t="shared" si="14"/>
        <v>33.333333333333329</v>
      </c>
    </row>
    <row r="929" spans="1:5" ht="14.65" thickBot="1">
      <c r="A929" s="19" t="s">
        <v>3746</v>
      </c>
      <c r="B929">
        <v>0.33333333333333331</v>
      </c>
      <c r="C929" s="19" t="s">
        <v>234</v>
      </c>
      <c r="D929" s="19" t="s">
        <v>3746</v>
      </c>
      <c r="E929">
        <f t="shared" si="14"/>
        <v>33.333333333333329</v>
      </c>
    </row>
    <row r="930" spans="1:5" ht="14.65" thickBot="1">
      <c r="A930" s="19" t="s">
        <v>3926</v>
      </c>
      <c r="B930">
        <v>0.20948616600790515</v>
      </c>
      <c r="C930" s="19" t="s">
        <v>234</v>
      </c>
      <c r="D930" s="19" t="s">
        <v>3926</v>
      </c>
      <c r="E930">
        <f t="shared" si="14"/>
        <v>20.948616600790515</v>
      </c>
    </row>
    <row r="931" spans="1:5" ht="14.65" thickBot="1">
      <c r="A931" s="19" t="s">
        <v>3928</v>
      </c>
      <c r="B931">
        <v>0.4</v>
      </c>
      <c r="C931" s="19" t="s">
        <v>234</v>
      </c>
      <c r="D931" s="19" t="s">
        <v>3928</v>
      </c>
      <c r="E931">
        <f t="shared" si="14"/>
        <v>40</v>
      </c>
    </row>
    <row r="932" spans="1:5" ht="14.65" thickBot="1">
      <c r="A932" s="19" t="s">
        <v>4000</v>
      </c>
      <c r="B932">
        <v>0</v>
      </c>
      <c r="C932" s="19" t="s">
        <v>234</v>
      </c>
      <c r="D932" s="19" t="s">
        <v>4000</v>
      </c>
      <c r="E932">
        <f t="shared" si="14"/>
        <v>0</v>
      </c>
    </row>
    <row r="933" spans="1:5" ht="14.65" thickBot="1">
      <c r="A933" s="19" t="s">
        <v>4028</v>
      </c>
      <c r="B933">
        <v>0.17391304347826086</v>
      </c>
      <c r="C933" s="19" t="s">
        <v>234</v>
      </c>
      <c r="D933" s="19" t="s">
        <v>4028</v>
      </c>
      <c r="E933">
        <f t="shared" si="14"/>
        <v>17.391304347826086</v>
      </c>
    </row>
    <row r="934" spans="1:5" ht="14.65" thickBot="1">
      <c r="A934" s="19" t="s">
        <v>4057</v>
      </c>
      <c r="B934">
        <v>0.5</v>
      </c>
      <c r="C934" s="19" t="s">
        <v>234</v>
      </c>
      <c r="D934" s="19" t="s">
        <v>4057</v>
      </c>
      <c r="E934">
        <f t="shared" si="14"/>
        <v>50</v>
      </c>
    </row>
    <row r="935" spans="1:5" ht="14.65" thickBot="1">
      <c r="A935" s="19" t="s">
        <v>4069</v>
      </c>
      <c r="B935">
        <v>0.33333333333333331</v>
      </c>
      <c r="C935" s="19" t="s">
        <v>234</v>
      </c>
      <c r="D935" s="19" t="s">
        <v>4069</v>
      </c>
      <c r="E935">
        <f t="shared" si="14"/>
        <v>33.333333333333329</v>
      </c>
    </row>
    <row r="936" spans="1:5" ht="14.65" thickBot="1">
      <c r="A936" s="19" t="s">
        <v>4098</v>
      </c>
      <c r="B936">
        <v>0.23076923076923078</v>
      </c>
      <c r="C936" s="19" t="s">
        <v>234</v>
      </c>
      <c r="D936" s="19" t="s">
        <v>4098</v>
      </c>
      <c r="E936">
        <f t="shared" si="14"/>
        <v>23.076923076923077</v>
      </c>
    </row>
    <row r="937" spans="1:5" ht="14.65" thickBot="1">
      <c r="A937" s="19" t="s">
        <v>4104</v>
      </c>
      <c r="B937">
        <v>0.21428571428571427</v>
      </c>
      <c r="C937" s="19" t="s">
        <v>234</v>
      </c>
      <c r="D937" s="19" t="s">
        <v>4104</v>
      </c>
      <c r="E937">
        <f t="shared" si="14"/>
        <v>21.428571428571427</v>
      </c>
    </row>
    <row r="938" spans="1:5" ht="14.65" thickBot="1">
      <c r="A938" s="19" t="s">
        <v>4109</v>
      </c>
      <c r="B938">
        <v>9.7560975609756101E-2</v>
      </c>
      <c r="C938" s="19" t="s">
        <v>234</v>
      </c>
      <c r="D938" s="19" t="s">
        <v>4109</v>
      </c>
      <c r="E938">
        <f t="shared" si="14"/>
        <v>9.7560975609756095</v>
      </c>
    </row>
    <row r="939" spans="1:5" ht="14.65" thickBot="1">
      <c r="A939" s="19" t="s">
        <v>4110</v>
      </c>
      <c r="B939">
        <v>0</v>
      </c>
      <c r="C939" s="19" t="s">
        <v>234</v>
      </c>
      <c r="D939" s="19" t="s">
        <v>4110</v>
      </c>
      <c r="E939">
        <f t="shared" si="14"/>
        <v>0</v>
      </c>
    </row>
    <row r="940" spans="1:5" ht="14.65" thickBot="1">
      <c r="A940" s="19" t="s">
        <v>4171</v>
      </c>
      <c r="B940">
        <v>0.23198594024604569</v>
      </c>
      <c r="C940" s="19" t="s">
        <v>234</v>
      </c>
      <c r="D940" s="19" t="s">
        <v>4171</v>
      </c>
      <c r="E940">
        <f t="shared" si="14"/>
        <v>23.198594024604567</v>
      </c>
    </row>
    <row r="941" spans="1:5" ht="14.65" thickBot="1">
      <c r="A941" s="19" t="s">
        <v>440</v>
      </c>
      <c r="B941">
        <v>0.24358974358974358</v>
      </c>
      <c r="C941" s="19" t="s">
        <v>441</v>
      </c>
      <c r="D941" s="19" t="s">
        <v>440</v>
      </c>
      <c r="E941">
        <f t="shared" si="14"/>
        <v>24.358974358974358</v>
      </c>
    </row>
    <row r="942" spans="1:5" ht="14.65" thickBot="1">
      <c r="A942" s="19" t="s">
        <v>727</v>
      </c>
      <c r="B942">
        <v>0</v>
      </c>
      <c r="C942" s="19" t="s">
        <v>441</v>
      </c>
      <c r="D942" s="19" t="s">
        <v>727</v>
      </c>
      <c r="E942">
        <f t="shared" si="14"/>
        <v>0</v>
      </c>
    </row>
    <row r="943" spans="1:5" ht="14.65" thickBot="1">
      <c r="A943" s="19" t="s">
        <v>772</v>
      </c>
      <c r="B943">
        <v>0</v>
      </c>
      <c r="C943" s="19" t="s">
        <v>441</v>
      </c>
      <c r="D943" s="19" t="s">
        <v>772</v>
      </c>
      <c r="E943">
        <f t="shared" si="14"/>
        <v>0</v>
      </c>
    </row>
    <row r="944" spans="1:5" ht="14.65" thickBot="1">
      <c r="A944" s="19" t="s">
        <v>800</v>
      </c>
      <c r="B944">
        <v>0.17159763313609466</v>
      </c>
      <c r="C944" s="19" t="s">
        <v>441</v>
      </c>
      <c r="D944" s="19" t="s">
        <v>800</v>
      </c>
      <c r="E944">
        <f t="shared" si="14"/>
        <v>17.159763313609467</v>
      </c>
    </row>
    <row r="945" spans="1:5" ht="14.65" thickBot="1">
      <c r="A945" s="19" t="s">
        <v>955</v>
      </c>
      <c r="B945">
        <v>9.0909090909090912E-2</v>
      </c>
      <c r="C945" s="19" t="s">
        <v>441</v>
      </c>
      <c r="D945" s="19" t="s">
        <v>955</v>
      </c>
      <c r="E945">
        <f t="shared" si="14"/>
        <v>9.0909090909090917</v>
      </c>
    </row>
    <row r="946" spans="1:5" ht="14.65" thickBot="1">
      <c r="A946" s="19" t="s">
        <v>1342</v>
      </c>
      <c r="B946">
        <v>8.3333333333333329E-2</v>
      </c>
      <c r="C946" s="19" t="s">
        <v>441</v>
      </c>
      <c r="D946" s="19" t="s">
        <v>1342</v>
      </c>
      <c r="E946">
        <f t="shared" si="14"/>
        <v>8.3333333333333321</v>
      </c>
    </row>
    <row r="947" spans="1:5" ht="14.65" thickBot="1">
      <c r="A947" s="19" t="s">
        <v>1518</v>
      </c>
      <c r="B947">
        <v>0.14285714285714285</v>
      </c>
      <c r="C947" s="19" t="s">
        <v>441</v>
      </c>
      <c r="D947" s="19" t="s">
        <v>1518</v>
      </c>
      <c r="E947">
        <f t="shared" si="14"/>
        <v>14.285714285714285</v>
      </c>
    </row>
    <row r="948" spans="1:5" ht="14.65" thickBot="1">
      <c r="A948" s="19" t="s">
        <v>2049</v>
      </c>
      <c r="B948">
        <v>0</v>
      </c>
      <c r="C948" s="19" t="s">
        <v>441</v>
      </c>
      <c r="D948" s="19" t="s">
        <v>2049</v>
      </c>
      <c r="E948">
        <f t="shared" si="14"/>
        <v>0</v>
      </c>
    </row>
    <row r="949" spans="1:5" ht="14.65" thickBot="1">
      <c r="A949" s="19" t="s">
        <v>2548</v>
      </c>
      <c r="B949">
        <v>0</v>
      </c>
      <c r="C949" s="19" t="s">
        <v>441</v>
      </c>
      <c r="D949" s="19" t="s">
        <v>2548</v>
      </c>
      <c r="E949">
        <f t="shared" si="14"/>
        <v>0</v>
      </c>
    </row>
    <row r="950" spans="1:5" ht="14.65" thickBot="1">
      <c r="A950" s="19" t="s">
        <v>2560</v>
      </c>
      <c r="B950">
        <v>0.5</v>
      </c>
      <c r="C950" s="19" t="s">
        <v>441</v>
      </c>
      <c r="D950" s="19" t="s">
        <v>2560</v>
      </c>
      <c r="E950">
        <f t="shared" si="14"/>
        <v>50</v>
      </c>
    </row>
    <row r="951" spans="1:5" ht="14.65" thickBot="1">
      <c r="A951" s="19" t="s">
        <v>2743</v>
      </c>
      <c r="B951">
        <v>0</v>
      </c>
      <c r="C951" s="19" t="s">
        <v>441</v>
      </c>
      <c r="D951" s="19" t="s">
        <v>2743</v>
      </c>
      <c r="E951">
        <f t="shared" si="14"/>
        <v>0</v>
      </c>
    </row>
    <row r="952" spans="1:5" ht="14.65" thickBot="1">
      <c r="A952" s="19" t="s">
        <v>2816</v>
      </c>
      <c r="B952">
        <v>8.6956521739130432E-2</v>
      </c>
      <c r="C952" s="19" t="s">
        <v>441</v>
      </c>
      <c r="D952" s="19" t="s">
        <v>2816</v>
      </c>
      <c r="E952">
        <f t="shared" si="14"/>
        <v>8.695652173913043</v>
      </c>
    </row>
    <row r="953" spans="1:5" ht="14.65" thickBot="1">
      <c r="A953" s="19" t="s">
        <v>2903</v>
      </c>
      <c r="B953">
        <v>0.4</v>
      </c>
      <c r="C953" s="19" t="s">
        <v>441</v>
      </c>
      <c r="D953" s="19" t="s">
        <v>2903</v>
      </c>
      <c r="E953">
        <f t="shared" si="14"/>
        <v>40</v>
      </c>
    </row>
    <row r="954" spans="1:5" ht="14.65" thickBot="1">
      <c r="A954" s="19" t="s">
        <v>3102</v>
      </c>
      <c r="B954">
        <v>0.16666666666666666</v>
      </c>
      <c r="C954" s="19" t="s">
        <v>441</v>
      </c>
      <c r="D954" s="19" t="s">
        <v>3102</v>
      </c>
      <c r="E954">
        <f t="shared" si="14"/>
        <v>16.666666666666664</v>
      </c>
    </row>
    <row r="955" spans="1:5" ht="14.65" thickBot="1">
      <c r="A955" s="19" t="s">
        <v>3113</v>
      </c>
      <c r="B955">
        <v>0</v>
      </c>
      <c r="C955" s="19" t="s">
        <v>441</v>
      </c>
      <c r="D955" s="19" t="s">
        <v>3113</v>
      </c>
      <c r="E955">
        <f t="shared" si="14"/>
        <v>0</v>
      </c>
    </row>
    <row r="956" spans="1:5" ht="14.65" thickBot="1">
      <c r="A956" s="19" t="s">
        <v>3482</v>
      </c>
      <c r="B956">
        <v>1</v>
      </c>
      <c r="C956" s="19" t="s">
        <v>441</v>
      </c>
      <c r="D956" s="19" t="s">
        <v>3482</v>
      </c>
      <c r="E956">
        <f t="shared" si="14"/>
        <v>100</v>
      </c>
    </row>
    <row r="957" spans="1:5" ht="14.65" thickBot="1">
      <c r="A957" s="19" t="s">
        <v>3538</v>
      </c>
      <c r="B957">
        <v>0.14942528735632185</v>
      </c>
      <c r="C957" s="19" t="s">
        <v>441</v>
      </c>
      <c r="D957" s="19" t="s">
        <v>3538</v>
      </c>
      <c r="E957">
        <f t="shared" si="14"/>
        <v>14.942528735632186</v>
      </c>
    </row>
    <row r="958" spans="1:5" ht="14.65" thickBot="1">
      <c r="A958" s="19" t="s">
        <v>3566</v>
      </c>
      <c r="B958">
        <v>0</v>
      </c>
      <c r="C958" s="19" t="s">
        <v>441</v>
      </c>
      <c r="D958" s="19" t="s">
        <v>3566</v>
      </c>
      <c r="E958">
        <f t="shared" si="14"/>
        <v>0</v>
      </c>
    </row>
    <row r="959" spans="1:5" ht="14.65" thickBot="1">
      <c r="A959" s="19" t="s">
        <v>3674</v>
      </c>
      <c r="B959">
        <v>4.5454545454545456E-2</v>
      </c>
      <c r="C959" s="19" t="s">
        <v>441</v>
      </c>
      <c r="D959" s="19" t="s">
        <v>3674</v>
      </c>
      <c r="E959">
        <f t="shared" si="14"/>
        <v>4.5454545454545459</v>
      </c>
    </row>
    <row r="960" spans="1:5" ht="14.65" thickBot="1">
      <c r="A960" s="19" t="s">
        <v>3777</v>
      </c>
      <c r="B960">
        <v>0</v>
      </c>
      <c r="C960" s="19" t="s">
        <v>441</v>
      </c>
      <c r="D960" s="19" t="s">
        <v>3777</v>
      </c>
      <c r="E960">
        <f t="shared" si="14"/>
        <v>0</v>
      </c>
    </row>
    <row r="961" spans="1:5" ht="14.65" thickBot="1">
      <c r="A961" s="19" t="s">
        <v>3889</v>
      </c>
      <c r="B961">
        <v>0.15102040816326531</v>
      </c>
      <c r="C961" s="19" t="s">
        <v>441</v>
      </c>
      <c r="D961" s="19" t="s">
        <v>3889</v>
      </c>
      <c r="E961">
        <f t="shared" si="14"/>
        <v>15.102040816326531</v>
      </c>
    </row>
    <row r="962" spans="1:5" ht="14.65" thickBot="1">
      <c r="A962" s="19" t="s">
        <v>3939</v>
      </c>
      <c r="B962">
        <v>0.14453125</v>
      </c>
      <c r="C962" s="19" t="s">
        <v>441</v>
      </c>
      <c r="D962" s="19" t="s">
        <v>3939</v>
      </c>
      <c r="E962">
        <f t="shared" si="14"/>
        <v>14.453125</v>
      </c>
    </row>
    <row r="963" spans="1:5" ht="14.65" thickBot="1">
      <c r="A963" s="19" t="s">
        <v>4193</v>
      </c>
      <c r="B963">
        <v>0.23076923076923078</v>
      </c>
      <c r="C963" s="19" t="s">
        <v>441</v>
      </c>
      <c r="D963" s="19" t="s">
        <v>4193</v>
      </c>
      <c r="E963">
        <f t="shared" ref="E963:E1026" si="15">B963*100</f>
        <v>23.076923076923077</v>
      </c>
    </row>
    <row r="964" spans="1:5" ht="14.65" thickBot="1">
      <c r="A964" s="19" t="s">
        <v>4255</v>
      </c>
      <c r="B964">
        <v>0.33333333333333331</v>
      </c>
      <c r="C964" s="19" t="s">
        <v>441</v>
      </c>
      <c r="D964" s="19" t="s">
        <v>4255</v>
      </c>
      <c r="E964">
        <f t="shared" si="15"/>
        <v>33.333333333333329</v>
      </c>
    </row>
    <row r="965" spans="1:5" ht="14.65" thickBot="1">
      <c r="A965" s="19" t="s">
        <v>4283</v>
      </c>
      <c r="B965">
        <v>0.16766467065868262</v>
      </c>
      <c r="C965" s="19" t="s">
        <v>441</v>
      </c>
      <c r="D965" s="19" t="s">
        <v>4283</v>
      </c>
      <c r="E965">
        <f t="shared" si="15"/>
        <v>16.766467065868262</v>
      </c>
    </row>
    <row r="966" spans="1:5" ht="14.65" thickBot="1">
      <c r="A966" s="19" t="s">
        <v>217</v>
      </c>
      <c r="B966">
        <v>0.16379310344827586</v>
      </c>
      <c r="C966" s="19" t="s">
        <v>218</v>
      </c>
      <c r="D966" s="19" t="s">
        <v>217</v>
      </c>
      <c r="E966">
        <f t="shared" si="15"/>
        <v>16.379310344827587</v>
      </c>
    </row>
    <row r="967" spans="1:5" ht="14.65" thickBot="1">
      <c r="A967" s="19" t="s">
        <v>257</v>
      </c>
      <c r="B967">
        <v>0.14754098360655737</v>
      </c>
      <c r="C967" s="19" t="s">
        <v>218</v>
      </c>
      <c r="D967" s="19" t="s">
        <v>257</v>
      </c>
      <c r="E967">
        <f t="shared" si="15"/>
        <v>14.754098360655737</v>
      </c>
    </row>
    <row r="968" spans="1:5" ht="14.65" thickBot="1">
      <c r="A968" s="19" t="s">
        <v>261</v>
      </c>
      <c r="B968">
        <v>0.23287671232876711</v>
      </c>
      <c r="C968" s="19" t="s">
        <v>218</v>
      </c>
      <c r="D968" s="19" t="s">
        <v>261</v>
      </c>
      <c r="E968">
        <f t="shared" si="15"/>
        <v>23.287671232876711</v>
      </c>
    </row>
    <row r="969" spans="1:5" ht="14.65" thickBot="1">
      <c r="A969" s="19" t="s">
        <v>357</v>
      </c>
      <c r="B969">
        <v>0.17391304347826086</v>
      </c>
      <c r="C969" s="19" t="s">
        <v>218</v>
      </c>
      <c r="D969" s="19" t="s">
        <v>357</v>
      </c>
      <c r="E969">
        <f t="shared" si="15"/>
        <v>17.391304347826086</v>
      </c>
    </row>
    <row r="970" spans="1:5" ht="14.65" thickBot="1">
      <c r="A970" s="19" t="s">
        <v>364</v>
      </c>
      <c r="B970">
        <v>0.26666666666666666</v>
      </c>
      <c r="C970" s="19" t="s">
        <v>218</v>
      </c>
      <c r="D970" s="19" t="s">
        <v>364</v>
      </c>
      <c r="E970">
        <f t="shared" si="15"/>
        <v>26.666666666666668</v>
      </c>
    </row>
    <row r="971" spans="1:5" ht="14.65" thickBot="1">
      <c r="A971" s="19" t="s">
        <v>397</v>
      </c>
      <c r="B971">
        <v>0.28196721311475409</v>
      </c>
      <c r="C971" s="19" t="s">
        <v>218</v>
      </c>
      <c r="D971" s="19" t="s">
        <v>397</v>
      </c>
      <c r="E971">
        <f t="shared" si="15"/>
        <v>28.196721311475407</v>
      </c>
    </row>
    <row r="972" spans="1:5" ht="14.65" thickBot="1">
      <c r="A972" s="19" t="s">
        <v>400</v>
      </c>
      <c r="B972">
        <v>0</v>
      </c>
      <c r="C972" s="19" t="s">
        <v>218</v>
      </c>
      <c r="D972" s="19" t="s">
        <v>400</v>
      </c>
      <c r="E972">
        <f t="shared" si="15"/>
        <v>0</v>
      </c>
    </row>
    <row r="973" spans="1:5" ht="14.65" thickBot="1">
      <c r="A973" s="19" t="s">
        <v>405</v>
      </c>
      <c r="B973">
        <v>0.15221579961464354</v>
      </c>
      <c r="C973" s="19" t="s">
        <v>218</v>
      </c>
      <c r="D973" s="19" t="s">
        <v>405</v>
      </c>
      <c r="E973">
        <f t="shared" si="15"/>
        <v>15.221579961464354</v>
      </c>
    </row>
    <row r="974" spans="1:5" ht="14.65" thickBot="1">
      <c r="A974" s="19" t="s">
        <v>474</v>
      </c>
      <c r="B974">
        <v>0.31578947368421051</v>
      </c>
      <c r="C974" s="19" t="s">
        <v>218</v>
      </c>
      <c r="D974" s="19" t="s">
        <v>474</v>
      </c>
      <c r="E974">
        <f t="shared" si="15"/>
        <v>31.578947368421051</v>
      </c>
    </row>
    <row r="975" spans="1:5" ht="14.65" thickBot="1">
      <c r="A975" s="19" t="s">
        <v>476</v>
      </c>
      <c r="B975">
        <v>0.22352941176470589</v>
      </c>
      <c r="C975" s="19" t="s">
        <v>218</v>
      </c>
      <c r="D975" s="19" t="s">
        <v>476</v>
      </c>
      <c r="E975">
        <f t="shared" si="15"/>
        <v>22.352941176470591</v>
      </c>
    </row>
    <row r="976" spans="1:5" ht="14.65" thickBot="1">
      <c r="A976" s="19" t="s">
        <v>558</v>
      </c>
      <c r="B976">
        <v>0.22943722943722944</v>
      </c>
      <c r="C976" s="19" t="s">
        <v>218</v>
      </c>
      <c r="D976" s="19" t="s">
        <v>558</v>
      </c>
      <c r="E976">
        <f t="shared" si="15"/>
        <v>22.943722943722943</v>
      </c>
    </row>
    <row r="977" spans="1:5" ht="14.65" thickBot="1">
      <c r="A977" s="19" t="s">
        <v>607</v>
      </c>
      <c r="B977">
        <v>0</v>
      </c>
      <c r="C977" s="19" t="s">
        <v>218</v>
      </c>
      <c r="D977" s="19" t="s">
        <v>607</v>
      </c>
      <c r="E977">
        <f t="shared" si="15"/>
        <v>0</v>
      </c>
    </row>
    <row r="978" spans="1:5" ht="14.65" thickBot="1">
      <c r="A978" s="19" t="s">
        <v>616</v>
      </c>
      <c r="B978">
        <v>0.17150108774474257</v>
      </c>
      <c r="C978" s="19" t="s">
        <v>218</v>
      </c>
      <c r="D978" s="19" t="s">
        <v>616</v>
      </c>
      <c r="E978">
        <f t="shared" si="15"/>
        <v>17.150108774474258</v>
      </c>
    </row>
    <row r="979" spans="1:5" ht="14.65" thickBot="1">
      <c r="A979" s="19" t="s">
        <v>625</v>
      </c>
      <c r="B979">
        <v>0.18076580587711488</v>
      </c>
      <c r="C979" s="19" t="s">
        <v>218</v>
      </c>
      <c r="D979" s="19" t="s">
        <v>625</v>
      </c>
      <c r="E979">
        <f t="shared" si="15"/>
        <v>18.07658058771149</v>
      </c>
    </row>
    <row r="980" spans="1:5" ht="14.65" thickBot="1">
      <c r="A980" s="19" t="s">
        <v>629</v>
      </c>
      <c r="B980">
        <v>0.22316618317447162</v>
      </c>
      <c r="C980" s="19" t="s">
        <v>218</v>
      </c>
      <c r="D980" s="19" t="s">
        <v>629</v>
      </c>
      <c r="E980">
        <f t="shared" si="15"/>
        <v>22.316618317447162</v>
      </c>
    </row>
    <row r="981" spans="1:5" ht="14.65" thickBot="1">
      <c r="A981" s="19" t="s">
        <v>642</v>
      </c>
      <c r="B981">
        <v>0.3235294117647059</v>
      </c>
      <c r="C981" s="19" t="s">
        <v>218</v>
      </c>
      <c r="D981" s="19" t="s">
        <v>642</v>
      </c>
      <c r="E981">
        <f t="shared" si="15"/>
        <v>32.352941176470587</v>
      </c>
    </row>
    <row r="982" spans="1:5" ht="14.65" thickBot="1">
      <c r="A982" s="19" t="s">
        <v>648</v>
      </c>
      <c r="B982">
        <v>0.27731092436974791</v>
      </c>
      <c r="C982" s="19" t="s">
        <v>218</v>
      </c>
      <c r="D982" s="19" t="s">
        <v>648</v>
      </c>
      <c r="E982">
        <f t="shared" si="15"/>
        <v>27.731092436974791</v>
      </c>
    </row>
    <row r="983" spans="1:5" ht="14.65" thickBot="1">
      <c r="A983" s="19" t="s">
        <v>673</v>
      </c>
      <c r="B983">
        <v>0.30458144796380088</v>
      </c>
      <c r="C983" s="19" t="s">
        <v>218</v>
      </c>
      <c r="D983" s="19" t="s">
        <v>673</v>
      </c>
      <c r="E983">
        <f t="shared" si="15"/>
        <v>30.458144796380086</v>
      </c>
    </row>
    <row r="984" spans="1:5" ht="14.65" thickBot="1">
      <c r="A984" s="19" t="s">
        <v>729</v>
      </c>
      <c r="B984">
        <v>0.21052631578947367</v>
      </c>
      <c r="C984" s="19" t="s">
        <v>218</v>
      </c>
      <c r="D984" s="19" t="s">
        <v>729</v>
      </c>
      <c r="E984">
        <f t="shared" si="15"/>
        <v>21.052631578947366</v>
      </c>
    </row>
    <row r="985" spans="1:5" ht="14.65" thickBot="1">
      <c r="A985" s="19" t="s">
        <v>749</v>
      </c>
      <c r="B985">
        <v>0.17491254372813594</v>
      </c>
      <c r="C985" s="19" t="s">
        <v>218</v>
      </c>
      <c r="D985" s="19" t="s">
        <v>749</v>
      </c>
      <c r="E985">
        <f t="shared" si="15"/>
        <v>17.491254372813593</v>
      </c>
    </row>
    <row r="986" spans="1:5" ht="14.65" thickBot="1">
      <c r="A986" s="19" t="s">
        <v>769</v>
      </c>
      <c r="B986">
        <v>0.20388349514563106</v>
      </c>
      <c r="C986" s="19" t="s">
        <v>218</v>
      </c>
      <c r="D986" s="19" t="s">
        <v>769</v>
      </c>
      <c r="E986">
        <f t="shared" si="15"/>
        <v>20.388349514563107</v>
      </c>
    </row>
    <row r="987" spans="1:5" ht="14.65" thickBot="1">
      <c r="A987" s="19" t="s">
        <v>784</v>
      </c>
      <c r="B987">
        <v>0.23958333333333334</v>
      </c>
      <c r="C987" s="19" t="s">
        <v>218</v>
      </c>
      <c r="D987" s="19" t="s">
        <v>784</v>
      </c>
      <c r="E987">
        <f t="shared" si="15"/>
        <v>23.958333333333336</v>
      </c>
    </row>
    <row r="988" spans="1:5" ht="14.65" thickBot="1">
      <c r="A988" s="19" t="s">
        <v>787</v>
      </c>
      <c r="B988">
        <v>0.34920634920634919</v>
      </c>
      <c r="C988" s="19" t="s">
        <v>218</v>
      </c>
      <c r="D988" s="19" t="s">
        <v>787</v>
      </c>
      <c r="E988">
        <f t="shared" si="15"/>
        <v>34.920634920634917</v>
      </c>
    </row>
    <row r="989" spans="1:5" ht="14.65" thickBot="1">
      <c r="A989" s="19" t="s">
        <v>798</v>
      </c>
      <c r="B989">
        <v>0.2116991643454039</v>
      </c>
      <c r="C989" s="19" t="s">
        <v>218</v>
      </c>
      <c r="D989" s="19" t="s">
        <v>798</v>
      </c>
      <c r="E989">
        <f t="shared" si="15"/>
        <v>21.16991643454039</v>
      </c>
    </row>
    <row r="990" spans="1:5" ht="14.65" thickBot="1">
      <c r="A990" s="19" t="s">
        <v>802</v>
      </c>
      <c r="B990">
        <v>0.25</v>
      </c>
      <c r="C990" s="19" t="s">
        <v>218</v>
      </c>
      <c r="D990" s="19" t="s">
        <v>802</v>
      </c>
      <c r="E990">
        <f t="shared" si="15"/>
        <v>25</v>
      </c>
    </row>
    <row r="991" spans="1:5" ht="14.65" thickBot="1">
      <c r="A991" s="19" t="s">
        <v>864</v>
      </c>
      <c r="B991">
        <v>0.31901840490797545</v>
      </c>
      <c r="C991" s="19" t="s">
        <v>218</v>
      </c>
      <c r="D991" s="19" t="s">
        <v>864</v>
      </c>
      <c r="E991">
        <f t="shared" si="15"/>
        <v>31.901840490797547</v>
      </c>
    </row>
    <row r="992" spans="1:5" ht="14.65" thickBot="1">
      <c r="A992" s="19" t="s">
        <v>883</v>
      </c>
      <c r="B992">
        <v>0.22222222222222221</v>
      </c>
      <c r="C992" s="19" t="s">
        <v>218</v>
      </c>
      <c r="D992" s="19" t="s">
        <v>883</v>
      </c>
      <c r="E992">
        <f t="shared" si="15"/>
        <v>22.222222222222221</v>
      </c>
    </row>
    <row r="993" spans="1:5" ht="14.65" thickBot="1">
      <c r="A993" s="19" t="s">
        <v>900</v>
      </c>
      <c r="B993">
        <v>0.1853932584269663</v>
      </c>
      <c r="C993" s="19" t="s">
        <v>218</v>
      </c>
      <c r="D993" s="19" t="s">
        <v>900</v>
      </c>
      <c r="E993">
        <f t="shared" si="15"/>
        <v>18.539325842696631</v>
      </c>
    </row>
    <row r="994" spans="1:5" ht="14.65" thickBot="1">
      <c r="A994" s="19" t="s">
        <v>907</v>
      </c>
      <c r="B994">
        <v>0.25</v>
      </c>
      <c r="C994" s="19" t="s">
        <v>218</v>
      </c>
      <c r="D994" s="19" t="s">
        <v>907</v>
      </c>
      <c r="E994">
        <f t="shared" si="15"/>
        <v>25</v>
      </c>
    </row>
    <row r="995" spans="1:5" ht="14.65" thickBot="1">
      <c r="A995" s="19" t="s">
        <v>908</v>
      </c>
      <c r="B995">
        <v>0.27272727272727271</v>
      </c>
      <c r="C995" s="19" t="s">
        <v>218</v>
      </c>
      <c r="D995" s="19" t="s">
        <v>908</v>
      </c>
      <c r="E995">
        <f t="shared" si="15"/>
        <v>27.27272727272727</v>
      </c>
    </row>
    <row r="996" spans="1:5" ht="14.65" thickBot="1">
      <c r="A996" s="19" t="s">
        <v>936</v>
      </c>
      <c r="B996">
        <v>0.20212765957446807</v>
      </c>
      <c r="C996" s="19" t="s">
        <v>218</v>
      </c>
      <c r="D996" s="19" t="s">
        <v>936</v>
      </c>
      <c r="E996">
        <f t="shared" si="15"/>
        <v>20.212765957446805</v>
      </c>
    </row>
    <row r="997" spans="1:5" ht="14.65" thickBot="1">
      <c r="A997" s="19" t="s">
        <v>972</v>
      </c>
      <c r="B997">
        <v>0.19491525423728814</v>
      </c>
      <c r="C997" s="19" t="s">
        <v>218</v>
      </c>
      <c r="D997" s="19" t="s">
        <v>972</v>
      </c>
      <c r="E997">
        <f t="shared" si="15"/>
        <v>19.491525423728813</v>
      </c>
    </row>
    <row r="998" spans="1:5" ht="14.65" thickBot="1">
      <c r="A998" s="19" t="s">
        <v>973</v>
      </c>
      <c r="B998">
        <v>0.2</v>
      </c>
      <c r="C998" s="19" t="s">
        <v>218</v>
      </c>
      <c r="D998" s="19" t="s">
        <v>973</v>
      </c>
      <c r="E998">
        <f t="shared" si="15"/>
        <v>20</v>
      </c>
    </row>
    <row r="999" spans="1:5" ht="14.65" thickBot="1">
      <c r="A999" s="19" t="s">
        <v>982</v>
      </c>
      <c r="B999">
        <v>0.20333333333333334</v>
      </c>
      <c r="C999" s="19" t="s">
        <v>218</v>
      </c>
      <c r="D999" s="19" t="s">
        <v>982</v>
      </c>
      <c r="E999">
        <f t="shared" si="15"/>
        <v>20.333333333333332</v>
      </c>
    </row>
    <row r="1000" spans="1:5" ht="14.65" thickBot="1">
      <c r="A1000" s="19" t="s">
        <v>1000</v>
      </c>
      <c r="B1000">
        <v>0.2441860465116279</v>
      </c>
      <c r="C1000" s="19" t="s">
        <v>218</v>
      </c>
      <c r="D1000" s="19" t="s">
        <v>1000</v>
      </c>
      <c r="E1000">
        <f t="shared" si="15"/>
        <v>24.418604651162788</v>
      </c>
    </row>
    <row r="1001" spans="1:5" ht="14.65" thickBot="1">
      <c r="A1001" s="19" t="s">
        <v>1035</v>
      </c>
      <c r="B1001">
        <v>0.2455290611028316</v>
      </c>
      <c r="C1001" s="19" t="s">
        <v>218</v>
      </c>
      <c r="D1001" s="19" t="s">
        <v>1035</v>
      </c>
      <c r="E1001">
        <f t="shared" si="15"/>
        <v>24.552906110283161</v>
      </c>
    </row>
    <row r="1002" spans="1:5" ht="14.65" thickBot="1">
      <c r="A1002" s="19" t="s">
        <v>1102</v>
      </c>
      <c r="B1002">
        <v>0.2413793103448276</v>
      </c>
      <c r="C1002" s="19" t="s">
        <v>218</v>
      </c>
      <c r="D1002" s="19" t="s">
        <v>1102</v>
      </c>
      <c r="E1002">
        <f t="shared" si="15"/>
        <v>24.137931034482758</v>
      </c>
    </row>
    <row r="1003" spans="1:5" ht="14.65" thickBot="1">
      <c r="A1003" s="19" t="s">
        <v>1107</v>
      </c>
      <c r="B1003">
        <v>0.21431747443308136</v>
      </c>
      <c r="C1003" s="19" t="s">
        <v>218</v>
      </c>
      <c r="D1003" s="19" t="s">
        <v>1107</v>
      </c>
      <c r="E1003">
        <f t="shared" si="15"/>
        <v>21.431747443308137</v>
      </c>
    </row>
    <row r="1004" spans="1:5" ht="14.65" thickBot="1">
      <c r="A1004" s="19" t="s">
        <v>1148</v>
      </c>
      <c r="B1004">
        <v>0.25575447570332482</v>
      </c>
      <c r="C1004" s="19" t="s">
        <v>218</v>
      </c>
      <c r="D1004" s="19" t="s">
        <v>1148</v>
      </c>
      <c r="E1004">
        <f t="shared" si="15"/>
        <v>25.575447570332482</v>
      </c>
    </row>
    <row r="1005" spans="1:5" ht="14.65" thickBot="1">
      <c r="A1005" s="19" t="s">
        <v>1153</v>
      </c>
      <c r="B1005">
        <v>0</v>
      </c>
      <c r="C1005" s="19" t="s">
        <v>218</v>
      </c>
      <c r="D1005" s="19" t="s">
        <v>1153</v>
      </c>
      <c r="E1005">
        <f t="shared" si="15"/>
        <v>0</v>
      </c>
    </row>
    <row r="1006" spans="1:5" ht="14.65" thickBot="1">
      <c r="A1006" s="19" t="s">
        <v>1180</v>
      </c>
      <c r="B1006">
        <v>0.22857142857142856</v>
      </c>
      <c r="C1006" s="19" t="s">
        <v>218</v>
      </c>
      <c r="D1006" s="19" t="s">
        <v>1180</v>
      </c>
      <c r="E1006">
        <f t="shared" si="15"/>
        <v>22.857142857142858</v>
      </c>
    </row>
    <row r="1007" spans="1:5" ht="14.65" thickBot="1">
      <c r="A1007" s="19" t="s">
        <v>1220</v>
      </c>
      <c r="B1007">
        <v>0.25989782886334611</v>
      </c>
      <c r="C1007" s="19" t="s">
        <v>218</v>
      </c>
      <c r="D1007" s="19" t="s">
        <v>1220</v>
      </c>
      <c r="E1007">
        <f t="shared" si="15"/>
        <v>25.989782886334613</v>
      </c>
    </row>
    <row r="1008" spans="1:5" ht="14.65" thickBot="1">
      <c r="A1008" s="19" t="s">
        <v>1222</v>
      </c>
      <c r="B1008">
        <v>0.23076923076923078</v>
      </c>
      <c r="C1008" s="19" t="s">
        <v>218</v>
      </c>
      <c r="D1008" s="19" t="s">
        <v>1222</v>
      </c>
      <c r="E1008">
        <f t="shared" si="15"/>
        <v>23.076923076923077</v>
      </c>
    </row>
    <row r="1009" spans="1:5" ht="14.65" thickBot="1">
      <c r="A1009" s="19" t="s">
        <v>1247</v>
      </c>
      <c r="B1009">
        <v>0.54411764705882348</v>
      </c>
      <c r="C1009" s="19" t="s">
        <v>218</v>
      </c>
      <c r="D1009" s="19" t="s">
        <v>1247</v>
      </c>
      <c r="E1009">
        <f t="shared" si="15"/>
        <v>54.411764705882348</v>
      </c>
    </row>
    <row r="1010" spans="1:5" ht="14.65" thickBot="1">
      <c r="A1010" s="19" t="s">
        <v>1249</v>
      </c>
      <c r="B1010">
        <v>0.31578947368421051</v>
      </c>
      <c r="C1010" s="19" t="s">
        <v>218</v>
      </c>
      <c r="D1010" s="19" t="s">
        <v>1249</v>
      </c>
      <c r="E1010">
        <f t="shared" si="15"/>
        <v>31.578947368421051</v>
      </c>
    </row>
    <row r="1011" spans="1:5" ht="14.65" thickBot="1">
      <c r="A1011" s="19" t="s">
        <v>1258</v>
      </c>
      <c r="B1011">
        <v>0.15032679738562091</v>
      </c>
      <c r="C1011" s="19" t="s">
        <v>218</v>
      </c>
      <c r="D1011" s="19" t="s">
        <v>1258</v>
      </c>
      <c r="E1011">
        <f t="shared" si="15"/>
        <v>15.032679738562091</v>
      </c>
    </row>
    <row r="1012" spans="1:5" ht="14.65" thickBot="1">
      <c r="A1012" s="19" t="s">
        <v>1267</v>
      </c>
      <c r="B1012">
        <v>0.15789473684210525</v>
      </c>
      <c r="C1012" s="19" t="s">
        <v>218</v>
      </c>
      <c r="D1012" s="19" t="s">
        <v>1267</v>
      </c>
      <c r="E1012">
        <f t="shared" si="15"/>
        <v>15.789473684210526</v>
      </c>
    </row>
    <row r="1013" spans="1:5" ht="14.65" thickBot="1">
      <c r="A1013" s="19" t="s">
        <v>1272</v>
      </c>
      <c r="B1013">
        <v>0.28378378378378377</v>
      </c>
      <c r="C1013" s="19" t="s">
        <v>218</v>
      </c>
      <c r="D1013" s="19" t="s">
        <v>1272</v>
      </c>
      <c r="E1013">
        <f t="shared" si="15"/>
        <v>28.378378378378379</v>
      </c>
    </row>
    <row r="1014" spans="1:5" ht="14.65" thickBot="1">
      <c r="A1014" s="19" t="s">
        <v>1294</v>
      </c>
      <c r="B1014">
        <v>0.17391304347826086</v>
      </c>
      <c r="C1014" s="19" t="s">
        <v>218</v>
      </c>
      <c r="D1014" s="19" t="s">
        <v>1294</v>
      </c>
      <c r="E1014">
        <f t="shared" si="15"/>
        <v>17.391304347826086</v>
      </c>
    </row>
    <row r="1015" spans="1:5" ht="14.65" thickBot="1">
      <c r="A1015" s="19" t="s">
        <v>1359</v>
      </c>
      <c r="B1015">
        <v>0.20261437908496732</v>
      </c>
      <c r="C1015" s="19" t="s">
        <v>218</v>
      </c>
      <c r="D1015" s="19" t="s">
        <v>1359</v>
      </c>
      <c r="E1015">
        <f t="shared" si="15"/>
        <v>20.261437908496731</v>
      </c>
    </row>
    <row r="1016" spans="1:5" ht="14.65" thickBot="1">
      <c r="A1016" s="19" t="s">
        <v>1375</v>
      </c>
      <c r="B1016">
        <v>0.30303030303030304</v>
      </c>
      <c r="C1016" s="19" t="s">
        <v>218</v>
      </c>
      <c r="D1016" s="19" t="s">
        <v>1375</v>
      </c>
      <c r="E1016">
        <f t="shared" si="15"/>
        <v>30.303030303030305</v>
      </c>
    </row>
    <row r="1017" spans="1:5" ht="14.65" thickBot="1">
      <c r="A1017" s="19" t="s">
        <v>1405</v>
      </c>
      <c r="B1017">
        <v>0.15873015873015872</v>
      </c>
      <c r="C1017" s="19" t="s">
        <v>218</v>
      </c>
      <c r="D1017" s="19" t="s">
        <v>1405</v>
      </c>
      <c r="E1017">
        <f t="shared" si="15"/>
        <v>15.873015873015872</v>
      </c>
    </row>
    <row r="1018" spans="1:5" ht="14.65" thickBot="1">
      <c r="A1018" s="19" t="s">
        <v>1409</v>
      </c>
      <c r="B1018">
        <v>0.21023765996343693</v>
      </c>
      <c r="C1018" s="19" t="s">
        <v>218</v>
      </c>
      <c r="D1018" s="19" t="s">
        <v>1409</v>
      </c>
      <c r="E1018">
        <f t="shared" si="15"/>
        <v>21.023765996343695</v>
      </c>
    </row>
    <row r="1019" spans="1:5" ht="14.65" thickBot="1">
      <c r="A1019" s="19" t="s">
        <v>1418</v>
      </c>
      <c r="B1019">
        <v>0.15822222222222221</v>
      </c>
      <c r="C1019" s="19" t="s">
        <v>218</v>
      </c>
      <c r="D1019" s="19" t="s">
        <v>1418</v>
      </c>
      <c r="E1019">
        <f t="shared" si="15"/>
        <v>15.822222222222221</v>
      </c>
    </row>
    <row r="1020" spans="1:5" ht="14.65" thickBot="1">
      <c r="A1020" s="19" t="s">
        <v>1444</v>
      </c>
      <c r="B1020">
        <v>2.2371364653243847E-3</v>
      </c>
      <c r="C1020" s="19" t="s">
        <v>218</v>
      </c>
      <c r="D1020" s="19" t="s">
        <v>1444</v>
      </c>
      <c r="E1020">
        <f t="shared" si="15"/>
        <v>0.22371364653243847</v>
      </c>
    </row>
    <row r="1021" spans="1:5" ht="14.65" thickBot="1">
      <c r="A1021" s="19" t="s">
        <v>1510</v>
      </c>
      <c r="B1021">
        <v>0.19290180213313718</v>
      </c>
      <c r="C1021" s="19" t="s">
        <v>218</v>
      </c>
      <c r="D1021" s="19" t="s">
        <v>1510</v>
      </c>
      <c r="E1021">
        <f t="shared" si="15"/>
        <v>19.290180213313718</v>
      </c>
    </row>
    <row r="1022" spans="1:5" ht="14.65" thickBot="1">
      <c r="A1022" s="19" t="s">
        <v>1517</v>
      </c>
      <c r="B1022">
        <v>0.21739130434782608</v>
      </c>
      <c r="C1022" s="19" t="s">
        <v>218</v>
      </c>
      <c r="D1022" s="19" t="s">
        <v>1517</v>
      </c>
      <c r="E1022">
        <f t="shared" si="15"/>
        <v>21.739130434782609</v>
      </c>
    </row>
    <row r="1023" spans="1:5" ht="14.65" thickBot="1">
      <c r="A1023" s="19" t="s">
        <v>1571</v>
      </c>
      <c r="B1023">
        <v>0.38461538461538464</v>
      </c>
      <c r="C1023" s="19" t="s">
        <v>218</v>
      </c>
      <c r="D1023" s="19" t="s">
        <v>1571</v>
      </c>
      <c r="E1023">
        <f t="shared" si="15"/>
        <v>38.461538461538467</v>
      </c>
    </row>
    <row r="1024" spans="1:5" ht="14.65" thickBot="1">
      <c r="A1024" s="19" t="s">
        <v>1574</v>
      </c>
      <c r="B1024">
        <v>0.19456301954616939</v>
      </c>
      <c r="C1024" s="19" t="s">
        <v>218</v>
      </c>
      <c r="D1024" s="19" t="s">
        <v>1574</v>
      </c>
      <c r="E1024">
        <f t="shared" si="15"/>
        <v>19.45630195461694</v>
      </c>
    </row>
    <row r="1025" spans="1:5" ht="14.65" thickBot="1">
      <c r="A1025" s="19" t="s">
        <v>1576</v>
      </c>
      <c r="B1025">
        <v>0</v>
      </c>
      <c r="C1025" s="19" t="s">
        <v>218</v>
      </c>
      <c r="D1025" s="19" t="s">
        <v>1576</v>
      </c>
      <c r="E1025">
        <f t="shared" si="15"/>
        <v>0</v>
      </c>
    </row>
    <row r="1026" spans="1:5" ht="14.65" thickBot="1">
      <c r="A1026" s="19" t="s">
        <v>1577</v>
      </c>
      <c r="B1026">
        <v>0.14285714285714285</v>
      </c>
      <c r="C1026" s="19" t="s">
        <v>218</v>
      </c>
      <c r="D1026" s="19" t="s">
        <v>1577</v>
      </c>
      <c r="E1026">
        <f t="shared" si="15"/>
        <v>14.285714285714285</v>
      </c>
    </row>
    <row r="1027" spans="1:5" ht="14.65" thickBot="1">
      <c r="A1027" s="19" t="s">
        <v>1596</v>
      </c>
      <c r="B1027">
        <v>0.2153846153846154</v>
      </c>
      <c r="C1027" s="19" t="s">
        <v>218</v>
      </c>
      <c r="D1027" s="19" t="s">
        <v>1596</v>
      </c>
      <c r="E1027">
        <f t="shared" ref="E1027:E1090" si="16">B1027*100</f>
        <v>21.53846153846154</v>
      </c>
    </row>
    <row r="1028" spans="1:5" ht="14.65" thickBot="1">
      <c r="A1028" s="19" t="s">
        <v>1597</v>
      </c>
      <c r="B1028">
        <v>0</v>
      </c>
      <c r="C1028" s="19" t="s">
        <v>218</v>
      </c>
      <c r="D1028" s="19" t="s">
        <v>1597</v>
      </c>
      <c r="E1028">
        <f t="shared" si="16"/>
        <v>0</v>
      </c>
    </row>
    <row r="1029" spans="1:5" ht="14.65" thickBot="1">
      <c r="A1029" s="19" t="s">
        <v>1607</v>
      </c>
      <c r="B1029">
        <v>0.23684210526315788</v>
      </c>
      <c r="C1029" s="19" t="s">
        <v>218</v>
      </c>
      <c r="D1029" s="19" t="s">
        <v>1607</v>
      </c>
      <c r="E1029">
        <f t="shared" si="16"/>
        <v>23.684210526315788</v>
      </c>
    </row>
    <row r="1030" spans="1:5" ht="14.65" thickBot="1">
      <c r="A1030" s="19" t="s">
        <v>1618</v>
      </c>
      <c r="B1030">
        <v>0.18811881188118812</v>
      </c>
      <c r="C1030" s="19" t="s">
        <v>218</v>
      </c>
      <c r="D1030" s="19" t="s">
        <v>1618</v>
      </c>
      <c r="E1030">
        <f t="shared" si="16"/>
        <v>18.811881188118811</v>
      </c>
    </row>
    <row r="1031" spans="1:5" ht="14.65" thickBot="1">
      <c r="A1031" s="19" t="s">
        <v>1636</v>
      </c>
      <c r="B1031">
        <v>0.18571428571428572</v>
      </c>
      <c r="C1031" s="19" t="s">
        <v>218</v>
      </c>
      <c r="D1031" s="19" t="s">
        <v>1636</v>
      </c>
      <c r="E1031">
        <f t="shared" si="16"/>
        <v>18.571428571428573</v>
      </c>
    </row>
    <row r="1032" spans="1:5" ht="14.65" thickBot="1">
      <c r="A1032" s="19" t="s">
        <v>1698</v>
      </c>
      <c r="B1032">
        <v>0.24761904761904763</v>
      </c>
      <c r="C1032" s="19" t="s">
        <v>218</v>
      </c>
      <c r="D1032" s="19" t="s">
        <v>1698</v>
      </c>
      <c r="E1032">
        <f t="shared" si="16"/>
        <v>24.761904761904763</v>
      </c>
    </row>
    <row r="1033" spans="1:5" ht="14.65" thickBot="1">
      <c r="A1033" s="19" t="s">
        <v>1701</v>
      </c>
      <c r="B1033">
        <v>0.14979757085020243</v>
      </c>
      <c r="C1033" s="19" t="s">
        <v>218</v>
      </c>
      <c r="D1033" s="19" t="s">
        <v>1701</v>
      </c>
      <c r="E1033">
        <f t="shared" si="16"/>
        <v>14.979757085020243</v>
      </c>
    </row>
    <row r="1034" spans="1:5" ht="14.65" thickBot="1">
      <c r="A1034" s="19" t="s">
        <v>1750</v>
      </c>
      <c r="B1034">
        <v>0.27272727272727271</v>
      </c>
      <c r="C1034" s="19" t="s">
        <v>218</v>
      </c>
      <c r="D1034" s="19" t="s">
        <v>1750</v>
      </c>
      <c r="E1034">
        <f t="shared" si="16"/>
        <v>27.27272727272727</v>
      </c>
    </row>
    <row r="1035" spans="1:5" ht="14.65" thickBot="1">
      <c r="A1035" s="19" t="s">
        <v>1772</v>
      </c>
      <c r="B1035">
        <v>0.36363636363636365</v>
      </c>
      <c r="C1035" s="19" t="s">
        <v>218</v>
      </c>
      <c r="D1035" s="19" t="s">
        <v>1772</v>
      </c>
      <c r="E1035">
        <f t="shared" si="16"/>
        <v>36.363636363636367</v>
      </c>
    </row>
    <row r="1036" spans="1:5" ht="14.65" thickBot="1">
      <c r="A1036" s="19" t="s">
        <v>1859</v>
      </c>
      <c r="B1036">
        <v>0.2391304347826087</v>
      </c>
      <c r="C1036" s="19" t="s">
        <v>218</v>
      </c>
      <c r="D1036" s="19" t="s">
        <v>1859</v>
      </c>
      <c r="E1036">
        <f t="shared" si="16"/>
        <v>23.913043478260871</v>
      </c>
    </row>
    <row r="1037" spans="1:5" ht="14.65" thickBot="1">
      <c r="A1037" s="19" t="s">
        <v>1874</v>
      </c>
      <c r="B1037">
        <v>0.25062252819686537</v>
      </c>
      <c r="C1037" s="19" t="s">
        <v>218</v>
      </c>
      <c r="D1037" s="19" t="s">
        <v>1874</v>
      </c>
      <c r="E1037">
        <f t="shared" si="16"/>
        <v>25.062252819686538</v>
      </c>
    </row>
    <row r="1038" spans="1:5" ht="14.65" thickBot="1">
      <c r="A1038" s="19" t="s">
        <v>1905</v>
      </c>
      <c r="B1038">
        <v>0.25080385852090031</v>
      </c>
      <c r="C1038" s="19" t="s">
        <v>218</v>
      </c>
      <c r="D1038" s="19" t="s">
        <v>1905</v>
      </c>
      <c r="E1038">
        <f t="shared" si="16"/>
        <v>25.080385852090032</v>
      </c>
    </row>
    <row r="1039" spans="1:5" ht="14.65" thickBot="1">
      <c r="A1039" s="19" t="s">
        <v>1921</v>
      </c>
      <c r="B1039">
        <v>0.30219575735020471</v>
      </c>
      <c r="C1039" s="19" t="s">
        <v>218</v>
      </c>
      <c r="D1039" s="19" t="s">
        <v>1921</v>
      </c>
      <c r="E1039">
        <f t="shared" si="16"/>
        <v>30.21957573502047</v>
      </c>
    </row>
    <row r="1040" spans="1:5" ht="14.65" thickBot="1">
      <c r="A1040" s="19" t="s">
        <v>1928</v>
      </c>
      <c r="B1040">
        <v>0</v>
      </c>
      <c r="C1040" s="19" t="s">
        <v>218</v>
      </c>
      <c r="D1040" s="19" t="s">
        <v>1928</v>
      </c>
      <c r="E1040">
        <f t="shared" si="16"/>
        <v>0</v>
      </c>
    </row>
    <row r="1041" spans="1:5" ht="14.65" thickBot="1">
      <c r="A1041" s="19" t="s">
        <v>1929</v>
      </c>
      <c r="B1041">
        <v>0.15572105619498985</v>
      </c>
      <c r="C1041" s="19" t="s">
        <v>218</v>
      </c>
      <c r="D1041" s="19" t="s">
        <v>1929</v>
      </c>
      <c r="E1041">
        <f t="shared" si="16"/>
        <v>15.572105619498986</v>
      </c>
    </row>
    <row r="1042" spans="1:5" ht="14.65" thickBot="1">
      <c r="A1042" s="19" t="s">
        <v>1931</v>
      </c>
      <c r="B1042">
        <v>0.17543859649122806</v>
      </c>
      <c r="C1042" s="19" t="s">
        <v>218</v>
      </c>
      <c r="D1042" s="19" t="s">
        <v>1931</v>
      </c>
      <c r="E1042">
        <f t="shared" si="16"/>
        <v>17.543859649122805</v>
      </c>
    </row>
    <row r="1043" spans="1:5" ht="14.65" thickBot="1">
      <c r="A1043" s="19" t="s">
        <v>1935</v>
      </c>
      <c r="B1043">
        <v>0</v>
      </c>
      <c r="C1043" s="19" t="s">
        <v>218</v>
      </c>
      <c r="D1043" s="19" t="s">
        <v>1935</v>
      </c>
      <c r="E1043">
        <f t="shared" si="16"/>
        <v>0</v>
      </c>
    </row>
    <row r="1044" spans="1:5" ht="14.65" thickBot="1">
      <c r="A1044" s="19" t="s">
        <v>1937</v>
      </c>
      <c r="B1044">
        <v>0.16619074814391777</v>
      </c>
      <c r="C1044" s="19" t="s">
        <v>218</v>
      </c>
      <c r="D1044" s="19" t="s">
        <v>1937</v>
      </c>
      <c r="E1044">
        <f t="shared" si="16"/>
        <v>16.619074814391777</v>
      </c>
    </row>
    <row r="1045" spans="1:5" ht="14.65" thickBot="1">
      <c r="A1045" s="19" t="s">
        <v>1942</v>
      </c>
      <c r="B1045">
        <v>0.21590909090909091</v>
      </c>
      <c r="C1045" s="19" t="s">
        <v>218</v>
      </c>
      <c r="D1045" s="19" t="s">
        <v>1942</v>
      </c>
      <c r="E1045">
        <f t="shared" si="16"/>
        <v>21.59090909090909</v>
      </c>
    </row>
    <row r="1046" spans="1:5" ht="14.65" thickBot="1">
      <c r="A1046" s="19" t="s">
        <v>1946</v>
      </c>
      <c r="B1046">
        <v>0.23949579831932774</v>
      </c>
      <c r="C1046" s="19" t="s">
        <v>218</v>
      </c>
      <c r="D1046" s="19" t="s">
        <v>1946</v>
      </c>
      <c r="E1046">
        <f t="shared" si="16"/>
        <v>23.949579831932773</v>
      </c>
    </row>
    <row r="1047" spans="1:5" ht="14.65" thickBot="1">
      <c r="A1047" s="19" t="s">
        <v>1951</v>
      </c>
      <c r="B1047">
        <v>0.30967741935483872</v>
      </c>
      <c r="C1047" s="19" t="s">
        <v>218</v>
      </c>
      <c r="D1047" s="19" t="s">
        <v>1951</v>
      </c>
      <c r="E1047">
        <f t="shared" si="16"/>
        <v>30.967741935483872</v>
      </c>
    </row>
    <row r="1048" spans="1:5" ht="14.65" thickBot="1">
      <c r="A1048" s="19" t="s">
        <v>1963</v>
      </c>
      <c r="B1048">
        <v>0.17349397590361446</v>
      </c>
      <c r="C1048" s="19" t="s">
        <v>218</v>
      </c>
      <c r="D1048" s="19" t="s">
        <v>1963</v>
      </c>
      <c r="E1048">
        <f t="shared" si="16"/>
        <v>17.349397590361445</v>
      </c>
    </row>
    <row r="1049" spans="1:5" ht="14.65" thickBot="1">
      <c r="A1049" s="19" t="s">
        <v>2000</v>
      </c>
      <c r="B1049">
        <v>0.26806526806526809</v>
      </c>
      <c r="C1049" s="19" t="s">
        <v>218</v>
      </c>
      <c r="D1049" s="19" t="s">
        <v>2000</v>
      </c>
      <c r="E1049">
        <f t="shared" si="16"/>
        <v>26.806526806526808</v>
      </c>
    </row>
    <row r="1050" spans="1:5" ht="14.65" thickBot="1">
      <c r="A1050" s="19" t="s">
        <v>2015</v>
      </c>
      <c r="B1050">
        <v>0.14925373134328357</v>
      </c>
      <c r="C1050" s="19" t="s">
        <v>218</v>
      </c>
      <c r="D1050" s="19" t="s">
        <v>2015</v>
      </c>
      <c r="E1050">
        <f t="shared" si="16"/>
        <v>14.925373134328357</v>
      </c>
    </row>
    <row r="1051" spans="1:5" ht="14.65" thickBot="1">
      <c r="A1051" s="19" t="s">
        <v>2026</v>
      </c>
      <c r="B1051">
        <v>0.2289156626506024</v>
      </c>
      <c r="C1051" s="19" t="s">
        <v>218</v>
      </c>
      <c r="D1051" s="19" t="s">
        <v>2026</v>
      </c>
      <c r="E1051">
        <f t="shared" si="16"/>
        <v>22.891566265060241</v>
      </c>
    </row>
    <row r="1052" spans="1:5" ht="14.65" thickBot="1">
      <c r="A1052" s="19" t="s">
        <v>2061</v>
      </c>
      <c r="B1052">
        <v>0.17307692307692307</v>
      </c>
      <c r="C1052" s="19" t="s">
        <v>218</v>
      </c>
      <c r="D1052" s="19" t="s">
        <v>2061</v>
      </c>
      <c r="E1052">
        <f t="shared" si="16"/>
        <v>17.307692307692307</v>
      </c>
    </row>
    <row r="1053" spans="1:5" ht="14.65" thickBot="1">
      <c r="A1053" s="19" t="s">
        <v>2097</v>
      </c>
      <c r="B1053">
        <v>0</v>
      </c>
      <c r="C1053" s="19" t="s">
        <v>218</v>
      </c>
      <c r="D1053" s="19" t="s">
        <v>2097</v>
      </c>
      <c r="E1053">
        <f t="shared" si="16"/>
        <v>0</v>
      </c>
    </row>
    <row r="1054" spans="1:5" ht="14.65" thickBot="1">
      <c r="A1054" s="19" t="s">
        <v>2125</v>
      </c>
      <c r="B1054">
        <v>0.54092526690391463</v>
      </c>
      <c r="C1054" s="19" t="s">
        <v>218</v>
      </c>
      <c r="D1054" s="19" t="s">
        <v>2125</v>
      </c>
      <c r="E1054">
        <f t="shared" si="16"/>
        <v>54.092526690391466</v>
      </c>
    </row>
    <row r="1055" spans="1:5" ht="14.65" thickBot="1">
      <c r="A1055" s="19" t="s">
        <v>2136</v>
      </c>
      <c r="B1055">
        <v>0.17399887196841513</v>
      </c>
      <c r="C1055" s="19" t="s">
        <v>218</v>
      </c>
      <c r="D1055" s="19" t="s">
        <v>2136</v>
      </c>
      <c r="E1055">
        <f t="shared" si="16"/>
        <v>17.399887196841512</v>
      </c>
    </row>
    <row r="1056" spans="1:5" ht="14.65" thickBot="1">
      <c r="A1056" s="19" t="s">
        <v>2145</v>
      </c>
      <c r="B1056">
        <v>0.20512820512820512</v>
      </c>
      <c r="C1056" s="19" t="s">
        <v>218</v>
      </c>
      <c r="D1056" s="19" t="s">
        <v>2145</v>
      </c>
      <c r="E1056">
        <f t="shared" si="16"/>
        <v>20.512820512820511</v>
      </c>
    </row>
    <row r="1057" spans="1:5" ht="14.65" thickBot="1">
      <c r="A1057" s="19" t="s">
        <v>2172</v>
      </c>
      <c r="B1057">
        <v>0.19227642276422766</v>
      </c>
      <c r="C1057" s="19" t="s">
        <v>218</v>
      </c>
      <c r="D1057" s="19" t="s">
        <v>2172</v>
      </c>
      <c r="E1057">
        <f t="shared" si="16"/>
        <v>19.227642276422767</v>
      </c>
    </row>
    <row r="1058" spans="1:5" ht="14.65" thickBot="1">
      <c r="A1058" s="19" t="s">
        <v>2187</v>
      </c>
      <c r="B1058">
        <v>0</v>
      </c>
      <c r="C1058" s="19" t="s">
        <v>218</v>
      </c>
      <c r="D1058" s="19" t="s">
        <v>2187</v>
      </c>
      <c r="E1058">
        <f t="shared" si="16"/>
        <v>0</v>
      </c>
    </row>
    <row r="1059" spans="1:5" ht="14.65" thickBot="1">
      <c r="A1059" s="19" t="s">
        <v>2204</v>
      </c>
      <c r="B1059">
        <v>0.33823529411764708</v>
      </c>
      <c r="C1059" s="19" t="s">
        <v>218</v>
      </c>
      <c r="D1059" s="19" t="s">
        <v>2204</v>
      </c>
      <c r="E1059">
        <f t="shared" si="16"/>
        <v>33.82352941176471</v>
      </c>
    </row>
    <row r="1060" spans="1:5" ht="14.65" thickBot="1">
      <c r="A1060" s="19" t="s">
        <v>2211</v>
      </c>
      <c r="B1060">
        <v>0.10486024568274879</v>
      </c>
      <c r="C1060" s="19" t="s">
        <v>218</v>
      </c>
      <c r="D1060" s="19" t="s">
        <v>2211</v>
      </c>
      <c r="E1060">
        <f t="shared" si="16"/>
        <v>10.48602456827488</v>
      </c>
    </row>
    <row r="1061" spans="1:5" ht="14.65" thickBot="1">
      <c r="A1061" s="19" t="s">
        <v>2220</v>
      </c>
      <c r="B1061">
        <v>0.25</v>
      </c>
      <c r="C1061" s="19" t="s">
        <v>218</v>
      </c>
      <c r="D1061" s="19" t="s">
        <v>2220</v>
      </c>
      <c r="E1061">
        <f t="shared" si="16"/>
        <v>25</v>
      </c>
    </row>
    <row r="1062" spans="1:5" ht="14.65" thickBot="1">
      <c r="A1062" s="19" t="s">
        <v>2295</v>
      </c>
      <c r="B1062">
        <v>0.18867924528301888</v>
      </c>
      <c r="C1062" s="19" t="s">
        <v>218</v>
      </c>
      <c r="D1062" s="19" t="s">
        <v>2295</v>
      </c>
      <c r="E1062">
        <f t="shared" si="16"/>
        <v>18.867924528301888</v>
      </c>
    </row>
    <row r="1063" spans="1:5" ht="14.65" thickBot="1">
      <c r="A1063" s="19" t="s">
        <v>2297</v>
      </c>
      <c r="B1063">
        <v>0.19642857142857142</v>
      </c>
      <c r="C1063" s="19" t="s">
        <v>218</v>
      </c>
      <c r="D1063" s="19" t="s">
        <v>2297</v>
      </c>
      <c r="E1063">
        <f t="shared" si="16"/>
        <v>19.642857142857142</v>
      </c>
    </row>
    <row r="1064" spans="1:5" ht="14.65" thickBot="1">
      <c r="A1064" s="19" t="s">
        <v>2300</v>
      </c>
      <c r="B1064">
        <v>0.16390728476821192</v>
      </c>
      <c r="C1064" s="19" t="s">
        <v>218</v>
      </c>
      <c r="D1064" s="19" t="s">
        <v>2300</v>
      </c>
      <c r="E1064">
        <f t="shared" si="16"/>
        <v>16.390728476821192</v>
      </c>
    </row>
    <row r="1065" spans="1:5" ht="14.65" thickBot="1">
      <c r="A1065" s="19" t="s">
        <v>2309</v>
      </c>
      <c r="B1065">
        <v>0.31054131054131057</v>
      </c>
      <c r="C1065" s="19" t="s">
        <v>218</v>
      </c>
      <c r="D1065" s="19" t="s">
        <v>2309</v>
      </c>
      <c r="E1065">
        <f t="shared" si="16"/>
        <v>31.054131054131055</v>
      </c>
    </row>
    <row r="1066" spans="1:5" ht="14.65" thickBot="1">
      <c r="A1066" s="19" t="s">
        <v>2313</v>
      </c>
      <c r="B1066">
        <v>0.14814814814814814</v>
      </c>
      <c r="C1066" s="19" t="s">
        <v>218</v>
      </c>
      <c r="D1066" s="19" t="s">
        <v>2313</v>
      </c>
      <c r="E1066">
        <f t="shared" si="16"/>
        <v>14.814814814814813</v>
      </c>
    </row>
    <row r="1067" spans="1:5" ht="14.65" thickBot="1">
      <c r="A1067" s="19" t="s">
        <v>2333</v>
      </c>
      <c r="B1067">
        <v>0.2</v>
      </c>
      <c r="C1067" s="19" t="s">
        <v>218</v>
      </c>
      <c r="D1067" s="19" t="s">
        <v>2333</v>
      </c>
      <c r="E1067">
        <f t="shared" si="16"/>
        <v>20</v>
      </c>
    </row>
    <row r="1068" spans="1:5" ht="14.65" thickBot="1">
      <c r="A1068" s="19" t="s">
        <v>2350</v>
      </c>
      <c r="B1068">
        <v>0.2958057395143488</v>
      </c>
      <c r="C1068" s="19" t="s">
        <v>218</v>
      </c>
      <c r="D1068" s="19" t="s">
        <v>2350</v>
      </c>
      <c r="E1068">
        <f t="shared" si="16"/>
        <v>29.580573951434879</v>
      </c>
    </row>
    <row r="1069" spans="1:5" ht="14.65" thickBot="1">
      <c r="A1069" s="19" t="s">
        <v>2367</v>
      </c>
      <c r="B1069">
        <v>0.26618705035971224</v>
      </c>
      <c r="C1069" s="19" t="s">
        <v>218</v>
      </c>
      <c r="D1069" s="19" t="s">
        <v>2367</v>
      </c>
      <c r="E1069">
        <f t="shared" si="16"/>
        <v>26.618705035971225</v>
      </c>
    </row>
    <row r="1070" spans="1:5" ht="14.65" thickBot="1">
      <c r="A1070" s="19" t="s">
        <v>2371</v>
      </c>
      <c r="B1070">
        <v>0.22821316614420062</v>
      </c>
      <c r="C1070" s="19" t="s">
        <v>218</v>
      </c>
      <c r="D1070" s="19" t="s">
        <v>2371</v>
      </c>
      <c r="E1070">
        <f t="shared" si="16"/>
        <v>22.821316614420063</v>
      </c>
    </row>
    <row r="1071" spans="1:5" ht="14.65" thickBot="1">
      <c r="A1071" s="19" t="s">
        <v>2407</v>
      </c>
      <c r="B1071">
        <v>0.15625</v>
      </c>
      <c r="C1071" s="19" t="s">
        <v>218</v>
      </c>
      <c r="D1071" s="19" t="s">
        <v>2407</v>
      </c>
      <c r="E1071">
        <f t="shared" si="16"/>
        <v>15.625</v>
      </c>
    </row>
    <row r="1072" spans="1:5" ht="14.65" thickBot="1">
      <c r="A1072" s="19" t="s">
        <v>2408</v>
      </c>
      <c r="B1072">
        <v>0.38709677419354838</v>
      </c>
      <c r="C1072" s="19" t="s">
        <v>218</v>
      </c>
      <c r="D1072" s="19" t="s">
        <v>2408</v>
      </c>
      <c r="E1072">
        <f t="shared" si="16"/>
        <v>38.70967741935484</v>
      </c>
    </row>
    <row r="1073" spans="1:5" ht="14.65" thickBot="1">
      <c r="A1073" s="19" t="s">
        <v>2469</v>
      </c>
      <c r="B1073">
        <v>0.152</v>
      </c>
      <c r="C1073" s="19" t="s">
        <v>218</v>
      </c>
      <c r="D1073" s="19" t="s">
        <v>2469</v>
      </c>
      <c r="E1073">
        <f t="shared" si="16"/>
        <v>15.2</v>
      </c>
    </row>
    <row r="1074" spans="1:5" ht="14.65" thickBot="1">
      <c r="A1074" s="19" t="s">
        <v>2471</v>
      </c>
      <c r="B1074">
        <v>0.24802110817941952</v>
      </c>
      <c r="C1074" s="19" t="s">
        <v>218</v>
      </c>
      <c r="D1074" s="19" t="s">
        <v>2471</v>
      </c>
      <c r="E1074">
        <f t="shared" si="16"/>
        <v>24.802110817941951</v>
      </c>
    </row>
    <row r="1075" spans="1:5" ht="14.65" thickBot="1">
      <c r="A1075" s="19" t="s">
        <v>2523</v>
      </c>
      <c r="B1075">
        <v>0.27083333333333331</v>
      </c>
      <c r="C1075" s="19" t="s">
        <v>218</v>
      </c>
      <c r="D1075" s="19" t="s">
        <v>2523</v>
      </c>
      <c r="E1075">
        <f t="shared" si="16"/>
        <v>27.083333333333332</v>
      </c>
    </row>
    <row r="1076" spans="1:5" ht="14.65" thickBot="1">
      <c r="A1076" s="19" t="s">
        <v>2534</v>
      </c>
      <c r="B1076">
        <v>0.20377160817181769</v>
      </c>
      <c r="C1076" s="19" t="s">
        <v>218</v>
      </c>
      <c r="D1076" s="19" t="s">
        <v>2534</v>
      </c>
      <c r="E1076">
        <f t="shared" si="16"/>
        <v>20.377160817181768</v>
      </c>
    </row>
    <row r="1077" spans="1:5" ht="14.65" thickBot="1">
      <c r="A1077" s="19" t="s">
        <v>2568</v>
      </c>
      <c r="B1077">
        <v>0.20886075949367089</v>
      </c>
      <c r="C1077" s="19" t="s">
        <v>218</v>
      </c>
      <c r="D1077" s="19" t="s">
        <v>2568</v>
      </c>
      <c r="E1077">
        <f t="shared" si="16"/>
        <v>20.88607594936709</v>
      </c>
    </row>
    <row r="1078" spans="1:5" ht="14.65" thickBot="1">
      <c r="A1078" s="19" t="s">
        <v>2607</v>
      </c>
      <c r="B1078">
        <v>0.19718309859154928</v>
      </c>
      <c r="C1078" s="19" t="s">
        <v>218</v>
      </c>
      <c r="D1078" s="19" t="s">
        <v>2607</v>
      </c>
      <c r="E1078">
        <f t="shared" si="16"/>
        <v>19.718309859154928</v>
      </c>
    </row>
    <row r="1079" spans="1:5" ht="14.65" thickBot="1">
      <c r="A1079" s="19" t="s">
        <v>2609</v>
      </c>
      <c r="B1079">
        <v>0.1312262452490498</v>
      </c>
      <c r="C1079" s="19" t="s">
        <v>218</v>
      </c>
      <c r="D1079" s="19" t="s">
        <v>2609</v>
      </c>
      <c r="E1079">
        <f t="shared" si="16"/>
        <v>13.12262452490498</v>
      </c>
    </row>
    <row r="1080" spans="1:5" ht="14.65" thickBot="1">
      <c r="A1080" s="19" t="s">
        <v>2639</v>
      </c>
      <c r="B1080">
        <v>0.2365980547387469</v>
      </c>
      <c r="C1080" s="19" t="s">
        <v>218</v>
      </c>
      <c r="D1080" s="19" t="s">
        <v>2639</v>
      </c>
      <c r="E1080">
        <f t="shared" si="16"/>
        <v>23.659805473874691</v>
      </c>
    </row>
    <row r="1081" spans="1:5" ht="14.65" thickBot="1">
      <c r="A1081" s="19" t="s">
        <v>2640</v>
      </c>
      <c r="B1081">
        <v>0.19913077834847887</v>
      </c>
      <c r="C1081" s="19" t="s">
        <v>218</v>
      </c>
      <c r="D1081" s="19" t="s">
        <v>2640</v>
      </c>
      <c r="E1081">
        <f t="shared" si="16"/>
        <v>19.913077834847886</v>
      </c>
    </row>
    <row r="1082" spans="1:5" ht="14.65" thickBot="1">
      <c r="A1082" s="19" t="s">
        <v>2644</v>
      </c>
      <c r="B1082">
        <v>0.21428571428571427</v>
      </c>
      <c r="C1082" s="19" t="s">
        <v>218</v>
      </c>
      <c r="D1082" s="19" t="s">
        <v>2644</v>
      </c>
      <c r="E1082">
        <f t="shared" si="16"/>
        <v>21.428571428571427</v>
      </c>
    </row>
    <row r="1083" spans="1:5" ht="14.65" thickBot="1">
      <c r="A1083" s="19" t="s">
        <v>2669</v>
      </c>
      <c r="B1083">
        <v>0.25190839694656486</v>
      </c>
      <c r="C1083" s="19" t="s">
        <v>218</v>
      </c>
      <c r="D1083" s="19" t="s">
        <v>2669</v>
      </c>
      <c r="E1083">
        <f t="shared" si="16"/>
        <v>25.190839694656486</v>
      </c>
    </row>
    <row r="1084" spans="1:5" ht="14.65" thickBot="1">
      <c r="A1084" s="19" t="s">
        <v>2685</v>
      </c>
      <c r="B1084">
        <v>0.29689403166869671</v>
      </c>
      <c r="C1084" s="19" t="s">
        <v>218</v>
      </c>
      <c r="D1084" s="19" t="s">
        <v>2685</v>
      </c>
      <c r="E1084">
        <f t="shared" si="16"/>
        <v>29.689403166869671</v>
      </c>
    </row>
    <row r="1085" spans="1:5" ht="14.65" thickBot="1">
      <c r="A1085" s="19" t="s">
        <v>2710</v>
      </c>
      <c r="B1085">
        <v>0.21253672869735554</v>
      </c>
      <c r="C1085" s="19" t="s">
        <v>218</v>
      </c>
      <c r="D1085" s="19" t="s">
        <v>2710</v>
      </c>
      <c r="E1085">
        <f t="shared" si="16"/>
        <v>21.253672869735553</v>
      </c>
    </row>
    <row r="1086" spans="1:5" ht="14.65" thickBot="1">
      <c r="A1086" s="19" t="s">
        <v>2725</v>
      </c>
      <c r="B1086">
        <v>0.27083333333333331</v>
      </c>
      <c r="C1086" s="19" t="s">
        <v>218</v>
      </c>
      <c r="D1086" s="19" t="s">
        <v>2725</v>
      </c>
      <c r="E1086">
        <f t="shared" si="16"/>
        <v>27.083333333333332</v>
      </c>
    </row>
    <row r="1087" spans="1:5" ht="14.65" thickBot="1">
      <c r="A1087" s="19" t="s">
        <v>2771</v>
      </c>
      <c r="B1087">
        <v>0.15116279069767441</v>
      </c>
      <c r="C1087" s="19" t="s">
        <v>218</v>
      </c>
      <c r="D1087" s="19" t="s">
        <v>2771</v>
      </c>
      <c r="E1087">
        <f t="shared" si="16"/>
        <v>15.11627906976744</v>
      </c>
    </row>
    <row r="1088" spans="1:5" ht="14.65" thickBot="1">
      <c r="A1088" s="19" t="s">
        <v>2778</v>
      </c>
      <c r="B1088">
        <v>0.27500000000000002</v>
      </c>
      <c r="C1088" s="19" t="s">
        <v>218</v>
      </c>
      <c r="D1088" s="19" t="s">
        <v>2778</v>
      </c>
      <c r="E1088">
        <f t="shared" si="16"/>
        <v>27.500000000000004</v>
      </c>
    </row>
    <row r="1089" spans="1:5" ht="14.65" thickBot="1">
      <c r="A1089" s="19" t="s">
        <v>2790</v>
      </c>
      <c r="B1089">
        <v>0.25088339222614842</v>
      </c>
      <c r="C1089" s="19" t="s">
        <v>218</v>
      </c>
      <c r="D1089" s="19" t="s">
        <v>2790</v>
      </c>
      <c r="E1089">
        <f t="shared" si="16"/>
        <v>25.088339222614842</v>
      </c>
    </row>
    <row r="1090" spans="1:5" ht="14.65" thickBot="1">
      <c r="A1090" s="19" t="s">
        <v>2839</v>
      </c>
      <c r="B1090">
        <v>0.16899251191286591</v>
      </c>
      <c r="C1090" s="19" t="s">
        <v>218</v>
      </c>
      <c r="D1090" s="19" t="s">
        <v>2839</v>
      </c>
      <c r="E1090">
        <f t="shared" si="16"/>
        <v>16.899251191286591</v>
      </c>
    </row>
    <row r="1091" spans="1:5" ht="14.65" thickBot="1">
      <c r="A1091" s="19" t="s">
        <v>2885</v>
      </c>
      <c r="B1091">
        <v>0.24731182795698925</v>
      </c>
      <c r="C1091" s="19" t="s">
        <v>218</v>
      </c>
      <c r="D1091" s="19" t="s">
        <v>2885</v>
      </c>
      <c r="E1091">
        <f t="shared" ref="E1091:E1154" si="17">B1091*100</f>
        <v>24.731182795698924</v>
      </c>
    </row>
    <row r="1092" spans="1:5" ht="14.65" thickBot="1">
      <c r="A1092" s="19" t="s">
        <v>2937</v>
      </c>
      <c r="B1092">
        <v>0.27152317880794702</v>
      </c>
      <c r="C1092" s="19" t="s">
        <v>218</v>
      </c>
      <c r="D1092" s="19" t="s">
        <v>2937</v>
      </c>
      <c r="E1092">
        <f t="shared" si="17"/>
        <v>27.152317880794701</v>
      </c>
    </row>
    <row r="1093" spans="1:5" ht="14.65" thickBot="1">
      <c r="A1093" s="19" t="s">
        <v>2985</v>
      </c>
      <c r="B1093">
        <v>0.23529411764705882</v>
      </c>
      <c r="C1093" s="19" t="s">
        <v>218</v>
      </c>
      <c r="D1093" s="19" t="s">
        <v>2985</v>
      </c>
      <c r="E1093">
        <f t="shared" si="17"/>
        <v>23.52941176470588</v>
      </c>
    </row>
    <row r="1094" spans="1:5" ht="14.65" thickBot="1">
      <c r="A1094" s="19" t="s">
        <v>2997</v>
      </c>
      <c r="B1094">
        <v>0.19575471698113209</v>
      </c>
      <c r="C1094" s="19" t="s">
        <v>218</v>
      </c>
      <c r="D1094" s="19" t="s">
        <v>2997</v>
      </c>
      <c r="E1094">
        <f t="shared" si="17"/>
        <v>19.575471698113208</v>
      </c>
    </row>
    <row r="1095" spans="1:5" ht="14.65" thickBot="1">
      <c r="A1095" s="19" t="s">
        <v>2998</v>
      </c>
      <c r="B1095">
        <v>0.22641509433962265</v>
      </c>
      <c r="C1095" s="19" t="s">
        <v>218</v>
      </c>
      <c r="D1095" s="19" t="s">
        <v>2998</v>
      </c>
      <c r="E1095">
        <f t="shared" si="17"/>
        <v>22.641509433962266</v>
      </c>
    </row>
    <row r="1096" spans="1:5" ht="14.65" thickBot="1">
      <c r="A1096" s="19" t="s">
        <v>2999</v>
      </c>
      <c r="B1096">
        <v>0.19661733615221988</v>
      </c>
      <c r="C1096" s="19" t="s">
        <v>218</v>
      </c>
      <c r="D1096" s="19" t="s">
        <v>2999</v>
      </c>
      <c r="E1096">
        <f t="shared" si="17"/>
        <v>19.661733615221987</v>
      </c>
    </row>
    <row r="1097" spans="1:5" ht="14.65" thickBot="1">
      <c r="A1097" s="19" t="s">
        <v>3004</v>
      </c>
      <c r="B1097">
        <v>0.18823529411764706</v>
      </c>
      <c r="C1097" s="19" t="s">
        <v>218</v>
      </c>
      <c r="D1097" s="19" t="s">
        <v>3004</v>
      </c>
      <c r="E1097">
        <f t="shared" si="17"/>
        <v>18.823529411764707</v>
      </c>
    </row>
    <row r="1098" spans="1:5" ht="14.65" thickBot="1">
      <c r="A1098" s="19" t="s">
        <v>3015</v>
      </c>
      <c r="B1098">
        <v>0.17457244272345918</v>
      </c>
      <c r="C1098" s="19" t="s">
        <v>218</v>
      </c>
      <c r="D1098" s="19" t="s">
        <v>3015</v>
      </c>
      <c r="E1098">
        <f t="shared" si="17"/>
        <v>17.457244272345918</v>
      </c>
    </row>
    <row r="1099" spans="1:5" ht="14.65" thickBot="1">
      <c r="A1099" s="19" t="s">
        <v>3058</v>
      </c>
      <c r="B1099">
        <v>0.4</v>
      </c>
      <c r="C1099" s="19" t="s">
        <v>218</v>
      </c>
      <c r="D1099" s="19" t="s">
        <v>3058</v>
      </c>
      <c r="E1099">
        <f t="shared" si="17"/>
        <v>40</v>
      </c>
    </row>
    <row r="1100" spans="1:5" ht="14.65" thickBot="1">
      <c r="A1100" s="19" t="s">
        <v>3108</v>
      </c>
      <c r="B1100">
        <v>0.31297709923664124</v>
      </c>
      <c r="C1100" s="19" t="s">
        <v>218</v>
      </c>
      <c r="D1100" s="19" t="s">
        <v>3108</v>
      </c>
      <c r="E1100">
        <f t="shared" si="17"/>
        <v>31.297709923664126</v>
      </c>
    </row>
    <row r="1101" spans="1:5" ht="14.65" thickBot="1">
      <c r="A1101" s="19" t="s">
        <v>3134</v>
      </c>
      <c r="B1101">
        <v>0.2982456140350877</v>
      </c>
      <c r="C1101" s="19" t="s">
        <v>218</v>
      </c>
      <c r="D1101" s="19" t="s">
        <v>3134</v>
      </c>
      <c r="E1101">
        <f t="shared" si="17"/>
        <v>29.82456140350877</v>
      </c>
    </row>
    <row r="1102" spans="1:5" ht="14.65" thickBot="1">
      <c r="A1102" s="19" t="s">
        <v>3223</v>
      </c>
      <c r="B1102">
        <v>0.19035323280313984</v>
      </c>
      <c r="C1102" s="19" t="s">
        <v>218</v>
      </c>
      <c r="D1102" s="19" t="s">
        <v>3223</v>
      </c>
      <c r="E1102">
        <f t="shared" si="17"/>
        <v>19.035323280313985</v>
      </c>
    </row>
    <row r="1103" spans="1:5" ht="14.65" thickBot="1">
      <c r="A1103" s="19" t="s">
        <v>3246</v>
      </c>
      <c r="B1103">
        <v>0.21333333333333335</v>
      </c>
      <c r="C1103" s="19" t="s">
        <v>218</v>
      </c>
      <c r="D1103" s="19" t="s">
        <v>3246</v>
      </c>
      <c r="E1103">
        <f t="shared" si="17"/>
        <v>21.333333333333336</v>
      </c>
    </row>
    <row r="1104" spans="1:5" ht="14.65" thickBot="1">
      <c r="A1104" s="19" t="s">
        <v>3247</v>
      </c>
      <c r="B1104">
        <v>0.19514743440910146</v>
      </c>
      <c r="C1104" s="19" t="s">
        <v>218</v>
      </c>
      <c r="D1104" s="19" t="s">
        <v>3247</v>
      </c>
      <c r="E1104">
        <f t="shared" si="17"/>
        <v>19.514743440910145</v>
      </c>
    </row>
    <row r="1105" spans="1:5" ht="14.65" thickBot="1">
      <c r="A1105" s="19" t="s">
        <v>3299</v>
      </c>
      <c r="B1105">
        <v>0.19594594594594594</v>
      </c>
      <c r="C1105" s="19" t="s">
        <v>218</v>
      </c>
      <c r="D1105" s="19" t="s">
        <v>3299</v>
      </c>
      <c r="E1105">
        <f t="shared" si="17"/>
        <v>19.594594594594593</v>
      </c>
    </row>
    <row r="1106" spans="1:5" ht="14.65" thickBot="1">
      <c r="A1106" s="19" t="s">
        <v>3303</v>
      </c>
      <c r="B1106">
        <v>0.18848167539267016</v>
      </c>
      <c r="C1106" s="19" t="s">
        <v>218</v>
      </c>
      <c r="D1106" s="19" t="s">
        <v>3303</v>
      </c>
      <c r="E1106">
        <f t="shared" si="17"/>
        <v>18.848167539267017</v>
      </c>
    </row>
    <row r="1107" spans="1:5" ht="14.65" thickBot="1">
      <c r="A1107" s="19" t="s">
        <v>3348</v>
      </c>
      <c r="B1107">
        <v>0.17419866349529958</v>
      </c>
      <c r="C1107" s="19" t="s">
        <v>218</v>
      </c>
      <c r="D1107" s="19" t="s">
        <v>3348</v>
      </c>
      <c r="E1107">
        <f t="shared" si="17"/>
        <v>17.419866349529958</v>
      </c>
    </row>
    <row r="1108" spans="1:5" ht="14.65" thickBot="1">
      <c r="A1108" s="19" t="s">
        <v>3362</v>
      </c>
      <c r="B1108">
        <v>0</v>
      </c>
      <c r="C1108" s="19" t="s">
        <v>218</v>
      </c>
      <c r="D1108" s="19" t="s">
        <v>3362</v>
      </c>
      <c r="E1108">
        <f t="shared" si="17"/>
        <v>0</v>
      </c>
    </row>
    <row r="1109" spans="1:5" ht="14.65" thickBot="1">
      <c r="A1109" s="19" t="s">
        <v>3367</v>
      </c>
      <c r="B1109">
        <v>0.23214285714285715</v>
      </c>
      <c r="C1109" s="19" t="s">
        <v>218</v>
      </c>
      <c r="D1109" s="19" t="s">
        <v>3367</v>
      </c>
      <c r="E1109">
        <f t="shared" si="17"/>
        <v>23.214285714285715</v>
      </c>
    </row>
    <row r="1110" spans="1:5" ht="14.65" thickBot="1">
      <c r="A1110" s="19" t="s">
        <v>3386</v>
      </c>
      <c r="B1110">
        <v>0.34722222222222221</v>
      </c>
      <c r="C1110" s="19" t="s">
        <v>218</v>
      </c>
      <c r="D1110" s="19" t="s">
        <v>3386</v>
      </c>
      <c r="E1110">
        <f t="shared" si="17"/>
        <v>34.722222222222221</v>
      </c>
    </row>
    <row r="1111" spans="1:5" ht="14.65" thickBot="1">
      <c r="A1111" s="19" t="s">
        <v>3418</v>
      </c>
      <c r="B1111">
        <v>0.24600638977635783</v>
      </c>
      <c r="C1111" s="19" t="s">
        <v>218</v>
      </c>
      <c r="D1111" s="19" t="s">
        <v>3418</v>
      </c>
      <c r="E1111">
        <f t="shared" si="17"/>
        <v>24.600638977635782</v>
      </c>
    </row>
    <row r="1112" spans="1:5" ht="14.65" thickBot="1">
      <c r="A1112" s="19" t="s">
        <v>3426</v>
      </c>
      <c r="B1112">
        <v>0</v>
      </c>
      <c r="C1112" s="19" t="s">
        <v>218</v>
      </c>
      <c r="D1112" s="19" t="s">
        <v>3426</v>
      </c>
      <c r="E1112">
        <f t="shared" si="17"/>
        <v>0</v>
      </c>
    </row>
    <row r="1113" spans="1:5" ht="14.65" thickBot="1">
      <c r="A1113" s="19" t="s">
        <v>3431</v>
      </c>
      <c r="B1113">
        <v>0.26315789473684209</v>
      </c>
      <c r="C1113" s="19" t="s">
        <v>218</v>
      </c>
      <c r="D1113" s="19" t="s">
        <v>3431</v>
      </c>
      <c r="E1113">
        <f t="shared" si="17"/>
        <v>26.315789473684209</v>
      </c>
    </row>
    <row r="1114" spans="1:5" ht="14.65" thickBot="1">
      <c r="A1114" s="19" t="s">
        <v>3442</v>
      </c>
      <c r="B1114">
        <v>0.2862595419847328</v>
      </c>
      <c r="C1114" s="19" t="s">
        <v>218</v>
      </c>
      <c r="D1114" s="19" t="s">
        <v>3442</v>
      </c>
      <c r="E1114">
        <f t="shared" si="17"/>
        <v>28.625954198473281</v>
      </c>
    </row>
    <row r="1115" spans="1:5" ht="14.65" thickBot="1">
      <c r="A1115" s="19" t="s">
        <v>3472</v>
      </c>
      <c r="B1115">
        <v>0.27807486631016043</v>
      </c>
      <c r="C1115" s="19" t="s">
        <v>218</v>
      </c>
      <c r="D1115" s="19" t="s">
        <v>3472</v>
      </c>
      <c r="E1115">
        <f t="shared" si="17"/>
        <v>27.807486631016044</v>
      </c>
    </row>
    <row r="1116" spans="1:5" ht="14.65" thickBot="1">
      <c r="A1116" s="19" t="s">
        <v>3484</v>
      </c>
      <c r="B1116">
        <v>0.2</v>
      </c>
      <c r="C1116" s="19" t="s">
        <v>218</v>
      </c>
      <c r="D1116" s="19" t="s">
        <v>3484</v>
      </c>
      <c r="E1116">
        <f t="shared" si="17"/>
        <v>20</v>
      </c>
    </row>
    <row r="1117" spans="1:5" ht="14.65" thickBot="1">
      <c r="A1117" s="19" t="s">
        <v>3530</v>
      </c>
      <c r="B1117">
        <v>0.26328800988875156</v>
      </c>
      <c r="C1117" s="19" t="s">
        <v>218</v>
      </c>
      <c r="D1117" s="19" t="s">
        <v>3530</v>
      </c>
      <c r="E1117">
        <f t="shared" si="17"/>
        <v>26.328800988875155</v>
      </c>
    </row>
    <row r="1118" spans="1:5" ht="14.65" thickBot="1">
      <c r="A1118" s="19" t="s">
        <v>3533</v>
      </c>
      <c r="B1118">
        <v>0.19421487603305784</v>
      </c>
      <c r="C1118" s="19" t="s">
        <v>218</v>
      </c>
      <c r="D1118" s="19" t="s">
        <v>3533</v>
      </c>
      <c r="E1118">
        <f t="shared" si="17"/>
        <v>19.421487603305785</v>
      </c>
    </row>
    <row r="1119" spans="1:5" ht="14.65" thickBot="1">
      <c r="A1119" s="19" t="s">
        <v>3534</v>
      </c>
      <c r="B1119">
        <v>0.27160493827160492</v>
      </c>
      <c r="C1119" s="19" t="s">
        <v>218</v>
      </c>
      <c r="D1119" s="19" t="s">
        <v>3534</v>
      </c>
      <c r="E1119">
        <f t="shared" si="17"/>
        <v>27.160493827160494</v>
      </c>
    </row>
    <row r="1120" spans="1:5" ht="14.65" thickBot="1">
      <c r="A1120" s="19" t="s">
        <v>3535</v>
      </c>
      <c r="B1120">
        <v>0.20454545454545456</v>
      </c>
      <c r="C1120" s="19" t="s">
        <v>218</v>
      </c>
      <c r="D1120" s="19" t="s">
        <v>3535</v>
      </c>
      <c r="E1120">
        <f t="shared" si="17"/>
        <v>20.454545454545457</v>
      </c>
    </row>
    <row r="1121" spans="1:5" ht="14.65" thickBot="1">
      <c r="A1121" s="19" t="s">
        <v>3559</v>
      </c>
      <c r="B1121">
        <v>0.18053375196232338</v>
      </c>
      <c r="C1121" s="19" t="s">
        <v>218</v>
      </c>
      <c r="D1121" s="19" t="s">
        <v>3559</v>
      </c>
      <c r="E1121">
        <f t="shared" si="17"/>
        <v>18.053375196232338</v>
      </c>
    </row>
    <row r="1122" spans="1:5" ht="14.65" thickBot="1">
      <c r="A1122" s="19" t="s">
        <v>3581</v>
      </c>
      <c r="B1122">
        <v>0</v>
      </c>
      <c r="C1122" s="19" t="s">
        <v>218</v>
      </c>
      <c r="D1122" s="19" t="s">
        <v>3581</v>
      </c>
      <c r="E1122">
        <f t="shared" si="17"/>
        <v>0</v>
      </c>
    </row>
    <row r="1123" spans="1:5" ht="14.65" thickBot="1">
      <c r="A1123" s="19" t="s">
        <v>3607</v>
      </c>
      <c r="B1123">
        <v>0.31818181818181818</v>
      </c>
      <c r="C1123" s="19" t="s">
        <v>218</v>
      </c>
      <c r="D1123" s="19" t="s">
        <v>3607</v>
      </c>
      <c r="E1123">
        <f t="shared" si="17"/>
        <v>31.818181818181817</v>
      </c>
    </row>
    <row r="1124" spans="1:5" ht="14.65" thickBot="1">
      <c r="A1124" s="19" t="s">
        <v>3610</v>
      </c>
      <c r="B1124">
        <v>0.22842639593908629</v>
      </c>
      <c r="C1124" s="19" t="s">
        <v>218</v>
      </c>
      <c r="D1124" s="19" t="s">
        <v>3610</v>
      </c>
      <c r="E1124">
        <f t="shared" si="17"/>
        <v>22.842639593908629</v>
      </c>
    </row>
    <row r="1125" spans="1:5" ht="14.65" thickBot="1">
      <c r="A1125" s="19" t="s">
        <v>3615</v>
      </c>
      <c r="B1125">
        <v>0.16984732824427481</v>
      </c>
      <c r="C1125" s="19" t="s">
        <v>218</v>
      </c>
      <c r="D1125" s="19" t="s">
        <v>3615</v>
      </c>
      <c r="E1125">
        <f t="shared" si="17"/>
        <v>16.984732824427482</v>
      </c>
    </row>
    <row r="1126" spans="1:5" ht="14.65" thickBot="1">
      <c r="A1126" s="19" t="s">
        <v>3628</v>
      </c>
      <c r="B1126">
        <v>0.66666666666666663</v>
      </c>
      <c r="C1126" s="19" t="s">
        <v>218</v>
      </c>
      <c r="D1126" s="19" t="s">
        <v>3628</v>
      </c>
      <c r="E1126">
        <f t="shared" si="17"/>
        <v>66.666666666666657</v>
      </c>
    </row>
    <row r="1127" spans="1:5" ht="14.65" thickBot="1">
      <c r="A1127" s="19" t="s">
        <v>3635</v>
      </c>
      <c r="B1127">
        <v>0.16494845360824742</v>
      </c>
      <c r="C1127" s="19" t="s">
        <v>218</v>
      </c>
      <c r="D1127" s="19" t="s">
        <v>3635</v>
      </c>
      <c r="E1127">
        <f t="shared" si="17"/>
        <v>16.494845360824741</v>
      </c>
    </row>
    <row r="1128" spans="1:5" ht="14.65" thickBot="1">
      <c r="A1128" s="19" t="s">
        <v>3687</v>
      </c>
      <c r="B1128">
        <v>0.12121212121212122</v>
      </c>
      <c r="C1128" s="19" t="s">
        <v>218</v>
      </c>
      <c r="D1128" s="19" t="s">
        <v>3687</v>
      </c>
      <c r="E1128">
        <f t="shared" si="17"/>
        <v>12.121212121212121</v>
      </c>
    </row>
    <row r="1129" spans="1:5" ht="14.65" thickBot="1">
      <c r="A1129" s="19" t="s">
        <v>3691</v>
      </c>
      <c r="B1129">
        <v>0.16961414790996784</v>
      </c>
      <c r="C1129" s="19" t="s">
        <v>218</v>
      </c>
      <c r="D1129" s="19" t="s">
        <v>3691</v>
      </c>
      <c r="E1129">
        <f t="shared" si="17"/>
        <v>16.961414790996784</v>
      </c>
    </row>
    <row r="1130" spans="1:5" ht="14.65" thickBot="1">
      <c r="A1130" s="19" t="s">
        <v>3726</v>
      </c>
      <c r="B1130">
        <v>0.25602755453501724</v>
      </c>
      <c r="C1130" s="19" t="s">
        <v>218</v>
      </c>
      <c r="D1130" s="19" t="s">
        <v>3726</v>
      </c>
      <c r="E1130">
        <f t="shared" si="17"/>
        <v>25.602755453501725</v>
      </c>
    </row>
    <row r="1131" spans="1:5" ht="14.65" thickBot="1">
      <c r="A1131" s="19" t="s">
        <v>3780</v>
      </c>
      <c r="B1131">
        <v>0.20052770448548812</v>
      </c>
      <c r="C1131" s="19" t="s">
        <v>218</v>
      </c>
      <c r="D1131" s="19" t="s">
        <v>3780</v>
      </c>
      <c r="E1131">
        <f t="shared" si="17"/>
        <v>20.052770448548813</v>
      </c>
    </row>
    <row r="1132" spans="1:5" ht="14.65" thickBot="1">
      <c r="A1132" s="19" t="s">
        <v>3788</v>
      </c>
      <c r="B1132">
        <v>0.32493573264781489</v>
      </c>
      <c r="C1132" s="19" t="s">
        <v>218</v>
      </c>
      <c r="D1132" s="19" t="s">
        <v>3788</v>
      </c>
      <c r="E1132">
        <f t="shared" si="17"/>
        <v>32.493573264781489</v>
      </c>
    </row>
    <row r="1133" spans="1:5" ht="14.65" thickBot="1">
      <c r="A1133" s="19" t="s">
        <v>3806</v>
      </c>
      <c r="B1133">
        <v>0.28813559322033899</v>
      </c>
      <c r="C1133" s="19" t="s">
        <v>218</v>
      </c>
      <c r="D1133" s="19" t="s">
        <v>3806</v>
      </c>
      <c r="E1133">
        <f t="shared" si="17"/>
        <v>28.8135593220339</v>
      </c>
    </row>
    <row r="1134" spans="1:5" ht="14.65" thickBot="1">
      <c r="A1134" s="19" t="s">
        <v>3828</v>
      </c>
      <c r="B1134">
        <v>0</v>
      </c>
      <c r="C1134" s="19" t="s">
        <v>218</v>
      </c>
      <c r="D1134" s="19" t="s">
        <v>3828</v>
      </c>
      <c r="E1134">
        <f t="shared" si="17"/>
        <v>0</v>
      </c>
    </row>
    <row r="1135" spans="1:5" ht="14.65" thickBot="1">
      <c r="A1135" s="19" t="s">
        <v>3849</v>
      </c>
      <c r="B1135">
        <v>0.19733784069300656</v>
      </c>
      <c r="C1135" s="19" t="s">
        <v>218</v>
      </c>
      <c r="D1135" s="19" t="s">
        <v>3849</v>
      </c>
      <c r="E1135">
        <f t="shared" si="17"/>
        <v>19.733784069300654</v>
      </c>
    </row>
    <row r="1136" spans="1:5" ht="14.65" thickBot="1">
      <c r="A1136" s="19" t="s">
        <v>3871</v>
      </c>
      <c r="B1136">
        <v>0.22278481012658227</v>
      </c>
      <c r="C1136" s="19" t="s">
        <v>218</v>
      </c>
      <c r="D1136" s="19" t="s">
        <v>3871</v>
      </c>
      <c r="E1136">
        <f t="shared" si="17"/>
        <v>22.278481012658226</v>
      </c>
    </row>
    <row r="1137" spans="1:5" ht="14.65" thickBot="1">
      <c r="A1137" s="19" t="s">
        <v>3907</v>
      </c>
      <c r="B1137">
        <v>0.17567567567567569</v>
      </c>
      <c r="C1137" s="19" t="s">
        <v>218</v>
      </c>
      <c r="D1137" s="19" t="s">
        <v>3907</v>
      </c>
      <c r="E1137">
        <f t="shared" si="17"/>
        <v>17.567567567567568</v>
      </c>
    </row>
    <row r="1138" spans="1:5" ht="14.65" thickBot="1">
      <c r="A1138" s="19" t="s">
        <v>3925</v>
      </c>
      <c r="B1138">
        <v>0.18110236220472442</v>
      </c>
      <c r="C1138" s="19" t="s">
        <v>218</v>
      </c>
      <c r="D1138" s="19" t="s">
        <v>3925</v>
      </c>
      <c r="E1138">
        <f t="shared" si="17"/>
        <v>18.110236220472441</v>
      </c>
    </row>
    <row r="1139" spans="1:5" ht="14.65" thickBot="1">
      <c r="A1139" s="19" t="s">
        <v>3938</v>
      </c>
      <c r="B1139">
        <v>0.16976652156707558</v>
      </c>
      <c r="C1139" s="19" t="s">
        <v>218</v>
      </c>
      <c r="D1139" s="19" t="s">
        <v>3938</v>
      </c>
      <c r="E1139">
        <f t="shared" si="17"/>
        <v>16.976652156707559</v>
      </c>
    </row>
    <row r="1140" spans="1:5" ht="14.65" thickBot="1">
      <c r="A1140" s="19" t="s">
        <v>3985</v>
      </c>
      <c r="B1140">
        <v>0.20491803278688525</v>
      </c>
      <c r="C1140" s="19" t="s">
        <v>218</v>
      </c>
      <c r="D1140" s="19" t="s">
        <v>3985</v>
      </c>
      <c r="E1140">
        <f t="shared" si="17"/>
        <v>20.491803278688526</v>
      </c>
    </row>
    <row r="1141" spans="1:5" ht="14.65" thickBot="1">
      <c r="A1141" s="19" t="s">
        <v>3993</v>
      </c>
      <c r="B1141">
        <v>0.19552020096294745</v>
      </c>
      <c r="C1141" s="19" t="s">
        <v>218</v>
      </c>
      <c r="D1141" s="19" t="s">
        <v>3993</v>
      </c>
      <c r="E1141">
        <f t="shared" si="17"/>
        <v>19.552020096294743</v>
      </c>
    </row>
    <row r="1142" spans="1:5" ht="14.65" thickBot="1">
      <c r="A1142" s="19" t="s">
        <v>4040</v>
      </c>
      <c r="B1142">
        <v>0.20224719101123595</v>
      </c>
      <c r="C1142" s="19" t="s">
        <v>218</v>
      </c>
      <c r="D1142" s="19" t="s">
        <v>4040</v>
      </c>
      <c r="E1142">
        <f t="shared" si="17"/>
        <v>20.224719101123593</v>
      </c>
    </row>
    <row r="1143" spans="1:5" ht="14.65" thickBot="1">
      <c r="A1143" s="19" t="s">
        <v>4073</v>
      </c>
      <c r="B1143">
        <v>0.14862628268785172</v>
      </c>
      <c r="C1143" s="19" t="s">
        <v>218</v>
      </c>
      <c r="D1143" s="19" t="s">
        <v>4073</v>
      </c>
      <c r="E1143">
        <f t="shared" si="17"/>
        <v>14.862628268785173</v>
      </c>
    </row>
    <row r="1144" spans="1:5" ht="14.65" thickBot="1">
      <c r="A1144" s="19" t="s">
        <v>4079</v>
      </c>
      <c r="B1144">
        <v>0.17193675889328064</v>
      </c>
      <c r="C1144" s="19" t="s">
        <v>218</v>
      </c>
      <c r="D1144" s="19" t="s">
        <v>4079</v>
      </c>
      <c r="E1144">
        <f t="shared" si="17"/>
        <v>17.193675889328063</v>
      </c>
    </row>
    <row r="1145" spans="1:5" ht="14.65" thickBot="1">
      <c r="A1145" s="19" t="s">
        <v>4105</v>
      </c>
      <c r="B1145">
        <v>0</v>
      </c>
      <c r="C1145" s="19" t="s">
        <v>218</v>
      </c>
      <c r="D1145" s="19" t="s">
        <v>4105</v>
      </c>
      <c r="E1145">
        <f t="shared" si="17"/>
        <v>0</v>
      </c>
    </row>
    <row r="1146" spans="1:5" ht="14.65" thickBot="1">
      <c r="A1146" s="19" t="s">
        <v>4120</v>
      </c>
      <c r="B1146">
        <v>0.26666666666666666</v>
      </c>
      <c r="C1146" s="19" t="s">
        <v>218</v>
      </c>
      <c r="D1146" s="19" t="s">
        <v>4120</v>
      </c>
      <c r="E1146">
        <f t="shared" si="17"/>
        <v>26.666666666666668</v>
      </c>
    </row>
    <row r="1147" spans="1:5" ht="14.65" thickBot="1">
      <c r="A1147" s="19" t="s">
        <v>4121</v>
      </c>
      <c r="B1147">
        <v>0.15942028985507245</v>
      </c>
      <c r="C1147" s="19" t="s">
        <v>218</v>
      </c>
      <c r="D1147" s="19" t="s">
        <v>4121</v>
      </c>
      <c r="E1147">
        <f t="shared" si="17"/>
        <v>15.942028985507244</v>
      </c>
    </row>
    <row r="1148" spans="1:5" ht="14.65" thickBot="1">
      <c r="A1148" s="19" t="s">
        <v>4126</v>
      </c>
      <c r="B1148">
        <v>0.46153846153846156</v>
      </c>
      <c r="C1148" s="19" t="s">
        <v>218</v>
      </c>
      <c r="D1148" s="19" t="s">
        <v>4126</v>
      </c>
      <c r="E1148">
        <f t="shared" si="17"/>
        <v>46.153846153846153</v>
      </c>
    </row>
    <row r="1149" spans="1:5" ht="14.65" thickBot="1">
      <c r="A1149" s="19" t="s">
        <v>4169</v>
      </c>
      <c r="B1149">
        <v>0.25925925925925924</v>
      </c>
      <c r="C1149" s="19" t="s">
        <v>218</v>
      </c>
      <c r="D1149" s="19" t="s">
        <v>4169</v>
      </c>
      <c r="E1149">
        <f t="shared" si="17"/>
        <v>25.925925925925924</v>
      </c>
    </row>
    <row r="1150" spans="1:5" ht="14.65" thickBot="1">
      <c r="A1150" s="19" t="s">
        <v>4170</v>
      </c>
      <c r="B1150">
        <v>0.15909090909090909</v>
      </c>
      <c r="C1150" s="19" t="s">
        <v>218</v>
      </c>
      <c r="D1150" s="19" t="s">
        <v>4170</v>
      </c>
      <c r="E1150">
        <f t="shared" si="17"/>
        <v>15.909090909090908</v>
      </c>
    </row>
    <row r="1151" spans="1:5" ht="14.65" thickBot="1">
      <c r="A1151" s="19" t="s">
        <v>4199</v>
      </c>
      <c r="B1151">
        <v>0.2558139534883721</v>
      </c>
      <c r="C1151" s="19" t="s">
        <v>218</v>
      </c>
      <c r="D1151" s="19" t="s">
        <v>4199</v>
      </c>
      <c r="E1151">
        <f t="shared" si="17"/>
        <v>25.581395348837212</v>
      </c>
    </row>
    <row r="1152" spans="1:5" ht="14.65" thickBot="1">
      <c r="A1152" s="19" t="s">
        <v>4205</v>
      </c>
      <c r="B1152">
        <v>0.2857142857142857</v>
      </c>
      <c r="C1152" s="19" t="s">
        <v>218</v>
      </c>
      <c r="D1152" s="19" t="s">
        <v>4205</v>
      </c>
      <c r="E1152">
        <f t="shared" si="17"/>
        <v>28.571428571428569</v>
      </c>
    </row>
    <row r="1153" spans="1:5" ht="14.65" thickBot="1">
      <c r="A1153" s="19" t="s">
        <v>4208</v>
      </c>
      <c r="B1153">
        <v>0.19607843137254902</v>
      </c>
      <c r="C1153" s="19" t="s">
        <v>218</v>
      </c>
      <c r="D1153" s="19" t="s">
        <v>4208</v>
      </c>
      <c r="E1153">
        <f t="shared" si="17"/>
        <v>19.607843137254903</v>
      </c>
    </row>
    <row r="1154" spans="1:5" ht="14.65" thickBot="1">
      <c r="A1154" s="19" t="s">
        <v>4212</v>
      </c>
      <c r="B1154">
        <v>0.17829457364341086</v>
      </c>
      <c r="C1154" s="19" t="s">
        <v>218</v>
      </c>
      <c r="D1154" s="19" t="s">
        <v>4212</v>
      </c>
      <c r="E1154">
        <f t="shared" si="17"/>
        <v>17.829457364341085</v>
      </c>
    </row>
    <row r="1155" spans="1:5" ht="14.65" thickBot="1">
      <c r="A1155" s="19" t="s">
        <v>4214</v>
      </c>
      <c r="B1155">
        <v>0.16688006828851898</v>
      </c>
      <c r="C1155" s="19" t="s">
        <v>218</v>
      </c>
      <c r="D1155" s="19" t="s">
        <v>4214</v>
      </c>
      <c r="E1155">
        <f t="shared" ref="E1155:E1218" si="18">B1155*100</f>
        <v>16.688006828851897</v>
      </c>
    </row>
    <row r="1156" spans="1:5" ht="14.65" thickBot="1">
      <c r="A1156" s="19" t="s">
        <v>4229</v>
      </c>
      <c r="B1156">
        <v>0.21212121212121213</v>
      </c>
      <c r="C1156" s="19" t="s">
        <v>218</v>
      </c>
      <c r="D1156" s="19" t="s">
        <v>4229</v>
      </c>
      <c r="E1156">
        <f t="shared" si="18"/>
        <v>21.212121212121211</v>
      </c>
    </row>
    <row r="1157" spans="1:5" ht="14.65" thickBot="1">
      <c r="A1157" s="19" t="s">
        <v>4232</v>
      </c>
      <c r="B1157">
        <v>0.20627631075392269</v>
      </c>
      <c r="C1157" s="19" t="s">
        <v>218</v>
      </c>
      <c r="D1157" s="19" t="s">
        <v>4232</v>
      </c>
      <c r="E1157">
        <f t="shared" si="18"/>
        <v>20.627631075392269</v>
      </c>
    </row>
    <row r="1158" spans="1:5" ht="14.65" thickBot="1">
      <c r="A1158" s="19" t="s">
        <v>4280</v>
      </c>
      <c r="B1158">
        <v>0.24444444444444444</v>
      </c>
      <c r="C1158" s="19" t="s">
        <v>218</v>
      </c>
      <c r="D1158" s="19" t="s">
        <v>4280</v>
      </c>
      <c r="E1158">
        <f t="shared" si="18"/>
        <v>24.444444444444443</v>
      </c>
    </row>
    <row r="1159" spans="1:5" ht="14.65" thickBot="1">
      <c r="A1159" s="19" t="s">
        <v>4287</v>
      </c>
      <c r="B1159">
        <v>0.30769230769230771</v>
      </c>
      <c r="C1159" s="19" t="s">
        <v>218</v>
      </c>
      <c r="D1159" s="19" t="s">
        <v>4287</v>
      </c>
      <c r="E1159">
        <f t="shared" si="18"/>
        <v>30.76923076923077</v>
      </c>
    </row>
    <row r="1160" spans="1:5" ht="14.65" thickBot="1">
      <c r="A1160" s="19" t="s">
        <v>4294</v>
      </c>
      <c r="B1160">
        <v>0.19786096256684493</v>
      </c>
      <c r="C1160" s="19" t="s">
        <v>218</v>
      </c>
      <c r="D1160" s="19" t="s">
        <v>4294</v>
      </c>
      <c r="E1160">
        <f t="shared" si="18"/>
        <v>19.786096256684495</v>
      </c>
    </row>
    <row r="1161" spans="1:5" ht="14.65" thickBot="1">
      <c r="A1161" s="19" t="s">
        <v>225</v>
      </c>
      <c r="B1161">
        <v>6.6666666666666666E-2</v>
      </c>
      <c r="C1161" s="19" t="s">
        <v>226</v>
      </c>
      <c r="D1161" s="19" t="s">
        <v>225</v>
      </c>
      <c r="E1161">
        <f t="shared" si="18"/>
        <v>6.666666666666667</v>
      </c>
    </row>
    <row r="1162" spans="1:5" ht="14.65" thickBot="1">
      <c r="A1162" s="19" t="s">
        <v>417</v>
      </c>
      <c r="B1162">
        <v>0.1111111111111111</v>
      </c>
      <c r="C1162" s="19" t="s">
        <v>226</v>
      </c>
      <c r="D1162" s="19" t="s">
        <v>417</v>
      </c>
      <c r="E1162">
        <f t="shared" si="18"/>
        <v>11.111111111111111</v>
      </c>
    </row>
    <row r="1163" spans="1:5" ht="14.65" thickBot="1">
      <c r="A1163" s="19" t="s">
        <v>431</v>
      </c>
      <c r="B1163">
        <v>0.18478260869565216</v>
      </c>
      <c r="C1163" s="19" t="s">
        <v>226</v>
      </c>
      <c r="D1163" s="19" t="s">
        <v>431</v>
      </c>
      <c r="E1163">
        <f t="shared" si="18"/>
        <v>18.478260869565215</v>
      </c>
    </row>
    <row r="1164" spans="1:5" ht="14.65" thickBot="1">
      <c r="A1164" s="19" t="s">
        <v>518</v>
      </c>
      <c r="B1164">
        <v>0</v>
      </c>
      <c r="C1164" s="19" t="s">
        <v>226</v>
      </c>
      <c r="D1164" s="19" t="s">
        <v>518</v>
      </c>
      <c r="E1164">
        <f t="shared" si="18"/>
        <v>0</v>
      </c>
    </row>
    <row r="1165" spans="1:5" ht="14.65" thickBot="1">
      <c r="A1165" s="19" t="s">
        <v>526</v>
      </c>
      <c r="B1165">
        <v>0</v>
      </c>
      <c r="C1165" s="19" t="s">
        <v>226</v>
      </c>
      <c r="D1165" s="19" t="s">
        <v>526</v>
      </c>
      <c r="E1165">
        <f t="shared" si="18"/>
        <v>0</v>
      </c>
    </row>
    <row r="1166" spans="1:5" ht="14.65" thickBot="1">
      <c r="A1166" s="19" t="s">
        <v>549</v>
      </c>
      <c r="B1166">
        <v>0.2033195020746888</v>
      </c>
      <c r="C1166" s="19" t="s">
        <v>226</v>
      </c>
      <c r="D1166" s="19" t="s">
        <v>549</v>
      </c>
      <c r="E1166">
        <f t="shared" si="18"/>
        <v>20.331950207468878</v>
      </c>
    </row>
    <row r="1167" spans="1:5" ht="14.65" thickBot="1">
      <c r="A1167" s="19" t="s">
        <v>587</v>
      </c>
      <c r="B1167">
        <v>0.15920398009950248</v>
      </c>
      <c r="C1167" s="19" t="s">
        <v>226</v>
      </c>
      <c r="D1167" s="19" t="s">
        <v>587</v>
      </c>
      <c r="E1167">
        <f t="shared" si="18"/>
        <v>15.920398009950249</v>
      </c>
    </row>
    <row r="1168" spans="1:5" ht="14.65" thickBot="1">
      <c r="A1168" s="19" t="s">
        <v>619</v>
      </c>
      <c r="B1168">
        <v>0</v>
      </c>
      <c r="C1168" s="19" t="s">
        <v>226</v>
      </c>
      <c r="D1168" s="19" t="s">
        <v>619</v>
      </c>
      <c r="E1168">
        <f t="shared" si="18"/>
        <v>0</v>
      </c>
    </row>
    <row r="1169" spans="1:5" ht="14.65" thickBot="1">
      <c r="A1169" s="19" t="s">
        <v>635</v>
      </c>
      <c r="B1169">
        <v>0.19327731092436976</v>
      </c>
      <c r="C1169" s="19" t="s">
        <v>226</v>
      </c>
      <c r="D1169" s="19" t="s">
        <v>635</v>
      </c>
      <c r="E1169">
        <f t="shared" si="18"/>
        <v>19.327731092436977</v>
      </c>
    </row>
    <row r="1170" spans="1:5" ht="14.65" thickBot="1">
      <c r="A1170" s="19" t="s">
        <v>644</v>
      </c>
      <c r="B1170">
        <v>0.11666666666666667</v>
      </c>
      <c r="C1170" s="19" t="s">
        <v>226</v>
      </c>
      <c r="D1170" s="19" t="s">
        <v>644</v>
      </c>
      <c r="E1170">
        <f t="shared" si="18"/>
        <v>11.666666666666666</v>
      </c>
    </row>
    <row r="1171" spans="1:5" ht="14.65" thickBot="1">
      <c r="A1171" s="19" t="s">
        <v>658</v>
      </c>
      <c r="B1171">
        <v>0.13043478260869565</v>
      </c>
      <c r="C1171" s="19" t="s">
        <v>226</v>
      </c>
      <c r="D1171" s="19" t="s">
        <v>658</v>
      </c>
      <c r="E1171">
        <f t="shared" si="18"/>
        <v>13.043478260869565</v>
      </c>
    </row>
    <row r="1172" spans="1:5" ht="14.65" thickBot="1">
      <c r="A1172" s="19" t="s">
        <v>796</v>
      </c>
      <c r="B1172">
        <v>0.33333333333333331</v>
      </c>
      <c r="C1172" s="19" t="s">
        <v>226</v>
      </c>
      <c r="D1172" s="19" t="s">
        <v>796</v>
      </c>
      <c r="E1172">
        <f t="shared" si="18"/>
        <v>33.333333333333329</v>
      </c>
    </row>
    <row r="1173" spans="1:5" ht="14.65" thickBot="1">
      <c r="A1173" s="19" t="s">
        <v>867</v>
      </c>
      <c r="B1173">
        <v>0</v>
      </c>
      <c r="C1173" s="19" t="s">
        <v>226</v>
      </c>
      <c r="D1173" s="19" t="s">
        <v>867</v>
      </c>
      <c r="E1173">
        <f t="shared" si="18"/>
        <v>0</v>
      </c>
    </row>
    <row r="1174" spans="1:5" ht="14.65" thickBot="1">
      <c r="A1174" s="19" t="s">
        <v>915</v>
      </c>
      <c r="B1174">
        <v>0.16013628620102216</v>
      </c>
      <c r="C1174" s="19" t="s">
        <v>226</v>
      </c>
      <c r="D1174" s="19" t="s">
        <v>915</v>
      </c>
      <c r="E1174">
        <f t="shared" si="18"/>
        <v>16.013628620102217</v>
      </c>
    </row>
    <row r="1175" spans="1:5" ht="14.65" thickBot="1">
      <c r="A1175" s="19" t="s">
        <v>987</v>
      </c>
      <c r="B1175">
        <v>0.125</v>
      </c>
      <c r="C1175" s="19" t="s">
        <v>226</v>
      </c>
      <c r="D1175" s="19" t="s">
        <v>987</v>
      </c>
      <c r="E1175">
        <f t="shared" si="18"/>
        <v>12.5</v>
      </c>
    </row>
    <row r="1176" spans="1:5" ht="14.65" thickBot="1">
      <c r="A1176" s="19" t="s">
        <v>988</v>
      </c>
      <c r="B1176">
        <v>0.1690909090909091</v>
      </c>
      <c r="C1176" s="19" t="s">
        <v>226</v>
      </c>
      <c r="D1176" s="19" t="s">
        <v>988</v>
      </c>
      <c r="E1176">
        <f t="shared" si="18"/>
        <v>16.90909090909091</v>
      </c>
    </row>
    <row r="1177" spans="1:5" ht="14.65" thickBot="1">
      <c r="A1177" s="19" t="s">
        <v>1003</v>
      </c>
      <c r="B1177">
        <v>0.35714285714285715</v>
      </c>
      <c r="C1177" s="19" t="s">
        <v>226</v>
      </c>
      <c r="D1177" s="19" t="s">
        <v>1003</v>
      </c>
      <c r="E1177">
        <f t="shared" si="18"/>
        <v>35.714285714285715</v>
      </c>
    </row>
    <row r="1178" spans="1:5" ht="14.65" thickBot="1">
      <c r="A1178" s="19" t="s">
        <v>1021</v>
      </c>
      <c r="B1178">
        <v>0</v>
      </c>
      <c r="C1178" s="19" t="s">
        <v>226</v>
      </c>
      <c r="D1178" s="19" t="s">
        <v>1021</v>
      </c>
      <c r="E1178">
        <f t="shared" si="18"/>
        <v>0</v>
      </c>
    </row>
    <row r="1179" spans="1:5" ht="14.65" thickBot="1">
      <c r="A1179" s="19" t="s">
        <v>1141</v>
      </c>
      <c r="B1179">
        <v>0.28888888888888886</v>
      </c>
      <c r="C1179" s="19" t="s">
        <v>226</v>
      </c>
      <c r="D1179" s="19" t="s">
        <v>1141</v>
      </c>
      <c r="E1179">
        <f t="shared" si="18"/>
        <v>28.888888888888886</v>
      </c>
    </row>
    <row r="1180" spans="1:5" ht="14.65" thickBot="1">
      <c r="A1180" s="19" t="s">
        <v>1216</v>
      </c>
      <c r="B1180">
        <v>0.33333333333333331</v>
      </c>
      <c r="C1180" s="19" t="s">
        <v>226</v>
      </c>
      <c r="D1180" s="19" t="s">
        <v>1216</v>
      </c>
      <c r="E1180">
        <f t="shared" si="18"/>
        <v>33.333333333333329</v>
      </c>
    </row>
    <row r="1181" spans="1:5" ht="14.65" thickBot="1">
      <c r="A1181" s="19" t="s">
        <v>1232</v>
      </c>
      <c r="B1181">
        <v>0</v>
      </c>
      <c r="C1181" s="19" t="s">
        <v>226</v>
      </c>
      <c r="D1181" s="19" t="s">
        <v>1232</v>
      </c>
      <c r="E1181">
        <f t="shared" si="18"/>
        <v>0</v>
      </c>
    </row>
    <row r="1182" spans="1:5" ht="14.65" thickBot="1">
      <c r="A1182" s="19" t="s">
        <v>1358</v>
      </c>
      <c r="B1182">
        <v>8.640226628895184E-2</v>
      </c>
      <c r="C1182" s="19" t="s">
        <v>226</v>
      </c>
      <c r="D1182" s="19" t="s">
        <v>1358</v>
      </c>
      <c r="E1182">
        <f t="shared" si="18"/>
        <v>8.6402266288951832</v>
      </c>
    </row>
    <row r="1183" spans="1:5" ht="14.65" thickBot="1">
      <c r="A1183" s="19" t="s">
        <v>1427</v>
      </c>
      <c r="B1183">
        <v>0.21839080459770116</v>
      </c>
      <c r="C1183" s="19" t="s">
        <v>226</v>
      </c>
      <c r="D1183" s="19" t="s">
        <v>1427</v>
      </c>
      <c r="E1183">
        <f t="shared" si="18"/>
        <v>21.839080459770116</v>
      </c>
    </row>
    <row r="1184" spans="1:5" ht="14.65" thickBot="1">
      <c r="A1184" s="19" t="s">
        <v>1512</v>
      </c>
      <c r="B1184">
        <v>0.29032258064516131</v>
      </c>
      <c r="C1184" s="19" t="s">
        <v>226</v>
      </c>
      <c r="D1184" s="19" t="s">
        <v>1512</v>
      </c>
      <c r="E1184">
        <f t="shared" si="18"/>
        <v>29.032258064516132</v>
      </c>
    </row>
    <row r="1185" spans="1:5" ht="14.65" thickBot="1">
      <c r="A1185" s="19" t="s">
        <v>1528</v>
      </c>
      <c r="B1185">
        <v>0.28187919463087246</v>
      </c>
      <c r="C1185" s="19" t="s">
        <v>226</v>
      </c>
      <c r="D1185" s="19" t="s">
        <v>1528</v>
      </c>
      <c r="E1185">
        <f t="shared" si="18"/>
        <v>28.187919463087248</v>
      </c>
    </row>
    <row r="1186" spans="1:5" ht="14.65" thickBot="1">
      <c r="A1186" s="19" t="s">
        <v>1581</v>
      </c>
      <c r="B1186">
        <v>0.27027027027027029</v>
      </c>
      <c r="C1186" s="19" t="s">
        <v>226</v>
      </c>
      <c r="D1186" s="19" t="s">
        <v>1581</v>
      </c>
      <c r="E1186">
        <f t="shared" si="18"/>
        <v>27.027027027027028</v>
      </c>
    </row>
    <row r="1187" spans="1:5" ht="14.65" thickBot="1">
      <c r="A1187" s="19" t="s">
        <v>1650</v>
      </c>
      <c r="B1187">
        <v>0.256198347107438</v>
      </c>
      <c r="C1187" s="19" t="s">
        <v>226</v>
      </c>
      <c r="D1187" s="19" t="s">
        <v>1650</v>
      </c>
      <c r="E1187">
        <f t="shared" si="18"/>
        <v>25.619834710743799</v>
      </c>
    </row>
    <row r="1188" spans="1:5" ht="14.65" thickBot="1">
      <c r="A1188" s="19" t="s">
        <v>1675</v>
      </c>
      <c r="B1188">
        <v>0.35483870967741937</v>
      </c>
      <c r="C1188" s="19" t="s">
        <v>226</v>
      </c>
      <c r="D1188" s="19" t="s">
        <v>1675</v>
      </c>
      <c r="E1188">
        <f t="shared" si="18"/>
        <v>35.483870967741936</v>
      </c>
    </row>
    <row r="1189" spans="1:5" ht="14.65" thickBot="1">
      <c r="A1189" s="19" t="s">
        <v>1716</v>
      </c>
      <c r="B1189">
        <v>0.1641025641025641</v>
      </c>
      <c r="C1189" s="19" t="s">
        <v>226</v>
      </c>
      <c r="D1189" s="19" t="s">
        <v>1716</v>
      </c>
      <c r="E1189">
        <f t="shared" si="18"/>
        <v>16.410256410256409</v>
      </c>
    </row>
    <row r="1190" spans="1:5" ht="14.65" thickBot="1">
      <c r="A1190" s="19" t="s">
        <v>1778</v>
      </c>
      <c r="B1190">
        <v>0.11627906976744186</v>
      </c>
      <c r="C1190" s="19" t="s">
        <v>226</v>
      </c>
      <c r="D1190" s="19" t="s">
        <v>1778</v>
      </c>
      <c r="E1190">
        <f t="shared" si="18"/>
        <v>11.627906976744185</v>
      </c>
    </row>
    <row r="1191" spans="1:5" ht="14.65" thickBot="1">
      <c r="A1191" s="19" t="s">
        <v>1863</v>
      </c>
      <c r="B1191">
        <v>0.17333333333333334</v>
      </c>
      <c r="C1191" s="19" t="s">
        <v>226</v>
      </c>
      <c r="D1191" s="19" t="s">
        <v>1863</v>
      </c>
      <c r="E1191">
        <f t="shared" si="18"/>
        <v>17.333333333333336</v>
      </c>
    </row>
    <row r="1192" spans="1:5" ht="14.65" thickBot="1">
      <c r="A1192" s="19" t="s">
        <v>1867</v>
      </c>
      <c r="B1192">
        <v>1</v>
      </c>
      <c r="C1192" s="19" t="s">
        <v>226</v>
      </c>
      <c r="D1192" s="19" t="s">
        <v>1867</v>
      </c>
      <c r="E1192">
        <f t="shared" si="18"/>
        <v>100</v>
      </c>
    </row>
    <row r="1193" spans="1:5" ht="14.65" thickBot="1">
      <c r="A1193" s="19" t="s">
        <v>1881</v>
      </c>
      <c r="B1193">
        <v>0.14893617021276595</v>
      </c>
      <c r="C1193" s="19" t="s">
        <v>226</v>
      </c>
      <c r="D1193" s="19" t="s">
        <v>1881</v>
      </c>
      <c r="E1193">
        <f t="shared" si="18"/>
        <v>14.893617021276595</v>
      </c>
    </row>
    <row r="1194" spans="1:5" ht="14.65" thickBot="1">
      <c r="A1194" s="19" t="s">
        <v>1898</v>
      </c>
      <c r="B1194">
        <v>0.25</v>
      </c>
      <c r="C1194" s="19" t="s">
        <v>226</v>
      </c>
      <c r="D1194" s="19" t="s">
        <v>1898</v>
      </c>
      <c r="E1194">
        <f t="shared" si="18"/>
        <v>25</v>
      </c>
    </row>
    <row r="1195" spans="1:5" ht="14.65" thickBot="1">
      <c r="A1195" s="19" t="s">
        <v>1964</v>
      </c>
      <c r="B1195">
        <v>0.5</v>
      </c>
      <c r="C1195" s="19" t="s">
        <v>226</v>
      </c>
      <c r="D1195" s="19" t="s">
        <v>1964</v>
      </c>
      <c r="E1195">
        <f t="shared" si="18"/>
        <v>50</v>
      </c>
    </row>
    <row r="1196" spans="1:5" ht="14.65" thickBot="1">
      <c r="A1196" s="19" t="s">
        <v>2051</v>
      </c>
      <c r="B1196">
        <v>0.19560625264047318</v>
      </c>
      <c r="C1196" s="19" t="s">
        <v>226</v>
      </c>
      <c r="D1196" s="19" t="s">
        <v>2051</v>
      </c>
      <c r="E1196">
        <f t="shared" si="18"/>
        <v>19.560625264047317</v>
      </c>
    </row>
    <row r="1197" spans="1:5" ht="14.65" thickBot="1">
      <c r="A1197" s="19" t="s">
        <v>2083</v>
      </c>
      <c r="B1197">
        <v>0.28205128205128205</v>
      </c>
      <c r="C1197" s="19" t="s">
        <v>226</v>
      </c>
      <c r="D1197" s="19" t="s">
        <v>2083</v>
      </c>
      <c r="E1197">
        <f t="shared" si="18"/>
        <v>28.205128205128204</v>
      </c>
    </row>
    <row r="1198" spans="1:5" ht="14.65" thickBot="1">
      <c r="A1198" s="19" t="s">
        <v>2110</v>
      </c>
      <c r="B1198">
        <v>0.25</v>
      </c>
      <c r="C1198" s="19" t="s">
        <v>226</v>
      </c>
      <c r="D1198" s="19" t="s">
        <v>2110</v>
      </c>
      <c r="E1198">
        <f t="shared" si="18"/>
        <v>25</v>
      </c>
    </row>
    <row r="1199" spans="1:5" ht="14.65" thickBot="1">
      <c r="A1199" s="19" t="s">
        <v>2123</v>
      </c>
      <c r="B1199">
        <v>0.33333333333333331</v>
      </c>
      <c r="C1199" s="19" t="s">
        <v>226</v>
      </c>
      <c r="D1199" s="19" t="s">
        <v>2123</v>
      </c>
      <c r="E1199">
        <f t="shared" si="18"/>
        <v>33.333333333333329</v>
      </c>
    </row>
    <row r="1200" spans="1:5" ht="14.65" thickBot="1">
      <c r="A1200" s="19" t="s">
        <v>2178</v>
      </c>
      <c r="B1200">
        <v>0.19047619047619047</v>
      </c>
      <c r="C1200" s="19" t="s">
        <v>226</v>
      </c>
      <c r="D1200" s="19" t="s">
        <v>2178</v>
      </c>
      <c r="E1200">
        <f t="shared" si="18"/>
        <v>19.047619047619047</v>
      </c>
    </row>
    <row r="1201" spans="1:5" ht="14.65" thickBot="1">
      <c r="A1201" s="19" t="s">
        <v>2210</v>
      </c>
      <c r="B1201">
        <v>9.0909090909090912E-2</v>
      </c>
      <c r="C1201" s="19" t="s">
        <v>226</v>
      </c>
      <c r="D1201" s="19" t="s">
        <v>2210</v>
      </c>
      <c r="E1201">
        <f t="shared" si="18"/>
        <v>9.0909090909090917</v>
      </c>
    </row>
    <row r="1202" spans="1:5" ht="14.65" thickBot="1">
      <c r="A1202" s="19" t="s">
        <v>2241</v>
      </c>
      <c r="B1202">
        <v>0.11538461538461539</v>
      </c>
      <c r="C1202" s="19" t="s">
        <v>226</v>
      </c>
      <c r="D1202" s="19" t="s">
        <v>2241</v>
      </c>
      <c r="E1202">
        <f t="shared" si="18"/>
        <v>11.538461538461538</v>
      </c>
    </row>
    <row r="1203" spans="1:5" ht="14.65" thickBot="1">
      <c r="A1203" s="19" t="s">
        <v>2299</v>
      </c>
      <c r="B1203">
        <v>0.25</v>
      </c>
      <c r="C1203" s="19" t="s">
        <v>226</v>
      </c>
      <c r="D1203" s="19" t="s">
        <v>2299</v>
      </c>
      <c r="E1203">
        <f t="shared" si="18"/>
        <v>25</v>
      </c>
    </row>
    <row r="1204" spans="1:5" ht="14.65" thickBot="1">
      <c r="A1204" s="19" t="s">
        <v>2304</v>
      </c>
      <c r="B1204">
        <v>0.12</v>
      </c>
      <c r="C1204" s="19" t="s">
        <v>226</v>
      </c>
      <c r="D1204" s="19" t="s">
        <v>2304</v>
      </c>
      <c r="E1204">
        <f t="shared" si="18"/>
        <v>12</v>
      </c>
    </row>
    <row r="1205" spans="1:5" ht="14.65" thickBot="1">
      <c r="A1205" s="19" t="s">
        <v>2340</v>
      </c>
      <c r="B1205">
        <v>0.23564954682779457</v>
      </c>
      <c r="C1205" s="19" t="s">
        <v>226</v>
      </c>
      <c r="D1205" s="19" t="s">
        <v>2340</v>
      </c>
      <c r="E1205">
        <f t="shared" si="18"/>
        <v>23.564954682779458</v>
      </c>
    </row>
    <row r="1206" spans="1:5" ht="14.65" thickBot="1">
      <c r="A1206" s="19" t="s">
        <v>2363</v>
      </c>
      <c r="B1206">
        <v>0.3235294117647059</v>
      </c>
      <c r="C1206" s="19" t="s">
        <v>226</v>
      </c>
      <c r="D1206" s="19" t="s">
        <v>2363</v>
      </c>
      <c r="E1206">
        <f t="shared" si="18"/>
        <v>32.352941176470587</v>
      </c>
    </row>
    <row r="1207" spans="1:5" ht="14.65" thickBot="1">
      <c r="A1207" s="19" t="s">
        <v>2414</v>
      </c>
      <c r="B1207">
        <v>0.375</v>
      </c>
      <c r="C1207" s="19" t="s">
        <v>226</v>
      </c>
      <c r="D1207" s="19" t="s">
        <v>2414</v>
      </c>
      <c r="E1207">
        <f t="shared" si="18"/>
        <v>37.5</v>
      </c>
    </row>
    <row r="1208" spans="1:5" ht="14.65" thickBot="1">
      <c r="A1208" s="19" t="s">
        <v>2416</v>
      </c>
      <c r="B1208">
        <v>0.20895522388059701</v>
      </c>
      <c r="C1208" s="19" t="s">
        <v>226</v>
      </c>
      <c r="D1208" s="19" t="s">
        <v>2416</v>
      </c>
      <c r="E1208">
        <f t="shared" si="18"/>
        <v>20.8955223880597</v>
      </c>
    </row>
    <row r="1209" spans="1:5" ht="14.65" thickBot="1">
      <c r="A1209" s="19" t="s">
        <v>2429</v>
      </c>
      <c r="B1209">
        <v>0.20370370370370369</v>
      </c>
      <c r="C1209" s="19" t="s">
        <v>226</v>
      </c>
      <c r="D1209" s="19" t="s">
        <v>2429</v>
      </c>
      <c r="E1209">
        <f t="shared" si="18"/>
        <v>20.37037037037037</v>
      </c>
    </row>
    <row r="1210" spans="1:5" ht="14.65" thickBot="1">
      <c r="A1210" s="19" t="s">
        <v>2502</v>
      </c>
      <c r="B1210">
        <v>1</v>
      </c>
      <c r="C1210" s="19" t="s">
        <v>226</v>
      </c>
      <c r="D1210" s="19" t="s">
        <v>2502</v>
      </c>
      <c r="E1210">
        <f t="shared" si="18"/>
        <v>100</v>
      </c>
    </row>
    <row r="1211" spans="1:5" ht="14.65" thickBot="1">
      <c r="A1211" s="19" t="s">
        <v>2504</v>
      </c>
      <c r="B1211">
        <v>0.10408921933085502</v>
      </c>
      <c r="C1211" s="19" t="s">
        <v>226</v>
      </c>
      <c r="D1211" s="19" t="s">
        <v>2504</v>
      </c>
      <c r="E1211">
        <f t="shared" si="18"/>
        <v>10.408921933085502</v>
      </c>
    </row>
    <row r="1212" spans="1:5" ht="14.65" thickBot="1">
      <c r="A1212" s="19" t="s">
        <v>2539</v>
      </c>
      <c r="B1212">
        <v>0.26</v>
      </c>
      <c r="C1212" s="19" t="s">
        <v>226</v>
      </c>
      <c r="D1212" s="19" t="s">
        <v>2539</v>
      </c>
      <c r="E1212">
        <f t="shared" si="18"/>
        <v>26</v>
      </c>
    </row>
    <row r="1213" spans="1:5" ht="14.65" thickBot="1">
      <c r="A1213" s="19" t="s">
        <v>2600</v>
      </c>
      <c r="B1213">
        <v>0.19741100323624594</v>
      </c>
      <c r="C1213" s="19" t="s">
        <v>226</v>
      </c>
      <c r="D1213" s="19" t="s">
        <v>2600</v>
      </c>
      <c r="E1213">
        <f t="shared" si="18"/>
        <v>19.741100323624593</v>
      </c>
    </row>
    <row r="1214" spans="1:5" ht="14.65" thickBot="1">
      <c r="A1214" s="19" t="s">
        <v>2636</v>
      </c>
      <c r="B1214">
        <v>0.19047619047619047</v>
      </c>
      <c r="C1214" s="19" t="s">
        <v>226</v>
      </c>
      <c r="D1214" s="19" t="s">
        <v>2636</v>
      </c>
      <c r="E1214">
        <f t="shared" si="18"/>
        <v>19.047619047619047</v>
      </c>
    </row>
    <row r="1215" spans="1:5" ht="14.65" thickBot="1">
      <c r="A1215" s="19" t="s">
        <v>2646</v>
      </c>
      <c r="B1215">
        <v>1</v>
      </c>
      <c r="C1215" s="19" t="s">
        <v>226</v>
      </c>
      <c r="D1215" s="19" t="s">
        <v>2646</v>
      </c>
      <c r="E1215">
        <f t="shared" si="18"/>
        <v>100</v>
      </c>
    </row>
    <row r="1216" spans="1:5" ht="14.65" thickBot="1">
      <c r="A1216" s="19" t="s">
        <v>2785</v>
      </c>
      <c r="B1216">
        <v>0.18147713950762018</v>
      </c>
      <c r="C1216" s="19" t="s">
        <v>226</v>
      </c>
      <c r="D1216" s="19" t="s">
        <v>2785</v>
      </c>
      <c r="E1216">
        <f t="shared" si="18"/>
        <v>18.147713950762018</v>
      </c>
    </row>
    <row r="1217" spans="1:5" ht="14.65" thickBot="1">
      <c r="A1217" s="19" t="s">
        <v>2788</v>
      </c>
      <c r="B1217">
        <v>0.15384615384615385</v>
      </c>
      <c r="C1217" s="19" t="s">
        <v>226</v>
      </c>
      <c r="D1217" s="19" t="s">
        <v>2788</v>
      </c>
      <c r="E1217">
        <f t="shared" si="18"/>
        <v>15.384615384615385</v>
      </c>
    </row>
    <row r="1218" spans="1:5" ht="14.65" thickBot="1">
      <c r="A1218" s="19" t="s">
        <v>2815</v>
      </c>
      <c r="B1218">
        <v>0.24621212121212122</v>
      </c>
      <c r="C1218" s="19" t="s">
        <v>226</v>
      </c>
      <c r="D1218" s="19" t="s">
        <v>2815</v>
      </c>
      <c r="E1218">
        <f t="shared" si="18"/>
        <v>24.621212121212121</v>
      </c>
    </row>
    <row r="1219" spans="1:5" ht="14.65" thickBot="1">
      <c r="A1219" s="19" t="s">
        <v>2826</v>
      </c>
      <c r="B1219">
        <v>0.5</v>
      </c>
      <c r="C1219" s="19" t="s">
        <v>226</v>
      </c>
      <c r="D1219" s="19" t="s">
        <v>2826</v>
      </c>
      <c r="E1219">
        <f t="shared" ref="E1219:E1282" si="19">B1219*100</f>
        <v>50</v>
      </c>
    </row>
    <row r="1220" spans="1:5" ht="14.65" thickBot="1">
      <c r="A1220" s="19" t="s">
        <v>2856</v>
      </c>
      <c r="B1220">
        <v>2.6548672566371681E-2</v>
      </c>
      <c r="C1220" s="19" t="s">
        <v>226</v>
      </c>
      <c r="D1220" s="19" t="s">
        <v>2856</v>
      </c>
      <c r="E1220">
        <f t="shared" si="19"/>
        <v>2.6548672566371683</v>
      </c>
    </row>
    <row r="1221" spans="1:5" ht="14.65" thickBot="1">
      <c r="A1221" s="19" t="s">
        <v>2861</v>
      </c>
      <c r="B1221">
        <v>0.24074074074074073</v>
      </c>
      <c r="C1221" s="19" t="s">
        <v>226</v>
      </c>
      <c r="D1221" s="19" t="s">
        <v>2861</v>
      </c>
      <c r="E1221">
        <f t="shared" si="19"/>
        <v>24.074074074074073</v>
      </c>
    </row>
    <row r="1222" spans="1:5" ht="14.65" thickBot="1">
      <c r="A1222" s="19" t="s">
        <v>2886</v>
      </c>
      <c r="B1222">
        <v>0.32558139534883723</v>
      </c>
      <c r="C1222" s="19" t="s">
        <v>226</v>
      </c>
      <c r="D1222" s="19" t="s">
        <v>2886</v>
      </c>
      <c r="E1222">
        <f t="shared" si="19"/>
        <v>32.558139534883722</v>
      </c>
    </row>
    <row r="1223" spans="1:5" ht="14.65" thickBot="1">
      <c r="A1223" s="19" t="s">
        <v>2919</v>
      </c>
      <c r="B1223">
        <v>0.23344370860927152</v>
      </c>
      <c r="C1223" s="19" t="s">
        <v>226</v>
      </c>
      <c r="D1223" s="19" t="s">
        <v>2919</v>
      </c>
      <c r="E1223">
        <f t="shared" si="19"/>
        <v>23.344370860927153</v>
      </c>
    </row>
    <row r="1224" spans="1:5" ht="14.65" thickBot="1">
      <c r="A1224" s="19" t="s">
        <v>2943</v>
      </c>
      <c r="B1224">
        <v>6.25E-2</v>
      </c>
      <c r="C1224" s="19" t="s">
        <v>226</v>
      </c>
      <c r="D1224" s="19" t="s">
        <v>2943</v>
      </c>
      <c r="E1224">
        <f t="shared" si="19"/>
        <v>6.25</v>
      </c>
    </row>
    <row r="1225" spans="1:5" ht="14.65" thickBot="1">
      <c r="A1225" s="19" t="s">
        <v>3006</v>
      </c>
      <c r="B1225">
        <v>0.5</v>
      </c>
      <c r="C1225" s="19" t="s">
        <v>226</v>
      </c>
      <c r="D1225" s="19" t="s">
        <v>3006</v>
      </c>
      <c r="E1225">
        <f t="shared" si="19"/>
        <v>50</v>
      </c>
    </row>
    <row r="1226" spans="1:5" ht="14.65" thickBot="1">
      <c r="A1226" s="19" t="s">
        <v>3023</v>
      </c>
      <c r="B1226">
        <v>0.2857142857142857</v>
      </c>
      <c r="C1226" s="19" t="s">
        <v>226</v>
      </c>
      <c r="D1226" s="19" t="s">
        <v>3023</v>
      </c>
      <c r="E1226">
        <f t="shared" si="19"/>
        <v>28.571428571428569</v>
      </c>
    </row>
    <row r="1227" spans="1:5" ht="14.65" thickBot="1">
      <c r="A1227" s="19" t="s">
        <v>3028</v>
      </c>
      <c r="B1227">
        <v>0.5</v>
      </c>
      <c r="C1227" s="19" t="s">
        <v>226</v>
      </c>
      <c r="D1227" s="19" t="s">
        <v>3028</v>
      </c>
      <c r="E1227">
        <f t="shared" si="19"/>
        <v>50</v>
      </c>
    </row>
    <row r="1228" spans="1:5" ht="14.65" thickBot="1">
      <c r="A1228" s="19" t="s">
        <v>3080</v>
      </c>
      <c r="B1228">
        <v>0.2275132275132275</v>
      </c>
      <c r="C1228" s="19" t="s">
        <v>226</v>
      </c>
      <c r="D1228" s="19" t="s">
        <v>3080</v>
      </c>
      <c r="E1228">
        <f t="shared" si="19"/>
        <v>22.75132275132275</v>
      </c>
    </row>
    <row r="1229" spans="1:5" ht="14.65" thickBot="1">
      <c r="A1229" s="19" t="s">
        <v>3139</v>
      </c>
      <c r="B1229">
        <v>0.17725752508361203</v>
      </c>
      <c r="C1229" s="19" t="s">
        <v>226</v>
      </c>
      <c r="D1229" s="19" t="s">
        <v>3139</v>
      </c>
      <c r="E1229">
        <f t="shared" si="19"/>
        <v>17.725752508361204</v>
      </c>
    </row>
    <row r="1230" spans="1:5" ht="14.65" thickBot="1">
      <c r="A1230" s="19" t="s">
        <v>3163</v>
      </c>
      <c r="B1230">
        <v>0.41791044776119401</v>
      </c>
      <c r="C1230" s="19" t="s">
        <v>226</v>
      </c>
      <c r="D1230" s="19" t="s">
        <v>3163</v>
      </c>
      <c r="E1230">
        <f t="shared" si="19"/>
        <v>41.791044776119399</v>
      </c>
    </row>
    <row r="1231" spans="1:5" ht="14.65" thickBot="1">
      <c r="A1231" s="19" t="s">
        <v>3175</v>
      </c>
      <c r="B1231">
        <v>0</v>
      </c>
      <c r="C1231" s="19" t="s">
        <v>226</v>
      </c>
      <c r="D1231" s="19" t="s">
        <v>3175</v>
      </c>
      <c r="E1231">
        <f t="shared" si="19"/>
        <v>0</v>
      </c>
    </row>
    <row r="1232" spans="1:5" ht="14.65" thickBot="1">
      <c r="A1232" s="19" t="s">
        <v>3197</v>
      </c>
      <c r="B1232">
        <v>0.5</v>
      </c>
      <c r="C1232" s="19" t="s">
        <v>226</v>
      </c>
      <c r="D1232" s="19" t="s">
        <v>3197</v>
      </c>
      <c r="E1232">
        <f t="shared" si="19"/>
        <v>50</v>
      </c>
    </row>
    <row r="1233" spans="1:5" ht="14.65" thickBot="1">
      <c r="A1233" s="19" t="s">
        <v>3206</v>
      </c>
      <c r="B1233">
        <v>0.22222222222222221</v>
      </c>
      <c r="C1233" s="19" t="s">
        <v>226</v>
      </c>
      <c r="D1233" s="19" t="s">
        <v>3206</v>
      </c>
      <c r="E1233">
        <f t="shared" si="19"/>
        <v>22.222222222222221</v>
      </c>
    </row>
    <row r="1234" spans="1:5" ht="14.65" thickBot="1">
      <c r="A1234" s="19" t="s">
        <v>3222</v>
      </c>
      <c r="B1234">
        <v>0.33333333333333331</v>
      </c>
      <c r="C1234" s="19" t="s">
        <v>226</v>
      </c>
      <c r="D1234" s="19" t="s">
        <v>3222</v>
      </c>
      <c r="E1234">
        <f t="shared" si="19"/>
        <v>33.333333333333329</v>
      </c>
    </row>
    <row r="1235" spans="1:5" ht="14.65" thickBot="1">
      <c r="A1235" s="19" t="s">
        <v>3287</v>
      </c>
      <c r="B1235">
        <v>3.0303030303030304E-2</v>
      </c>
      <c r="C1235" s="19" t="s">
        <v>226</v>
      </c>
      <c r="D1235" s="19" t="s">
        <v>3287</v>
      </c>
      <c r="E1235">
        <f t="shared" si="19"/>
        <v>3.0303030303030303</v>
      </c>
    </row>
    <row r="1236" spans="1:5" ht="14.65" thickBot="1">
      <c r="A1236" s="19" t="s">
        <v>3288</v>
      </c>
      <c r="B1236">
        <v>0.17777777777777778</v>
      </c>
      <c r="C1236" s="19" t="s">
        <v>226</v>
      </c>
      <c r="D1236" s="19" t="s">
        <v>3288</v>
      </c>
      <c r="E1236">
        <f t="shared" si="19"/>
        <v>17.777777777777779</v>
      </c>
    </row>
    <row r="1237" spans="1:5" ht="14.65" thickBot="1">
      <c r="A1237" s="19" t="s">
        <v>3300</v>
      </c>
      <c r="B1237">
        <v>0.5</v>
      </c>
      <c r="C1237" s="19" t="s">
        <v>226</v>
      </c>
      <c r="D1237" s="19" t="s">
        <v>3300</v>
      </c>
      <c r="E1237">
        <f t="shared" si="19"/>
        <v>50</v>
      </c>
    </row>
    <row r="1238" spans="1:5" ht="14.65" thickBot="1">
      <c r="A1238" s="19" t="s">
        <v>3352</v>
      </c>
      <c r="B1238">
        <v>0.18181818181818182</v>
      </c>
      <c r="C1238" s="19" t="s">
        <v>226</v>
      </c>
      <c r="D1238" s="19" t="s">
        <v>3352</v>
      </c>
      <c r="E1238">
        <f t="shared" si="19"/>
        <v>18.181818181818183</v>
      </c>
    </row>
    <row r="1239" spans="1:5" ht="14.65" thickBot="1">
      <c r="A1239" s="19" t="s">
        <v>3440</v>
      </c>
      <c r="B1239">
        <v>0.18791946308724833</v>
      </c>
      <c r="C1239" s="19" t="s">
        <v>226</v>
      </c>
      <c r="D1239" s="19" t="s">
        <v>3440</v>
      </c>
      <c r="E1239">
        <f t="shared" si="19"/>
        <v>18.791946308724832</v>
      </c>
    </row>
    <row r="1240" spans="1:5" ht="14.65" thickBot="1">
      <c r="A1240" s="19" t="s">
        <v>3456</v>
      </c>
      <c r="B1240">
        <v>0.1111111111111111</v>
      </c>
      <c r="C1240" s="19" t="s">
        <v>226</v>
      </c>
      <c r="D1240" s="19" t="s">
        <v>3456</v>
      </c>
      <c r="E1240">
        <f t="shared" si="19"/>
        <v>11.111111111111111</v>
      </c>
    </row>
    <row r="1241" spans="1:5" ht="14.65" thickBot="1">
      <c r="A1241" s="19" t="s">
        <v>3491</v>
      </c>
      <c r="B1241">
        <v>0.21428571428571427</v>
      </c>
      <c r="C1241" s="19" t="s">
        <v>226</v>
      </c>
      <c r="D1241" s="19" t="s">
        <v>3491</v>
      </c>
      <c r="E1241">
        <f t="shared" si="19"/>
        <v>21.428571428571427</v>
      </c>
    </row>
    <row r="1242" spans="1:5" ht="14.65" thickBot="1">
      <c r="A1242" s="19" t="s">
        <v>3492</v>
      </c>
      <c r="B1242">
        <v>0.25080385852090031</v>
      </c>
      <c r="C1242" s="19" t="s">
        <v>226</v>
      </c>
      <c r="D1242" s="19" t="s">
        <v>3492</v>
      </c>
      <c r="E1242">
        <f t="shared" si="19"/>
        <v>25.080385852090032</v>
      </c>
    </row>
    <row r="1243" spans="1:5" ht="14.65" thickBot="1">
      <c r="A1243" s="19" t="s">
        <v>3495</v>
      </c>
      <c r="B1243">
        <v>0.35</v>
      </c>
      <c r="C1243" s="19" t="s">
        <v>226</v>
      </c>
      <c r="D1243" s="19" t="s">
        <v>3495</v>
      </c>
      <c r="E1243">
        <f t="shared" si="19"/>
        <v>35</v>
      </c>
    </row>
    <row r="1244" spans="1:5" ht="14.65" thickBot="1">
      <c r="A1244" s="19" t="s">
        <v>3502</v>
      </c>
      <c r="B1244">
        <v>0.2767857142857143</v>
      </c>
      <c r="C1244" s="19" t="s">
        <v>226</v>
      </c>
      <c r="D1244" s="19" t="s">
        <v>3502</v>
      </c>
      <c r="E1244">
        <f t="shared" si="19"/>
        <v>27.678571428571431</v>
      </c>
    </row>
    <row r="1245" spans="1:5" ht="14.65" thickBot="1">
      <c r="A1245" s="19" t="s">
        <v>3552</v>
      </c>
      <c r="B1245">
        <v>0.35897435897435898</v>
      </c>
      <c r="C1245" s="19" t="s">
        <v>226</v>
      </c>
      <c r="D1245" s="19" t="s">
        <v>3552</v>
      </c>
      <c r="E1245">
        <f t="shared" si="19"/>
        <v>35.897435897435898</v>
      </c>
    </row>
    <row r="1246" spans="1:5" ht="14.65" thickBot="1">
      <c r="A1246" s="19" t="s">
        <v>3558</v>
      </c>
      <c r="B1246">
        <v>0.1380400421496312</v>
      </c>
      <c r="C1246" s="19" t="s">
        <v>226</v>
      </c>
      <c r="D1246" s="19" t="s">
        <v>3558</v>
      </c>
      <c r="E1246">
        <f t="shared" si="19"/>
        <v>13.80400421496312</v>
      </c>
    </row>
    <row r="1247" spans="1:5" ht="14.65" thickBot="1">
      <c r="A1247" s="19" t="s">
        <v>3600</v>
      </c>
      <c r="B1247">
        <v>0.22857142857142856</v>
      </c>
      <c r="C1247" s="19" t="s">
        <v>226</v>
      </c>
      <c r="D1247" s="19" t="s">
        <v>3600</v>
      </c>
      <c r="E1247">
        <f t="shared" si="19"/>
        <v>22.857142857142858</v>
      </c>
    </row>
    <row r="1248" spans="1:5" ht="14.65" thickBot="1">
      <c r="A1248" s="19" t="s">
        <v>3616</v>
      </c>
      <c r="B1248">
        <v>0.25</v>
      </c>
      <c r="C1248" s="19" t="s">
        <v>226</v>
      </c>
      <c r="D1248" s="19" t="s">
        <v>3616</v>
      </c>
      <c r="E1248">
        <f t="shared" si="19"/>
        <v>25</v>
      </c>
    </row>
    <row r="1249" spans="1:5" ht="14.65" thickBot="1">
      <c r="A1249" s="19" t="s">
        <v>3624</v>
      </c>
      <c r="B1249">
        <v>4.1666666666666664E-2</v>
      </c>
      <c r="C1249" s="19" t="s">
        <v>226</v>
      </c>
      <c r="D1249" s="19" t="s">
        <v>3624</v>
      </c>
      <c r="E1249">
        <f t="shared" si="19"/>
        <v>4.1666666666666661</v>
      </c>
    </row>
    <row r="1250" spans="1:5" ht="14.65" thickBot="1">
      <c r="A1250" s="19" t="s">
        <v>3693</v>
      </c>
      <c r="B1250">
        <v>8.1395348837209308E-2</v>
      </c>
      <c r="C1250" s="19" t="s">
        <v>226</v>
      </c>
      <c r="D1250" s="19" t="s">
        <v>3693</v>
      </c>
      <c r="E1250">
        <f t="shared" si="19"/>
        <v>8.1395348837209305</v>
      </c>
    </row>
    <row r="1251" spans="1:5" ht="14.65" thickBot="1">
      <c r="A1251" s="19" t="s">
        <v>3781</v>
      </c>
      <c r="B1251">
        <v>0</v>
      </c>
      <c r="C1251" s="19" t="s">
        <v>226</v>
      </c>
      <c r="D1251" s="19" t="s">
        <v>3781</v>
      </c>
      <c r="E1251">
        <f t="shared" si="19"/>
        <v>0</v>
      </c>
    </row>
    <row r="1252" spans="1:5" ht="14.65" thickBot="1">
      <c r="A1252" s="19" t="s">
        <v>3795</v>
      </c>
      <c r="B1252">
        <v>0.23178807947019867</v>
      </c>
      <c r="C1252" s="19" t="s">
        <v>226</v>
      </c>
      <c r="D1252" s="19" t="s">
        <v>3795</v>
      </c>
      <c r="E1252">
        <f t="shared" si="19"/>
        <v>23.178807947019866</v>
      </c>
    </row>
    <row r="1253" spans="1:5" ht="14.65" thickBot="1">
      <c r="A1253" s="19" t="s">
        <v>3798</v>
      </c>
      <c r="B1253">
        <v>0.2</v>
      </c>
      <c r="C1253" s="19" t="s">
        <v>226</v>
      </c>
      <c r="D1253" s="19" t="s">
        <v>3798</v>
      </c>
      <c r="E1253">
        <f t="shared" si="19"/>
        <v>20</v>
      </c>
    </row>
    <row r="1254" spans="1:5" ht="14.65" thickBot="1">
      <c r="A1254" s="19" t="s">
        <v>3807</v>
      </c>
      <c r="B1254">
        <v>0.26530612244897961</v>
      </c>
      <c r="C1254" s="19" t="s">
        <v>226</v>
      </c>
      <c r="D1254" s="19" t="s">
        <v>3807</v>
      </c>
      <c r="E1254">
        <f t="shared" si="19"/>
        <v>26.530612244897959</v>
      </c>
    </row>
    <row r="1255" spans="1:5" ht="14.65" thickBot="1">
      <c r="A1255" s="19" t="s">
        <v>3823</v>
      </c>
      <c r="B1255">
        <v>0.29189189189189191</v>
      </c>
      <c r="C1255" s="19" t="s">
        <v>226</v>
      </c>
      <c r="D1255" s="19" t="s">
        <v>3823</v>
      </c>
      <c r="E1255">
        <f t="shared" si="19"/>
        <v>29.189189189189189</v>
      </c>
    </row>
    <row r="1256" spans="1:5" ht="14.65" thickBot="1">
      <c r="A1256" s="19" t="s">
        <v>3867</v>
      </c>
      <c r="B1256">
        <v>0.18817204301075269</v>
      </c>
      <c r="C1256" s="19" t="s">
        <v>226</v>
      </c>
      <c r="D1256" s="19" t="s">
        <v>3867</v>
      </c>
      <c r="E1256">
        <f t="shared" si="19"/>
        <v>18.817204301075268</v>
      </c>
    </row>
    <row r="1257" spans="1:5" ht="14.65" thickBot="1">
      <c r="A1257" s="19" t="s">
        <v>3878</v>
      </c>
      <c r="B1257">
        <v>0.35714285714285715</v>
      </c>
      <c r="C1257" s="19" t="s">
        <v>226</v>
      </c>
      <c r="D1257" s="19" t="s">
        <v>3878</v>
      </c>
      <c r="E1257">
        <f t="shared" si="19"/>
        <v>35.714285714285715</v>
      </c>
    </row>
    <row r="1258" spans="1:5" ht="14.65" thickBot="1">
      <c r="A1258" s="19" t="s">
        <v>3879</v>
      </c>
      <c r="B1258">
        <v>0.27715355805243447</v>
      </c>
      <c r="C1258" s="19" t="s">
        <v>226</v>
      </c>
      <c r="D1258" s="19" t="s">
        <v>3879</v>
      </c>
      <c r="E1258">
        <f t="shared" si="19"/>
        <v>27.715355805243448</v>
      </c>
    </row>
    <row r="1259" spans="1:5" ht="14.65" thickBot="1">
      <c r="A1259" s="19" t="s">
        <v>3917</v>
      </c>
      <c r="B1259">
        <v>0.22950819672131148</v>
      </c>
      <c r="C1259" s="19" t="s">
        <v>226</v>
      </c>
      <c r="D1259" s="19" t="s">
        <v>3917</v>
      </c>
      <c r="E1259">
        <f t="shared" si="19"/>
        <v>22.950819672131146</v>
      </c>
    </row>
    <row r="1260" spans="1:5" ht="14.65" thickBot="1">
      <c r="A1260" s="19" t="s">
        <v>4076</v>
      </c>
      <c r="B1260">
        <v>8.3333333333333329E-2</v>
      </c>
      <c r="C1260" s="19" t="s">
        <v>226</v>
      </c>
      <c r="D1260" s="19" t="s">
        <v>4076</v>
      </c>
      <c r="E1260">
        <f t="shared" si="19"/>
        <v>8.3333333333333321</v>
      </c>
    </row>
    <row r="1261" spans="1:5" ht="14.65" thickBot="1">
      <c r="A1261" s="19" t="s">
        <v>4124</v>
      </c>
      <c r="B1261">
        <v>0.23076923076923078</v>
      </c>
      <c r="C1261" s="19" t="s">
        <v>226</v>
      </c>
      <c r="D1261" s="19" t="s">
        <v>4124</v>
      </c>
      <c r="E1261">
        <f t="shared" si="19"/>
        <v>23.076923076923077</v>
      </c>
    </row>
    <row r="1262" spans="1:5" ht="14.65" thickBot="1">
      <c r="A1262" s="19" t="s">
        <v>4182</v>
      </c>
      <c r="B1262">
        <v>4.2857142857142858E-2</v>
      </c>
      <c r="C1262" s="19" t="s">
        <v>226</v>
      </c>
      <c r="D1262" s="19" t="s">
        <v>4182</v>
      </c>
      <c r="E1262">
        <f t="shared" si="19"/>
        <v>4.2857142857142856</v>
      </c>
    </row>
    <row r="1263" spans="1:5" ht="14.65" thickBot="1">
      <c r="A1263" s="19" t="s">
        <v>4191</v>
      </c>
      <c r="B1263">
        <v>0.2857142857142857</v>
      </c>
      <c r="C1263" s="19" t="s">
        <v>226</v>
      </c>
      <c r="D1263" s="19" t="s">
        <v>4191</v>
      </c>
      <c r="E1263">
        <f t="shared" si="19"/>
        <v>28.571428571428569</v>
      </c>
    </row>
    <row r="1264" spans="1:5" ht="14.65" thickBot="1">
      <c r="A1264" s="19" t="s">
        <v>4211</v>
      </c>
      <c r="B1264">
        <v>0.24489795918367346</v>
      </c>
      <c r="C1264" s="19" t="s">
        <v>226</v>
      </c>
      <c r="D1264" s="19" t="s">
        <v>4211</v>
      </c>
      <c r="E1264">
        <f t="shared" si="19"/>
        <v>24.489795918367346</v>
      </c>
    </row>
    <row r="1265" spans="1:5" ht="14.65" thickBot="1">
      <c r="A1265" s="19" t="s">
        <v>4284</v>
      </c>
      <c r="B1265">
        <v>0.2</v>
      </c>
      <c r="C1265" s="19" t="s">
        <v>226</v>
      </c>
      <c r="D1265" s="19" t="s">
        <v>4284</v>
      </c>
      <c r="E1265">
        <f t="shared" si="19"/>
        <v>20</v>
      </c>
    </row>
    <row r="1266" spans="1:5" ht="14.65" thickBot="1">
      <c r="A1266" s="19" t="s">
        <v>4296</v>
      </c>
      <c r="B1266">
        <v>0.13385826771653545</v>
      </c>
      <c r="C1266" s="19" t="s">
        <v>226</v>
      </c>
      <c r="D1266" s="19" t="s">
        <v>4296</v>
      </c>
      <c r="E1266">
        <f t="shared" si="19"/>
        <v>13.385826771653544</v>
      </c>
    </row>
    <row r="1267" spans="1:5" ht="14.65" thickBot="1">
      <c r="A1267" s="19" t="s">
        <v>246</v>
      </c>
      <c r="B1267">
        <v>0.21568627450980393</v>
      </c>
      <c r="C1267" s="19" t="s">
        <v>247</v>
      </c>
      <c r="D1267" s="19" t="s">
        <v>246</v>
      </c>
      <c r="E1267">
        <f t="shared" si="19"/>
        <v>21.568627450980394</v>
      </c>
    </row>
    <row r="1268" spans="1:5" ht="14.65" thickBot="1">
      <c r="A1268" s="19" t="s">
        <v>289</v>
      </c>
      <c r="B1268">
        <v>0.1111111111111111</v>
      </c>
      <c r="C1268" s="19" t="s">
        <v>247</v>
      </c>
      <c r="D1268" s="19" t="s">
        <v>289</v>
      </c>
      <c r="E1268">
        <f t="shared" si="19"/>
        <v>11.111111111111111</v>
      </c>
    </row>
    <row r="1269" spans="1:5" ht="14.65" thickBot="1">
      <c r="A1269" s="19" t="s">
        <v>302</v>
      </c>
      <c r="B1269">
        <v>0</v>
      </c>
      <c r="C1269" s="19" t="s">
        <v>247</v>
      </c>
      <c r="D1269" s="19" t="s">
        <v>302</v>
      </c>
      <c r="E1269">
        <f t="shared" si="19"/>
        <v>0</v>
      </c>
    </row>
    <row r="1270" spans="1:5" ht="14.65" thickBot="1">
      <c r="A1270" s="19" t="s">
        <v>324</v>
      </c>
      <c r="B1270">
        <v>0</v>
      </c>
      <c r="C1270" s="19" t="s">
        <v>247</v>
      </c>
      <c r="D1270" s="19" t="s">
        <v>324</v>
      </c>
      <c r="E1270">
        <f t="shared" si="19"/>
        <v>0</v>
      </c>
    </row>
    <row r="1271" spans="1:5" ht="14.65" thickBot="1">
      <c r="A1271" s="19" t="s">
        <v>401</v>
      </c>
      <c r="B1271">
        <v>0</v>
      </c>
      <c r="C1271" s="19" t="s">
        <v>247</v>
      </c>
      <c r="D1271" s="19" t="s">
        <v>401</v>
      </c>
      <c r="E1271">
        <f t="shared" si="19"/>
        <v>0</v>
      </c>
    </row>
    <row r="1272" spans="1:5" ht="14.65" thickBot="1">
      <c r="A1272" s="19" t="s">
        <v>511</v>
      </c>
      <c r="B1272">
        <v>0</v>
      </c>
      <c r="C1272" s="19" t="s">
        <v>247</v>
      </c>
      <c r="D1272" s="19" t="s">
        <v>511</v>
      </c>
      <c r="E1272">
        <f t="shared" si="19"/>
        <v>0</v>
      </c>
    </row>
    <row r="1273" spans="1:5" ht="14.65" thickBot="1">
      <c r="A1273" s="19" t="s">
        <v>530</v>
      </c>
      <c r="B1273">
        <v>0.1</v>
      </c>
      <c r="C1273" s="19" t="s">
        <v>247</v>
      </c>
      <c r="D1273" s="19" t="s">
        <v>530</v>
      </c>
      <c r="E1273">
        <f t="shared" si="19"/>
        <v>10</v>
      </c>
    </row>
    <row r="1274" spans="1:5" ht="14.65" thickBot="1">
      <c r="A1274" s="19" t="s">
        <v>544</v>
      </c>
      <c r="B1274">
        <v>6.9767441860465115E-2</v>
      </c>
      <c r="C1274" s="19" t="s">
        <v>247</v>
      </c>
      <c r="D1274" s="19" t="s">
        <v>544</v>
      </c>
      <c r="E1274">
        <f t="shared" si="19"/>
        <v>6.9767441860465116</v>
      </c>
    </row>
    <row r="1275" spans="1:5" ht="14.65" thickBot="1">
      <c r="A1275" s="19" t="s">
        <v>641</v>
      </c>
      <c r="B1275">
        <v>0.30769230769230771</v>
      </c>
      <c r="C1275" s="19" t="s">
        <v>247</v>
      </c>
      <c r="D1275" s="19" t="s">
        <v>641</v>
      </c>
      <c r="E1275">
        <f t="shared" si="19"/>
        <v>30.76923076923077</v>
      </c>
    </row>
    <row r="1276" spans="1:5" ht="14.65" thickBot="1">
      <c r="A1276" s="19" t="s">
        <v>676</v>
      </c>
      <c r="B1276">
        <v>0</v>
      </c>
      <c r="C1276" s="19" t="s">
        <v>247</v>
      </c>
      <c r="D1276" s="19" t="s">
        <v>676</v>
      </c>
      <c r="E1276">
        <f t="shared" si="19"/>
        <v>0</v>
      </c>
    </row>
    <row r="1277" spans="1:5" ht="14.65" thickBot="1">
      <c r="A1277" s="19" t="s">
        <v>847</v>
      </c>
      <c r="B1277">
        <v>0.32258064516129031</v>
      </c>
      <c r="C1277" s="19" t="s">
        <v>247</v>
      </c>
      <c r="D1277" s="19" t="s">
        <v>847</v>
      </c>
      <c r="E1277">
        <f t="shared" si="19"/>
        <v>32.258064516129032</v>
      </c>
    </row>
    <row r="1278" spans="1:5" ht="14.65" thickBot="1">
      <c r="A1278" s="19" t="s">
        <v>858</v>
      </c>
      <c r="B1278">
        <v>0</v>
      </c>
      <c r="C1278" s="19" t="s">
        <v>247</v>
      </c>
      <c r="D1278" s="19" t="s">
        <v>858</v>
      </c>
      <c r="E1278">
        <f t="shared" si="19"/>
        <v>0</v>
      </c>
    </row>
    <row r="1279" spans="1:5" ht="14.65" thickBot="1">
      <c r="A1279" s="19" t="s">
        <v>870</v>
      </c>
      <c r="B1279">
        <v>0.17647058823529413</v>
      </c>
      <c r="C1279" s="19" t="s">
        <v>247</v>
      </c>
      <c r="D1279" s="19" t="s">
        <v>870</v>
      </c>
      <c r="E1279">
        <f t="shared" si="19"/>
        <v>17.647058823529413</v>
      </c>
    </row>
    <row r="1280" spans="1:5" ht="14.65" thickBot="1">
      <c r="A1280" s="19" t="s">
        <v>942</v>
      </c>
      <c r="B1280">
        <v>0.27777777777777779</v>
      </c>
      <c r="C1280" s="19" t="s">
        <v>247</v>
      </c>
      <c r="D1280" s="19" t="s">
        <v>942</v>
      </c>
      <c r="E1280">
        <f t="shared" si="19"/>
        <v>27.777777777777779</v>
      </c>
    </row>
    <row r="1281" spans="1:5" ht="14.65" thickBot="1">
      <c r="A1281" s="19" t="s">
        <v>947</v>
      </c>
      <c r="B1281">
        <v>0.2608695652173913</v>
      </c>
      <c r="C1281" s="19" t="s">
        <v>247</v>
      </c>
      <c r="D1281" s="19" t="s">
        <v>947</v>
      </c>
      <c r="E1281">
        <f t="shared" si="19"/>
        <v>26.086956521739129</v>
      </c>
    </row>
    <row r="1282" spans="1:5" ht="14.65" thickBot="1">
      <c r="A1282" s="19" t="s">
        <v>969</v>
      </c>
      <c r="B1282">
        <v>0.4</v>
      </c>
      <c r="C1282" s="19" t="s">
        <v>247</v>
      </c>
      <c r="D1282" s="19" t="s">
        <v>969</v>
      </c>
      <c r="E1282">
        <f t="shared" si="19"/>
        <v>40</v>
      </c>
    </row>
    <row r="1283" spans="1:5" ht="14.65" thickBot="1">
      <c r="A1283" s="19" t="s">
        <v>1054</v>
      </c>
      <c r="B1283">
        <v>0.2857142857142857</v>
      </c>
      <c r="C1283" s="19" t="s">
        <v>247</v>
      </c>
      <c r="D1283" s="19" t="s">
        <v>1054</v>
      </c>
      <c r="E1283">
        <f t="shared" ref="E1283:E1346" si="20">B1283*100</f>
        <v>28.571428571428569</v>
      </c>
    </row>
    <row r="1284" spans="1:5" ht="14.65" thickBot="1">
      <c r="A1284" s="19" t="s">
        <v>1066</v>
      </c>
      <c r="B1284">
        <v>0</v>
      </c>
      <c r="C1284" s="19" t="s">
        <v>247</v>
      </c>
      <c r="D1284" s="19" t="s">
        <v>1066</v>
      </c>
      <c r="E1284">
        <f t="shared" si="20"/>
        <v>0</v>
      </c>
    </row>
    <row r="1285" spans="1:5" ht="14.65" thickBot="1">
      <c r="A1285" s="19" t="s">
        <v>1159</v>
      </c>
      <c r="B1285">
        <v>0.11299435028248588</v>
      </c>
      <c r="C1285" s="19" t="s">
        <v>247</v>
      </c>
      <c r="D1285" s="19" t="s">
        <v>1159</v>
      </c>
      <c r="E1285">
        <f t="shared" si="20"/>
        <v>11.299435028248588</v>
      </c>
    </row>
    <row r="1286" spans="1:5" ht="14.65" thickBot="1">
      <c r="A1286" s="19" t="s">
        <v>1204</v>
      </c>
      <c r="B1286">
        <v>1</v>
      </c>
      <c r="C1286" s="19" t="s">
        <v>247</v>
      </c>
      <c r="D1286" s="19" t="s">
        <v>1204</v>
      </c>
      <c r="E1286">
        <f t="shared" si="20"/>
        <v>100</v>
      </c>
    </row>
    <row r="1287" spans="1:5" ht="14.65" thickBot="1">
      <c r="A1287" s="19" t="s">
        <v>1239</v>
      </c>
      <c r="B1287">
        <v>0.11764705882352941</v>
      </c>
      <c r="C1287" s="19" t="s">
        <v>247</v>
      </c>
      <c r="D1287" s="19" t="s">
        <v>1239</v>
      </c>
      <c r="E1287">
        <f t="shared" si="20"/>
        <v>11.76470588235294</v>
      </c>
    </row>
    <row r="1288" spans="1:5" ht="14.65" thickBot="1">
      <c r="A1288" s="19" t="s">
        <v>1285</v>
      </c>
      <c r="B1288">
        <v>0.26415094339622641</v>
      </c>
      <c r="C1288" s="19" t="s">
        <v>247</v>
      </c>
      <c r="D1288" s="19" t="s">
        <v>1285</v>
      </c>
      <c r="E1288">
        <f t="shared" si="20"/>
        <v>26.415094339622641</v>
      </c>
    </row>
    <row r="1289" spans="1:5" ht="14.65" thickBot="1">
      <c r="A1289" s="19" t="s">
        <v>1290</v>
      </c>
      <c r="B1289">
        <v>0.20512820512820512</v>
      </c>
      <c r="C1289" s="19" t="s">
        <v>247</v>
      </c>
      <c r="D1289" s="19" t="s">
        <v>1290</v>
      </c>
      <c r="E1289">
        <f t="shared" si="20"/>
        <v>20.512820512820511</v>
      </c>
    </row>
    <row r="1290" spans="1:5" ht="14.65" thickBot="1">
      <c r="A1290" s="19" t="s">
        <v>1362</v>
      </c>
      <c r="B1290">
        <v>1</v>
      </c>
      <c r="C1290" s="19" t="s">
        <v>247</v>
      </c>
      <c r="D1290" s="19" t="s">
        <v>1362</v>
      </c>
      <c r="E1290">
        <f t="shared" si="20"/>
        <v>100</v>
      </c>
    </row>
    <row r="1291" spans="1:5" ht="14.65" thickBot="1">
      <c r="A1291" s="19" t="s">
        <v>1532</v>
      </c>
      <c r="B1291">
        <v>0.25</v>
      </c>
      <c r="C1291" s="19" t="s">
        <v>247</v>
      </c>
      <c r="D1291" s="19" t="s">
        <v>1532</v>
      </c>
      <c r="E1291">
        <f t="shared" si="20"/>
        <v>25</v>
      </c>
    </row>
    <row r="1292" spans="1:5" ht="14.65" thickBot="1">
      <c r="A1292" s="19" t="s">
        <v>1536</v>
      </c>
      <c r="B1292">
        <v>0.13043478260869565</v>
      </c>
      <c r="C1292" s="19" t="s">
        <v>247</v>
      </c>
      <c r="D1292" s="19" t="s">
        <v>1536</v>
      </c>
      <c r="E1292">
        <f t="shared" si="20"/>
        <v>13.043478260869565</v>
      </c>
    </row>
    <row r="1293" spans="1:5" ht="14.65" thickBot="1">
      <c r="A1293" s="19" t="s">
        <v>1640</v>
      </c>
      <c r="B1293">
        <v>0</v>
      </c>
      <c r="C1293" s="19" t="s">
        <v>247</v>
      </c>
      <c r="D1293" s="19" t="s">
        <v>1640</v>
      </c>
      <c r="E1293">
        <f t="shared" si="20"/>
        <v>0</v>
      </c>
    </row>
    <row r="1294" spans="1:5" ht="14.65" thickBot="1">
      <c r="A1294" s="19" t="s">
        <v>1668</v>
      </c>
      <c r="B1294">
        <v>0.5</v>
      </c>
      <c r="C1294" s="19" t="s">
        <v>247</v>
      </c>
      <c r="D1294" s="19" t="s">
        <v>1668</v>
      </c>
      <c r="E1294">
        <f t="shared" si="20"/>
        <v>50</v>
      </c>
    </row>
    <row r="1295" spans="1:5" ht="14.65" thickBot="1">
      <c r="A1295" s="19" t="s">
        <v>1727</v>
      </c>
      <c r="B1295">
        <v>0.19230769230769232</v>
      </c>
      <c r="C1295" s="19" t="s">
        <v>247</v>
      </c>
      <c r="D1295" s="19" t="s">
        <v>1727</v>
      </c>
      <c r="E1295">
        <f t="shared" si="20"/>
        <v>19.230769230769234</v>
      </c>
    </row>
    <row r="1296" spans="1:5" ht="14.65" thickBot="1">
      <c r="A1296" s="19" t="s">
        <v>1743</v>
      </c>
      <c r="B1296">
        <v>0</v>
      </c>
      <c r="C1296" s="19" t="s">
        <v>247</v>
      </c>
      <c r="D1296" s="19" t="s">
        <v>1743</v>
      </c>
      <c r="E1296">
        <f t="shared" si="20"/>
        <v>0</v>
      </c>
    </row>
    <row r="1297" spans="1:5" ht="14.65" thickBot="1">
      <c r="A1297" s="19" t="s">
        <v>1752</v>
      </c>
      <c r="B1297">
        <v>0.2</v>
      </c>
      <c r="C1297" s="19" t="s">
        <v>247</v>
      </c>
      <c r="D1297" s="19" t="s">
        <v>1752</v>
      </c>
      <c r="E1297">
        <f t="shared" si="20"/>
        <v>20</v>
      </c>
    </row>
    <row r="1298" spans="1:5" ht="14.65" thickBot="1">
      <c r="A1298" s="19" t="s">
        <v>1753</v>
      </c>
      <c r="B1298">
        <v>0.17647058823529413</v>
      </c>
      <c r="C1298" s="19" t="s">
        <v>247</v>
      </c>
      <c r="D1298" s="19" t="s">
        <v>1753</v>
      </c>
      <c r="E1298">
        <f t="shared" si="20"/>
        <v>17.647058823529413</v>
      </c>
    </row>
    <row r="1299" spans="1:5" ht="14.65" thickBot="1">
      <c r="A1299" s="19" t="s">
        <v>1765</v>
      </c>
      <c r="B1299">
        <v>0.66666666666666663</v>
      </c>
      <c r="C1299" s="19" t="s">
        <v>247</v>
      </c>
      <c r="D1299" s="19" t="s">
        <v>1765</v>
      </c>
      <c r="E1299">
        <f t="shared" si="20"/>
        <v>66.666666666666657</v>
      </c>
    </row>
    <row r="1300" spans="1:5" ht="14.65" thickBot="1">
      <c r="A1300" s="19" t="s">
        <v>1782</v>
      </c>
      <c r="B1300">
        <v>0.22222222222222221</v>
      </c>
      <c r="C1300" s="19" t="s">
        <v>247</v>
      </c>
      <c r="D1300" s="19" t="s">
        <v>1782</v>
      </c>
      <c r="E1300">
        <f t="shared" si="20"/>
        <v>22.222222222222221</v>
      </c>
    </row>
    <row r="1301" spans="1:5" ht="14.65" thickBot="1">
      <c r="A1301" s="19" t="s">
        <v>1911</v>
      </c>
      <c r="B1301">
        <v>0.5</v>
      </c>
      <c r="C1301" s="19" t="s">
        <v>247</v>
      </c>
      <c r="D1301" s="19" t="s">
        <v>1911</v>
      </c>
      <c r="E1301">
        <f t="shared" si="20"/>
        <v>50</v>
      </c>
    </row>
    <row r="1302" spans="1:5" ht="14.65" thickBot="1">
      <c r="A1302" s="19" t="s">
        <v>1913</v>
      </c>
      <c r="B1302">
        <v>0.23529411764705882</v>
      </c>
      <c r="C1302" s="19" t="s">
        <v>247</v>
      </c>
      <c r="D1302" s="19" t="s">
        <v>1913</v>
      </c>
      <c r="E1302">
        <f t="shared" si="20"/>
        <v>23.52941176470588</v>
      </c>
    </row>
    <row r="1303" spans="1:5" ht="14.65" thickBot="1">
      <c r="A1303" s="19" t="s">
        <v>1960</v>
      </c>
      <c r="B1303">
        <v>0.12087912087912088</v>
      </c>
      <c r="C1303" s="19" t="s">
        <v>247</v>
      </c>
      <c r="D1303" s="19" t="s">
        <v>1960</v>
      </c>
      <c r="E1303">
        <f t="shared" si="20"/>
        <v>12.087912087912088</v>
      </c>
    </row>
    <row r="1304" spans="1:5" ht="14.65" thickBot="1">
      <c r="A1304" s="19" t="s">
        <v>2006</v>
      </c>
      <c r="B1304">
        <v>0.15098241985522234</v>
      </c>
      <c r="C1304" s="19" t="s">
        <v>247</v>
      </c>
      <c r="D1304" s="19" t="s">
        <v>2006</v>
      </c>
      <c r="E1304">
        <f t="shared" si="20"/>
        <v>15.098241985522234</v>
      </c>
    </row>
    <row r="1305" spans="1:5" ht="14.65" thickBot="1">
      <c r="A1305" s="19" t="s">
        <v>2114</v>
      </c>
      <c r="B1305">
        <v>0.16129032258064516</v>
      </c>
      <c r="C1305" s="19" t="s">
        <v>247</v>
      </c>
      <c r="D1305" s="19" t="s">
        <v>2114</v>
      </c>
      <c r="E1305">
        <f t="shared" si="20"/>
        <v>16.129032258064516</v>
      </c>
    </row>
    <row r="1306" spans="1:5" ht="14.65" thickBot="1">
      <c r="A1306" s="19" t="s">
        <v>2132</v>
      </c>
      <c r="B1306">
        <v>0.42857142857142855</v>
      </c>
      <c r="C1306" s="19" t="s">
        <v>247</v>
      </c>
      <c r="D1306" s="19" t="s">
        <v>2132</v>
      </c>
      <c r="E1306">
        <f t="shared" si="20"/>
        <v>42.857142857142854</v>
      </c>
    </row>
    <row r="1307" spans="1:5" ht="14.65" thickBot="1">
      <c r="A1307" s="19" t="s">
        <v>2271</v>
      </c>
      <c r="B1307">
        <v>9.5238095238095233E-2</v>
      </c>
      <c r="C1307" s="19" t="s">
        <v>247</v>
      </c>
      <c r="D1307" s="19" t="s">
        <v>2271</v>
      </c>
      <c r="E1307">
        <f t="shared" si="20"/>
        <v>9.5238095238095237</v>
      </c>
    </row>
    <row r="1308" spans="1:5" ht="14.65" thickBot="1">
      <c r="A1308" s="19" t="s">
        <v>2281</v>
      </c>
      <c r="B1308">
        <v>0.47058823529411764</v>
      </c>
      <c r="C1308" s="19" t="s">
        <v>247</v>
      </c>
      <c r="D1308" s="19" t="s">
        <v>2281</v>
      </c>
      <c r="E1308">
        <f t="shared" si="20"/>
        <v>47.058823529411761</v>
      </c>
    </row>
    <row r="1309" spans="1:5" ht="14.65" thickBot="1">
      <c r="A1309" s="19" t="s">
        <v>2315</v>
      </c>
      <c r="B1309">
        <v>0.41666666666666669</v>
      </c>
      <c r="C1309" s="19" t="s">
        <v>247</v>
      </c>
      <c r="D1309" s="19" t="s">
        <v>2315</v>
      </c>
      <c r="E1309">
        <f t="shared" si="20"/>
        <v>41.666666666666671</v>
      </c>
    </row>
    <row r="1310" spans="1:5" ht="14.65" thickBot="1">
      <c r="A1310" s="19" t="s">
        <v>2388</v>
      </c>
      <c r="B1310">
        <v>0</v>
      </c>
      <c r="C1310" s="19" t="s">
        <v>247</v>
      </c>
      <c r="D1310" s="19" t="s">
        <v>2388</v>
      </c>
      <c r="E1310">
        <f t="shared" si="20"/>
        <v>0</v>
      </c>
    </row>
    <row r="1311" spans="1:5" ht="14.65" thickBot="1">
      <c r="A1311" s="19" t="s">
        <v>2541</v>
      </c>
      <c r="B1311">
        <v>0</v>
      </c>
      <c r="C1311" s="19" t="s">
        <v>247</v>
      </c>
      <c r="D1311" s="19" t="s">
        <v>2541</v>
      </c>
      <c r="E1311">
        <f t="shared" si="20"/>
        <v>0</v>
      </c>
    </row>
    <row r="1312" spans="1:5" ht="14.65" thickBot="1">
      <c r="A1312" s="19" t="s">
        <v>2573</v>
      </c>
      <c r="B1312">
        <v>0.2</v>
      </c>
      <c r="C1312" s="19" t="s">
        <v>247</v>
      </c>
      <c r="D1312" s="19" t="s">
        <v>2573</v>
      </c>
      <c r="E1312">
        <f t="shared" si="20"/>
        <v>20</v>
      </c>
    </row>
    <row r="1313" spans="1:5" ht="14.65" thickBot="1">
      <c r="A1313" s="19" t="s">
        <v>2581</v>
      </c>
      <c r="B1313">
        <v>0</v>
      </c>
      <c r="C1313" s="19" t="s">
        <v>247</v>
      </c>
      <c r="D1313" s="19" t="s">
        <v>2581</v>
      </c>
      <c r="E1313">
        <f t="shared" si="20"/>
        <v>0</v>
      </c>
    </row>
    <row r="1314" spans="1:5" ht="14.65" thickBot="1">
      <c r="A1314" s="19" t="s">
        <v>2588</v>
      </c>
      <c r="B1314">
        <v>0.12195121951219512</v>
      </c>
      <c r="C1314" s="19" t="s">
        <v>247</v>
      </c>
      <c r="D1314" s="19" t="s">
        <v>2588</v>
      </c>
      <c r="E1314">
        <f t="shared" si="20"/>
        <v>12.195121951219512</v>
      </c>
    </row>
    <row r="1315" spans="1:5" ht="14.65" thickBot="1">
      <c r="A1315" s="19" t="s">
        <v>2660</v>
      </c>
      <c r="B1315">
        <v>0.15937499999999999</v>
      </c>
      <c r="C1315" s="19" t="s">
        <v>247</v>
      </c>
      <c r="D1315" s="19" t="s">
        <v>2660</v>
      </c>
      <c r="E1315">
        <f t="shared" si="20"/>
        <v>15.937499999999998</v>
      </c>
    </row>
    <row r="1316" spans="1:5" ht="14.65" thickBot="1">
      <c r="A1316" s="19" t="s">
        <v>2717</v>
      </c>
      <c r="B1316">
        <v>9.5070422535211266E-2</v>
      </c>
      <c r="C1316" s="19" t="s">
        <v>247</v>
      </c>
      <c r="D1316" s="19" t="s">
        <v>2717</v>
      </c>
      <c r="E1316">
        <f t="shared" si="20"/>
        <v>9.5070422535211261</v>
      </c>
    </row>
    <row r="1317" spans="1:5" ht="14.65" thickBot="1">
      <c r="A1317" s="19" t="s">
        <v>2722</v>
      </c>
      <c r="B1317">
        <v>0</v>
      </c>
      <c r="C1317" s="19" t="s">
        <v>247</v>
      </c>
      <c r="D1317" s="19" t="s">
        <v>2722</v>
      </c>
      <c r="E1317">
        <f t="shared" si="20"/>
        <v>0</v>
      </c>
    </row>
    <row r="1318" spans="1:5" ht="14.65" thickBot="1">
      <c r="A1318" s="19" t="s">
        <v>2841</v>
      </c>
      <c r="B1318">
        <v>0.25968436154949787</v>
      </c>
      <c r="C1318" s="19" t="s">
        <v>247</v>
      </c>
      <c r="D1318" s="19" t="s">
        <v>2841</v>
      </c>
      <c r="E1318">
        <f t="shared" si="20"/>
        <v>25.968436154949785</v>
      </c>
    </row>
    <row r="1319" spans="1:5" ht="14.65" thickBot="1">
      <c r="A1319" s="19" t="s">
        <v>2875</v>
      </c>
      <c r="B1319">
        <v>0</v>
      </c>
      <c r="C1319" s="19" t="s">
        <v>247</v>
      </c>
      <c r="D1319" s="19" t="s">
        <v>2875</v>
      </c>
      <c r="E1319">
        <f t="shared" si="20"/>
        <v>0</v>
      </c>
    </row>
    <row r="1320" spans="1:5" ht="14.65" thickBot="1">
      <c r="A1320" s="19" t="s">
        <v>2907</v>
      </c>
      <c r="B1320">
        <v>0</v>
      </c>
      <c r="C1320" s="19" t="s">
        <v>247</v>
      </c>
      <c r="D1320" s="19" t="s">
        <v>2907</v>
      </c>
      <c r="E1320">
        <f t="shared" si="20"/>
        <v>0</v>
      </c>
    </row>
    <row r="1321" spans="1:5" ht="14.65" thickBot="1">
      <c r="A1321" s="19" t="s">
        <v>2928</v>
      </c>
      <c r="B1321">
        <v>1</v>
      </c>
      <c r="C1321" s="19" t="s">
        <v>247</v>
      </c>
      <c r="D1321" s="19" t="s">
        <v>2928</v>
      </c>
      <c r="E1321">
        <f t="shared" si="20"/>
        <v>100</v>
      </c>
    </row>
    <row r="1322" spans="1:5" ht="14.65" thickBot="1">
      <c r="A1322" s="19" t="s">
        <v>3123</v>
      </c>
      <c r="B1322">
        <v>0.23076923076923078</v>
      </c>
      <c r="C1322" s="19" t="s">
        <v>247</v>
      </c>
      <c r="D1322" s="19" t="s">
        <v>3123</v>
      </c>
      <c r="E1322">
        <f t="shared" si="20"/>
        <v>23.076923076923077</v>
      </c>
    </row>
    <row r="1323" spans="1:5" ht="14.65" thickBot="1">
      <c r="A1323" s="19" t="s">
        <v>3126</v>
      </c>
      <c r="B1323">
        <v>0.15980230642504117</v>
      </c>
      <c r="C1323" s="19" t="s">
        <v>247</v>
      </c>
      <c r="D1323" s="19" t="s">
        <v>3126</v>
      </c>
      <c r="E1323">
        <f t="shared" si="20"/>
        <v>15.980230642504118</v>
      </c>
    </row>
    <row r="1324" spans="1:5" ht="14.65" thickBot="1">
      <c r="A1324" s="19" t="s">
        <v>3156</v>
      </c>
      <c r="B1324">
        <v>0</v>
      </c>
      <c r="C1324" s="19" t="s">
        <v>247</v>
      </c>
      <c r="D1324" s="19" t="s">
        <v>3156</v>
      </c>
      <c r="E1324">
        <f t="shared" si="20"/>
        <v>0</v>
      </c>
    </row>
    <row r="1325" spans="1:5" ht="14.65" thickBot="1">
      <c r="A1325" s="19" t="s">
        <v>3173</v>
      </c>
      <c r="B1325">
        <v>0.16</v>
      </c>
      <c r="C1325" s="19" t="s">
        <v>247</v>
      </c>
      <c r="D1325" s="19" t="s">
        <v>3173</v>
      </c>
      <c r="E1325">
        <f t="shared" si="20"/>
        <v>16</v>
      </c>
    </row>
    <row r="1326" spans="1:5" ht="14.65" thickBot="1">
      <c r="A1326" s="19" t="s">
        <v>3270</v>
      </c>
      <c r="B1326">
        <v>0.31746031746031744</v>
      </c>
      <c r="C1326" s="19" t="s">
        <v>247</v>
      </c>
      <c r="D1326" s="19" t="s">
        <v>3270</v>
      </c>
      <c r="E1326">
        <f t="shared" si="20"/>
        <v>31.746031746031743</v>
      </c>
    </row>
    <row r="1327" spans="1:5" ht="14.65" thickBot="1">
      <c r="A1327" s="19" t="s">
        <v>3277</v>
      </c>
      <c r="B1327">
        <v>0.5</v>
      </c>
      <c r="C1327" s="19" t="s">
        <v>247</v>
      </c>
      <c r="D1327" s="19" t="s">
        <v>3277</v>
      </c>
      <c r="E1327">
        <f t="shared" si="20"/>
        <v>50</v>
      </c>
    </row>
    <row r="1328" spans="1:5" ht="14.65" thickBot="1">
      <c r="A1328" s="19" t="s">
        <v>3286</v>
      </c>
      <c r="B1328">
        <v>0.2857142857142857</v>
      </c>
      <c r="C1328" s="19" t="s">
        <v>247</v>
      </c>
      <c r="D1328" s="19" t="s">
        <v>3286</v>
      </c>
      <c r="E1328">
        <f t="shared" si="20"/>
        <v>28.571428571428569</v>
      </c>
    </row>
    <row r="1329" spans="1:5" ht="14.65" thickBot="1">
      <c r="A1329" s="19" t="s">
        <v>3489</v>
      </c>
      <c r="B1329">
        <v>0.25</v>
      </c>
      <c r="C1329" s="19" t="s">
        <v>247</v>
      </c>
      <c r="D1329" s="19" t="s">
        <v>3489</v>
      </c>
      <c r="E1329">
        <f t="shared" si="20"/>
        <v>25</v>
      </c>
    </row>
    <row r="1330" spans="1:5" ht="14.65" thickBot="1">
      <c r="A1330" s="19" t="s">
        <v>3565</v>
      </c>
      <c r="B1330">
        <v>0.18518518518518517</v>
      </c>
      <c r="C1330" s="19" t="s">
        <v>247</v>
      </c>
      <c r="D1330" s="19" t="s">
        <v>3565</v>
      </c>
      <c r="E1330">
        <f t="shared" si="20"/>
        <v>18.518518518518519</v>
      </c>
    </row>
    <row r="1331" spans="1:5" ht="14.65" thickBot="1">
      <c r="A1331" s="19" t="s">
        <v>3580</v>
      </c>
      <c r="B1331">
        <v>0.10526315789473684</v>
      </c>
      <c r="C1331" s="19" t="s">
        <v>247</v>
      </c>
      <c r="D1331" s="19" t="s">
        <v>3580</v>
      </c>
      <c r="E1331">
        <f t="shared" si="20"/>
        <v>10.526315789473683</v>
      </c>
    </row>
    <row r="1332" spans="1:5" ht="14.65" thickBot="1">
      <c r="A1332" s="19" t="s">
        <v>3592</v>
      </c>
      <c r="B1332">
        <v>0.2441860465116279</v>
      </c>
      <c r="C1332" s="19" t="s">
        <v>247</v>
      </c>
      <c r="D1332" s="19" t="s">
        <v>3592</v>
      </c>
      <c r="E1332">
        <f t="shared" si="20"/>
        <v>24.418604651162788</v>
      </c>
    </row>
    <row r="1333" spans="1:5" ht="14.65" thickBot="1">
      <c r="A1333" s="19" t="s">
        <v>3611</v>
      </c>
      <c r="B1333">
        <v>0.2</v>
      </c>
      <c r="C1333" s="19" t="s">
        <v>247</v>
      </c>
      <c r="D1333" s="19" t="s">
        <v>3611</v>
      </c>
      <c r="E1333">
        <f t="shared" si="20"/>
        <v>20</v>
      </c>
    </row>
    <row r="1334" spans="1:5" ht="14.65" thickBot="1">
      <c r="A1334" s="19" t="s">
        <v>3808</v>
      </c>
      <c r="B1334">
        <v>0</v>
      </c>
      <c r="C1334" s="19" t="s">
        <v>247</v>
      </c>
      <c r="D1334" s="19" t="s">
        <v>3808</v>
      </c>
      <c r="E1334">
        <f t="shared" si="20"/>
        <v>0</v>
      </c>
    </row>
    <row r="1335" spans="1:5" ht="14.65" thickBot="1">
      <c r="A1335" s="19" t="s">
        <v>3813</v>
      </c>
      <c r="B1335">
        <v>4.3478260869565216E-2</v>
      </c>
      <c r="C1335" s="19" t="s">
        <v>247</v>
      </c>
      <c r="D1335" s="19" t="s">
        <v>3813</v>
      </c>
      <c r="E1335">
        <f t="shared" si="20"/>
        <v>4.3478260869565215</v>
      </c>
    </row>
    <row r="1336" spans="1:5" ht="14.65" thickBot="1">
      <c r="A1336" s="19" t="s">
        <v>3864</v>
      </c>
      <c r="B1336">
        <v>0.42857142857142855</v>
      </c>
      <c r="C1336" s="19" t="s">
        <v>247</v>
      </c>
      <c r="D1336" s="19" t="s">
        <v>3864</v>
      </c>
      <c r="E1336">
        <f t="shared" si="20"/>
        <v>42.857142857142854</v>
      </c>
    </row>
    <row r="1337" spans="1:5" ht="14.65" thickBot="1">
      <c r="A1337" s="19" t="s">
        <v>3951</v>
      </c>
      <c r="B1337">
        <v>0.20967741935483872</v>
      </c>
      <c r="C1337" s="19" t="s">
        <v>247</v>
      </c>
      <c r="D1337" s="19" t="s">
        <v>3951</v>
      </c>
      <c r="E1337">
        <f t="shared" si="20"/>
        <v>20.967741935483872</v>
      </c>
    </row>
    <row r="1338" spans="1:5" ht="14.65" thickBot="1">
      <c r="A1338" s="19" t="s">
        <v>3977</v>
      </c>
      <c r="B1338">
        <v>0.25</v>
      </c>
      <c r="C1338" s="19" t="s">
        <v>247</v>
      </c>
      <c r="D1338" s="19" t="s">
        <v>3977</v>
      </c>
      <c r="E1338">
        <f t="shared" si="20"/>
        <v>25</v>
      </c>
    </row>
    <row r="1339" spans="1:5" ht="14.65" thickBot="1">
      <c r="A1339" s="19" t="s">
        <v>4037</v>
      </c>
      <c r="B1339">
        <v>0</v>
      </c>
      <c r="C1339" s="19" t="s">
        <v>247</v>
      </c>
      <c r="D1339" s="19" t="s">
        <v>4037</v>
      </c>
      <c r="E1339">
        <f t="shared" si="20"/>
        <v>0</v>
      </c>
    </row>
    <row r="1340" spans="1:5" ht="14.65" thickBot="1">
      <c r="A1340" s="19" t="s">
        <v>4093</v>
      </c>
      <c r="B1340">
        <v>0.27272727272727271</v>
      </c>
      <c r="C1340" s="19" t="s">
        <v>247</v>
      </c>
      <c r="D1340" s="19" t="s">
        <v>4093</v>
      </c>
      <c r="E1340">
        <f t="shared" si="20"/>
        <v>27.27272727272727</v>
      </c>
    </row>
    <row r="1341" spans="1:5" ht="14.65" thickBot="1">
      <c r="A1341" s="19" t="s">
        <v>4221</v>
      </c>
      <c r="B1341">
        <v>0.1111111111111111</v>
      </c>
      <c r="C1341" s="19" t="s">
        <v>247</v>
      </c>
      <c r="D1341" s="19" t="s">
        <v>4221</v>
      </c>
      <c r="E1341">
        <f t="shared" si="20"/>
        <v>11.111111111111111</v>
      </c>
    </row>
    <row r="1342" spans="1:5" ht="14.65" thickBot="1">
      <c r="A1342" s="19" t="s">
        <v>4265</v>
      </c>
      <c r="B1342">
        <v>0.22580645161290322</v>
      </c>
      <c r="C1342" s="19" t="s">
        <v>247</v>
      </c>
      <c r="D1342" s="19" t="s">
        <v>4265</v>
      </c>
      <c r="E1342">
        <f t="shared" si="20"/>
        <v>22.58064516129032</v>
      </c>
    </row>
    <row r="1343" spans="1:5" ht="14.65" thickBot="1">
      <c r="A1343" s="19" t="s">
        <v>4279</v>
      </c>
      <c r="B1343">
        <v>3.7656903765690378E-2</v>
      </c>
      <c r="C1343" s="19" t="s">
        <v>247</v>
      </c>
      <c r="D1343" s="19" t="s">
        <v>4279</v>
      </c>
      <c r="E1343">
        <f t="shared" si="20"/>
        <v>3.7656903765690379</v>
      </c>
    </row>
    <row r="1344" spans="1:5" ht="14.65" thickBot="1">
      <c r="A1344" s="19" t="s">
        <v>240</v>
      </c>
      <c r="B1344">
        <v>0.33333333333333331</v>
      </c>
      <c r="C1344" s="19" t="s">
        <v>241</v>
      </c>
      <c r="D1344" s="19" t="s">
        <v>240</v>
      </c>
      <c r="E1344">
        <f t="shared" si="20"/>
        <v>33.333333333333329</v>
      </c>
    </row>
    <row r="1345" spans="1:5" ht="14.65" thickBot="1">
      <c r="A1345" s="19" t="s">
        <v>287</v>
      </c>
      <c r="B1345">
        <v>0.30232558139534882</v>
      </c>
      <c r="C1345" s="19" t="s">
        <v>241</v>
      </c>
      <c r="D1345" s="19" t="s">
        <v>287</v>
      </c>
      <c r="E1345">
        <f t="shared" si="20"/>
        <v>30.232558139534881</v>
      </c>
    </row>
    <row r="1346" spans="1:5" ht="14.65" thickBot="1">
      <c r="A1346" s="19" t="s">
        <v>361</v>
      </c>
      <c r="B1346">
        <v>0.14912280701754385</v>
      </c>
      <c r="C1346" s="19" t="s">
        <v>241</v>
      </c>
      <c r="D1346" s="19" t="s">
        <v>361</v>
      </c>
      <c r="E1346">
        <f t="shared" si="20"/>
        <v>14.912280701754385</v>
      </c>
    </row>
    <row r="1347" spans="1:5" ht="14.65" thickBot="1">
      <c r="A1347" s="19" t="s">
        <v>430</v>
      </c>
      <c r="B1347">
        <v>0</v>
      </c>
      <c r="C1347" s="19" t="s">
        <v>241</v>
      </c>
      <c r="D1347" s="19" t="s">
        <v>430</v>
      </c>
      <c r="E1347">
        <f t="shared" ref="E1347:E1410" si="21">B1347*100</f>
        <v>0</v>
      </c>
    </row>
    <row r="1348" spans="1:5" ht="14.65" thickBot="1">
      <c r="A1348" s="19" t="s">
        <v>446</v>
      </c>
      <c r="B1348">
        <v>0.13043478260869565</v>
      </c>
      <c r="C1348" s="19" t="s">
        <v>241</v>
      </c>
      <c r="D1348" s="19" t="s">
        <v>446</v>
      </c>
      <c r="E1348">
        <f t="shared" si="21"/>
        <v>13.043478260869565</v>
      </c>
    </row>
    <row r="1349" spans="1:5" ht="14.65" thickBot="1">
      <c r="A1349" s="19" t="s">
        <v>472</v>
      </c>
      <c r="B1349">
        <v>0.22580645161290322</v>
      </c>
      <c r="C1349" s="19" t="s">
        <v>241</v>
      </c>
      <c r="D1349" s="19" t="s">
        <v>472</v>
      </c>
      <c r="E1349">
        <f t="shared" si="21"/>
        <v>22.58064516129032</v>
      </c>
    </row>
    <row r="1350" spans="1:5" ht="14.65" thickBot="1">
      <c r="A1350" s="19" t="s">
        <v>599</v>
      </c>
      <c r="B1350">
        <v>0</v>
      </c>
      <c r="C1350" s="19" t="s">
        <v>241</v>
      </c>
      <c r="D1350" s="19" t="s">
        <v>599</v>
      </c>
      <c r="E1350">
        <f t="shared" si="21"/>
        <v>0</v>
      </c>
    </row>
    <row r="1351" spans="1:5" ht="14.65" thickBot="1">
      <c r="A1351" s="19" t="s">
        <v>618</v>
      </c>
      <c r="B1351">
        <v>0.34782608695652173</v>
      </c>
      <c r="C1351" s="19" t="s">
        <v>241</v>
      </c>
      <c r="D1351" s="19" t="s">
        <v>618</v>
      </c>
      <c r="E1351">
        <f t="shared" si="21"/>
        <v>34.782608695652172</v>
      </c>
    </row>
    <row r="1352" spans="1:5" ht="14.65" thickBot="1">
      <c r="A1352" s="19" t="s">
        <v>624</v>
      </c>
      <c r="B1352">
        <v>0.26027397260273971</v>
      </c>
      <c r="C1352" s="19" t="s">
        <v>241</v>
      </c>
      <c r="D1352" s="19" t="s">
        <v>624</v>
      </c>
      <c r="E1352">
        <f t="shared" si="21"/>
        <v>26.027397260273972</v>
      </c>
    </row>
    <row r="1353" spans="1:5" ht="14.65" thickBot="1">
      <c r="A1353" s="19" t="s">
        <v>651</v>
      </c>
      <c r="B1353">
        <v>0</v>
      </c>
      <c r="C1353" s="19" t="s">
        <v>241</v>
      </c>
      <c r="D1353" s="19" t="s">
        <v>651</v>
      </c>
      <c r="E1353">
        <f t="shared" si="21"/>
        <v>0</v>
      </c>
    </row>
    <row r="1354" spans="1:5" ht="14.65" thickBot="1">
      <c r="A1354" s="19" t="s">
        <v>759</v>
      </c>
      <c r="B1354">
        <v>0.18181818181818182</v>
      </c>
      <c r="C1354" s="19" t="s">
        <v>241</v>
      </c>
      <c r="D1354" s="19" t="s">
        <v>759</v>
      </c>
      <c r="E1354">
        <f t="shared" si="21"/>
        <v>18.181818181818183</v>
      </c>
    </row>
    <row r="1355" spans="1:5" ht="14.65" thickBot="1">
      <c r="A1355" s="19" t="s">
        <v>778</v>
      </c>
      <c r="B1355">
        <v>0.16666666666666666</v>
      </c>
      <c r="C1355" s="19" t="s">
        <v>241</v>
      </c>
      <c r="D1355" s="19" t="s">
        <v>778</v>
      </c>
      <c r="E1355">
        <f t="shared" si="21"/>
        <v>16.666666666666664</v>
      </c>
    </row>
    <row r="1356" spans="1:5" ht="14.65" thickBot="1">
      <c r="A1356" s="19" t="s">
        <v>818</v>
      </c>
      <c r="B1356">
        <v>0.34285714285714286</v>
      </c>
      <c r="C1356" s="19" t="s">
        <v>241</v>
      </c>
      <c r="D1356" s="19" t="s">
        <v>818</v>
      </c>
      <c r="E1356">
        <f t="shared" si="21"/>
        <v>34.285714285714285</v>
      </c>
    </row>
    <row r="1357" spans="1:5" ht="14.65" thickBot="1">
      <c r="A1357" s="19" t="s">
        <v>859</v>
      </c>
      <c r="B1357">
        <v>0.11940298507462686</v>
      </c>
      <c r="C1357" s="19" t="s">
        <v>241</v>
      </c>
      <c r="D1357" s="19" t="s">
        <v>859</v>
      </c>
      <c r="E1357">
        <f t="shared" si="21"/>
        <v>11.940298507462686</v>
      </c>
    </row>
    <row r="1358" spans="1:5" ht="14.65" thickBot="1">
      <c r="A1358" s="19" t="s">
        <v>916</v>
      </c>
      <c r="B1358">
        <v>0.30645161290322581</v>
      </c>
      <c r="C1358" s="19" t="s">
        <v>241</v>
      </c>
      <c r="D1358" s="19" t="s">
        <v>916</v>
      </c>
      <c r="E1358">
        <f t="shared" si="21"/>
        <v>30.64516129032258</v>
      </c>
    </row>
    <row r="1359" spans="1:5" ht="14.65" thickBot="1">
      <c r="A1359" s="19" t="s">
        <v>917</v>
      </c>
      <c r="B1359">
        <v>0.376</v>
      </c>
      <c r="C1359" s="19" t="s">
        <v>241</v>
      </c>
      <c r="D1359" s="19" t="s">
        <v>917</v>
      </c>
      <c r="E1359">
        <f t="shared" si="21"/>
        <v>37.6</v>
      </c>
    </row>
    <row r="1360" spans="1:5" ht="14.65" thickBot="1">
      <c r="A1360" s="19" t="s">
        <v>965</v>
      </c>
      <c r="B1360">
        <v>0.47393364928909953</v>
      </c>
      <c r="C1360" s="19" t="s">
        <v>241</v>
      </c>
      <c r="D1360" s="19" t="s">
        <v>965</v>
      </c>
      <c r="E1360">
        <f t="shared" si="21"/>
        <v>47.393364928909953</v>
      </c>
    </row>
    <row r="1361" spans="1:5" ht="14.65" thickBot="1">
      <c r="A1361" s="19" t="s">
        <v>1047</v>
      </c>
      <c r="B1361">
        <v>0.23809523809523808</v>
      </c>
      <c r="C1361" s="19" t="s">
        <v>241</v>
      </c>
      <c r="D1361" s="19" t="s">
        <v>1047</v>
      </c>
      <c r="E1361">
        <f t="shared" si="21"/>
        <v>23.809523809523807</v>
      </c>
    </row>
    <row r="1362" spans="1:5" ht="14.65" thickBot="1">
      <c r="A1362" s="19" t="s">
        <v>1049</v>
      </c>
      <c r="B1362">
        <v>0.3888888888888889</v>
      </c>
      <c r="C1362" s="19" t="s">
        <v>241</v>
      </c>
      <c r="D1362" s="19" t="s">
        <v>1049</v>
      </c>
      <c r="E1362">
        <f t="shared" si="21"/>
        <v>38.888888888888893</v>
      </c>
    </row>
    <row r="1363" spans="1:5" ht="14.65" thickBot="1">
      <c r="A1363" s="19" t="s">
        <v>1057</v>
      </c>
      <c r="B1363">
        <v>0.52272727272727271</v>
      </c>
      <c r="C1363" s="19" t="s">
        <v>241</v>
      </c>
      <c r="D1363" s="19" t="s">
        <v>1057</v>
      </c>
      <c r="E1363">
        <f t="shared" si="21"/>
        <v>52.272727272727273</v>
      </c>
    </row>
    <row r="1364" spans="1:5" ht="14.65" thickBot="1">
      <c r="A1364" s="19" t="s">
        <v>1061</v>
      </c>
      <c r="B1364">
        <v>0</v>
      </c>
      <c r="C1364" s="19" t="s">
        <v>241</v>
      </c>
      <c r="D1364" s="19" t="s">
        <v>1061</v>
      </c>
      <c r="E1364">
        <f t="shared" si="21"/>
        <v>0</v>
      </c>
    </row>
    <row r="1365" spans="1:5" ht="14.65" thickBot="1">
      <c r="A1365" s="19" t="s">
        <v>1064</v>
      </c>
      <c r="B1365">
        <v>0.23076923076923078</v>
      </c>
      <c r="C1365" s="19" t="s">
        <v>241</v>
      </c>
      <c r="D1365" s="19" t="s">
        <v>1064</v>
      </c>
      <c r="E1365">
        <f t="shared" si="21"/>
        <v>23.076923076923077</v>
      </c>
    </row>
    <row r="1366" spans="1:5" ht="14.65" thickBot="1">
      <c r="A1366" s="19" t="s">
        <v>1130</v>
      </c>
      <c r="B1366">
        <v>0.2103448275862069</v>
      </c>
      <c r="C1366" s="19" t="s">
        <v>241</v>
      </c>
      <c r="D1366" s="19" t="s">
        <v>1130</v>
      </c>
      <c r="E1366">
        <f t="shared" si="21"/>
        <v>21.03448275862069</v>
      </c>
    </row>
    <row r="1367" spans="1:5" ht="14.65" thickBot="1">
      <c r="A1367" s="19" t="s">
        <v>1135</v>
      </c>
      <c r="B1367">
        <v>0.29361702127659572</v>
      </c>
      <c r="C1367" s="19" t="s">
        <v>241</v>
      </c>
      <c r="D1367" s="19" t="s">
        <v>1135</v>
      </c>
      <c r="E1367">
        <f t="shared" si="21"/>
        <v>29.361702127659573</v>
      </c>
    </row>
    <row r="1368" spans="1:5" ht="14.65" thickBot="1">
      <c r="A1368" s="19" t="s">
        <v>1188</v>
      </c>
      <c r="B1368">
        <v>0.25</v>
      </c>
      <c r="C1368" s="19" t="s">
        <v>241</v>
      </c>
      <c r="D1368" s="19" t="s">
        <v>1188</v>
      </c>
      <c r="E1368">
        <f t="shared" si="21"/>
        <v>25</v>
      </c>
    </row>
    <row r="1369" spans="1:5" ht="14.65" thickBot="1">
      <c r="A1369" s="19" t="s">
        <v>1259</v>
      </c>
      <c r="B1369">
        <v>0.34482758620689657</v>
      </c>
      <c r="C1369" s="19" t="s">
        <v>241</v>
      </c>
      <c r="D1369" s="19" t="s">
        <v>1259</v>
      </c>
      <c r="E1369">
        <f t="shared" si="21"/>
        <v>34.482758620689658</v>
      </c>
    </row>
    <row r="1370" spans="1:5" ht="14.65" thickBot="1">
      <c r="A1370" s="19" t="s">
        <v>1266</v>
      </c>
      <c r="B1370">
        <v>0.23076923076923078</v>
      </c>
      <c r="C1370" s="19" t="s">
        <v>241</v>
      </c>
      <c r="D1370" s="19" t="s">
        <v>1266</v>
      </c>
      <c r="E1370">
        <f t="shared" si="21"/>
        <v>23.076923076923077</v>
      </c>
    </row>
    <row r="1371" spans="1:5" ht="14.65" thickBot="1">
      <c r="A1371" s="19" t="s">
        <v>1275</v>
      </c>
      <c r="B1371">
        <v>0.125</v>
      </c>
      <c r="C1371" s="19" t="s">
        <v>241</v>
      </c>
      <c r="D1371" s="19" t="s">
        <v>1275</v>
      </c>
      <c r="E1371">
        <f t="shared" si="21"/>
        <v>12.5</v>
      </c>
    </row>
    <row r="1372" spans="1:5" ht="14.65" thickBot="1">
      <c r="A1372" s="19" t="s">
        <v>1327</v>
      </c>
      <c r="B1372">
        <v>0</v>
      </c>
      <c r="C1372" s="19" t="s">
        <v>241</v>
      </c>
      <c r="D1372" s="19" t="s">
        <v>1327</v>
      </c>
      <c r="E1372">
        <f t="shared" si="21"/>
        <v>0</v>
      </c>
    </row>
    <row r="1373" spans="1:5" ht="14.65" thickBot="1">
      <c r="A1373" s="19" t="s">
        <v>1343</v>
      </c>
      <c r="B1373">
        <v>0.33333333333333331</v>
      </c>
      <c r="C1373" s="19" t="s">
        <v>241</v>
      </c>
      <c r="D1373" s="19" t="s">
        <v>1343</v>
      </c>
      <c r="E1373">
        <f t="shared" si="21"/>
        <v>33.333333333333329</v>
      </c>
    </row>
    <row r="1374" spans="1:5" ht="14.65" thickBot="1">
      <c r="A1374" s="19" t="s">
        <v>1389</v>
      </c>
      <c r="B1374">
        <v>0.125</v>
      </c>
      <c r="C1374" s="19" t="s">
        <v>241</v>
      </c>
      <c r="D1374" s="19" t="s">
        <v>1389</v>
      </c>
      <c r="E1374">
        <f t="shared" si="21"/>
        <v>12.5</v>
      </c>
    </row>
    <row r="1375" spans="1:5" ht="14.65" thickBot="1">
      <c r="A1375" s="19" t="s">
        <v>1407</v>
      </c>
      <c r="B1375">
        <v>0.35483870967741937</v>
      </c>
      <c r="C1375" s="19" t="s">
        <v>241</v>
      </c>
      <c r="D1375" s="19" t="s">
        <v>1407</v>
      </c>
      <c r="E1375">
        <f t="shared" si="21"/>
        <v>35.483870967741936</v>
      </c>
    </row>
    <row r="1376" spans="1:5" ht="14.65" thickBot="1">
      <c r="A1376" s="19" t="s">
        <v>1464</v>
      </c>
      <c r="B1376">
        <v>1</v>
      </c>
      <c r="C1376" s="19" t="s">
        <v>241</v>
      </c>
      <c r="D1376" s="19" t="s">
        <v>1464</v>
      </c>
      <c r="E1376">
        <f t="shared" si="21"/>
        <v>100</v>
      </c>
    </row>
    <row r="1377" spans="1:5" ht="14.65" thickBot="1">
      <c r="A1377" s="19" t="s">
        <v>1472</v>
      </c>
      <c r="B1377">
        <v>0.42857142857142855</v>
      </c>
      <c r="C1377" s="19" t="s">
        <v>241</v>
      </c>
      <c r="D1377" s="19" t="s">
        <v>1472</v>
      </c>
      <c r="E1377">
        <f t="shared" si="21"/>
        <v>42.857142857142854</v>
      </c>
    </row>
    <row r="1378" spans="1:5" ht="14.65" thickBot="1">
      <c r="A1378" s="19" t="s">
        <v>1497</v>
      </c>
      <c r="B1378">
        <v>0.16293155663234404</v>
      </c>
      <c r="C1378" s="19" t="s">
        <v>241</v>
      </c>
      <c r="D1378" s="19" t="s">
        <v>1497</v>
      </c>
      <c r="E1378">
        <f t="shared" si="21"/>
        <v>16.293155663234405</v>
      </c>
    </row>
    <row r="1379" spans="1:5" ht="14.65" thickBot="1">
      <c r="A1379" s="19" t="s">
        <v>1521</v>
      </c>
      <c r="B1379">
        <v>0</v>
      </c>
      <c r="C1379" s="19" t="s">
        <v>241</v>
      </c>
      <c r="D1379" s="19" t="s">
        <v>1521</v>
      </c>
      <c r="E1379">
        <f t="shared" si="21"/>
        <v>0</v>
      </c>
    </row>
    <row r="1380" spans="1:5" ht="14.65" thickBot="1">
      <c r="A1380" s="19" t="s">
        <v>1531</v>
      </c>
      <c r="B1380">
        <v>0.4</v>
      </c>
      <c r="C1380" s="19" t="s">
        <v>241</v>
      </c>
      <c r="D1380" s="19" t="s">
        <v>1531</v>
      </c>
      <c r="E1380">
        <f t="shared" si="21"/>
        <v>40</v>
      </c>
    </row>
    <row r="1381" spans="1:5" ht="14.65" thickBot="1">
      <c r="A1381" s="19" t="s">
        <v>1539</v>
      </c>
      <c r="B1381">
        <v>0.19402985074626866</v>
      </c>
      <c r="C1381" s="19" t="s">
        <v>241</v>
      </c>
      <c r="D1381" s="19" t="s">
        <v>1539</v>
      </c>
      <c r="E1381">
        <f t="shared" si="21"/>
        <v>19.402985074626866</v>
      </c>
    </row>
    <row r="1382" spans="1:5" ht="14.65" thickBot="1">
      <c r="A1382" s="19" t="s">
        <v>1595</v>
      </c>
      <c r="B1382">
        <v>0.2413793103448276</v>
      </c>
      <c r="C1382" s="19" t="s">
        <v>241</v>
      </c>
      <c r="D1382" s="19" t="s">
        <v>1595</v>
      </c>
      <c r="E1382">
        <f t="shared" si="21"/>
        <v>24.137931034482758</v>
      </c>
    </row>
    <row r="1383" spans="1:5" ht="14.65" thickBot="1">
      <c r="A1383" s="19" t="s">
        <v>1646</v>
      </c>
      <c r="B1383">
        <v>0.2857142857142857</v>
      </c>
      <c r="C1383" s="19" t="s">
        <v>241</v>
      </c>
      <c r="D1383" s="19" t="s">
        <v>1646</v>
      </c>
      <c r="E1383">
        <f t="shared" si="21"/>
        <v>28.571428571428569</v>
      </c>
    </row>
    <row r="1384" spans="1:5" ht="14.65" thickBot="1">
      <c r="A1384" s="19" t="s">
        <v>1665</v>
      </c>
      <c r="B1384">
        <v>0.63636363636363635</v>
      </c>
      <c r="C1384" s="19" t="s">
        <v>241</v>
      </c>
      <c r="D1384" s="19" t="s">
        <v>1665</v>
      </c>
      <c r="E1384">
        <f t="shared" si="21"/>
        <v>63.636363636363633</v>
      </c>
    </row>
    <row r="1385" spans="1:5" ht="14.65" thickBot="1">
      <c r="A1385" s="19" t="s">
        <v>1900</v>
      </c>
      <c r="B1385">
        <v>0.38461538461538464</v>
      </c>
      <c r="C1385" s="19" t="s">
        <v>241</v>
      </c>
      <c r="D1385" s="19" t="s">
        <v>1900</v>
      </c>
      <c r="E1385">
        <f t="shared" si="21"/>
        <v>38.461538461538467</v>
      </c>
    </row>
    <row r="1386" spans="1:5" ht="14.65" thickBot="1">
      <c r="A1386" s="19" t="s">
        <v>1910</v>
      </c>
      <c r="B1386">
        <v>0.33333333333333331</v>
      </c>
      <c r="C1386" s="19" t="s">
        <v>241</v>
      </c>
      <c r="D1386" s="19" t="s">
        <v>1910</v>
      </c>
      <c r="E1386">
        <f t="shared" si="21"/>
        <v>33.333333333333329</v>
      </c>
    </row>
    <row r="1387" spans="1:5" ht="14.65" thickBot="1">
      <c r="A1387" s="19" t="s">
        <v>1952</v>
      </c>
      <c r="B1387">
        <v>0.24</v>
      </c>
      <c r="C1387" s="19" t="s">
        <v>241</v>
      </c>
      <c r="D1387" s="19" t="s">
        <v>1952</v>
      </c>
      <c r="E1387">
        <f t="shared" si="21"/>
        <v>24</v>
      </c>
    </row>
    <row r="1388" spans="1:5" ht="14.65" thickBot="1">
      <c r="A1388" s="19" t="s">
        <v>2072</v>
      </c>
      <c r="B1388">
        <v>0.20588235294117646</v>
      </c>
      <c r="C1388" s="19" t="s">
        <v>241</v>
      </c>
      <c r="D1388" s="19" t="s">
        <v>2072</v>
      </c>
      <c r="E1388">
        <f t="shared" si="21"/>
        <v>20.588235294117645</v>
      </c>
    </row>
    <row r="1389" spans="1:5" ht="14.65" thickBot="1">
      <c r="A1389" s="19" t="s">
        <v>2090</v>
      </c>
      <c r="B1389">
        <v>0.16666666666666666</v>
      </c>
      <c r="C1389" s="19" t="s">
        <v>241</v>
      </c>
      <c r="D1389" s="19" t="s">
        <v>2090</v>
      </c>
      <c r="E1389">
        <f t="shared" si="21"/>
        <v>16.666666666666664</v>
      </c>
    </row>
    <row r="1390" spans="1:5" ht="14.65" thickBot="1">
      <c r="A1390" s="19" t="s">
        <v>2101</v>
      </c>
      <c r="B1390">
        <v>0.38095238095238093</v>
      </c>
      <c r="C1390" s="19" t="s">
        <v>241</v>
      </c>
      <c r="D1390" s="19" t="s">
        <v>2101</v>
      </c>
      <c r="E1390">
        <f t="shared" si="21"/>
        <v>38.095238095238095</v>
      </c>
    </row>
    <row r="1391" spans="1:5" ht="14.65" thickBot="1">
      <c r="A1391" s="19" t="s">
        <v>2102</v>
      </c>
      <c r="B1391">
        <v>0</v>
      </c>
      <c r="C1391" s="19" t="s">
        <v>241</v>
      </c>
      <c r="D1391" s="19" t="s">
        <v>2102</v>
      </c>
      <c r="E1391">
        <f t="shared" si="21"/>
        <v>0</v>
      </c>
    </row>
    <row r="1392" spans="1:5" ht="14.65" thickBot="1">
      <c r="A1392" s="19" t="s">
        <v>2109</v>
      </c>
      <c r="B1392">
        <v>0.38461538461538464</v>
      </c>
      <c r="C1392" s="19" t="s">
        <v>241</v>
      </c>
      <c r="D1392" s="19" t="s">
        <v>2109</v>
      </c>
      <c r="E1392">
        <f t="shared" si="21"/>
        <v>38.461538461538467</v>
      </c>
    </row>
    <row r="1393" spans="1:5" ht="14.65" thickBot="1">
      <c r="A1393" s="19" t="s">
        <v>2159</v>
      </c>
      <c r="B1393">
        <v>0.26282051282051283</v>
      </c>
      <c r="C1393" s="19" t="s">
        <v>241</v>
      </c>
      <c r="D1393" s="19" t="s">
        <v>2159</v>
      </c>
      <c r="E1393">
        <f t="shared" si="21"/>
        <v>26.282051282051285</v>
      </c>
    </row>
    <row r="1394" spans="1:5" ht="14.65" thickBot="1">
      <c r="A1394" s="19" t="s">
        <v>2173</v>
      </c>
      <c r="B1394">
        <v>0.35</v>
      </c>
      <c r="C1394" s="19" t="s">
        <v>241</v>
      </c>
      <c r="D1394" s="19" t="s">
        <v>2173</v>
      </c>
      <c r="E1394">
        <f t="shared" si="21"/>
        <v>35</v>
      </c>
    </row>
    <row r="1395" spans="1:5" ht="14.65" thickBot="1">
      <c r="A1395" s="19" t="s">
        <v>2193</v>
      </c>
      <c r="B1395">
        <v>0.125</v>
      </c>
      <c r="C1395" s="19" t="s">
        <v>241</v>
      </c>
      <c r="D1395" s="19" t="s">
        <v>2193</v>
      </c>
      <c r="E1395">
        <f t="shared" si="21"/>
        <v>12.5</v>
      </c>
    </row>
    <row r="1396" spans="1:5" ht="14.65" thickBot="1">
      <c r="A1396" s="19" t="s">
        <v>2217</v>
      </c>
      <c r="B1396">
        <v>0.5</v>
      </c>
      <c r="C1396" s="19" t="s">
        <v>241</v>
      </c>
      <c r="D1396" s="19" t="s">
        <v>2217</v>
      </c>
      <c r="E1396">
        <f t="shared" si="21"/>
        <v>50</v>
      </c>
    </row>
    <row r="1397" spans="1:5" ht="14.65" thickBot="1">
      <c r="A1397" s="19" t="s">
        <v>2269</v>
      </c>
      <c r="B1397">
        <v>0</v>
      </c>
      <c r="C1397" s="19" t="s">
        <v>241</v>
      </c>
      <c r="D1397" s="19" t="s">
        <v>2269</v>
      </c>
      <c r="E1397">
        <f t="shared" si="21"/>
        <v>0</v>
      </c>
    </row>
    <row r="1398" spans="1:5" ht="14.65" thickBot="1">
      <c r="A1398" s="19" t="s">
        <v>2294</v>
      </c>
      <c r="B1398">
        <v>0.3380281690140845</v>
      </c>
      <c r="C1398" s="19" t="s">
        <v>241</v>
      </c>
      <c r="D1398" s="19" t="s">
        <v>2294</v>
      </c>
      <c r="E1398">
        <f t="shared" si="21"/>
        <v>33.802816901408448</v>
      </c>
    </row>
    <row r="1399" spans="1:5" ht="14.65" thickBot="1">
      <c r="A1399" s="19" t="s">
        <v>2403</v>
      </c>
      <c r="B1399">
        <v>0.8</v>
      </c>
      <c r="C1399" s="19" t="s">
        <v>241</v>
      </c>
      <c r="D1399" s="19" t="s">
        <v>2403</v>
      </c>
      <c r="E1399">
        <f t="shared" si="21"/>
        <v>80</v>
      </c>
    </row>
    <row r="1400" spans="1:5" ht="14.65" thickBot="1">
      <c r="A1400" s="19" t="s">
        <v>2444</v>
      </c>
      <c r="B1400">
        <v>0.21689497716894976</v>
      </c>
      <c r="C1400" s="19" t="s">
        <v>241</v>
      </c>
      <c r="D1400" s="19" t="s">
        <v>2444</v>
      </c>
      <c r="E1400">
        <f t="shared" si="21"/>
        <v>21.689497716894977</v>
      </c>
    </row>
    <row r="1401" spans="1:5" ht="14.65" thickBot="1">
      <c r="A1401" s="19" t="s">
        <v>2542</v>
      </c>
      <c r="B1401">
        <v>0.4</v>
      </c>
      <c r="C1401" s="19" t="s">
        <v>241</v>
      </c>
      <c r="D1401" s="19" t="s">
        <v>2542</v>
      </c>
      <c r="E1401">
        <f t="shared" si="21"/>
        <v>40</v>
      </c>
    </row>
    <row r="1402" spans="1:5" ht="14.65" thickBot="1">
      <c r="A1402" s="19" t="s">
        <v>2561</v>
      </c>
      <c r="B1402">
        <v>0.25531914893617019</v>
      </c>
      <c r="C1402" s="19" t="s">
        <v>241</v>
      </c>
      <c r="D1402" s="19" t="s">
        <v>2561</v>
      </c>
      <c r="E1402">
        <f t="shared" si="21"/>
        <v>25.531914893617021</v>
      </c>
    </row>
    <row r="1403" spans="1:5" ht="14.65" thickBot="1">
      <c r="A1403" s="19" t="s">
        <v>2582</v>
      </c>
      <c r="B1403">
        <v>0.42857142857142855</v>
      </c>
      <c r="C1403" s="19" t="s">
        <v>241</v>
      </c>
      <c r="D1403" s="19" t="s">
        <v>2582</v>
      </c>
      <c r="E1403">
        <f t="shared" si="21"/>
        <v>42.857142857142854</v>
      </c>
    </row>
    <row r="1404" spans="1:5" ht="14.65" thickBot="1">
      <c r="A1404" s="19" t="s">
        <v>2671</v>
      </c>
      <c r="B1404">
        <v>0.27777777777777779</v>
      </c>
      <c r="C1404" s="19" t="s">
        <v>241</v>
      </c>
      <c r="D1404" s="19" t="s">
        <v>2671</v>
      </c>
      <c r="E1404">
        <f t="shared" si="21"/>
        <v>27.777777777777779</v>
      </c>
    </row>
    <row r="1405" spans="1:5" ht="14.65" thickBot="1">
      <c r="A1405" s="19" t="s">
        <v>2784</v>
      </c>
      <c r="B1405">
        <v>0</v>
      </c>
      <c r="C1405" s="19" t="s">
        <v>241</v>
      </c>
      <c r="D1405" s="19" t="s">
        <v>2784</v>
      </c>
      <c r="E1405">
        <f t="shared" si="21"/>
        <v>0</v>
      </c>
    </row>
    <row r="1406" spans="1:5" ht="14.65" thickBot="1">
      <c r="A1406" s="19" t="s">
        <v>2803</v>
      </c>
      <c r="B1406">
        <v>0.40909090909090912</v>
      </c>
      <c r="C1406" s="19" t="s">
        <v>241</v>
      </c>
      <c r="D1406" s="19" t="s">
        <v>2803</v>
      </c>
      <c r="E1406">
        <f t="shared" si="21"/>
        <v>40.909090909090914</v>
      </c>
    </row>
    <row r="1407" spans="1:5" ht="14.65" thickBot="1">
      <c r="A1407" s="19" t="s">
        <v>2813</v>
      </c>
      <c r="B1407">
        <v>0.55555555555555558</v>
      </c>
      <c r="C1407" s="19" t="s">
        <v>241</v>
      </c>
      <c r="D1407" s="19" t="s">
        <v>2813</v>
      </c>
      <c r="E1407">
        <f t="shared" si="21"/>
        <v>55.555555555555557</v>
      </c>
    </row>
    <row r="1408" spans="1:5" ht="14.65" thickBot="1">
      <c r="A1408" s="19" t="s">
        <v>2828</v>
      </c>
      <c r="B1408">
        <v>0.5</v>
      </c>
      <c r="C1408" s="19" t="s">
        <v>241</v>
      </c>
      <c r="D1408" s="19" t="s">
        <v>2828</v>
      </c>
      <c r="E1408">
        <f t="shared" si="21"/>
        <v>50</v>
      </c>
    </row>
    <row r="1409" spans="1:5" ht="14.65" thickBot="1">
      <c r="A1409" s="19" t="s">
        <v>2836</v>
      </c>
      <c r="B1409">
        <v>0.21739130434782608</v>
      </c>
      <c r="C1409" s="19" t="s">
        <v>241</v>
      </c>
      <c r="D1409" s="19" t="s">
        <v>2836</v>
      </c>
      <c r="E1409">
        <f t="shared" si="21"/>
        <v>21.739130434782609</v>
      </c>
    </row>
    <row r="1410" spans="1:5" ht="14.65" thickBot="1">
      <c r="A1410" s="19" t="s">
        <v>2955</v>
      </c>
      <c r="B1410">
        <v>0.23834196891191708</v>
      </c>
      <c r="C1410" s="19" t="s">
        <v>241</v>
      </c>
      <c r="D1410" s="19" t="s">
        <v>2955</v>
      </c>
      <c r="E1410">
        <f t="shared" si="21"/>
        <v>23.834196891191709</v>
      </c>
    </row>
    <row r="1411" spans="1:5" ht="14.65" thickBot="1">
      <c r="A1411" s="19" t="s">
        <v>3093</v>
      </c>
      <c r="B1411">
        <v>0.25</v>
      </c>
      <c r="C1411" s="19" t="s">
        <v>241</v>
      </c>
      <c r="D1411" s="19" t="s">
        <v>3093</v>
      </c>
      <c r="E1411">
        <f t="shared" ref="E1411:E1474" si="22">B1411*100</f>
        <v>25</v>
      </c>
    </row>
    <row r="1412" spans="1:5" ht="14.65" thickBot="1">
      <c r="A1412" s="19" t="s">
        <v>3128</v>
      </c>
      <c r="B1412">
        <v>0.2</v>
      </c>
      <c r="C1412" s="19" t="s">
        <v>241</v>
      </c>
      <c r="D1412" s="19" t="s">
        <v>3128</v>
      </c>
      <c r="E1412">
        <f t="shared" si="22"/>
        <v>20</v>
      </c>
    </row>
    <row r="1413" spans="1:5" ht="14.65" thickBot="1">
      <c r="A1413" s="19" t="s">
        <v>3180</v>
      </c>
      <c r="B1413">
        <v>0.2</v>
      </c>
      <c r="C1413" s="19" t="s">
        <v>241</v>
      </c>
      <c r="D1413" s="19" t="s">
        <v>3180</v>
      </c>
      <c r="E1413">
        <f t="shared" si="22"/>
        <v>20</v>
      </c>
    </row>
    <row r="1414" spans="1:5" ht="14.65" thickBot="1">
      <c r="A1414" s="19" t="s">
        <v>3189</v>
      </c>
      <c r="B1414">
        <v>0.33333333333333331</v>
      </c>
      <c r="C1414" s="19" t="s">
        <v>241</v>
      </c>
      <c r="D1414" s="19" t="s">
        <v>3189</v>
      </c>
      <c r="E1414">
        <f t="shared" si="22"/>
        <v>33.333333333333329</v>
      </c>
    </row>
    <row r="1415" spans="1:5" ht="14.65" thickBot="1">
      <c r="A1415" s="19" t="s">
        <v>3306</v>
      </c>
      <c r="B1415">
        <v>0.125</v>
      </c>
      <c r="C1415" s="19" t="s">
        <v>241</v>
      </c>
      <c r="D1415" s="19" t="s">
        <v>3306</v>
      </c>
      <c r="E1415">
        <f t="shared" si="22"/>
        <v>12.5</v>
      </c>
    </row>
    <row r="1416" spans="1:5" ht="14.65" thickBot="1">
      <c r="A1416" s="19" t="s">
        <v>3314</v>
      </c>
      <c r="B1416">
        <v>0.33333333333333331</v>
      </c>
      <c r="C1416" s="19" t="s">
        <v>241</v>
      </c>
      <c r="D1416" s="19" t="s">
        <v>3314</v>
      </c>
      <c r="E1416">
        <f t="shared" si="22"/>
        <v>33.333333333333329</v>
      </c>
    </row>
    <row r="1417" spans="1:5" ht="14.65" thickBot="1">
      <c r="A1417" s="19" t="s">
        <v>3321</v>
      </c>
      <c r="B1417">
        <v>0.17129629629629631</v>
      </c>
      <c r="C1417" s="19" t="s">
        <v>241</v>
      </c>
      <c r="D1417" s="19" t="s">
        <v>3321</v>
      </c>
      <c r="E1417">
        <f t="shared" si="22"/>
        <v>17.12962962962963</v>
      </c>
    </row>
    <row r="1418" spans="1:5" ht="14.65" thickBot="1">
      <c r="A1418" s="19" t="s">
        <v>3371</v>
      </c>
      <c r="B1418">
        <v>0.14479638009049775</v>
      </c>
      <c r="C1418" s="19" t="s">
        <v>241</v>
      </c>
      <c r="D1418" s="19" t="s">
        <v>3371</v>
      </c>
      <c r="E1418">
        <f t="shared" si="22"/>
        <v>14.479638009049776</v>
      </c>
    </row>
    <row r="1419" spans="1:5" ht="14.65" thickBot="1">
      <c r="A1419" s="19" t="s">
        <v>3422</v>
      </c>
      <c r="B1419">
        <v>0.8</v>
      </c>
      <c r="C1419" s="19" t="s">
        <v>241</v>
      </c>
      <c r="D1419" s="19" t="s">
        <v>3422</v>
      </c>
      <c r="E1419">
        <f t="shared" si="22"/>
        <v>80</v>
      </c>
    </row>
    <row r="1420" spans="1:5" ht="14.65" thickBot="1">
      <c r="A1420" s="19" t="s">
        <v>3444</v>
      </c>
      <c r="B1420">
        <v>0.39436619718309857</v>
      </c>
      <c r="C1420" s="19" t="s">
        <v>241</v>
      </c>
      <c r="D1420" s="19" t="s">
        <v>3444</v>
      </c>
      <c r="E1420">
        <f t="shared" si="22"/>
        <v>39.436619718309856</v>
      </c>
    </row>
    <row r="1421" spans="1:5" ht="14.65" thickBot="1">
      <c r="A1421" s="19" t="s">
        <v>3518</v>
      </c>
      <c r="B1421">
        <v>0.20454545454545456</v>
      </c>
      <c r="C1421" s="19" t="s">
        <v>241</v>
      </c>
      <c r="D1421" s="19" t="s">
        <v>3518</v>
      </c>
      <c r="E1421">
        <f t="shared" si="22"/>
        <v>20.454545454545457</v>
      </c>
    </row>
    <row r="1422" spans="1:5" ht="14.65" thickBot="1">
      <c r="A1422" s="19" t="s">
        <v>3528</v>
      </c>
      <c r="B1422">
        <v>0.25</v>
      </c>
      <c r="C1422" s="19" t="s">
        <v>241</v>
      </c>
      <c r="D1422" s="19" t="s">
        <v>3528</v>
      </c>
      <c r="E1422">
        <f t="shared" si="22"/>
        <v>25</v>
      </c>
    </row>
    <row r="1423" spans="1:5" ht="14.65" thickBot="1">
      <c r="A1423" s="19" t="s">
        <v>3542</v>
      </c>
      <c r="B1423">
        <v>0.36956521739130432</v>
      </c>
      <c r="C1423" s="19" t="s">
        <v>241</v>
      </c>
      <c r="D1423" s="19" t="s">
        <v>3542</v>
      </c>
      <c r="E1423">
        <f t="shared" si="22"/>
        <v>36.95652173913043</v>
      </c>
    </row>
    <row r="1424" spans="1:5" ht="14.65" thickBot="1">
      <c r="A1424" s="19" t="s">
        <v>3551</v>
      </c>
      <c r="B1424">
        <v>0</v>
      </c>
      <c r="C1424" s="19" t="s">
        <v>241</v>
      </c>
      <c r="D1424" s="19" t="s">
        <v>3551</v>
      </c>
      <c r="E1424">
        <f t="shared" si="22"/>
        <v>0</v>
      </c>
    </row>
    <row r="1425" spans="1:5" ht="14.65" thickBot="1">
      <c r="A1425" s="19" t="s">
        <v>3772</v>
      </c>
      <c r="B1425">
        <v>0.25</v>
      </c>
      <c r="C1425" s="19" t="s">
        <v>241</v>
      </c>
      <c r="D1425" s="19" t="s">
        <v>3772</v>
      </c>
      <c r="E1425">
        <f t="shared" si="22"/>
        <v>25</v>
      </c>
    </row>
    <row r="1426" spans="1:5" ht="14.65" thickBot="1">
      <c r="A1426" s="19" t="s">
        <v>3811</v>
      </c>
      <c r="B1426">
        <v>0.40909090909090912</v>
      </c>
      <c r="C1426" s="19" t="s">
        <v>241</v>
      </c>
      <c r="D1426" s="19" t="s">
        <v>3811</v>
      </c>
      <c r="E1426">
        <f t="shared" si="22"/>
        <v>40.909090909090914</v>
      </c>
    </row>
    <row r="1427" spans="1:5" ht="14.65" thickBot="1">
      <c r="A1427" s="19" t="s">
        <v>3824</v>
      </c>
      <c r="B1427">
        <v>0.56000000000000005</v>
      </c>
      <c r="C1427" s="19" t="s">
        <v>241</v>
      </c>
      <c r="D1427" s="19" t="s">
        <v>3824</v>
      </c>
      <c r="E1427">
        <f t="shared" si="22"/>
        <v>56.000000000000007</v>
      </c>
    </row>
    <row r="1428" spans="1:5" ht="14.65" thickBot="1">
      <c r="A1428" s="19" t="s">
        <v>3916</v>
      </c>
      <c r="B1428">
        <v>0.47058823529411764</v>
      </c>
      <c r="C1428" s="19" t="s">
        <v>241</v>
      </c>
      <c r="D1428" s="19" t="s">
        <v>3916</v>
      </c>
      <c r="E1428">
        <f t="shared" si="22"/>
        <v>47.058823529411761</v>
      </c>
    </row>
    <row r="1429" spans="1:5" ht="14.65" thickBot="1">
      <c r="A1429" s="19" t="s">
        <v>3919</v>
      </c>
      <c r="B1429">
        <v>0.33333333333333331</v>
      </c>
      <c r="C1429" s="19" t="s">
        <v>241</v>
      </c>
      <c r="D1429" s="19" t="s">
        <v>3919</v>
      </c>
      <c r="E1429">
        <f t="shared" si="22"/>
        <v>33.333333333333329</v>
      </c>
    </row>
    <row r="1430" spans="1:5" ht="14.65" thickBot="1">
      <c r="A1430" s="19" t="s">
        <v>3955</v>
      </c>
      <c r="B1430">
        <v>0.35714285714285715</v>
      </c>
      <c r="C1430" s="19" t="s">
        <v>241</v>
      </c>
      <c r="D1430" s="19" t="s">
        <v>3955</v>
      </c>
      <c r="E1430">
        <f t="shared" si="22"/>
        <v>35.714285714285715</v>
      </c>
    </row>
    <row r="1431" spans="1:5" ht="14.65" thickBot="1">
      <c r="A1431" s="19" t="s">
        <v>4065</v>
      </c>
      <c r="B1431">
        <v>0.36363636363636365</v>
      </c>
      <c r="C1431" s="19" t="s">
        <v>241</v>
      </c>
      <c r="D1431" s="19" t="s">
        <v>4065</v>
      </c>
      <c r="E1431">
        <f t="shared" si="22"/>
        <v>36.363636363636367</v>
      </c>
    </row>
    <row r="1432" spans="1:5" ht="14.65" thickBot="1">
      <c r="A1432" s="19" t="s">
        <v>4172</v>
      </c>
      <c r="B1432">
        <v>0</v>
      </c>
      <c r="C1432" s="19" t="s">
        <v>241</v>
      </c>
      <c r="D1432" s="19" t="s">
        <v>4172</v>
      </c>
      <c r="E1432">
        <f t="shared" si="22"/>
        <v>0</v>
      </c>
    </row>
    <row r="1433" spans="1:5" ht="14.65" thickBot="1">
      <c r="A1433" s="19" t="s">
        <v>4289</v>
      </c>
      <c r="B1433">
        <v>0.375</v>
      </c>
      <c r="C1433" s="19" t="s">
        <v>241</v>
      </c>
      <c r="D1433" s="19" t="s">
        <v>4289</v>
      </c>
      <c r="E1433">
        <f t="shared" si="22"/>
        <v>37.5</v>
      </c>
    </row>
    <row r="1434" spans="1:5" ht="14.65" thickBot="1">
      <c r="A1434" s="19" t="s">
        <v>253</v>
      </c>
      <c r="B1434">
        <v>0.19786096256684493</v>
      </c>
      <c r="C1434" s="19" t="s">
        <v>254</v>
      </c>
      <c r="D1434" s="19" t="s">
        <v>253</v>
      </c>
      <c r="E1434">
        <f t="shared" si="22"/>
        <v>19.786096256684495</v>
      </c>
    </row>
    <row r="1435" spans="1:5" ht="14.65" thickBot="1">
      <c r="A1435" s="19" t="s">
        <v>394</v>
      </c>
      <c r="B1435">
        <v>0.25490196078431371</v>
      </c>
      <c r="C1435" s="19" t="s">
        <v>254</v>
      </c>
      <c r="D1435" s="19" t="s">
        <v>394</v>
      </c>
      <c r="E1435">
        <f t="shared" si="22"/>
        <v>25.490196078431371</v>
      </c>
    </row>
    <row r="1436" spans="1:5" ht="14.65" thickBot="1">
      <c r="A1436" s="19" t="s">
        <v>471</v>
      </c>
      <c r="B1436">
        <v>0.26315789473684209</v>
      </c>
      <c r="C1436" s="19" t="s">
        <v>254</v>
      </c>
      <c r="D1436" s="19" t="s">
        <v>471</v>
      </c>
      <c r="E1436">
        <f t="shared" si="22"/>
        <v>26.315789473684209</v>
      </c>
    </row>
    <row r="1437" spans="1:5" ht="14.65" thickBot="1">
      <c r="A1437" s="19" t="s">
        <v>482</v>
      </c>
      <c r="B1437">
        <v>0.2441860465116279</v>
      </c>
      <c r="C1437" s="19" t="s">
        <v>254</v>
      </c>
      <c r="D1437" s="19" t="s">
        <v>482</v>
      </c>
      <c r="E1437">
        <f t="shared" si="22"/>
        <v>24.418604651162788</v>
      </c>
    </row>
    <row r="1438" spans="1:5" ht="14.65" thickBot="1">
      <c r="A1438" s="19" t="s">
        <v>562</v>
      </c>
      <c r="B1438">
        <v>0.46153846153846156</v>
      </c>
      <c r="C1438" s="19" t="s">
        <v>254</v>
      </c>
      <c r="D1438" s="19" t="s">
        <v>562</v>
      </c>
      <c r="E1438">
        <f t="shared" si="22"/>
        <v>46.153846153846153</v>
      </c>
    </row>
    <row r="1439" spans="1:5" ht="14.65" thickBot="1">
      <c r="A1439" s="19" t="s">
        <v>568</v>
      </c>
      <c r="B1439">
        <v>0.43111111111111111</v>
      </c>
      <c r="C1439" s="19" t="s">
        <v>254</v>
      </c>
      <c r="D1439" s="19" t="s">
        <v>568</v>
      </c>
      <c r="E1439">
        <f t="shared" si="22"/>
        <v>43.111111111111114</v>
      </c>
    </row>
    <row r="1440" spans="1:5" ht="14.65" thickBot="1">
      <c r="A1440" s="19" t="s">
        <v>584</v>
      </c>
      <c r="B1440">
        <v>0.34042553191489361</v>
      </c>
      <c r="C1440" s="19" t="s">
        <v>254</v>
      </c>
      <c r="D1440" s="19" t="s">
        <v>584</v>
      </c>
      <c r="E1440">
        <f t="shared" si="22"/>
        <v>34.042553191489361</v>
      </c>
    </row>
    <row r="1441" spans="1:5" ht="14.65" thickBot="1">
      <c r="A1441" s="19" t="s">
        <v>617</v>
      </c>
      <c r="B1441">
        <v>1</v>
      </c>
      <c r="C1441" s="19" t="s">
        <v>254</v>
      </c>
      <c r="D1441" s="19" t="s">
        <v>617</v>
      </c>
      <c r="E1441">
        <f t="shared" si="22"/>
        <v>100</v>
      </c>
    </row>
    <row r="1442" spans="1:5" ht="14.65" thickBot="1">
      <c r="A1442" s="19" t="s">
        <v>623</v>
      </c>
      <c r="B1442">
        <v>0.26315789473684209</v>
      </c>
      <c r="C1442" s="19" t="s">
        <v>254</v>
      </c>
      <c r="D1442" s="19" t="s">
        <v>623</v>
      </c>
      <c r="E1442">
        <f t="shared" si="22"/>
        <v>26.315789473684209</v>
      </c>
    </row>
    <row r="1443" spans="1:5" ht="14.65" thickBot="1">
      <c r="A1443" s="19" t="s">
        <v>696</v>
      </c>
      <c r="B1443">
        <v>0.25</v>
      </c>
      <c r="C1443" s="19" t="s">
        <v>254</v>
      </c>
      <c r="D1443" s="19" t="s">
        <v>696</v>
      </c>
      <c r="E1443">
        <f t="shared" si="22"/>
        <v>25</v>
      </c>
    </row>
    <row r="1444" spans="1:5" ht="14.65" thickBot="1">
      <c r="A1444" s="19" t="s">
        <v>777</v>
      </c>
      <c r="B1444">
        <v>0.29770992366412213</v>
      </c>
      <c r="C1444" s="19" t="s">
        <v>254</v>
      </c>
      <c r="D1444" s="19" t="s">
        <v>777</v>
      </c>
      <c r="E1444">
        <f t="shared" si="22"/>
        <v>29.770992366412212</v>
      </c>
    </row>
    <row r="1445" spans="1:5" ht="14.65" thickBot="1">
      <c r="A1445" s="19" t="s">
        <v>792</v>
      </c>
      <c r="B1445">
        <v>0.16408668730650156</v>
      </c>
      <c r="C1445" s="19" t="s">
        <v>254</v>
      </c>
      <c r="D1445" s="19" t="s">
        <v>792</v>
      </c>
      <c r="E1445">
        <f t="shared" si="22"/>
        <v>16.408668730650156</v>
      </c>
    </row>
    <row r="1446" spans="1:5" ht="14.65" thickBot="1">
      <c r="A1446" s="19" t="s">
        <v>842</v>
      </c>
      <c r="B1446">
        <v>0.5</v>
      </c>
      <c r="C1446" s="19" t="s">
        <v>254</v>
      </c>
      <c r="D1446" s="19" t="s">
        <v>842</v>
      </c>
      <c r="E1446">
        <f t="shared" si="22"/>
        <v>50</v>
      </c>
    </row>
    <row r="1447" spans="1:5" ht="14.65" thickBot="1">
      <c r="A1447" s="19" t="s">
        <v>927</v>
      </c>
      <c r="B1447">
        <v>0.17455621301775148</v>
      </c>
      <c r="C1447" s="19" t="s">
        <v>254</v>
      </c>
      <c r="D1447" s="19" t="s">
        <v>927</v>
      </c>
      <c r="E1447">
        <f t="shared" si="22"/>
        <v>17.45562130177515</v>
      </c>
    </row>
    <row r="1448" spans="1:5" ht="14.65" thickBot="1">
      <c r="A1448" s="19" t="s">
        <v>995</v>
      </c>
      <c r="B1448">
        <v>0</v>
      </c>
      <c r="C1448" s="19" t="s">
        <v>254</v>
      </c>
      <c r="D1448" s="19" t="s">
        <v>995</v>
      </c>
      <c r="E1448">
        <f t="shared" si="22"/>
        <v>0</v>
      </c>
    </row>
    <row r="1449" spans="1:5" ht="14.65" thickBot="1">
      <c r="A1449" s="19" t="s">
        <v>1169</v>
      </c>
      <c r="B1449">
        <v>0.23809523809523808</v>
      </c>
      <c r="C1449" s="19" t="s">
        <v>254</v>
      </c>
      <c r="D1449" s="19" t="s">
        <v>1169</v>
      </c>
      <c r="E1449">
        <f t="shared" si="22"/>
        <v>23.809523809523807</v>
      </c>
    </row>
    <row r="1450" spans="1:5" ht="14.65" thickBot="1">
      <c r="A1450" s="19" t="s">
        <v>1206</v>
      </c>
      <c r="B1450">
        <v>0</v>
      </c>
      <c r="C1450" s="19" t="s">
        <v>254</v>
      </c>
      <c r="D1450" s="19" t="s">
        <v>1206</v>
      </c>
      <c r="E1450">
        <f t="shared" si="22"/>
        <v>0</v>
      </c>
    </row>
    <row r="1451" spans="1:5" ht="14.65" thickBot="1">
      <c r="A1451" s="19" t="s">
        <v>1231</v>
      </c>
      <c r="B1451">
        <v>0.2857142857142857</v>
      </c>
      <c r="C1451" s="19" t="s">
        <v>254</v>
      </c>
      <c r="D1451" s="19" t="s">
        <v>1231</v>
      </c>
      <c r="E1451">
        <f t="shared" si="22"/>
        <v>28.571428571428569</v>
      </c>
    </row>
    <row r="1452" spans="1:5" ht="14.65" thickBot="1">
      <c r="A1452" s="19" t="s">
        <v>1248</v>
      </c>
      <c r="B1452">
        <v>0.5</v>
      </c>
      <c r="C1452" s="19" t="s">
        <v>254</v>
      </c>
      <c r="D1452" s="19" t="s">
        <v>1248</v>
      </c>
      <c r="E1452">
        <f t="shared" si="22"/>
        <v>50</v>
      </c>
    </row>
    <row r="1453" spans="1:5" ht="14.65" thickBot="1">
      <c r="A1453" s="19" t="s">
        <v>1319</v>
      </c>
      <c r="B1453">
        <v>0.6</v>
      </c>
      <c r="C1453" s="19" t="s">
        <v>254</v>
      </c>
      <c r="D1453" s="19" t="s">
        <v>1319</v>
      </c>
      <c r="E1453">
        <f t="shared" si="22"/>
        <v>60</v>
      </c>
    </row>
    <row r="1454" spans="1:5" ht="14.65" thickBot="1">
      <c r="A1454" s="19" t="s">
        <v>1334</v>
      </c>
      <c r="B1454">
        <v>0.33333333333333331</v>
      </c>
      <c r="C1454" s="19" t="s">
        <v>254</v>
      </c>
      <c r="D1454" s="19" t="s">
        <v>1334</v>
      </c>
      <c r="E1454">
        <f t="shared" si="22"/>
        <v>33.333333333333329</v>
      </c>
    </row>
    <row r="1455" spans="1:5" ht="14.65" thickBot="1">
      <c r="A1455" s="19" t="s">
        <v>1335</v>
      </c>
      <c r="B1455">
        <v>0.5</v>
      </c>
      <c r="C1455" s="19" t="s">
        <v>254</v>
      </c>
      <c r="D1455" s="19" t="s">
        <v>1335</v>
      </c>
      <c r="E1455">
        <f t="shared" si="22"/>
        <v>50</v>
      </c>
    </row>
    <row r="1456" spans="1:5" ht="14.65" thickBot="1">
      <c r="A1456" s="19" t="s">
        <v>1466</v>
      </c>
      <c r="B1456">
        <v>0.24731182795698925</v>
      </c>
      <c r="C1456" s="19" t="s">
        <v>254</v>
      </c>
      <c r="D1456" s="19" t="s">
        <v>1466</v>
      </c>
      <c r="E1456">
        <f t="shared" si="22"/>
        <v>24.731182795698924</v>
      </c>
    </row>
    <row r="1457" spans="1:5" ht="14.65" thickBot="1">
      <c r="A1457" s="19" t="s">
        <v>1485</v>
      </c>
      <c r="B1457">
        <v>5.128205128205128E-2</v>
      </c>
      <c r="C1457" s="19" t="s">
        <v>254</v>
      </c>
      <c r="D1457" s="19" t="s">
        <v>1485</v>
      </c>
      <c r="E1457">
        <f t="shared" si="22"/>
        <v>5.1282051282051277</v>
      </c>
    </row>
    <row r="1458" spans="1:5" ht="14.65" thickBot="1">
      <c r="A1458" s="19" t="s">
        <v>1515</v>
      </c>
      <c r="B1458">
        <v>0.44</v>
      </c>
      <c r="C1458" s="19" t="s">
        <v>254</v>
      </c>
      <c r="D1458" s="19" t="s">
        <v>1515</v>
      </c>
      <c r="E1458">
        <f t="shared" si="22"/>
        <v>44</v>
      </c>
    </row>
    <row r="1459" spans="1:5" ht="14.65" thickBot="1">
      <c r="A1459" s="19" t="s">
        <v>1533</v>
      </c>
      <c r="B1459">
        <v>0.25</v>
      </c>
      <c r="C1459" s="19" t="s">
        <v>254</v>
      </c>
      <c r="D1459" s="19" t="s">
        <v>1533</v>
      </c>
      <c r="E1459">
        <f t="shared" si="22"/>
        <v>25</v>
      </c>
    </row>
    <row r="1460" spans="1:5" ht="14.65" thickBot="1">
      <c r="A1460" s="19" t="s">
        <v>1558</v>
      </c>
      <c r="B1460">
        <v>0.54838709677419351</v>
      </c>
      <c r="C1460" s="19" t="s">
        <v>254</v>
      </c>
      <c r="D1460" s="19" t="s">
        <v>1558</v>
      </c>
      <c r="E1460">
        <f t="shared" si="22"/>
        <v>54.838709677419352</v>
      </c>
    </row>
    <row r="1461" spans="1:5" ht="14.65" thickBot="1">
      <c r="A1461" s="19" t="s">
        <v>1587</v>
      </c>
      <c r="B1461">
        <v>0</v>
      </c>
      <c r="C1461" s="19" t="s">
        <v>254</v>
      </c>
      <c r="D1461" s="19" t="s">
        <v>1587</v>
      </c>
      <c r="E1461">
        <f t="shared" si="22"/>
        <v>0</v>
      </c>
    </row>
    <row r="1462" spans="1:5" ht="14.65" thickBot="1">
      <c r="A1462" s="19" t="s">
        <v>1621</v>
      </c>
      <c r="B1462">
        <v>0.33333333333333331</v>
      </c>
      <c r="C1462" s="19" t="s">
        <v>254</v>
      </c>
      <c r="D1462" s="19" t="s">
        <v>1621</v>
      </c>
      <c r="E1462">
        <f t="shared" si="22"/>
        <v>33.333333333333329</v>
      </c>
    </row>
    <row r="1463" spans="1:5" ht="14.65" thickBot="1">
      <c r="A1463" s="19" t="s">
        <v>1653</v>
      </c>
      <c r="B1463">
        <v>0.26666666666666666</v>
      </c>
      <c r="C1463" s="19" t="s">
        <v>254</v>
      </c>
      <c r="D1463" s="19" t="s">
        <v>1653</v>
      </c>
      <c r="E1463">
        <f t="shared" si="22"/>
        <v>26.666666666666668</v>
      </c>
    </row>
    <row r="1464" spans="1:5" ht="14.65" thickBot="1">
      <c r="A1464" s="19" t="s">
        <v>1654</v>
      </c>
      <c r="B1464">
        <v>0.30434782608695654</v>
      </c>
      <c r="C1464" s="19" t="s">
        <v>254</v>
      </c>
      <c r="D1464" s="19" t="s">
        <v>1654</v>
      </c>
      <c r="E1464">
        <f t="shared" si="22"/>
        <v>30.434782608695656</v>
      </c>
    </row>
    <row r="1465" spans="1:5" ht="14.65" thickBot="1">
      <c r="A1465" s="19" t="s">
        <v>1742</v>
      </c>
      <c r="B1465">
        <v>0.13333333333333333</v>
      </c>
      <c r="C1465" s="19" t="s">
        <v>254</v>
      </c>
      <c r="D1465" s="19" t="s">
        <v>1742</v>
      </c>
      <c r="E1465">
        <f t="shared" si="22"/>
        <v>13.333333333333334</v>
      </c>
    </row>
    <row r="1466" spans="1:5" ht="14.65" thickBot="1">
      <c r="A1466" s="19" t="s">
        <v>1842</v>
      </c>
      <c r="B1466">
        <v>0</v>
      </c>
      <c r="C1466" s="19" t="s">
        <v>254</v>
      </c>
      <c r="D1466" s="19" t="s">
        <v>1842</v>
      </c>
      <c r="E1466">
        <f t="shared" si="22"/>
        <v>0</v>
      </c>
    </row>
    <row r="1467" spans="1:5" ht="14.65" thickBot="1">
      <c r="A1467" s="19" t="s">
        <v>1856</v>
      </c>
      <c r="B1467">
        <v>0.38461538461538464</v>
      </c>
      <c r="C1467" s="19" t="s">
        <v>254</v>
      </c>
      <c r="D1467" s="19" t="s">
        <v>1856</v>
      </c>
      <c r="E1467">
        <f t="shared" si="22"/>
        <v>38.461538461538467</v>
      </c>
    </row>
    <row r="1468" spans="1:5" ht="14.65" thickBot="1">
      <c r="A1468" s="19" t="s">
        <v>1975</v>
      </c>
      <c r="B1468">
        <v>0.28813559322033899</v>
      </c>
      <c r="C1468" s="19" t="s">
        <v>254</v>
      </c>
      <c r="D1468" s="19" t="s">
        <v>1975</v>
      </c>
      <c r="E1468">
        <f t="shared" si="22"/>
        <v>28.8135593220339</v>
      </c>
    </row>
    <row r="1469" spans="1:5" ht="14.65" thickBot="1">
      <c r="A1469" s="19" t="s">
        <v>2011</v>
      </c>
      <c r="B1469">
        <v>0</v>
      </c>
      <c r="C1469" s="19" t="s">
        <v>254</v>
      </c>
      <c r="D1469" s="19" t="s">
        <v>2011</v>
      </c>
      <c r="E1469">
        <f t="shared" si="22"/>
        <v>0</v>
      </c>
    </row>
    <row r="1470" spans="1:5" ht="14.65" thickBot="1">
      <c r="A1470" s="19" t="s">
        <v>2016</v>
      </c>
      <c r="B1470">
        <v>9.5238095238095233E-2</v>
      </c>
      <c r="C1470" s="19" t="s">
        <v>254</v>
      </c>
      <c r="D1470" s="19" t="s">
        <v>2016</v>
      </c>
      <c r="E1470">
        <f t="shared" si="22"/>
        <v>9.5238095238095237</v>
      </c>
    </row>
    <row r="1471" spans="1:5" ht="14.65" thickBot="1">
      <c r="A1471" s="19" t="s">
        <v>2017</v>
      </c>
      <c r="B1471">
        <v>0.2413793103448276</v>
      </c>
      <c r="C1471" s="19" t="s">
        <v>254</v>
      </c>
      <c r="D1471" s="19" t="s">
        <v>2017</v>
      </c>
      <c r="E1471">
        <f t="shared" si="22"/>
        <v>24.137931034482758</v>
      </c>
    </row>
    <row r="1472" spans="1:5" ht="14.65" thickBot="1">
      <c r="A1472" s="19" t="s">
        <v>2023</v>
      </c>
      <c r="B1472">
        <v>0.4375</v>
      </c>
      <c r="C1472" s="19" t="s">
        <v>254</v>
      </c>
      <c r="D1472" s="19" t="s">
        <v>2023</v>
      </c>
      <c r="E1472">
        <f t="shared" si="22"/>
        <v>43.75</v>
      </c>
    </row>
    <row r="1473" spans="1:5" ht="14.65" thickBot="1">
      <c r="A1473" s="19" t="s">
        <v>2252</v>
      </c>
      <c r="B1473">
        <v>0.33333333333333331</v>
      </c>
      <c r="C1473" s="19" t="s">
        <v>254</v>
      </c>
      <c r="D1473" s="19" t="s">
        <v>2252</v>
      </c>
      <c r="E1473">
        <f t="shared" si="22"/>
        <v>33.333333333333329</v>
      </c>
    </row>
    <row r="1474" spans="1:5" ht="14.65" thickBot="1">
      <c r="A1474" s="19" t="s">
        <v>2253</v>
      </c>
      <c r="B1474">
        <v>0.30136986301369861</v>
      </c>
      <c r="C1474" s="19" t="s">
        <v>254</v>
      </c>
      <c r="D1474" s="19" t="s">
        <v>2253</v>
      </c>
      <c r="E1474">
        <f t="shared" si="22"/>
        <v>30.136986301369863</v>
      </c>
    </row>
    <row r="1475" spans="1:5" ht="14.65" thickBot="1">
      <c r="A1475" s="19" t="s">
        <v>2331</v>
      </c>
      <c r="B1475">
        <v>0.1</v>
      </c>
      <c r="C1475" s="19" t="s">
        <v>254</v>
      </c>
      <c r="D1475" s="19" t="s">
        <v>2331</v>
      </c>
      <c r="E1475">
        <f t="shared" ref="E1475:E1538" si="23">B1475*100</f>
        <v>10</v>
      </c>
    </row>
    <row r="1476" spans="1:5" ht="14.65" thickBot="1">
      <c r="A1476" s="19" t="s">
        <v>2332</v>
      </c>
      <c r="B1476">
        <v>0</v>
      </c>
      <c r="C1476" s="19" t="s">
        <v>254</v>
      </c>
      <c r="D1476" s="19" t="s">
        <v>2332</v>
      </c>
      <c r="E1476">
        <f t="shared" si="23"/>
        <v>0</v>
      </c>
    </row>
    <row r="1477" spans="1:5" ht="14.65" thickBot="1">
      <c r="A1477" s="19" t="s">
        <v>2394</v>
      </c>
      <c r="B1477">
        <v>0.23232323232323232</v>
      </c>
      <c r="C1477" s="19" t="s">
        <v>254</v>
      </c>
      <c r="D1477" s="19" t="s">
        <v>2394</v>
      </c>
      <c r="E1477">
        <f t="shared" si="23"/>
        <v>23.232323232323232</v>
      </c>
    </row>
    <row r="1478" spans="1:5" ht="14.65" thickBot="1">
      <c r="A1478" s="19" t="s">
        <v>2397</v>
      </c>
      <c r="B1478">
        <v>0.3888888888888889</v>
      </c>
      <c r="C1478" s="19" t="s">
        <v>254</v>
      </c>
      <c r="D1478" s="19" t="s">
        <v>2397</v>
      </c>
      <c r="E1478">
        <f t="shared" si="23"/>
        <v>38.888888888888893</v>
      </c>
    </row>
    <row r="1479" spans="1:5" ht="14.65" thickBot="1">
      <c r="A1479" s="19" t="s">
        <v>2428</v>
      </c>
      <c r="B1479">
        <v>0.16666666666666666</v>
      </c>
      <c r="C1479" s="19" t="s">
        <v>254</v>
      </c>
      <c r="D1479" s="19" t="s">
        <v>2428</v>
      </c>
      <c r="E1479">
        <f t="shared" si="23"/>
        <v>16.666666666666664</v>
      </c>
    </row>
    <row r="1480" spans="1:5" ht="14.65" thickBot="1">
      <c r="A1480" s="19" t="s">
        <v>2435</v>
      </c>
      <c r="B1480">
        <v>0.4</v>
      </c>
      <c r="C1480" s="19" t="s">
        <v>254</v>
      </c>
      <c r="D1480" s="19" t="s">
        <v>2435</v>
      </c>
      <c r="E1480">
        <f t="shared" si="23"/>
        <v>40</v>
      </c>
    </row>
    <row r="1481" spans="1:5" ht="14.65" thickBot="1">
      <c r="A1481" s="19" t="s">
        <v>2712</v>
      </c>
      <c r="B1481">
        <v>0.21966527196652719</v>
      </c>
      <c r="C1481" s="19" t="s">
        <v>254</v>
      </c>
      <c r="D1481" s="19" t="s">
        <v>2712</v>
      </c>
      <c r="E1481">
        <f t="shared" si="23"/>
        <v>21.96652719665272</v>
      </c>
    </row>
    <row r="1482" spans="1:5" ht="14.65" thickBot="1">
      <c r="A1482" s="19" t="s">
        <v>2776</v>
      </c>
      <c r="B1482">
        <v>0.33333333333333331</v>
      </c>
      <c r="C1482" s="19" t="s">
        <v>254</v>
      </c>
      <c r="D1482" s="19" t="s">
        <v>2776</v>
      </c>
      <c r="E1482">
        <f t="shared" si="23"/>
        <v>33.333333333333329</v>
      </c>
    </row>
    <row r="1483" spans="1:5" ht="14.65" thickBot="1">
      <c r="A1483" s="19" t="s">
        <v>2777</v>
      </c>
      <c r="B1483">
        <v>0.33333333333333331</v>
      </c>
      <c r="C1483" s="19" t="s">
        <v>254</v>
      </c>
      <c r="D1483" s="19" t="s">
        <v>2777</v>
      </c>
      <c r="E1483">
        <f t="shared" si="23"/>
        <v>33.333333333333329</v>
      </c>
    </row>
    <row r="1484" spans="1:5" ht="14.65" thickBot="1">
      <c r="A1484" s="19" t="s">
        <v>2811</v>
      </c>
      <c r="B1484">
        <v>0</v>
      </c>
      <c r="C1484" s="19" t="s">
        <v>254</v>
      </c>
      <c r="D1484" s="19" t="s">
        <v>2811</v>
      </c>
      <c r="E1484">
        <f t="shared" si="23"/>
        <v>0</v>
      </c>
    </row>
    <row r="1485" spans="1:5" ht="14.65" thickBot="1">
      <c r="A1485" s="19" t="s">
        <v>2817</v>
      </c>
      <c r="B1485">
        <v>0.36434108527131781</v>
      </c>
      <c r="C1485" s="19" t="s">
        <v>254</v>
      </c>
      <c r="D1485" s="19" t="s">
        <v>2817</v>
      </c>
      <c r="E1485">
        <f t="shared" si="23"/>
        <v>36.434108527131784</v>
      </c>
    </row>
    <row r="1486" spans="1:5" ht="14.65" thickBot="1">
      <c r="A1486" s="19" t="s">
        <v>2820</v>
      </c>
      <c r="B1486">
        <v>0.27272727272727271</v>
      </c>
      <c r="C1486" s="19" t="s">
        <v>254</v>
      </c>
      <c r="D1486" s="19" t="s">
        <v>2820</v>
      </c>
      <c r="E1486">
        <f t="shared" si="23"/>
        <v>27.27272727272727</v>
      </c>
    </row>
    <row r="1487" spans="1:5" ht="14.65" thickBot="1">
      <c r="A1487" s="19" t="s">
        <v>2834</v>
      </c>
      <c r="B1487">
        <v>0.4</v>
      </c>
      <c r="C1487" s="19" t="s">
        <v>254</v>
      </c>
      <c r="D1487" s="19" t="s">
        <v>2834</v>
      </c>
      <c r="E1487">
        <f t="shared" si="23"/>
        <v>40</v>
      </c>
    </row>
    <row r="1488" spans="1:5" ht="14.65" thickBot="1">
      <c r="A1488" s="19" t="s">
        <v>2944</v>
      </c>
      <c r="B1488">
        <v>0.28321678321678323</v>
      </c>
      <c r="C1488" s="19" t="s">
        <v>254</v>
      </c>
      <c r="D1488" s="19" t="s">
        <v>2944</v>
      </c>
      <c r="E1488">
        <f t="shared" si="23"/>
        <v>28.321678321678323</v>
      </c>
    </row>
    <row r="1489" spans="1:5" ht="14.65" thickBot="1">
      <c r="A1489" s="19" t="s">
        <v>3068</v>
      </c>
      <c r="B1489">
        <v>0</v>
      </c>
      <c r="C1489" s="19" t="s">
        <v>254</v>
      </c>
      <c r="D1489" s="19" t="s">
        <v>3068</v>
      </c>
      <c r="E1489">
        <f t="shared" si="23"/>
        <v>0</v>
      </c>
    </row>
    <row r="1490" spans="1:5" ht="14.65" thickBot="1">
      <c r="A1490" s="19" t="s">
        <v>3147</v>
      </c>
      <c r="B1490">
        <v>0.40944881889763779</v>
      </c>
      <c r="C1490" s="19" t="s">
        <v>254</v>
      </c>
      <c r="D1490" s="19" t="s">
        <v>3147</v>
      </c>
      <c r="E1490">
        <f t="shared" si="23"/>
        <v>40.944881889763778</v>
      </c>
    </row>
    <row r="1491" spans="1:5" ht="14.65" thickBot="1">
      <c r="A1491" s="19" t="s">
        <v>3174</v>
      </c>
      <c r="B1491">
        <v>1</v>
      </c>
      <c r="C1491" s="19" t="s">
        <v>254</v>
      </c>
      <c r="D1491" s="19" t="s">
        <v>3174</v>
      </c>
      <c r="E1491">
        <f t="shared" si="23"/>
        <v>100</v>
      </c>
    </row>
    <row r="1492" spans="1:5" ht="14.65" thickBot="1">
      <c r="A1492" s="19" t="s">
        <v>3190</v>
      </c>
      <c r="B1492">
        <v>0.38461538461538464</v>
      </c>
      <c r="C1492" s="19" t="s">
        <v>254</v>
      </c>
      <c r="D1492" s="19" t="s">
        <v>3190</v>
      </c>
      <c r="E1492">
        <f t="shared" si="23"/>
        <v>38.461538461538467</v>
      </c>
    </row>
    <row r="1493" spans="1:5" ht="14.65" thickBot="1">
      <c r="A1493" s="19" t="s">
        <v>3233</v>
      </c>
      <c r="B1493">
        <v>0.24731182795698925</v>
      </c>
      <c r="C1493" s="19" t="s">
        <v>254</v>
      </c>
      <c r="D1493" s="19" t="s">
        <v>3233</v>
      </c>
      <c r="E1493">
        <f t="shared" si="23"/>
        <v>24.731182795698924</v>
      </c>
    </row>
    <row r="1494" spans="1:5" ht="14.65" thickBot="1">
      <c r="A1494" s="19" t="s">
        <v>3453</v>
      </c>
      <c r="B1494">
        <v>0.22857142857142856</v>
      </c>
      <c r="C1494" s="19" t="s">
        <v>254</v>
      </c>
      <c r="D1494" s="19" t="s">
        <v>3453</v>
      </c>
      <c r="E1494">
        <f t="shared" si="23"/>
        <v>22.857142857142858</v>
      </c>
    </row>
    <row r="1495" spans="1:5" ht="14.65" thickBot="1">
      <c r="A1495" s="19" t="s">
        <v>3496</v>
      </c>
      <c r="B1495">
        <v>0.18518518518518517</v>
      </c>
      <c r="C1495" s="19" t="s">
        <v>254</v>
      </c>
      <c r="D1495" s="19" t="s">
        <v>3496</v>
      </c>
      <c r="E1495">
        <f t="shared" si="23"/>
        <v>18.518518518518519</v>
      </c>
    </row>
    <row r="1496" spans="1:5" ht="14.65" thickBot="1">
      <c r="A1496" s="19" t="s">
        <v>3529</v>
      </c>
      <c r="B1496">
        <v>0.125</v>
      </c>
      <c r="C1496" s="19" t="s">
        <v>254</v>
      </c>
      <c r="D1496" s="19" t="s">
        <v>3529</v>
      </c>
      <c r="E1496">
        <f t="shared" si="23"/>
        <v>12.5</v>
      </c>
    </row>
    <row r="1497" spans="1:5" ht="14.65" thickBot="1">
      <c r="A1497" s="19" t="s">
        <v>3599</v>
      </c>
      <c r="B1497">
        <v>0.5</v>
      </c>
      <c r="C1497" s="19" t="s">
        <v>254</v>
      </c>
      <c r="D1497" s="19" t="s">
        <v>3599</v>
      </c>
      <c r="E1497">
        <f t="shared" si="23"/>
        <v>50</v>
      </c>
    </row>
    <row r="1498" spans="1:5" ht="14.65" thickBot="1">
      <c r="A1498" s="19" t="s">
        <v>3653</v>
      </c>
      <c r="B1498">
        <v>0.21383647798742139</v>
      </c>
      <c r="C1498" s="19" t="s">
        <v>254</v>
      </c>
      <c r="D1498" s="19" t="s">
        <v>3653</v>
      </c>
      <c r="E1498">
        <f t="shared" si="23"/>
        <v>21.383647798742139</v>
      </c>
    </row>
    <row r="1499" spans="1:5" ht="14.65" thickBot="1">
      <c r="A1499" s="19" t="s">
        <v>3654</v>
      </c>
      <c r="B1499">
        <v>0.19861431870669746</v>
      </c>
      <c r="C1499" s="19" t="s">
        <v>254</v>
      </c>
      <c r="D1499" s="19" t="s">
        <v>3654</v>
      </c>
      <c r="E1499">
        <f t="shared" si="23"/>
        <v>19.861431870669747</v>
      </c>
    </row>
    <row r="1500" spans="1:5" ht="14.65" thickBot="1">
      <c r="A1500" s="19" t="s">
        <v>3802</v>
      </c>
      <c r="B1500">
        <v>0.16666666666666666</v>
      </c>
      <c r="C1500" s="19" t="s">
        <v>254</v>
      </c>
      <c r="D1500" s="19" t="s">
        <v>3802</v>
      </c>
      <c r="E1500">
        <f t="shared" si="23"/>
        <v>16.666666666666664</v>
      </c>
    </row>
    <row r="1501" spans="1:5" ht="14.65" thickBot="1">
      <c r="A1501" s="19" t="s">
        <v>3851</v>
      </c>
      <c r="B1501">
        <v>0.75</v>
      </c>
      <c r="C1501" s="19" t="s">
        <v>254</v>
      </c>
      <c r="D1501" s="19" t="s">
        <v>3851</v>
      </c>
      <c r="E1501">
        <f t="shared" si="23"/>
        <v>75</v>
      </c>
    </row>
    <row r="1502" spans="1:5" ht="14.65" thickBot="1">
      <c r="A1502" s="19" t="s">
        <v>3888</v>
      </c>
      <c r="B1502">
        <v>0.34905660377358488</v>
      </c>
      <c r="C1502" s="19" t="s">
        <v>254</v>
      </c>
      <c r="D1502" s="19" t="s">
        <v>3888</v>
      </c>
      <c r="E1502">
        <f t="shared" si="23"/>
        <v>34.905660377358487</v>
      </c>
    </row>
    <row r="1503" spans="1:5" ht="14.65" thickBot="1">
      <c r="A1503" s="19" t="s">
        <v>3932</v>
      </c>
      <c r="B1503">
        <v>0.27272727272727271</v>
      </c>
      <c r="C1503" s="19" t="s">
        <v>254</v>
      </c>
      <c r="D1503" s="19" t="s">
        <v>3932</v>
      </c>
      <c r="E1503">
        <f t="shared" si="23"/>
        <v>27.27272727272727</v>
      </c>
    </row>
    <row r="1504" spans="1:5" ht="14.65" thickBot="1">
      <c r="A1504" s="19" t="s">
        <v>3945</v>
      </c>
      <c r="B1504">
        <v>0.25490196078431371</v>
      </c>
      <c r="C1504" s="19" t="s">
        <v>254</v>
      </c>
      <c r="D1504" s="19" t="s">
        <v>3945</v>
      </c>
      <c r="E1504">
        <f t="shared" si="23"/>
        <v>25.490196078431371</v>
      </c>
    </row>
    <row r="1505" spans="1:5" ht="14.65" thickBot="1">
      <c r="A1505" s="19" t="s">
        <v>3952</v>
      </c>
      <c r="B1505">
        <v>0.42857142857142855</v>
      </c>
      <c r="C1505" s="19" t="s">
        <v>254</v>
      </c>
      <c r="D1505" s="19" t="s">
        <v>3952</v>
      </c>
      <c r="E1505">
        <f t="shared" si="23"/>
        <v>42.857142857142854</v>
      </c>
    </row>
    <row r="1506" spans="1:5" ht="14.65" thickBot="1">
      <c r="A1506" s="19" t="s">
        <v>3953</v>
      </c>
      <c r="B1506">
        <v>0.11764705882352941</v>
      </c>
      <c r="C1506" s="19" t="s">
        <v>254</v>
      </c>
      <c r="D1506" s="19" t="s">
        <v>3953</v>
      </c>
      <c r="E1506">
        <f t="shared" si="23"/>
        <v>11.76470588235294</v>
      </c>
    </row>
    <row r="1507" spans="1:5" ht="14.65" thickBot="1">
      <c r="A1507" s="19" t="s">
        <v>4035</v>
      </c>
      <c r="B1507">
        <v>0.2857142857142857</v>
      </c>
      <c r="C1507" s="19" t="s">
        <v>254</v>
      </c>
      <c r="D1507" s="19" t="s">
        <v>4035</v>
      </c>
      <c r="E1507">
        <f t="shared" si="23"/>
        <v>28.571428571428569</v>
      </c>
    </row>
    <row r="1508" spans="1:5" ht="14.65" thickBot="1">
      <c r="A1508" s="19" t="s">
        <v>4081</v>
      </c>
      <c r="B1508">
        <v>0.34177215189873417</v>
      </c>
      <c r="C1508" s="19" t="s">
        <v>254</v>
      </c>
      <c r="D1508" s="19" t="s">
        <v>4081</v>
      </c>
      <c r="E1508">
        <f t="shared" si="23"/>
        <v>34.177215189873415</v>
      </c>
    </row>
    <row r="1509" spans="1:5" ht="14.65" thickBot="1">
      <c r="A1509" s="19" t="s">
        <v>4165</v>
      </c>
      <c r="B1509">
        <v>0.22222222222222221</v>
      </c>
      <c r="C1509" s="19" t="s">
        <v>254</v>
      </c>
      <c r="D1509" s="19" t="s">
        <v>4165</v>
      </c>
      <c r="E1509">
        <f t="shared" si="23"/>
        <v>22.222222222222221</v>
      </c>
    </row>
    <row r="1510" spans="1:5" ht="14.65" thickBot="1">
      <c r="A1510" s="19" t="s">
        <v>4188</v>
      </c>
      <c r="B1510">
        <v>0.5</v>
      </c>
      <c r="C1510" s="19" t="s">
        <v>254</v>
      </c>
      <c r="D1510" s="19" t="s">
        <v>4188</v>
      </c>
      <c r="E1510">
        <f t="shared" si="23"/>
        <v>50</v>
      </c>
    </row>
    <row r="1511" spans="1:5" ht="14.65" thickBot="1">
      <c r="A1511" s="19" t="s">
        <v>4220</v>
      </c>
      <c r="B1511">
        <v>0.375</v>
      </c>
      <c r="C1511" s="19" t="s">
        <v>254</v>
      </c>
      <c r="D1511" s="19" t="s">
        <v>4220</v>
      </c>
      <c r="E1511">
        <f t="shared" si="23"/>
        <v>37.5</v>
      </c>
    </row>
    <row r="1512" spans="1:5" ht="14.65" thickBot="1">
      <c r="A1512" s="19" t="s">
        <v>231</v>
      </c>
      <c r="B1512">
        <v>0.21052631578947367</v>
      </c>
      <c r="C1512" s="19" t="s">
        <v>232</v>
      </c>
      <c r="D1512" s="19" t="s">
        <v>231</v>
      </c>
      <c r="E1512">
        <f t="shared" si="23"/>
        <v>21.052631578947366</v>
      </c>
    </row>
    <row r="1513" spans="1:5" ht="14.65" thickBot="1">
      <c r="A1513" s="19" t="s">
        <v>314</v>
      </c>
      <c r="B1513">
        <v>0.15384615384615385</v>
      </c>
      <c r="C1513" s="19" t="s">
        <v>232</v>
      </c>
      <c r="D1513" s="19" t="s">
        <v>314</v>
      </c>
      <c r="E1513">
        <f t="shared" si="23"/>
        <v>15.384615384615385</v>
      </c>
    </row>
    <row r="1514" spans="1:5" ht="14.65" thickBot="1">
      <c r="A1514" s="19" t="s">
        <v>328</v>
      </c>
      <c r="B1514">
        <v>0.33333333333333331</v>
      </c>
      <c r="C1514" s="19" t="s">
        <v>232</v>
      </c>
      <c r="D1514" s="19" t="s">
        <v>328</v>
      </c>
      <c r="E1514">
        <f t="shared" si="23"/>
        <v>33.333333333333329</v>
      </c>
    </row>
    <row r="1515" spans="1:5" ht="14.65" thickBot="1">
      <c r="A1515" s="19" t="s">
        <v>363</v>
      </c>
      <c r="B1515">
        <v>0.14285714285714285</v>
      </c>
      <c r="C1515" s="19" t="s">
        <v>232</v>
      </c>
      <c r="D1515" s="19" t="s">
        <v>363</v>
      </c>
      <c r="E1515">
        <f t="shared" si="23"/>
        <v>14.285714285714285</v>
      </c>
    </row>
    <row r="1516" spans="1:5" ht="14.65" thickBot="1">
      <c r="A1516" s="19" t="s">
        <v>579</v>
      </c>
      <c r="B1516">
        <v>0.26315789473684209</v>
      </c>
      <c r="C1516" s="19" t="s">
        <v>232</v>
      </c>
      <c r="D1516" s="19" t="s">
        <v>579</v>
      </c>
      <c r="E1516">
        <f t="shared" si="23"/>
        <v>26.315789473684209</v>
      </c>
    </row>
    <row r="1517" spans="1:5" ht="14.65" thickBot="1">
      <c r="A1517" s="19" t="s">
        <v>603</v>
      </c>
      <c r="B1517">
        <v>0.42857142857142855</v>
      </c>
      <c r="C1517" s="19" t="s">
        <v>232</v>
      </c>
      <c r="D1517" s="19" t="s">
        <v>603</v>
      </c>
      <c r="E1517">
        <f t="shared" si="23"/>
        <v>42.857142857142854</v>
      </c>
    </row>
    <row r="1518" spans="1:5" ht="14.65" thickBot="1">
      <c r="A1518" s="19" t="s">
        <v>606</v>
      </c>
      <c r="B1518">
        <v>0.24242424242424243</v>
      </c>
      <c r="C1518" s="19" t="s">
        <v>232</v>
      </c>
      <c r="D1518" s="19" t="s">
        <v>606</v>
      </c>
      <c r="E1518">
        <f t="shared" si="23"/>
        <v>24.242424242424242</v>
      </c>
    </row>
    <row r="1519" spans="1:5" ht="14.65" thickBot="1">
      <c r="A1519" s="19" t="s">
        <v>621</v>
      </c>
      <c r="B1519">
        <v>0.16</v>
      </c>
      <c r="C1519" s="19" t="s">
        <v>232</v>
      </c>
      <c r="D1519" s="19" t="s">
        <v>621</v>
      </c>
      <c r="E1519">
        <f t="shared" si="23"/>
        <v>16</v>
      </c>
    </row>
    <row r="1520" spans="1:5" ht="14.65" thickBot="1">
      <c r="A1520" s="19" t="s">
        <v>665</v>
      </c>
      <c r="B1520">
        <v>0.22222222222222221</v>
      </c>
      <c r="C1520" s="19" t="s">
        <v>232</v>
      </c>
      <c r="D1520" s="19" t="s">
        <v>665</v>
      </c>
      <c r="E1520">
        <f t="shared" si="23"/>
        <v>22.222222222222221</v>
      </c>
    </row>
    <row r="1521" spans="1:5" ht="14.65" thickBot="1">
      <c r="A1521" s="19" t="s">
        <v>698</v>
      </c>
      <c r="B1521">
        <v>0.29139072847682118</v>
      </c>
      <c r="C1521" s="19" t="s">
        <v>232</v>
      </c>
      <c r="D1521" s="19" t="s">
        <v>698</v>
      </c>
      <c r="E1521">
        <f t="shared" si="23"/>
        <v>29.139072847682119</v>
      </c>
    </row>
    <row r="1522" spans="1:5" ht="14.65" thickBot="1">
      <c r="A1522" s="19" t="s">
        <v>751</v>
      </c>
      <c r="B1522">
        <v>8.247422680412371E-2</v>
      </c>
      <c r="C1522" s="19" t="s">
        <v>232</v>
      </c>
      <c r="D1522" s="19" t="s">
        <v>751</v>
      </c>
      <c r="E1522">
        <f t="shared" si="23"/>
        <v>8.2474226804123703</v>
      </c>
    </row>
    <row r="1523" spans="1:5" ht="14.65" thickBot="1">
      <c r="A1523" s="19" t="s">
        <v>774</v>
      </c>
      <c r="B1523">
        <v>0.13432835820895522</v>
      </c>
      <c r="C1523" s="19" t="s">
        <v>232</v>
      </c>
      <c r="D1523" s="19" t="s">
        <v>774</v>
      </c>
      <c r="E1523">
        <f t="shared" si="23"/>
        <v>13.432835820895523</v>
      </c>
    </row>
    <row r="1524" spans="1:5" ht="14.65" thickBot="1">
      <c r="A1524" s="19" t="s">
        <v>865</v>
      </c>
      <c r="B1524">
        <v>0.44444444444444442</v>
      </c>
      <c r="C1524" s="19" t="s">
        <v>232</v>
      </c>
      <c r="D1524" s="19" t="s">
        <v>865</v>
      </c>
      <c r="E1524">
        <f t="shared" si="23"/>
        <v>44.444444444444443</v>
      </c>
    </row>
    <row r="1525" spans="1:5" ht="14.65" thickBot="1">
      <c r="A1525" s="19" t="s">
        <v>881</v>
      </c>
      <c r="B1525">
        <v>0</v>
      </c>
      <c r="C1525" s="19" t="s">
        <v>232</v>
      </c>
      <c r="D1525" s="19" t="s">
        <v>881</v>
      </c>
      <c r="E1525">
        <f t="shared" si="23"/>
        <v>0</v>
      </c>
    </row>
    <row r="1526" spans="1:5" ht="14.65" thickBot="1">
      <c r="A1526" s="19" t="s">
        <v>920</v>
      </c>
      <c r="B1526">
        <v>0.33333333333333331</v>
      </c>
      <c r="C1526" s="19" t="s">
        <v>232</v>
      </c>
      <c r="D1526" s="19" t="s">
        <v>920</v>
      </c>
      <c r="E1526">
        <f t="shared" si="23"/>
        <v>33.333333333333329</v>
      </c>
    </row>
    <row r="1527" spans="1:5" ht="14.65" thickBot="1">
      <c r="A1527" s="19" t="s">
        <v>1015</v>
      </c>
      <c r="B1527">
        <v>0.20754716981132076</v>
      </c>
      <c r="C1527" s="19" t="s">
        <v>232</v>
      </c>
      <c r="D1527" s="19" t="s">
        <v>1015</v>
      </c>
      <c r="E1527">
        <f t="shared" si="23"/>
        <v>20.754716981132077</v>
      </c>
    </row>
    <row r="1528" spans="1:5" ht="14.65" thickBot="1">
      <c r="A1528" s="19" t="s">
        <v>1092</v>
      </c>
      <c r="B1528">
        <v>0.21428571428571427</v>
      </c>
      <c r="C1528" s="19" t="s">
        <v>232</v>
      </c>
      <c r="D1528" s="19" t="s">
        <v>1092</v>
      </c>
      <c r="E1528">
        <f t="shared" si="23"/>
        <v>21.428571428571427</v>
      </c>
    </row>
    <row r="1529" spans="1:5" ht="14.65" thickBot="1">
      <c r="A1529" s="19" t="s">
        <v>1139</v>
      </c>
      <c r="B1529">
        <v>0.5</v>
      </c>
      <c r="C1529" s="19" t="s">
        <v>232</v>
      </c>
      <c r="D1529" s="19" t="s">
        <v>1139</v>
      </c>
      <c r="E1529">
        <f t="shared" si="23"/>
        <v>50</v>
      </c>
    </row>
    <row r="1530" spans="1:5" ht="14.65" thickBot="1">
      <c r="A1530" s="19" t="s">
        <v>1152</v>
      </c>
      <c r="B1530">
        <v>0.33333333333333331</v>
      </c>
      <c r="C1530" s="19" t="s">
        <v>232</v>
      </c>
      <c r="D1530" s="19" t="s">
        <v>1152</v>
      </c>
      <c r="E1530">
        <f t="shared" si="23"/>
        <v>33.333333333333329</v>
      </c>
    </row>
    <row r="1531" spans="1:5" ht="14.65" thickBot="1">
      <c r="A1531" s="19" t="s">
        <v>1209</v>
      </c>
      <c r="B1531">
        <v>0</v>
      </c>
      <c r="C1531" s="19" t="s">
        <v>232</v>
      </c>
      <c r="D1531" s="19" t="s">
        <v>1209</v>
      </c>
      <c r="E1531">
        <f t="shared" si="23"/>
        <v>0</v>
      </c>
    </row>
    <row r="1532" spans="1:5" ht="14.65" thickBot="1">
      <c r="A1532" s="19" t="s">
        <v>1404</v>
      </c>
      <c r="B1532">
        <v>0.23076923076923078</v>
      </c>
      <c r="C1532" s="19" t="s">
        <v>232</v>
      </c>
      <c r="D1532" s="19" t="s">
        <v>1404</v>
      </c>
      <c r="E1532">
        <f t="shared" si="23"/>
        <v>23.076923076923077</v>
      </c>
    </row>
    <row r="1533" spans="1:5" ht="14.65" thickBot="1">
      <c r="A1533" s="19" t="s">
        <v>1456</v>
      </c>
      <c r="B1533">
        <v>0.18840579710144928</v>
      </c>
      <c r="C1533" s="19" t="s">
        <v>232</v>
      </c>
      <c r="D1533" s="19" t="s">
        <v>1456</v>
      </c>
      <c r="E1533">
        <f t="shared" si="23"/>
        <v>18.840579710144929</v>
      </c>
    </row>
    <row r="1534" spans="1:5" ht="14.65" thickBot="1">
      <c r="A1534" s="19" t="s">
        <v>1475</v>
      </c>
      <c r="B1534">
        <v>0.13414634146341464</v>
      </c>
      <c r="C1534" s="19" t="s">
        <v>232</v>
      </c>
      <c r="D1534" s="19" t="s">
        <v>1475</v>
      </c>
      <c r="E1534">
        <f t="shared" si="23"/>
        <v>13.414634146341465</v>
      </c>
    </row>
    <row r="1535" spans="1:5" ht="14.65" thickBot="1">
      <c r="A1535" s="19" t="s">
        <v>1600</v>
      </c>
      <c r="B1535">
        <v>0</v>
      </c>
      <c r="C1535" s="19" t="s">
        <v>232</v>
      </c>
      <c r="D1535" s="19" t="s">
        <v>1600</v>
      </c>
      <c r="E1535">
        <f t="shared" si="23"/>
        <v>0</v>
      </c>
    </row>
    <row r="1536" spans="1:5" ht="14.65" thickBot="1">
      <c r="A1536" s="19" t="s">
        <v>1734</v>
      </c>
      <c r="B1536">
        <v>0.13471502590673576</v>
      </c>
      <c r="C1536" s="19" t="s">
        <v>232</v>
      </c>
      <c r="D1536" s="19" t="s">
        <v>1734</v>
      </c>
      <c r="E1536">
        <f t="shared" si="23"/>
        <v>13.471502590673575</v>
      </c>
    </row>
    <row r="1537" spans="1:5" ht="14.65" thickBot="1">
      <c r="A1537" s="19" t="s">
        <v>1744</v>
      </c>
      <c r="B1537">
        <v>0.42857142857142855</v>
      </c>
      <c r="C1537" s="19" t="s">
        <v>232</v>
      </c>
      <c r="D1537" s="19" t="s">
        <v>1744</v>
      </c>
      <c r="E1537">
        <f t="shared" si="23"/>
        <v>42.857142857142854</v>
      </c>
    </row>
    <row r="1538" spans="1:5" ht="14.65" thickBot="1">
      <c r="A1538" s="19" t="s">
        <v>1767</v>
      </c>
      <c r="B1538">
        <v>0.16666666666666666</v>
      </c>
      <c r="C1538" s="19" t="s">
        <v>232</v>
      </c>
      <c r="D1538" s="19" t="s">
        <v>1767</v>
      </c>
      <c r="E1538">
        <f t="shared" si="23"/>
        <v>16.666666666666664</v>
      </c>
    </row>
    <row r="1539" spans="1:5" ht="14.65" thickBot="1">
      <c r="A1539" s="19" t="s">
        <v>1807</v>
      </c>
      <c r="B1539">
        <v>0.10256410256410256</v>
      </c>
      <c r="C1539" s="19" t="s">
        <v>232</v>
      </c>
      <c r="D1539" s="19" t="s">
        <v>1807</v>
      </c>
      <c r="E1539">
        <f t="shared" ref="E1539:E1602" si="24">B1539*100</f>
        <v>10.256410256410255</v>
      </c>
    </row>
    <row r="1540" spans="1:5" ht="14.65" thickBot="1">
      <c r="A1540" s="19" t="s">
        <v>1820</v>
      </c>
      <c r="B1540">
        <v>0.22784810126582278</v>
      </c>
      <c r="C1540" s="19" t="s">
        <v>232</v>
      </c>
      <c r="D1540" s="19" t="s">
        <v>1820</v>
      </c>
      <c r="E1540">
        <f t="shared" si="24"/>
        <v>22.784810126582279</v>
      </c>
    </row>
    <row r="1541" spans="1:5" ht="14.65" thickBot="1">
      <c r="A1541" s="19" t="s">
        <v>1821</v>
      </c>
      <c r="B1541">
        <v>0.16071428571428573</v>
      </c>
      <c r="C1541" s="19" t="s">
        <v>232</v>
      </c>
      <c r="D1541" s="19" t="s">
        <v>1821</v>
      </c>
      <c r="E1541">
        <f t="shared" si="24"/>
        <v>16.071428571428573</v>
      </c>
    </row>
    <row r="1542" spans="1:5" ht="14.65" thickBot="1">
      <c r="A1542" s="19" t="s">
        <v>1858</v>
      </c>
      <c r="B1542">
        <v>0.20512820512820512</v>
      </c>
      <c r="C1542" s="19" t="s">
        <v>232</v>
      </c>
      <c r="D1542" s="19" t="s">
        <v>1858</v>
      </c>
      <c r="E1542">
        <f t="shared" si="24"/>
        <v>20.512820512820511</v>
      </c>
    </row>
    <row r="1543" spans="1:5" ht="14.65" thickBot="1">
      <c r="A1543" s="19" t="s">
        <v>1938</v>
      </c>
      <c r="B1543">
        <v>7.6923076923076927E-2</v>
      </c>
      <c r="C1543" s="19" t="s">
        <v>232</v>
      </c>
      <c r="D1543" s="19" t="s">
        <v>1938</v>
      </c>
      <c r="E1543">
        <f t="shared" si="24"/>
        <v>7.6923076923076925</v>
      </c>
    </row>
    <row r="1544" spans="1:5" ht="14.65" thickBot="1">
      <c r="A1544" s="19" t="s">
        <v>1939</v>
      </c>
      <c r="B1544">
        <v>5.7692307692307696E-2</v>
      </c>
      <c r="C1544" s="19" t="s">
        <v>232</v>
      </c>
      <c r="D1544" s="19" t="s">
        <v>1939</v>
      </c>
      <c r="E1544">
        <f t="shared" si="24"/>
        <v>5.7692307692307692</v>
      </c>
    </row>
    <row r="1545" spans="1:5" ht="14.65" thickBot="1">
      <c r="A1545" s="19" t="s">
        <v>2030</v>
      </c>
      <c r="B1545">
        <v>0</v>
      </c>
      <c r="C1545" s="19" t="s">
        <v>232</v>
      </c>
      <c r="D1545" s="19" t="s">
        <v>2030</v>
      </c>
      <c r="E1545">
        <f t="shared" si="24"/>
        <v>0</v>
      </c>
    </row>
    <row r="1546" spans="1:5" ht="14.65" thickBot="1">
      <c r="A1546" s="19" t="s">
        <v>2034</v>
      </c>
      <c r="B1546">
        <v>0.21428571428571427</v>
      </c>
      <c r="C1546" s="19" t="s">
        <v>232</v>
      </c>
      <c r="D1546" s="19" t="s">
        <v>2034</v>
      </c>
      <c r="E1546">
        <f t="shared" si="24"/>
        <v>21.428571428571427</v>
      </c>
    </row>
    <row r="1547" spans="1:5" ht="14.65" thickBot="1">
      <c r="A1547" s="19" t="s">
        <v>2035</v>
      </c>
      <c r="B1547">
        <v>0.27272727272727271</v>
      </c>
      <c r="C1547" s="19" t="s">
        <v>232</v>
      </c>
      <c r="D1547" s="19" t="s">
        <v>2035</v>
      </c>
      <c r="E1547">
        <f t="shared" si="24"/>
        <v>27.27272727272727</v>
      </c>
    </row>
    <row r="1548" spans="1:5" ht="14.65" thickBot="1">
      <c r="A1548" s="19" t="s">
        <v>2283</v>
      </c>
      <c r="B1548">
        <v>0.12686567164179105</v>
      </c>
      <c r="C1548" s="19" t="s">
        <v>232</v>
      </c>
      <c r="D1548" s="19" t="s">
        <v>2283</v>
      </c>
      <c r="E1548">
        <f t="shared" si="24"/>
        <v>12.686567164179104</v>
      </c>
    </row>
    <row r="1549" spans="1:5" ht="14.65" thickBot="1">
      <c r="A1549" s="19" t="s">
        <v>2312</v>
      </c>
      <c r="B1549">
        <v>0.22222222222222221</v>
      </c>
      <c r="C1549" s="19" t="s">
        <v>232</v>
      </c>
      <c r="D1549" s="19" t="s">
        <v>2312</v>
      </c>
      <c r="E1549">
        <f t="shared" si="24"/>
        <v>22.222222222222221</v>
      </c>
    </row>
    <row r="1550" spans="1:5" ht="14.65" thickBot="1">
      <c r="A1550" s="19" t="s">
        <v>2334</v>
      </c>
      <c r="B1550">
        <v>9.5890410958904104E-2</v>
      </c>
      <c r="C1550" s="19" t="s">
        <v>232</v>
      </c>
      <c r="D1550" s="19" t="s">
        <v>2334</v>
      </c>
      <c r="E1550">
        <f t="shared" si="24"/>
        <v>9.5890410958904102</v>
      </c>
    </row>
    <row r="1551" spans="1:5" ht="14.65" thickBot="1">
      <c r="A1551" s="19" t="s">
        <v>2383</v>
      </c>
      <c r="B1551">
        <v>0.66666666666666663</v>
      </c>
      <c r="C1551" s="19" t="s">
        <v>232</v>
      </c>
      <c r="D1551" s="19" t="s">
        <v>2383</v>
      </c>
      <c r="E1551">
        <f t="shared" si="24"/>
        <v>66.666666666666657</v>
      </c>
    </row>
    <row r="1552" spans="1:5" ht="14.65" thickBot="1">
      <c r="A1552" s="19" t="s">
        <v>2436</v>
      </c>
      <c r="B1552">
        <v>0.24175824175824176</v>
      </c>
      <c r="C1552" s="19" t="s">
        <v>232</v>
      </c>
      <c r="D1552" s="19" t="s">
        <v>2436</v>
      </c>
      <c r="E1552">
        <f t="shared" si="24"/>
        <v>24.175824175824175</v>
      </c>
    </row>
    <row r="1553" spans="1:5" ht="14.65" thickBot="1">
      <c r="A1553" s="19" t="s">
        <v>2438</v>
      </c>
      <c r="B1553">
        <v>9.0909090909090912E-2</v>
      </c>
      <c r="C1553" s="19" t="s">
        <v>232</v>
      </c>
      <c r="D1553" s="19" t="s">
        <v>2438</v>
      </c>
      <c r="E1553">
        <f t="shared" si="24"/>
        <v>9.0909090909090917</v>
      </c>
    </row>
    <row r="1554" spans="1:5" ht="14.65" thickBot="1">
      <c r="A1554" s="19" t="s">
        <v>2546</v>
      </c>
      <c r="B1554">
        <v>0.16753926701570682</v>
      </c>
      <c r="C1554" s="19" t="s">
        <v>232</v>
      </c>
      <c r="D1554" s="19" t="s">
        <v>2546</v>
      </c>
      <c r="E1554">
        <f t="shared" si="24"/>
        <v>16.753926701570681</v>
      </c>
    </row>
    <row r="1555" spans="1:5" ht="14.65" thickBot="1">
      <c r="A1555" s="19" t="s">
        <v>2578</v>
      </c>
      <c r="B1555">
        <v>0.10810810810810811</v>
      </c>
      <c r="C1555" s="19" t="s">
        <v>232</v>
      </c>
      <c r="D1555" s="19" t="s">
        <v>2578</v>
      </c>
      <c r="E1555">
        <f t="shared" si="24"/>
        <v>10.810810810810811</v>
      </c>
    </row>
    <row r="1556" spans="1:5" ht="14.65" thickBot="1">
      <c r="A1556" s="19" t="s">
        <v>2684</v>
      </c>
      <c r="B1556">
        <v>0.14285714285714285</v>
      </c>
      <c r="C1556" s="19" t="s">
        <v>232</v>
      </c>
      <c r="D1556" s="19" t="s">
        <v>2684</v>
      </c>
      <c r="E1556">
        <f t="shared" si="24"/>
        <v>14.285714285714285</v>
      </c>
    </row>
    <row r="1557" spans="1:5" ht="14.65" thickBot="1">
      <c r="A1557" s="19" t="s">
        <v>2706</v>
      </c>
      <c r="B1557">
        <v>0.14285714285714285</v>
      </c>
      <c r="C1557" s="19" t="s">
        <v>232</v>
      </c>
      <c r="D1557" s="19" t="s">
        <v>2706</v>
      </c>
      <c r="E1557">
        <f t="shared" si="24"/>
        <v>14.285714285714285</v>
      </c>
    </row>
    <row r="1558" spans="1:5" ht="14.65" thickBot="1">
      <c r="A1558" s="19" t="s">
        <v>2814</v>
      </c>
      <c r="B1558">
        <v>0</v>
      </c>
      <c r="C1558" s="19" t="s">
        <v>232</v>
      </c>
      <c r="D1558" s="19" t="s">
        <v>2814</v>
      </c>
      <c r="E1558">
        <f t="shared" si="24"/>
        <v>0</v>
      </c>
    </row>
    <row r="1559" spans="1:5" ht="14.65" thickBot="1">
      <c r="A1559" s="19" t="s">
        <v>2894</v>
      </c>
      <c r="B1559">
        <v>0.16666666666666666</v>
      </c>
      <c r="C1559" s="19" t="s">
        <v>232</v>
      </c>
      <c r="D1559" s="19" t="s">
        <v>2894</v>
      </c>
      <c r="E1559">
        <f t="shared" si="24"/>
        <v>16.666666666666664</v>
      </c>
    </row>
    <row r="1560" spans="1:5" ht="14.65" thickBot="1">
      <c r="A1560" s="19" t="s">
        <v>2898</v>
      </c>
      <c r="B1560">
        <v>6.25E-2</v>
      </c>
      <c r="C1560" s="19" t="s">
        <v>232</v>
      </c>
      <c r="D1560" s="19" t="s">
        <v>2898</v>
      </c>
      <c r="E1560">
        <f t="shared" si="24"/>
        <v>6.25</v>
      </c>
    </row>
    <row r="1561" spans="1:5" ht="14.65" thickBot="1">
      <c r="A1561" s="19" t="s">
        <v>2899</v>
      </c>
      <c r="B1561">
        <v>1</v>
      </c>
      <c r="C1561" s="19" t="s">
        <v>232</v>
      </c>
      <c r="D1561" s="19" t="s">
        <v>2899</v>
      </c>
      <c r="E1561">
        <f t="shared" si="24"/>
        <v>100</v>
      </c>
    </row>
    <row r="1562" spans="1:5" ht="14.65" thickBot="1">
      <c r="A1562" s="19" t="s">
        <v>2912</v>
      </c>
      <c r="B1562">
        <v>0</v>
      </c>
      <c r="C1562" s="19" t="s">
        <v>232</v>
      </c>
      <c r="D1562" s="19" t="s">
        <v>2912</v>
      </c>
      <c r="E1562">
        <f t="shared" si="24"/>
        <v>0</v>
      </c>
    </row>
    <row r="1563" spans="1:5" ht="14.65" thickBot="1">
      <c r="A1563" s="19" t="s">
        <v>3009</v>
      </c>
      <c r="B1563">
        <v>0</v>
      </c>
      <c r="C1563" s="19" t="s">
        <v>232</v>
      </c>
      <c r="D1563" s="19" t="s">
        <v>3009</v>
      </c>
      <c r="E1563">
        <f t="shared" si="24"/>
        <v>0</v>
      </c>
    </row>
    <row r="1564" spans="1:5" ht="14.65" thickBot="1">
      <c r="A1564" s="19" t="s">
        <v>3024</v>
      </c>
      <c r="B1564">
        <v>0.125</v>
      </c>
      <c r="C1564" s="19" t="s">
        <v>232</v>
      </c>
      <c r="D1564" s="19" t="s">
        <v>3024</v>
      </c>
      <c r="E1564">
        <f t="shared" si="24"/>
        <v>12.5</v>
      </c>
    </row>
    <row r="1565" spans="1:5" ht="14.65" thickBot="1">
      <c r="A1565" s="19" t="s">
        <v>3132</v>
      </c>
      <c r="B1565">
        <v>7.407407407407407E-2</v>
      </c>
      <c r="C1565" s="19" t="s">
        <v>232</v>
      </c>
      <c r="D1565" s="19" t="s">
        <v>3132</v>
      </c>
      <c r="E1565">
        <f t="shared" si="24"/>
        <v>7.4074074074074066</v>
      </c>
    </row>
    <row r="1566" spans="1:5" ht="14.65" thickBot="1">
      <c r="A1566" s="19" t="s">
        <v>3162</v>
      </c>
      <c r="B1566">
        <v>0.15789473684210525</v>
      </c>
      <c r="C1566" s="19" t="s">
        <v>232</v>
      </c>
      <c r="D1566" s="19" t="s">
        <v>3162</v>
      </c>
      <c r="E1566">
        <f t="shared" si="24"/>
        <v>15.789473684210526</v>
      </c>
    </row>
    <row r="1567" spans="1:5" ht="14.65" thickBot="1">
      <c r="A1567" s="19" t="s">
        <v>3176</v>
      </c>
      <c r="B1567">
        <v>0.12337662337662338</v>
      </c>
      <c r="C1567" s="19" t="s">
        <v>232</v>
      </c>
      <c r="D1567" s="19" t="s">
        <v>3176</v>
      </c>
      <c r="E1567">
        <f t="shared" si="24"/>
        <v>12.337662337662337</v>
      </c>
    </row>
    <row r="1568" spans="1:5" ht="14.65" thickBot="1">
      <c r="A1568" s="19" t="s">
        <v>3204</v>
      </c>
      <c r="B1568">
        <v>5.6603773584905662E-2</v>
      </c>
      <c r="C1568" s="19" t="s">
        <v>232</v>
      </c>
      <c r="D1568" s="19" t="s">
        <v>3204</v>
      </c>
      <c r="E1568">
        <f t="shared" si="24"/>
        <v>5.6603773584905666</v>
      </c>
    </row>
    <row r="1569" spans="1:5" ht="14.65" thickBot="1">
      <c r="A1569" s="19" t="s">
        <v>3470</v>
      </c>
      <c r="B1569">
        <v>0.11428571428571428</v>
      </c>
      <c r="C1569" s="19" t="s">
        <v>232</v>
      </c>
      <c r="D1569" s="19" t="s">
        <v>3470</v>
      </c>
      <c r="E1569">
        <f t="shared" si="24"/>
        <v>11.428571428571429</v>
      </c>
    </row>
    <row r="1570" spans="1:5" ht="14.65" thickBot="1">
      <c r="A1570" s="19" t="s">
        <v>3487</v>
      </c>
      <c r="B1570">
        <v>0</v>
      </c>
      <c r="C1570" s="19" t="s">
        <v>232</v>
      </c>
      <c r="D1570" s="19" t="s">
        <v>3487</v>
      </c>
      <c r="E1570">
        <f t="shared" si="24"/>
        <v>0</v>
      </c>
    </row>
    <row r="1571" spans="1:5" ht="14.65" thickBot="1">
      <c r="A1571" s="19" t="s">
        <v>3504</v>
      </c>
      <c r="B1571">
        <v>0.16071428571428573</v>
      </c>
      <c r="C1571" s="19" t="s">
        <v>232</v>
      </c>
      <c r="D1571" s="19" t="s">
        <v>3504</v>
      </c>
      <c r="E1571">
        <f t="shared" si="24"/>
        <v>16.071428571428573</v>
      </c>
    </row>
    <row r="1572" spans="1:5" ht="14.65" thickBot="1">
      <c r="A1572" s="19" t="s">
        <v>3549</v>
      </c>
      <c r="B1572">
        <v>0.17647058823529413</v>
      </c>
      <c r="C1572" s="19" t="s">
        <v>232</v>
      </c>
      <c r="D1572" s="19" t="s">
        <v>3549</v>
      </c>
      <c r="E1572">
        <f t="shared" si="24"/>
        <v>17.647058823529413</v>
      </c>
    </row>
    <row r="1573" spans="1:5" ht="14.65" thickBot="1">
      <c r="A1573" s="19" t="s">
        <v>3571</v>
      </c>
      <c r="B1573">
        <v>6.25E-2</v>
      </c>
      <c r="C1573" s="19" t="s">
        <v>232</v>
      </c>
      <c r="D1573" s="19" t="s">
        <v>3571</v>
      </c>
      <c r="E1573">
        <f t="shared" si="24"/>
        <v>6.25</v>
      </c>
    </row>
    <row r="1574" spans="1:5" ht="14.65" thickBot="1">
      <c r="A1574" s="19" t="s">
        <v>3651</v>
      </c>
      <c r="B1574">
        <v>0.24242424242424243</v>
      </c>
      <c r="C1574" s="19" t="s">
        <v>232</v>
      </c>
      <c r="D1574" s="19" t="s">
        <v>3651</v>
      </c>
      <c r="E1574">
        <f t="shared" si="24"/>
        <v>24.242424242424242</v>
      </c>
    </row>
    <row r="1575" spans="1:5" ht="14.65" thickBot="1">
      <c r="A1575" s="19" t="s">
        <v>3652</v>
      </c>
      <c r="B1575">
        <v>1</v>
      </c>
      <c r="C1575" s="19" t="s">
        <v>232</v>
      </c>
      <c r="D1575" s="19" t="s">
        <v>3652</v>
      </c>
      <c r="E1575">
        <f t="shared" si="24"/>
        <v>100</v>
      </c>
    </row>
    <row r="1576" spans="1:5" ht="14.65" thickBot="1">
      <c r="A1576" s="19" t="s">
        <v>3679</v>
      </c>
      <c r="B1576">
        <v>0.26250000000000001</v>
      </c>
      <c r="C1576" s="19" t="s">
        <v>232</v>
      </c>
      <c r="D1576" s="19" t="s">
        <v>3679</v>
      </c>
      <c r="E1576">
        <f t="shared" si="24"/>
        <v>26.25</v>
      </c>
    </row>
    <row r="1577" spans="1:5" ht="14.65" thickBot="1">
      <c r="A1577" s="19" t="s">
        <v>3769</v>
      </c>
      <c r="B1577">
        <v>0.19047619047619047</v>
      </c>
      <c r="C1577" s="19" t="s">
        <v>232</v>
      </c>
      <c r="D1577" s="19" t="s">
        <v>3769</v>
      </c>
      <c r="E1577">
        <f t="shared" si="24"/>
        <v>19.047619047619047</v>
      </c>
    </row>
    <row r="1578" spans="1:5" ht="14.65" thickBot="1">
      <c r="A1578" s="19" t="s">
        <v>3923</v>
      </c>
      <c r="B1578">
        <v>0.27777777777777779</v>
      </c>
      <c r="C1578" s="19" t="s">
        <v>232</v>
      </c>
      <c r="D1578" s="19" t="s">
        <v>3923</v>
      </c>
      <c r="E1578">
        <f t="shared" si="24"/>
        <v>27.777777777777779</v>
      </c>
    </row>
    <row r="1579" spans="1:5" ht="14.65" thickBot="1">
      <c r="A1579" s="19" t="s">
        <v>3942</v>
      </c>
      <c r="B1579">
        <v>0.12162162162162163</v>
      </c>
      <c r="C1579" s="19" t="s">
        <v>232</v>
      </c>
      <c r="D1579" s="19" t="s">
        <v>3942</v>
      </c>
      <c r="E1579">
        <f t="shared" si="24"/>
        <v>12.162162162162163</v>
      </c>
    </row>
    <row r="1580" spans="1:5" ht="14.65" thickBot="1">
      <c r="A1580" s="19" t="s">
        <v>3989</v>
      </c>
      <c r="B1580">
        <v>0</v>
      </c>
      <c r="C1580" s="19" t="s">
        <v>232</v>
      </c>
      <c r="D1580" s="19" t="s">
        <v>3989</v>
      </c>
      <c r="E1580">
        <f t="shared" si="24"/>
        <v>0</v>
      </c>
    </row>
    <row r="1581" spans="1:5" ht="14.65" thickBot="1">
      <c r="A1581" s="19" t="s">
        <v>4077</v>
      </c>
      <c r="B1581">
        <v>8.1632653061224483E-2</v>
      </c>
      <c r="C1581" s="19" t="s">
        <v>232</v>
      </c>
      <c r="D1581" s="19" t="s">
        <v>4077</v>
      </c>
      <c r="E1581">
        <f t="shared" si="24"/>
        <v>8.1632653061224492</v>
      </c>
    </row>
    <row r="1582" spans="1:5" ht="14.65" thickBot="1">
      <c r="A1582" s="19" t="s">
        <v>4288</v>
      </c>
      <c r="B1582">
        <v>0.14516129032258066</v>
      </c>
      <c r="C1582" s="19" t="s">
        <v>232</v>
      </c>
      <c r="D1582" s="19" t="s">
        <v>4288</v>
      </c>
      <c r="E1582">
        <f t="shared" si="24"/>
        <v>14.516129032258066</v>
      </c>
    </row>
    <row r="1583" spans="1:5" ht="14.65" thickBot="1">
      <c r="A1583" s="19" t="s">
        <v>251</v>
      </c>
      <c r="B1583">
        <v>0</v>
      </c>
      <c r="C1583" s="19" t="s">
        <v>252</v>
      </c>
      <c r="D1583" s="19" t="s">
        <v>251</v>
      </c>
      <c r="E1583">
        <f t="shared" si="24"/>
        <v>0</v>
      </c>
    </row>
    <row r="1584" spans="1:5" ht="14.65" thickBot="1">
      <c r="A1584" s="19" t="s">
        <v>369</v>
      </c>
      <c r="B1584">
        <v>0.27857142857142858</v>
      </c>
      <c r="C1584" s="19" t="s">
        <v>252</v>
      </c>
      <c r="D1584" s="19" t="s">
        <v>369</v>
      </c>
      <c r="E1584">
        <f t="shared" si="24"/>
        <v>27.857142857142858</v>
      </c>
    </row>
    <row r="1585" spans="1:5" ht="14.65" thickBot="1">
      <c r="A1585" s="19" t="s">
        <v>374</v>
      </c>
      <c r="B1585">
        <v>0.44444444444444442</v>
      </c>
      <c r="C1585" s="19" t="s">
        <v>252</v>
      </c>
      <c r="D1585" s="19" t="s">
        <v>374</v>
      </c>
      <c r="E1585">
        <f t="shared" si="24"/>
        <v>44.444444444444443</v>
      </c>
    </row>
    <row r="1586" spans="1:5" ht="14.65" thickBot="1">
      <c r="A1586" s="19" t="s">
        <v>538</v>
      </c>
      <c r="B1586">
        <v>0.33333333333333331</v>
      </c>
      <c r="C1586" s="19" t="s">
        <v>252</v>
      </c>
      <c r="D1586" s="19" t="s">
        <v>538</v>
      </c>
      <c r="E1586">
        <f t="shared" si="24"/>
        <v>33.333333333333329</v>
      </c>
    </row>
    <row r="1587" spans="1:5" ht="14.65" thickBot="1">
      <c r="A1587" s="19" t="s">
        <v>754</v>
      </c>
      <c r="B1587">
        <v>1</v>
      </c>
      <c r="C1587" s="19" t="s">
        <v>252</v>
      </c>
      <c r="D1587" s="19" t="s">
        <v>754</v>
      </c>
      <c r="E1587">
        <f t="shared" si="24"/>
        <v>100</v>
      </c>
    </row>
    <row r="1588" spans="1:5" ht="14.65" thickBot="1">
      <c r="A1588" s="19" t="s">
        <v>786</v>
      </c>
      <c r="B1588">
        <v>0.10606060606060606</v>
      </c>
      <c r="C1588" s="19" t="s">
        <v>252</v>
      </c>
      <c r="D1588" s="19" t="s">
        <v>786</v>
      </c>
      <c r="E1588">
        <f t="shared" si="24"/>
        <v>10.606060606060606</v>
      </c>
    </row>
    <row r="1589" spans="1:5" ht="14.65" thickBot="1">
      <c r="A1589" s="19" t="s">
        <v>788</v>
      </c>
      <c r="B1589">
        <v>0.16949152542372881</v>
      </c>
      <c r="C1589" s="19" t="s">
        <v>252</v>
      </c>
      <c r="D1589" s="19" t="s">
        <v>788</v>
      </c>
      <c r="E1589">
        <f t="shared" si="24"/>
        <v>16.949152542372879</v>
      </c>
    </row>
    <row r="1590" spans="1:5" ht="14.65" thickBot="1">
      <c r="A1590" s="19" t="s">
        <v>862</v>
      </c>
      <c r="B1590">
        <v>5.8823529411764705E-2</v>
      </c>
      <c r="C1590" s="19" t="s">
        <v>252</v>
      </c>
      <c r="D1590" s="19" t="s">
        <v>862</v>
      </c>
      <c r="E1590">
        <f t="shared" si="24"/>
        <v>5.8823529411764701</v>
      </c>
    </row>
    <row r="1591" spans="1:5" ht="14.65" thickBot="1">
      <c r="A1591" s="19" t="s">
        <v>871</v>
      </c>
      <c r="B1591">
        <v>0.42307692307692307</v>
      </c>
      <c r="C1591" s="19" t="s">
        <v>252</v>
      </c>
      <c r="D1591" s="19" t="s">
        <v>871</v>
      </c>
      <c r="E1591">
        <f t="shared" si="24"/>
        <v>42.307692307692307</v>
      </c>
    </row>
    <row r="1592" spans="1:5" ht="14.65" thickBot="1">
      <c r="A1592" s="19" t="s">
        <v>893</v>
      </c>
      <c r="B1592">
        <v>0</v>
      </c>
      <c r="C1592" s="19" t="s">
        <v>252</v>
      </c>
      <c r="D1592" s="19" t="s">
        <v>893</v>
      </c>
      <c r="E1592">
        <f t="shared" si="24"/>
        <v>0</v>
      </c>
    </row>
    <row r="1593" spans="1:5" ht="14.65" thickBot="1">
      <c r="A1593" s="19" t="s">
        <v>993</v>
      </c>
      <c r="B1593">
        <v>0.1</v>
      </c>
      <c r="C1593" s="19" t="s">
        <v>252</v>
      </c>
      <c r="D1593" s="19" t="s">
        <v>993</v>
      </c>
      <c r="E1593">
        <f t="shared" si="24"/>
        <v>10</v>
      </c>
    </row>
    <row r="1594" spans="1:5" ht="14.65" thickBot="1">
      <c r="A1594" s="19" t="s">
        <v>1052</v>
      </c>
      <c r="B1594">
        <v>0.18627450980392157</v>
      </c>
      <c r="C1594" s="19" t="s">
        <v>252</v>
      </c>
      <c r="D1594" s="19" t="s">
        <v>1052</v>
      </c>
      <c r="E1594">
        <f t="shared" si="24"/>
        <v>18.627450980392158</v>
      </c>
    </row>
    <row r="1595" spans="1:5" ht="14.65" thickBot="1">
      <c r="A1595" s="19" t="s">
        <v>1078</v>
      </c>
      <c r="B1595">
        <v>0.25</v>
      </c>
      <c r="C1595" s="19" t="s">
        <v>252</v>
      </c>
      <c r="D1595" s="19" t="s">
        <v>1078</v>
      </c>
      <c r="E1595">
        <f t="shared" si="24"/>
        <v>25</v>
      </c>
    </row>
    <row r="1596" spans="1:5" ht="14.65" thickBot="1">
      <c r="A1596" s="19" t="s">
        <v>1112</v>
      </c>
      <c r="B1596">
        <v>0</v>
      </c>
      <c r="C1596" s="19" t="s">
        <v>252</v>
      </c>
      <c r="D1596" s="19" t="s">
        <v>1112</v>
      </c>
      <c r="E1596">
        <f t="shared" si="24"/>
        <v>0</v>
      </c>
    </row>
    <row r="1597" spans="1:5" ht="14.65" thickBot="1">
      <c r="A1597" s="19" t="s">
        <v>1120</v>
      </c>
      <c r="B1597">
        <v>0.14285714285714285</v>
      </c>
      <c r="C1597" s="19" t="s">
        <v>252</v>
      </c>
      <c r="D1597" s="19" t="s">
        <v>1120</v>
      </c>
      <c r="E1597">
        <f t="shared" si="24"/>
        <v>14.285714285714285</v>
      </c>
    </row>
    <row r="1598" spans="1:5" ht="14.65" thickBot="1">
      <c r="A1598" s="19" t="s">
        <v>1203</v>
      </c>
      <c r="B1598">
        <v>0.23255813953488372</v>
      </c>
      <c r="C1598" s="19" t="s">
        <v>252</v>
      </c>
      <c r="D1598" s="19" t="s">
        <v>1203</v>
      </c>
      <c r="E1598">
        <f t="shared" si="24"/>
        <v>23.255813953488371</v>
      </c>
    </row>
    <row r="1599" spans="1:5" ht="14.65" thickBot="1">
      <c r="A1599" s="19" t="s">
        <v>1291</v>
      </c>
      <c r="B1599">
        <v>0.22772277227722773</v>
      </c>
      <c r="C1599" s="19" t="s">
        <v>252</v>
      </c>
      <c r="D1599" s="19" t="s">
        <v>1291</v>
      </c>
      <c r="E1599">
        <f t="shared" si="24"/>
        <v>22.772277227722775</v>
      </c>
    </row>
    <row r="1600" spans="1:5" ht="14.65" thickBot="1">
      <c r="A1600" s="19" t="s">
        <v>1417</v>
      </c>
      <c r="B1600">
        <v>0.20833333333333334</v>
      </c>
      <c r="C1600" s="19" t="s">
        <v>252</v>
      </c>
      <c r="D1600" s="19" t="s">
        <v>1417</v>
      </c>
      <c r="E1600">
        <f t="shared" si="24"/>
        <v>20.833333333333336</v>
      </c>
    </row>
    <row r="1601" spans="1:5" ht="14.65" thickBot="1">
      <c r="A1601" s="19" t="s">
        <v>1504</v>
      </c>
      <c r="B1601">
        <v>0.5</v>
      </c>
      <c r="C1601" s="19" t="s">
        <v>252</v>
      </c>
      <c r="D1601" s="19" t="s">
        <v>1504</v>
      </c>
      <c r="E1601">
        <f t="shared" si="24"/>
        <v>50</v>
      </c>
    </row>
    <row r="1602" spans="1:5" ht="14.65" thickBot="1">
      <c r="A1602" s="19" t="s">
        <v>1573</v>
      </c>
      <c r="B1602">
        <v>0.5714285714285714</v>
      </c>
      <c r="C1602" s="19" t="s">
        <v>252</v>
      </c>
      <c r="D1602" s="19" t="s">
        <v>1573</v>
      </c>
      <c r="E1602">
        <f t="shared" si="24"/>
        <v>57.142857142857139</v>
      </c>
    </row>
    <row r="1603" spans="1:5" ht="14.65" thickBot="1">
      <c r="A1603" s="19" t="s">
        <v>1589</v>
      </c>
      <c r="B1603">
        <v>0</v>
      </c>
      <c r="C1603" s="19" t="s">
        <v>252</v>
      </c>
      <c r="D1603" s="19" t="s">
        <v>1589</v>
      </c>
      <c r="E1603">
        <f t="shared" ref="E1603:E1666" si="25">B1603*100</f>
        <v>0</v>
      </c>
    </row>
    <row r="1604" spans="1:5" ht="14.65" thickBot="1">
      <c r="A1604" s="19" t="s">
        <v>1639</v>
      </c>
      <c r="B1604">
        <v>0.21428571428571427</v>
      </c>
      <c r="C1604" s="19" t="s">
        <v>252</v>
      </c>
      <c r="D1604" s="19" t="s">
        <v>1639</v>
      </c>
      <c r="E1604">
        <f t="shared" si="25"/>
        <v>21.428571428571427</v>
      </c>
    </row>
    <row r="1605" spans="1:5" ht="14.65" thickBot="1">
      <c r="A1605" s="19" t="s">
        <v>1711</v>
      </c>
      <c r="B1605">
        <v>0.14035087719298245</v>
      </c>
      <c r="C1605" s="19" t="s">
        <v>252</v>
      </c>
      <c r="D1605" s="19" t="s">
        <v>1711</v>
      </c>
      <c r="E1605">
        <f t="shared" si="25"/>
        <v>14.035087719298245</v>
      </c>
    </row>
    <row r="1606" spans="1:5" ht="14.65" thickBot="1">
      <c r="A1606" s="19" t="s">
        <v>1736</v>
      </c>
      <c r="B1606">
        <v>0.11764705882352941</v>
      </c>
      <c r="C1606" s="19" t="s">
        <v>252</v>
      </c>
      <c r="D1606" s="19" t="s">
        <v>1736</v>
      </c>
      <c r="E1606">
        <f t="shared" si="25"/>
        <v>11.76470588235294</v>
      </c>
    </row>
    <row r="1607" spans="1:5" ht="14.65" thickBot="1">
      <c r="A1607" s="19" t="s">
        <v>1957</v>
      </c>
      <c r="B1607">
        <v>0.37301587301587302</v>
      </c>
      <c r="C1607" s="19" t="s">
        <v>252</v>
      </c>
      <c r="D1607" s="19" t="s">
        <v>1957</v>
      </c>
      <c r="E1607">
        <f t="shared" si="25"/>
        <v>37.301587301587304</v>
      </c>
    </row>
    <row r="1608" spans="1:5" ht="14.65" thickBot="1">
      <c r="A1608" s="19" t="s">
        <v>2021</v>
      </c>
      <c r="B1608">
        <v>0.66666666666666663</v>
      </c>
      <c r="C1608" s="19" t="s">
        <v>252</v>
      </c>
      <c r="D1608" s="19" t="s">
        <v>2021</v>
      </c>
      <c r="E1608">
        <f t="shared" si="25"/>
        <v>66.666666666666657</v>
      </c>
    </row>
    <row r="1609" spans="1:5" ht="14.65" thickBot="1">
      <c r="A1609" s="19" t="s">
        <v>2216</v>
      </c>
      <c r="B1609">
        <v>0.5</v>
      </c>
      <c r="C1609" s="19" t="s">
        <v>252</v>
      </c>
      <c r="D1609" s="19" t="s">
        <v>2216</v>
      </c>
      <c r="E1609">
        <f t="shared" si="25"/>
        <v>50</v>
      </c>
    </row>
    <row r="1610" spans="1:5" ht="14.65" thickBot="1">
      <c r="A1610" s="19" t="s">
        <v>2272</v>
      </c>
      <c r="B1610">
        <v>0.23786407766990292</v>
      </c>
      <c r="C1610" s="19" t="s">
        <v>252</v>
      </c>
      <c r="D1610" s="19" t="s">
        <v>2272</v>
      </c>
      <c r="E1610">
        <f t="shared" si="25"/>
        <v>23.78640776699029</v>
      </c>
    </row>
    <row r="1611" spans="1:5" ht="14.65" thickBot="1">
      <c r="A1611" s="19" t="s">
        <v>2324</v>
      </c>
      <c r="B1611">
        <v>0.40625</v>
      </c>
      <c r="C1611" s="19" t="s">
        <v>252</v>
      </c>
      <c r="D1611" s="19" t="s">
        <v>2324</v>
      </c>
      <c r="E1611">
        <f t="shared" si="25"/>
        <v>40.625</v>
      </c>
    </row>
    <row r="1612" spans="1:5" ht="14.65" thickBot="1">
      <c r="A1612" s="19" t="s">
        <v>2353</v>
      </c>
      <c r="B1612">
        <v>0.5</v>
      </c>
      <c r="C1612" s="19" t="s">
        <v>252</v>
      </c>
      <c r="D1612" s="19" t="s">
        <v>2353</v>
      </c>
      <c r="E1612">
        <f t="shared" si="25"/>
        <v>50</v>
      </c>
    </row>
    <row r="1613" spans="1:5" ht="14.65" thickBot="1">
      <c r="A1613" s="19" t="s">
        <v>2437</v>
      </c>
      <c r="B1613">
        <v>1</v>
      </c>
      <c r="C1613" s="19" t="s">
        <v>252</v>
      </c>
      <c r="D1613" s="19" t="s">
        <v>2437</v>
      </c>
      <c r="E1613">
        <f t="shared" si="25"/>
        <v>100</v>
      </c>
    </row>
    <row r="1614" spans="1:5" ht="14.65" thickBot="1">
      <c r="A1614" s="19" t="s">
        <v>2453</v>
      </c>
      <c r="B1614">
        <v>0.32800000000000001</v>
      </c>
      <c r="C1614" s="19" t="s">
        <v>252</v>
      </c>
      <c r="D1614" s="19" t="s">
        <v>2453</v>
      </c>
      <c r="E1614">
        <f t="shared" si="25"/>
        <v>32.800000000000004</v>
      </c>
    </row>
    <row r="1615" spans="1:5" ht="14.65" thickBot="1">
      <c r="A1615" s="19" t="s">
        <v>2843</v>
      </c>
      <c r="B1615">
        <v>0.21739130434782608</v>
      </c>
      <c r="C1615" s="19" t="s">
        <v>252</v>
      </c>
      <c r="D1615" s="19" t="s">
        <v>2843</v>
      </c>
      <c r="E1615">
        <f t="shared" si="25"/>
        <v>21.739130434782609</v>
      </c>
    </row>
    <row r="1616" spans="1:5" ht="14.65" thickBot="1">
      <c r="A1616" s="19" t="s">
        <v>2904</v>
      </c>
      <c r="B1616">
        <v>0</v>
      </c>
      <c r="C1616" s="19" t="s">
        <v>252</v>
      </c>
      <c r="D1616" s="19" t="s">
        <v>2904</v>
      </c>
      <c r="E1616">
        <f t="shared" si="25"/>
        <v>0</v>
      </c>
    </row>
    <row r="1617" spans="1:5" ht="14.65" thickBot="1">
      <c r="A1617" s="19" t="s">
        <v>3035</v>
      </c>
      <c r="B1617">
        <v>0.29347826086956524</v>
      </c>
      <c r="C1617" s="19" t="s">
        <v>252</v>
      </c>
      <c r="D1617" s="19" t="s">
        <v>3035</v>
      </c>
      <c r="E1617">
        <f t="shared" si="25"/>
        <v>29.347826086956523</v>
      </c>
    </row>
    <row r="1618" spans="1:5" ht="14.65" thickBot="1">
      <c r="A1618" s="19" t="s">
        <v>3046</v>
      </c>
      <c r="B1618">
        <v>0.21111111111111111</v>
      </c>
      <c r="C1618" s="19" t="s">
        <v>252</v>
      </c>
      <c r="D1618" s="19" t="s">
        <v>3046</v>
      </c>
      <c r="E1618">
        <f t="shared" si="25"/>
        <v>21.111111111111111</v>
      </c>
    </row>
    <row r="1619" spans="1:5" ht="14.65" thickBot="1">
      <c r="A1619" s="19" t="s">
        <v>3070</v>
      </c>
      <c r="B1619">
        <v>0</v>
      </c>
      <c r="C1619" s="19" t="s">
        <v>252</v>
      </c>
      <c r="D1619" s="19" t="s">
        <v>3070</v>
      </c>
      <c r="E1619">
        <f t="shared" si="25"/>
        <v>0</v>
      </c>
    </row>
    <row r="1620" spans="1:5" ht="14.65" thickBot="1">
      <c r="A1620" s="19" t="s">
        <v>3072</v>
      </c>
      <c r="B1620">
        <v>0.25</v>
      </c>
      <c r="C1620" s="19" t="s">
        <v>252</v>
      </c>
      <c r="D1620" s="19" t="s">
        <v>3072</v>
      </c>
      <c r="E1620">
        <f t="shared" si="25"/>
        <v>25</v>
      </c>
    </row>
    <row r="1621" spans="1:5" ht="14.65" thickBot="1">
      <c r="A1621" s="19" t="s">
        <v>3142</v>
      </c>
      <c r="B1621">
        <v>0.30508474576271188</v>
      </c>
      <c r="C1621" s="19" t="s">
        <v>252</v>
      </c>
      <c r="D1621" s="19" t="s">
        <v>3142</v>
      </c>
      <c r="E1621">
        <f t="shared" si="25"/>
        <v>30.508474576271187</v>
      </c>
    </row>
    <row r="1622" spans="1:5" ht="14.65" thickBot="1">
      <c r="A1622" s="19" t="s">
        <v>3224</v>
      </c>
      <c r="B1622">
        <v>0</v>
      </c>
      <c r="C1622" s="19" t="s">
        <v>252</v>
      </c>
      <c r="D1622" s="19" t="s">
        <v>3224</v>
      </c>
      <c r="E1622">
        <f t="shared" si="25"/>
        <v>0</v>
      </c>
    </row>
    <row r="1623" spans="1:5" ht="14.65" thickBot="1">
      <c r="A1623" s="19" t="s">
        <v>3230</v>
      </c>
      <c r="B1623">
        <v>6.7692307692307691E-2</v>
      </c>
      <c r="C1623" s="19" t="s">
        <v>252</v>
      </c>
      <c r="D1623" s="19" t="s">
        <v>3230</v>
      </c>
      <c r="E1623">
        <f t="shared" si="25"/>
        <v>6.7692307692307692</v>
      </c>
    </row>
    <row r="1624" spans="1:5" ht="14.65" thickBot="1">
      <c r="A1624" s="19" t="s">
        <v>3259</v>
      </c>
      <c r="B1624">
        <v>0.44444444444444442</v>
      </c>
      <c r="C1624" s="19" t="s">
        <v>252</v>
      </c>
      <c r="D1624" s="19" t="s">
        <v>3259</v>
      </c>
      <c r="E1624">
        <f t="shared" si="25"/>
        <v>44.444444444444443</v>
      </c>
    </row>
    <row r="1625" spans="1:5" ht="14.65" thickBot="1">
      <c r="A1625" s="19" t="s">
        <v>3298</v>
      </c>
      <c r="B1625">
        <v>0.28205128205128205</v>
      </c>
      <c r="C1625" s="19" t="s">
        <v>252</v>
      </c>
      <c r="D1625" s="19" t="s">
        <v>3298</v>
      </c>
      <c r="E1625">
        <f t="shared" si="25"/>
        <v>28.205128205128204</v>
      </c>
    </row>
    <row r="1626" spans="1:5" ht="14.65" thickBot="1">
      <c r="A1626" s="19" t="s">
        <v>3347</v>
      </c>
      <c r="B1626">
        <v>8.3916083916083919E-2</v>
      </c>
      <c r="C1626" s="19" t="s">
        <v>252</v>
      </c>
      <c r="D1626" s="19" t="s">
        <v>3347</v>
      </c>
      <c r="E1626">
        <f t="shared" si="25"/>
        <v>8.3916083916083917</v>
      </c>
    </row>
    <row r="1627" spans="1:5" ht="14.65" thickBot="1">
      <c r="A1627" s="19" t="s">
        <v>3466</v>
      </c>
      <c r="B1627">
        <v>0.1</v>
      </c>
      <c r="C1627" s="19" t="s">
        <v>252</v>
      </c>
      <c r="D1627" s="19" t="s">
        <v>3466</v>
      </c>
      <c r="E1627">
        <f t="shared" si="25"/>
        <v>10</v>
      </c>
    </row>
    <row r="1628" spans="1:5" ht="14.65" thickBot="1">
      <c r="A1628" s="19" t="s">
        <v>3676</v>
      </c>
      <c r="B1628">
        <v>0.25</v>
      </c>
      <c r="C1628" s="19" t="s">
        <v>252</v>
      </c>
      <c r="D1628" s="19" t="s">
        <v>3676</v>
      </c>
      <c r="E1628">
        <f t="shared" si="25"/>
        <v>25</v>
      </c>
    </row>
    <row r="1629" spans="1:5" ht="14.65" thickBot="1">
      <c r="A1629" s="19" t="s">
        <v>3749</v>
      </c>
      <c r="B1629">
        <v>0.1015625</v>
      </c>
      <c r="C1629" s="19" t="s">
        <v>252</v>
      </c>
      <c r="D1629" s="19" t="s">
        <v>3749</v>
      </c>
      <c r="E1629">
        <f t="shared" si="25"/>
        <v>10.15625</v>
      </c>
    </row>
    <row r="1630" spans="1:5" ht="14.65" thickBot="1">
      <c r="A1630" s="19" t="s">
        <v>3758</v>
      </c>
      <c r="B1630">
        <v>0.39224137931034481</v>
      </c>
      <c r="C1630" s="19" t="s">
        <v>252</v>
      </c>
      <c r="D1630" s="19" t="s">
        <v>3758</v>
      </c>
      <c r="E1630">
        <f t="shared" si="25"/>
        <v>39.224137931034484</v>
      </c>
    </row>
    <row r="1631" spans="1:5" ht="14.65" thickBot="1">
      <c r="A1631" s="19" t="s">
        <v>3794</v>
      </c>
      <c r="B1631">
        <v>0.23364485981308411</v>
      </c>
      <c r="C1631" s="19" t="s">
        <v>252</v>
      </c>
      <c r="D1631" s="19" t="s">
        <v>3794</v>
      </c>
      <c r="E1631">
        <f t="shared" si="25"/>
        <v>23.364485981308412</v>
      </c>
    </row>
    <row r="1632" spans="1:5" ht="14.65" thickBot="1">
      <c r="A1632" s="19" t="s">
        <v>4017</v>
      </c>
      <c r="B1632">
        <v>0.33333333333333331</v>
      </c>
      <c r="C1632" s="19" t="s">
        <v>252</v>
      </c>
      <c r="D1632" s="19" t="s">
        <v>4017</v>
      </c>
      <c r="E1632">
        <f t="shared" si="25"/>
        <v>33.333333333333329</v>
      </c>
    </row>
    <row r="1633" spans="1:5" ht="14.65" thickBot="1">
      <c r="A1633" s="19" t="s">
        <v>4025</v>
      </c>
      <c r="B1633">
        <v>0</v>
      </c>
      <c r="C1633" s="19" t="s">
        <v>252</v>
      </c>
      <c r="D1633" s="19" t="s">
        <v>4025</v>
      </c>
      <c r="E1633">
        <f t="shared" si="25"/>
        <v>0</v>
      </c>
    </row>
    <row r="1634" spans="1:5" ht="14.65" thickBot="1">
      <c r="A1634" s="19" t="s">
        <v>4053</v>
      </c>
      <c r="B1634">
        <v>0.33333333333333331</v>
      </c>
      <c r="C1634" s="19" t="s">
        <v>252</v>
      </c>
      <c r="D1634" s="19" t="s">
        <v>4053</v>
      </c>
      <c r="E1634">
        <f t="shared" si="25"/>
        <v>33.333333333333329</v>
      </c>
    </row>
    <row r="1635" spans="1:5" ht="14.65" thickBot="1">
      <c r="A1635" s="19" t="s">
        <v>4055</v>
      </c>
      <c r="B1635">
        <v>0.25675675675675674</v>
      </c>
      <c r="C1635" s="19" t="s">
        <v>252</v>
      </c>
      <c r="D1635" s="19" t="s">
        <v>4055</v>
      </c>
      <c r="E1635">
        <f t="shared" si="25"/>
        <v>25.675675675675674</v>
      </c>
    </row>
    <row r="1636" spans="1:5" ht="14.65" thickBot="1">
      <c r="A1636" s="19" t="s">
        <v>4117</v>
      </c>
      <c r="B1636">
        <v>0.26728110599078342</v>
      </c>
      <c r="C1636" s="19" t="s">
        <v>252</v>
      </c>
      <c r="D1636" s="19" t="s">
        <v>4117</v>
      </c>
      <c r="E1636">
        <f t="shared" si="25"/>
        <v>26.728110599078342</v>
      </c>
    </row>
    <row r="1637" spans="1:5" ht="14.65" thickBot="1">
      <c r="A1637" s="19" t="s">
        <v>4259</v>
      </c>
      <c r="B1637">
        <v>0</v>
      </c>
      <c r="C1637" s="19" t="s">
        <v>252</v>
      </c>
      <c r="D1637" s="19" t="s">
        <v>4259</v>
      </c>
      <c r="E1637">
        <f t="shared" si="25"/>
        <v>0</v>
      </c>
    </row>
    <row r="1638" spans="1:5" ht="14.65" thickBot="1">
      <c r="A1638" s="19" t="s">
        <v>278</v>
      </c>
      <c r="B1638">
        <v>0.2857142857142857</v>
      </c>
      <c r="C1638" s="19" t="s">
        <v>279</v>
      </c>
      <c r="D1638" s="19" t="s">
        <v>278</v>
      </c>
      <c r="E1638">
        <f t="shared" si="25"/>
        <v>28.571428571428569</v>
      </c>
    </row>
    <row r="1639" spans="1:5" ht="14.65" thickBot="1">
      <c r="A1639" s="19" t="s">
        <v>373</v>
      </c>
      <c r="B1639">
        <v>0.2413793103448276</v>
      </c>
      <c r="C1639" s="19" t="s">
        <v>279</v>
      </c>
      <c r="D1639" s="19" t="s">
        <v>373</v>
      </c>
      <c r="E1639">
        <f t="shared" si="25"/>
        <v>24.137931034482758</v>
      </c>
    </row>
    <row r="1640" spans="1:5" ht="14.65" thickBot="1">
      <c r="A1640" s="19" t="s">
        <v>414</v>
      </c>
      <c r="B1640">
        <v>1</v>
      </c>
      <c r="C1640" s="19" t="s">
        <v>279</v>
      </c>
      <c r="D1640" s="19" t="s">
        <v>414</v>
      </c>
      <c r="E1640">
        <f t="shared" si="25"/>
        <v>100</v>
      </c>
    </row>
    <row r="1641" spans="1:5" ht="14.65" thickBot="1">
      <c r="A1641" s="19" t="s">
        <v>532</v>
      </c>
      <c r="B1641">
        <v>0</v>
      </c>
      <c r="C1641" s="19" t="s">
        <v>279</v>
      </c>
      <c r="D1641" s="19" t="s">
        <v>532</v>
      </c>
      <c r="E1641">
        <f t="shared" si="25"/>
        <v>0</v>
      </c>
    </row>
    <row r="1642" spans="1:5" ht="14.65" thickBot="1">
      <c r="A1642" s="19" t="s">
        <v>591</v>
      </c>
      <c r="B1642">
        <v>0</v>
      </c>
      <c r="C1642" s="19" t="s">
        <v>279</v>
      </c>
      <c r="D1642" s="19" t="s">
        <v>591</v>
      </c>
      <c r="E1642">
        <f t="shared" si="25"/>
        <v>0</v>
      </c>
    </row>
    <row r="1643" spans="1:5" ht="14.65" thickBot="1">
      <c r="A1643" s="19" t="s">
        <v>758</v>
      </c>
      <c r="B1643">
        <v>0</v>
      </c>
      <c r="C1643" s="19" t="s">
        <v>279</v>
      </c>
      <c r="D1643" s="19" t="s">
        <v>758</v>
      </c>
      <c r="E1643">
        <f t="shared" si="25"/>
        <v>0</v>
      </c>
    </row>
    <row r="1644" spans="1:5" ht="14.65" thickBot="1">
      <c r="A1644" s="19" t="s">
        <v>834</v>
      </c>
      <c r="B1644">
        <v>0.15384615384615385</v>
      </c>
      <c r="C1644" s="19" t="s">
        <v>279</v>
      </c>
      <c r="D1644" s="19" t="s">
        <v>834</v>
      </c>
      <c r="E1644">
        <f t="shared" si="25"/>
        <v>15.384615384615385</v>
      </c>
    </row>
    <row r="1645" spans="1:5" ht="14.65" thickBot="1">
      <c r="A1645" s="19" t="s">
        <v>856</v>
      </c>
      <c r="B1645">
        <v>0.5</v>
      </c>
      <c r="C1645" s="19" t="s">
        <v>279</v>
      </c>
      <c r="D1645" s="19" t="s">
        <v>856</v>
      </c>
      <c r="E1645">
        <f t="shared" si="25"/>
        <v>50</v>
      </c>
    </row>
    <row r="1646" spans="1:5" ht="14.65" thickBot="1">
      <c r="A1646" s="19" t="s">
        <v>1087</v>
      </c>
      <c r="B1646">
        <v>0.27777777777777779</v>
      </c>
      <c r="C1646" s="19" t="s">
        <v>279</v>
      </c>
      <c r="D1646" s="19" t="s">
        <v>1087</v>
      </c>
      <c r="E1646">
        <f t="shared" si="25"/>
        <v>27.777777777777779</v>
      </c>
    </row>
    <row r="1647" spans="1:5" ht="14.65" thickBot="1">
      <c r="A1647" s="19" t="s">
        <v>1119</v>
      </c>
      <c r="B1647">
        <v>0.33333333333333331</v>
      </c>
      <c r="C1647" s="19" t="s">
        <v>279</v>
      </c>
      <c r="D1647" s="19" t="s">
        <v>1119</v>
      </c>
      <c r="E1647">
        <f t="shared" si="25"/>
        <v>33.333333333333329</v>
      </c>
    </row>
    <row r="1648" spans="1:5" ht="14.65" thickBot="1">
      <c r="A1648" s="19" t="s">
        <v>1125</v>
      </c>
      <c r="B1648">
        <v>0.2</v>
      </c>
      <c r="C1648" s="19" t="s">
        <v>279</v>
      </c>
      <c r="D1648" s="19" t="s">
        <v>1125</v>
      </c>
      <c r="E1648">
        <f t="shared" si="25"/>
        <v>20</v>
      </c>
    </row>
    <row r="1649" spans="1:5" ht="14.65" thickBot="1">
      <c r="A1649" s="19" t="s">
        <v>1182</v>
      </c>
      <c r="B1649">
        <v>0.2231404958677686</v>
      </c>
      <c r="C1649" s="19" t="s">
        <v>279</v>
      </c>
      <c r="D1649" s="19" t="s">
        <v>1182</v>
      </c>
      <c r="E1649">
        <f t="shared" si="25"/>
        <v>22.314049586776861</v>
      </c>
    </row>
    <row r="1650" spans="1:5" ht="14.65" thickBot="1">
      <c r="A1650" s="19" t="s">
        <v>1592</v>
      </c>
      <c r="B1650">
        <v>1</v>
      </c>
      <c r="C1650" s="19" t="s">
        <v>279</v>
      </c>
      <c r="D1650" s="19" t="s">
        <v>1592</v>
      </c>
      <c r="E1650">
        <f t="shared" si="25"/>
        <v>100</v>
      </c>
    </row>
    <row r="1651" spans="1:5" ht="14.65" thickBot="1">
      <c r="A1651" s="19" t="s">
        <v>1652</v>
      </c>
      <c r="B1651">
        <v>0</v>
      </c>
      <c r="C1651" s="19" t="s">
        <v>279</v>
      </c>
      <c r="D1651" s="19" t="s">
        <v>1652</v>
      </c>
      <c r="E1651">
        <f t="shared" si="25"/>
        <v>0</v>
      </c>
    </row>
    <row r="1652" spans="1:5" ht="14.65" thickBot="1">
      <c r="A1652" s="19" t="s">
        <v>1745</v>
      </c>
      <c r="B1652">
        <v>0</v>
      </c>
      <c r="C1652" s="19" t="s">
        <v>279</v>
      </c>
      <c r="D1652" s="19" t="s">
        <v>1745</v>
      </c>
      <c r="E1652">
        <f t="shared" si="25"/>
        <v>0</v>
      </c>
    </row>
    <row r="1653" spans="1:5" ht="14.65" thickBot="1">
      <c r="A1653" s="19" t="s">
        <v>1918</v>
      </c>
      <c r="B1653">
        <v>0</v>
      </c>
      <c r="C1653" s="19" t="s">
        <v>279</v>
      </c>
      <c r="D1653" s="19" t="s">
        <v>1918</v>
      </c>
      <c r="E1653">
        <f t="shared" si="25"/>
        <v>0</v>
      </c>
    </row>
    <row r="1654" spans="1:5" ht="14.65" thickBot="1">
      <c r="A1654" s="19" t="s">
        <v>1919</v>
      </c>
      <c r="B1654">
        <v>0</v>
      </c>
      <c r="C1654" s="19" t="s">
        <v>279</v>
      </c>
      <c r="D1654" s="19" t="s">
        <v>1919</v>
      </c>
      <c r="E1654">
        <f t="shared" si="25"/>
        <v>0</v>
      </c>
    </row>
    <row r="1655" spans="1:5" ht="14.65" thickBot="1">
      <c r="A1655" s="19" t="s">
        <v>2042</v>
      </c>
      <c r="B1655">
        <v>0</v>
      </c>
      <c r="C1655" s="19" t="s">
        <v>279</v>
      </c>
      <c r="D1655" s="19" t="s">
        <v>2042</v>
      </c>
      <c r="E1655">
        <f t="shared" si="25"/>
        <v>0</v>
      </c>
    </row>
    <row r="1656" spans="1:5" ht="14.65" thickBot="1">
      <c r="A1656" s="19" t="s">
        <v>2128</v>
      </c>
      <c r="B1656">
        <v>0.5</v>
      </c>
      <c r="C1656" s="19" t="s">
        <v>279</v>
      </c>
      <c r="D1656" s="19" t="s">
        <v>2128</v>
      </c>
      <c r="E1656">
        <f t="shared" si="25"/>
        <v>50</v>
      </c>
    </row>
    <row r="1657" spans="1:5" ht="14.65" thickBot="1">
      <c r="A1657" s="19" t="s">
        <v>2287</v>
      </c>
      <c r="B1657">
        <v>0</v>
      </c>
      <c r="C1657" s="19" t="s">
        <v>279</v>
      </c>
      <c r="D1657" s="19" t="s">
        <v>2287</v>
      </c>
      <c r="E1657">
        <f t="shared" si="25"/>
        <v>0</v>
      </c>
    </row>
    <row r="1658" spans="1:5" ht="14.65" thickBot="1">
      <c r="A1658" s="19" t="s">
        <v>2298</v>
      </c>
      <c r="B1658">
        <v>0.14285714285714285</v>
      </c>
      <c r="C1658" s="19" t="s">
        <v>279</v>
      </c>
      <c r="D1658" s="19" t="s">
        <v>2298</v>
      </c>
      <c r="E1658">
        <f t="shared" si="25"/>
        <v>14.285714285714285</v>
      </c>
    </row>
    <row r="1659" spans="1:5" ht="14.65" thickBot="1">
      <c r="A1659" s="19" t="s">
        <v>2356</v>
      </c>
      <c r="B1659">
        <v>0.5</v>
      </c>
      <c r="C1659" s="19" t="s">
        <v>279</v>
      </c>
      <c r="D1659" s="19" t="s">
        <v>2356</v>
      </c>
      <c r="E1659">
        <f t="shared" si="25"/>
        <v>50</v>
      </c>
    </row>
    <row r="1660" spans="1:5" ht="14.65" thickBot="1">
      <c r="A1660" s="19" t="s">
        <v>2393</v>
      </c>
      <c r="B1660">
        <v>0.25301204819277107</v>
      </c>
      <c r="C1660" s="19" t="s">
        <v>279</v>
      </c>
      <c r="D1660" s="19" t="s">
        <v>2393</v>
      </c>
      <c r="E1660">
        <f t="shared" si="25"/>
        <v>25.301204819277107</v>
      </c>
    </row>
    <row r="1661" spans="1:5" ht="14.65" thickBot="1">
      <c r="A1661" s="19" t="s">
        <v>2967</v>
      </c>
      <c r="B1661">
        <v>0.18181818181818182</v>
      </c>
      <c r="C1661" s="19" t="s">
        <v>279</v>
      </c>
      <c r="D1661" s="19" t="s">
        <v>2967</v>
      </c>
      <c r="E1661">
        <f t="shared" si="25"/>
        <v>18.181818181818183</v>
      </c>
    </row>
    <row r="1662" spans="1:5" ht="14.65" thickBot="1">
      <c r="A1662" s="19" t="s">
        <v>3008</v>
      </c>
      <c r="B1662">
        <v>0</v>
      </c>
      <c r="C1662" s="19" t="s">
        <v>279</v>
      </c>
      <c r="D1662" s="19" t="s">
        <v>3008</v>
      </c>
      <c r="E1662">
        <f t="shared" si="25"/>
        <v>0</v>
      </c>
    </row>
    <row r="1663" spans="1:5" ht="14.65" thickBot="1">
      <c r="A1663" s="19" t="s">
        <v>3211</v>
      </c>
      <c r="B1663">
        <v>0</v>
      </c>
      <c r="C1663" s="19" t="s">
        <v>279</v>
      </c>
      <c r="D1663" s="19" t="s">
        <v>3211</v>
      </c>
      <c r="E1663">
        <f t="shared" si="25"/>
        <v>0</v>
      </c>
    </row>
    <row r="1664" spans="1:5" ht="14.65" thickBot="1">
      <c r="A1664" s="19" t="s">
        <v>3226</v>
      </c>
      <c r="B1664">
        <v>0</v>
      </c>
      <c r="C1664" s="19" t="s">
        <v>279</v>
      </c>
      <c r="D1664" s="19" t="s">
        <v>3226</v>
      </c>
      <c r="E1664">
        <f t="shared" si="25"/>
        <v>0</v>
      </c>
    </row>
    <row r="1665" spans="1:5" ht="14.65" thickBot="1">
      <c r="A1665" s="19" t="s">
        <v>3237</v>
      </c>
      <c r="B1665">
        <v>0.5</v>
      </c>
      <c r="C1665" s="19" t="s">
        <v>279</v>
      </c>
      <c r="D1665" s="19" t="s">
        <v>3237</v>
      </c>
      <c r="E1665">
        <f t="shared" si="25"/>
        <v>50</v>
      </c>
    </row>
    <row r="1666" spans="1:5" ht="14.65" thickBot="1">
      <c r="A1666" s="19" t="s">
        <v>3376</v>
      </c>
      <c r="B1666">
        <v>0</v>
      </c>
      <c r="C1666" s="19" t="s">
        <v>279</v>
      </c>
      <c r="D1666" s="19" t="s">
        <v>3376</v>
      </c>
      <c r="E1666">
        <f t="shared" si="25"/>
        <v>0</v>
      </c>
    </row>
    <row r="1667" spans="1:5" ht="14.65" thickBot="1">
      <c r="A1667" s="19" t="s">
        <v>3398</v>
      </c>
      <c r="B1667">
        <v>0.1</v>
      </c>
      <c r="C1667" s="19" t="s">
        <v>279</v>
      </c>
      <c r="D1667" s="19" t="s">
        <v>3398</v>
      </c>
      <c r="E1667">
        <f t="shared" ref="E1667:E1730" si="26">B1667*100</f>
        <v>10</v>
      </c>
    </row>
    <row r="1668" spans="1:5" ht="14.65" thickBot="1">
      <c r="A1668" s="19" t="s">
        <v>3429</v>
      </c>
      <c r="B1668">
        <v>0.5</v>
      </c>
      <c r="C1668" s="19" t="s">
        <v>279</v>
      </c>
      <c r="D1668" s="19" t="s">
        <v>3429</v>
      </c>
      <c r="E1668">
        <f t="shared" si="26"/>
        <v>50</v>
      </c>
    </row>
    <row r="1669" spans="1:5" ht="14.65" thickBot="1">
      <c r="A1669" s="19" t="s">
        <v>3435</v>
      </c>
      <c r="B1669">
        <v>0.19047619047619047</v>
      </c>
      <c r="C1669" s="19" t="s">
        <v>279</v>
      </c>
      <c r="D1669" s="19" t="s">
        <v>3435</v>
      </c>
      <c r="E1669">
        <f t="shared" si="26"/>
        <v>19.047619047619047</v>
      </c>
    </row>
    <row r="1670" spans="1:5" ht="14.65" thickBot="1">
      <c r="A1670" s="19" t="s">
        <v>3438</v>
      </c>
      <c r="B1670">
        <v>0</v>
      </c>
      <c r="C1670" s="19" t="s">
        <v>279</v>
      </c>
      <c r="D1670" s="19" t="s">
        <v>3438</v>
      </c>
      <c r="E1670">
        <f t="shared" si="26"/>
        <v>0</v>
      </c>
    </row>
    <row r="1671" spans="1:5" ht="14.65" thickBot="1">
      <c r="A1671" s="19" t="s">
        <v>3515</v>
      </c>
      <c r="B1671">
        <v>0.1111111111111111</v>
      </c>
      <c r="C1671" s="19" t="s">
        <v>279</v>
      </c>
      <c r="D1671" s="19" t="s">
        <v>3515</v>
      </c>
      <c r="E1671">
        <f t="shared" si="26"/>
        <v>11.111111111111111</v>
      </c>
    </row>
    <row r="1672" spans="1:5" ht="14.65" thickBot="1">
      <c r="A1672" s="19" t="s">
        <v>3621</v>
      </c>
      <c r="B1672">
        <v>9.0909090909090912E-2</v>
      </c>
      <c r="C1672" s="19" t="s">
        <v>279</v>
      </c>
      <c r="D1672" s="19" t="s">
        <v>3621</v>
      </c>
      <c r="E1672">
        <f t="shared" si="26"/>
        <v>9.0909090909090917</v>
      </c>
    </row>
    <row r="1673" spans="1:5" ht="14.65" thickBot="1">
      <c r="A1673" s="19" t="s">
        <v>3629</v>
      </c>
      <c r="B1673">
        <v>0.25</v>
      </c>
      <c r="C1673" s="19" t="s">
        <v>279</v>
      </c>
      <c r="D1673" s="19" t="s">
        <v>3629</v>
      </c>
      <c r="E1673">
        <f t="shared" si="26"/>
        <v>25</v>
      </c>
    </row>
    <row r="1674" spans="1:5" ht="14.65" thickBot="1">
      <c r="A1674" s="19" t="s">
        <v>3797</v>
      </c>
      <c r="B1674">
        <v>0.25</v>
      </c>
      <c r="C1674" s="19" t="s">
        <v>279</v>
      </c>
      <c r="D1674" s="19" t="s">
        <v>3797</v>
      </c>
      <c r="E1674">
        <f t="shared" si="26"/>
        <v>25</v>
      </c>
    </row>
    <row r="1675" spans="1:5" ht="14.65" thickBot="1">
      <c r="A1675" s="19" t="s">
        <v>3962</v>
      </c>
      <c r="B1675">
        <v>0.171875</v>
      </c>
      <c r="C1675" s="19" t="s">
        <v>279</v>
      </c>
      <c r="D1675" s="19" t="s">
        <v>3962</v>
      </c>
      <c r="E1675">
        <f t="shared" si="26"/>
        <v>17.1875</v>
      </c>
    </row>
    <row r="1676" spans="1:5" ht="14.65" thickBot="1">
      <c r="A1676" s="19" t="s">
        <v>4108</v>
      </c>
      <c r="B1676">
        <v>0</v>
      </c>
      <c r="C1676" s="19" t="s">
        <v>279</v>
      </c>
      <c r="D1676" s="19" t="s">
        <v>4108</v>
      </c>
      <c r="E1676">
        <f t="shared" si="26"/>
        <v>0</v>
      </c>
    </row>
    <row r="1677" spans="1:5" ht="14.65" thickBot="1">
      <c r="A1677" s="19" t="s">
        <v>305</v>
      </c>
      <c r="B1677">
        <v>0.13636363636363635</v>
      </c>
      <c r="C1677" s="19" t="s">
        <v>306</v>
      </c>
      <c r="D1677" s="19" t="s">
        <v>305</v>
      </c>
      <c r="E1677">
        <f t="shared" si="26"/>
        <v>13.636363636363635</v>
      </c>
    </row>
    <row r="1678" spans="1:5" ht="14.65" thickBot="1">
      <c r="A1678" s="19" t="s">
        <v>362</v>
      </c>
      <c r="B1678">
        <v>0.14285714285714285</v>
      </c>
      <c r="C1678" s="19" t="s">
        <v>306</v>
      </c>
      <c r="D1678" s="19" t="s">
        <v>362</v>
      </c>
      <c r="E1678">
        <f t="shared" si="26"/>
        <v>14.285714285714285</v>
      </c>
    </row>
    <row r="1679" spans="1:5" ht="14.65" thickBot="1">
      <c r="A1679" s="19" t="s">
        <v>407</v>
      </c>
      <c r="B1679">
        <v>0</v>
      </c>
      <c r="C1679" s="19" t="s">
        <v>306</v>
      </c>
      <c r="D1679" s="19" t="s">
        <v>407</v>
      </c>
      <c r="E1679">
        <f t="shared" si="26"/>
        <v>0</v>
      </c>
    </row>
    <row r="1680" spans="1:5" ht="14.65" thickBot="1">
      <c r="A1680" s="19" t="s">
        <v>436</v>
      </c>
      <c r="B1680">
        <v>0.375</v>
      </c>
      <c r="C1680" s="19" t="s">
        <v>306</v>
      </c>
      <c r="D1680" s="19" t="s">
        <v>436</v>
      </c>
      <c r="E1680">
        <f t="shared" si="26"/>
        <v>37.5</v>
      </c>
    </row>
    <row r="1681" spans="1:5" ht="14.65" thickBot="1">
      <c r="A1681" s="19" t="s">
        <v>535</v>
      </c>
      <c r="B1681">
        <v>0.17460317460317459</v>
      </c>
      <c r="C1681" s="19" t="s">
        <v>306</v>
      </c>
      <c r="D1681" s="19" t="s">
        <v>535</v>
      </c>
      <c r="E1681">
        <f t="shared" si="26"/>
        <v>17.460317460317459</v>
      </c>
    </row>
    <row r="1682" spans="1:5" ht="14.65" thickBot="1">
      <c r="A1682" s="19" t="s">
        <v>536</v>
      </c>
      <c r="B1682">
        <v>0.17490494296577946</v>
      </c>
      <c r="C1682" s="19" t="s">
        <v>306</v>
      </c>
      <c r="D1682" s="19" t="s">
        <v>536</v>
      </c>
      <c r="E1682">
        <f t="shared" si="26"/>
        <v>17.490494296577946</v>
      </c>
    </row>
    <row r="1683" spans="1:5" ht="14.65" thickBot="1">
      <c r="A1683" s="19" t="s">
        <v>577</v>
      </c>
      <c r="B1683">
        <v>0</v>
      </c>
      <c r="C1683" s="19" t="s">
        <v>306</v>
      </c>
      <c r="D1683" s="19" t="s">
        <v>577</v>
      </c>
      <c r="E1683">
        <f t="shared" si="26"/>
        <v>0</v>
      </c>
    </row>
    <row r="1684" spans="1:5" ht="14.65" thickBot="1">
      <c r="A1684" s="19" t="s">
        <v>595</v>
      </c>
      <c r="B1684">
        <v>0.17532467532467533</v>
      </c>
      <c r="C1684" s="19" t="s">
        <v>306</v>
      </c>
      <c r="D1684" s="19" t="s">
        <v>595</v>
      </c>
      <c r="E1684">
        <f t="shared" si="26"/>
        <v>17.532467532467532</v>
      </c>
    </row>
    <row r="1685" spans="1:5" ht="14.65" thickBot="1">
      <c r="A1685" s="19" t="s">
        <v>705</v>
      </c>
      <c r="B1685">
        <v>0.3</v>
      </c>
      <c r="C1685" s="19" t="s">
        <v>306</v>
      </c>
      <c r="D1685" s="19" t="s">
        <v>705</v>
      </c>
      <c r="E1685">
        <f t="shared" si="26"/>
        <v>30</v>
      </c>
    </row>
    <row r="1686" spans="1:5" ht="14.65" thickBot="1">
      <c r="A1686" s="19" t="s">
        <v>753</v>
      </c>
      <c r="B1686">
        <v>0.66666666666666663</v>
      </c>
      <c r="C1686" s="19" t="s">
        <v>306</v>
      </c>
      <c r="D1686" s="19" t="s">
        <v>753</v>
      </c>
      <c r="E1686">
        <f t="shared" si="26"/>
        <v>66.666666666666657</v>
      </c>
    </row>
    <row r="1687" spans="1:5" ht="14.65" thickBot="1">
      <c r="A1687" s="19" t="s">
        <v>782</v>
      </c>
      <c r="B1687">
        <v>0.16260162601626016</v>
      </c>
      <c r="C1687" s="19" t="s">
        <v>306</v>
      </c>
      <c r="D1687" s="19" t="s">
        <v>782</v>
      </c>
      <c r="E1687">
        <f t="shared" si="26"/>
        <v>16.260162601626014</v>
      </c>
    </row>
    <row r="1688" spans="1:5" ht="14.65" thickBot="1">
      <c r="A1688" s="19" t="s">
        <v>790</v>
      </c>
      <c r="B1688">
        <v>0.14859437751004015</v>
      </c>
      <c r="C1688" s="19" t="s">
        <v>306</v>
      </c>
      <c r="D1688" s="19" t="s">
        <v>790</v>
      </c>
      <c r="E1688">
        <f t="shared" si="26"/>
        <v>14.859437751004014</v>
      </c>
    </row>
    <row r="1689" spans="1:5" ht="14.65" thickBot="1">
      <c r="A1689" s="19" t="s">
        <v>795</v>
      </c>
      <c r="B1689">
        <v>0</v>
      </c>
      <c r="C1689" s="19" t="s">
        <v>306</v>
      </c>
      <c r="D1689" s="19" t="s">
        <v>795</v>
      </c>
      <c r="E1689">
        <f t="shared" si="26"/>
        <v>0</v>
      </c>
    </row>
    <row r="1690" spans="1:5" ht="14.65" thickBot="1">
      <c r="A1690" s="19" t="s">
        <v>943</v>
      </c>
      <c r="B1690">
        <v>0.17834394904458598</v>
      </c>
      <c r="C1690" s="19" t="s">
        <v>306</v>
      </c>
      <c r="D1690" s="19" t="s">
        <v>943</v>
      </c>
      <c r="E1690">
        <f t="shared" si="26"/>
        <v>17.834394904458598</v>
      </c>
    </row>
    <row r="1691" spans="1:5" ht="14.65" thickBot="1">
      <c r="A1691" s="19" t="s">
        <v>984</v>
      </c>
      <c r="B1691">
        <v>0.14516129032258066</v>
      </c>
      <c r="C1691" s="19" t="s">
        <v>306</v>
      </c>
      <c r="D1691" s="19" t="s">
        <v>984</v>
      </c>
      <c r="E1691">
        <f t="shared" si="26"/>
        <v>14.516129032258066</v>
      </c>
    </row>
    <row r="1692" spans="1:5" ht="14.65" thickBot="1">
      <c r="A1692" s="19" t="s">
        <v>986</v>
      </c>
      <c r="B1692">
        <v>0.5</v>
      </c>
      <c r="C1692" s="19" t="s">
        <v>306</v>
      </c>
      <c r="D1692" s="19" t="s">
        <v>986</v>
      </c>
      <c r="E1692">
        <f t="shared" si="26"/>
        <v>50</v>
      </c>
    </row>
    <row r="1693" spans="1:5" ht="14.65" thickBot="1">
      <c r="A1693" s="19" t="s">
        <v>1008</v>
      </c>
      <c r="B1693">
        <v>0.15957446808510639</v>
      </c>
      <c r="C1693" s="19" t="s">
        <v>306</v>
      </c>
      <c r="D1693" s="19" t="s">
        <v>1008</v>
      </c>
      <c r="E1693">
        <f t="shared" si="26"/>
        <v>15.957446808510639</v>
      </c>
    </row>
    <row r="1694" spans="1:5" ht="14.65" thickBot="1">
      <c r="A1694" s="19" t="s">
        <v>1012</v>
      </c>
      <c r="B1694">
        <v>0.17973856209150327</v>
      </c>
      <c r="C1694" s="19" t="s">
        <v>306</v>
      </c>
      <c r="D1694" s="19" t="s">
        <v>1012</v>
      </c>
      <c r="E1694">
        <f t="shared" si="26"/>
        <v>17.973856209150327</v>
      </c>
    </row>
    <row r="1695" spans="1:5" ht="14.65" thickBot="1">
      <c r="A1695" s="19" t="s">
        <v>1025</v>
      </c>
      <c r="B1695">
        <v>0.23728813559322035</v>
      </c>
      <c r="C1695" s="19" t="s">
        <v>306</v>
      </c>
      <c r="D1695" s="19" t="s">
        <v>1025</v>
      </c>
      <c r="E1695">
        <f t="shared" si="26"/>
        <v>23.728813559322035</v>
      </c>
    </row>
    <row r="1696" spans="1:5" ht="14.65" thickBot="1">
      <c r="A1696" s="19" t="s">
        <v>1072</v>
      </c>
      <c r="B1696">
        <v>0.20797720797720798</v>
      </c>
      <c r="C1696" s="19" t="s">
        <v>306</v>
      </c>
      <c r="D1696" s="19" t="s">
        <v>1072</v>
      </c>
      <c r="E1696">
        <f t="shared" si="26"/>
        <v>20.7977207977208</v>
      </c>
    </row>
    <row r="1697" spans="1:5" ht="14.65" thickBot="1">
      <c r="A1697" s="19" t="s">
        <v>1089</v>
      </c>
      <c r="B1697">
        <v>0</v>
      </c>
      <c r="C1697" s="19" t="s">
        <v>306</v>
      </c>
      <c r="D1697" s="19" t="s">
        <v>1089</v>
      </c>
      <c r="E1697">
        <f t="shared" si="26"/>
        <v>0</v>
      </c>
    </row>
    <row r="1698" spans="1:5" ht="14.65" thickBot="1">
      <c r="A1698" s="19" t="s">
        <v>1096</v>
      </c>
      <c r="B1698">
        <v>0</v>
      </c>
      <c r="C1698" s="19" t="s">
        <v>306</v>
      </c>
      <c r="D1698" s="19" t="s">
        <v>1096</v>
      </c>
      <c r="E1698">
        <f t="shared" si="26"/>
        <v>0</v>
      </c>
    </row>
    <row r="1699" spans="1:5" ht="14.65" thickBot="1">
      <c r="A1699" s="19" t="s">
        <v>1099</v>
      </c>
      <c r="B1699">
        <v>0.375</v>
      </c>
      <c r="C1699" s="19" t="s">
        <v>306</v>
      </c>
      <c r="D1699" s="19" t="s">
        <v>1099</v>
      </c>
      <c r="E1699">
        <f t="shared" si="26"/>
        <v>37.5</v>
      </c>
    </row>
    <row r="1700" spans="1:5" ht="14.65" thickBot="1">
      <c r="A1700" s="19" t="s">
        <v>1101</v>
      </c>
      <c r="B1700">
        <v>0.2441860465116279</v>
      </c>
      <c r="C1700" s="19" t="s">
        <v>306</v>
      </c>
      <c r="D1700" s="19" t="s">
        <v>1101</v>
      </c>
      <c r="E1700">
        <f t="shared" si="26"/>
        <v>24.418604651162788</v>
      </c>
    </row>
    <row r="1701" spans="1:5" ht="14.65" thickBot="1">
      <c r="A1701" s="19" t="s">
        <v>1108</v>
      </c>
      <c r="B1701">
        <v>0.13043478260869565</v>
      </c>
      <c r="C1701" s="19" t="s">
        <v>306</v>
      </c>
      <c r="D1701" s="19" t="s">
        <v>1108</v>
      </c>
      <c r="E1701">
        <f t="shared" si="26"/>
        <v>13.043478260869565</v>
      </c>
    </row>
    <row r="1702" spans="1:5" ht="14.65" thickBot="1">
      <c r="A1702" s="19" t="s">
        <v>1157</v>
      </c>
      <c r="B1702">
        <v>0.375</v>
      </c>
      <c r="C1702" s="19" t="s">
        <v>306</v>
      </c>
      <c r="D1702" s="19" t="s">
        <v>1157</v>
      </c>
      <c r="E1702">
        <f t="shared" si="26"/>
        <v>37.5</v>
      </c>
    </row>
    <row r="1703" spans="1:5" ht="14.65" thickBot="1">
      <c r="A1703" s="19" t="s">
        <v>1173</v>
      </c>
      <c r="B1703">
        <v>0.18115942028985507</v>
      </c>
      <c r="C1703" s="19" t="s">
        <v>306</v>
      </c>
      <c r="D1703" s="19" t="s">
        <v>1173</v>
      </c>
      <c r="E1703">
        <f t="shared" si="26"/>
        <v>18.115942028985508</v>
      </c>
    </row>
    <row r="1704" spans="1:5" ht="14.65" thickBot="1">
      <c r="A1704" s="19" t="s">
        <v>1199</v>
      </c>
      <c r="B1704">
        <v>0.4</v>
      </c>
      <c r="C1704" s="19" t="s">
        <v>306</v>
      </c>
      <c r="D1704" s="19" t="s">
        <v>1199</v>
      </c>
      <c r="E1704">
        <f t="shared" si="26"/>
        <v>40</v>
      </c>
    </row>
    <row r="1705" spans="1:5" ht="14.65" thickBot="1">
      <c r="A1705" s="19" t="s">
        <v>1277</v>
      </c>
      <c r="B1705">
        <v>0.17777777777777778</v>
      </c>
      <c r="C1705" s="19" t="s">
        <v>306</v>
      </c>
      <c r="D1705" s="19" t="s">
        <v>1277</v>
      </c>
      <c r="E1705">
        <f t="shared" si="26"/>
        <v>17.777777777777779</v>
      </c>
    </row>
    <row r="1706" spans="1:5" ht="14.65" thickBot="1">
      <c r="A1706" s="19" t="s">
        <v>1311</v>
      </c>
      <c r="B1706">
        <v>0.22352941176470589</v>
      </c>
      <c r="C1706" s="19" t="s">
        <v>306</v>
      </c>
      <c r="D1706" s="19" t="s">
        <v>1311</v>
      </c>
      <c r="E1706">
        <f t="shared" si="26"/>
        <v>22.352941176470591</v>
      </c>
    </row>
    <row r="1707" spans="1:5" ht="14.65" thickBot="1">
      <c r="A1707" s="19" t="s">
        <v>1312</v>
      </c>
      <c r="B1707">
        <v>0.625</v>
      </c>
      <c r="C1707" s="19" t="s">
        <v>306</v>
      </c>
      <c r="D1707" s="19" t="s">
        <v>1312</v>
      </c>
      <c r="E1707">
        <f t="shared" si="26"/>
        <v>62.5</v>
      </c>
    </row>
    <row r="1708" spans="1:5" ht="14.65" thickBot="1">
      <c r="A1708" s="19" t="s">
        <v>1337</v>
      </c>
      <c r="B1708">
        <v>0</v>
      </c>
      <c r="C1708" s="19" t="s">
        <v>306</v>
      </c>
      <c r="D1708" s="19" t="s">
        <v>1337</v>
      </c>
      <c r="E1708">
        <f t="shared" si="26"/>
        <v>0</v>
      </c>
    </row>
    <row r="1709" spans="1:5" ht="14.65" thickBot="1">
      <c r="A1709" s="19" t="s">
        <v>1346</v>
      </c>
      <c r="B1709">
        <v>0.1111111111111111</v>
      </c>
      <c r="C1709" s="19" t="s">
        <v>306</v>
      </c>
      <c r="D1709" s="19" t="s">
        <v>1346</v>
      </c>
      <c r="E1709">
        <f t="shared" si="26"/>
        <v>11.111111111111111</v>
      </c>
    </row>
    <row r="1710" spans="1:5" ht="14.65" thickBot="1">
      <c r="A1710" s="19" t="s">
        <v>1390</v>
      </c>
      <c r="B1710">
        <v>1</v>
      </c>
      <c r="C1710" s="19" t="s">
        <v>306</v>
      </c>
      <c r="D1710" s="19" t="s">
        <v>1390</v>
      </c>
      <c r="E1710">
        <f t="shared" si="26"/>
        <v>100</v>
      </c>
    </row>
    <row r="1711" spans="1:5" ht="14.65" thickBot="1">
      <c r="A1711" s="19" t="s">
        <v>1394</v>
      </c>
      <c r="B1711">
        <v>0.1</v>
      </c>
      <c r="C1711" s="19" t="s">
        <v>306</v>
      </c>
      <c r="D1711" s="19" t="s">
        <v>1394</v>
      </c>
      <c r="E1711">
        <f t="shared" si="26"/>
        <v>10</v>
      </c>
    </row>
    <row r="1712" spans="1:5" ht="14.65" thickBot="1">
      <c r="A1712" s="19" t="s">
        <v>1500</v>
      </c>
      <c r="B1712">
        <v>0.23636363636363636</v>
      </c>
      <c r="C1712" s="19" t="s">
        <v>306</v>
      </c>
      <c r="D1712" s="19" t="s">
        <v>1500</v>
      </c>
      <c r="E1712">
        <f t="shared" si="26"/>
        <v>23.636363636363637</v>
      </c>
    </row>
    <row r="1713" spans="1:5" ht="14.65" thickBot="1">
      <c r="A1713" s="19" t="s">
        <v>1580</v>
      </c>
      <c r="B1713">
        <v>0.16483516483516483</v>
      </c>
      <c r="C1713" s="19" t="s">
        <v>306</v>
      </c>
      <c r="D1713" s="19" t="s">
        <v>1580</v>
      </c>
      <c r="E1713">
        <f t="shared" si="26"/>
        <v>16.483516483516482</v>
      </c>
    </row>
    <row r="1714" spans="1:5" ht="14.65" thickBot="1">
      <c r="A1714" s="19" t="s">
        <v>1635</v>
      </c>
      <c r="B1714">
        <v>0.17857142857142858</v>
      </c>
      <c r="C1714" s="19" t="s">
        <v>306</v>
      </c>
      <c r="D1714" s="19" t="s">
        <v>1635</v>
      </c>
      <c r="E1714">
        <f t="shared" si="26"/>
        <v>17.857142857142858</v>
      </c>
    </row>
    <row r="1715" spans="1:5" ht="14.65" thickBot="1">
      <c r="A1715" s="19" t="s">
        <v>1666</v>
      </c>
      <c r="B1715">
        <v>0.33333333333333331</v>
      </c>
      <c r="C1715" s="19" t="s">
        <v>306</v>
      </c>
      <c r="D1715" s="19" t="s">
        <v>1666</v>
      </c>
      <c r="E1715">
        <f t="shared" si="26"/>
        <v>33.333333333333329</v>
      </c>
    </row>
    <row r="1716" spans="1:5" ht="14.65" thickBot="1">
      <c r="A1716" s="19" t="s">
        <v>1722</v>
      </c>
      <c r="B1716">
        <v>0.3253012048192771</v>
      </c>
      <c r="C1716" s="19" t="s">
        <v>306</v>
      </c>
      <c r="D1716" s="19" t="s">
        <v>1722</v>
      </c>
      <c r="E1716">
        <f t="shared" si="26"/>
        <v>32.53012048192771</v>
      </c>
    </row>
    <row r="1717" spans="1:5" ht="14.65" thickBot="1">
      <c r="A1717" s="19" t="s">
        <v>1764</v>
      </c>
      <c r="B1717">
        <v>0</v>
      </c>
      <c r="C1717" s="19" t="s">
        <v>306</v>
      </c>
      <c r="D1717" s="19" t="s">
        <v>1764</v>
      </c>
      <c r="E1717">
        <f t="shared" si="26"/>
        <v>0</v>
      </c>
    </row>
    <row r="1718" spans="1:5" ht="14.65" thickBot="1">
      <c r="A1718" s="19" t="s">
        <v>1793</v>
      </c>
      <c r="B1718">
        <v>0.36</v>
      </c>
      <c r="C1718" s="19" t="s">
        <v>306</v>
      </c>
      <c r="D1718" s="19" t="s">
        <v>1793</v>
      </c>
      <c r="E1718">
        <f t="shared" si="26"/>
        <v>36</v>
      </c>
    </row>
    <row r="1719" spans="1:5" ht="14.65" thickBot="1">
      <c r="A1719" s="19" t="s">
        <v>1847</v>
      </c>
      <c r="B1719">
        <v>0.27083333333333331</v>
      </c>
      <c r="C1719" s="19" t="s">
        <v>306</v>
      </c>
      <c r="D1719" s="19" t="s">
        <v>1847</v>
      </c>
      <c r="E1719">
        <f t="shared" si="26"/>
        <v>27.083333333333332</v>
      </c>
    </row>
    <row r="1720" spans="1:5" ht="14.65" thickBot="1">
      <c r="A1720" s="19" t="s">
        <v>1862</v>
      </c>
      <c r="B1720">
        <v>0.38461538461538464</v>
      </c>
      <c r="C1720" s="19" t="s">
        <v>306</v>
      </c>
      <c r="D1720" s="19" t="s">
        <v>1862</v>
      </c>
      <c r="E1720">
        <f t="shared" si="26"/>
        <v>38.461538461538467</v>
      </c>
    </row>
    <row r="1721" spans="1:5" ht="14.65" thickBot="1">
      <c r="A1721" s="19" t="s">
        <v>1897</v>
      </c>
      <c r="B1721">
        <v>0.22580645161290322</v>
      </c>
      <c r="C1721" s="19" t="s">
        <v>306</v>
      </c>
      <c r="D1721" s="19" t="s">
        <v>1897</v>
      </c>
      <c r="E1721">
        <f t="shared" si="26"/>
        <v>22.58064516129032</v>
      </c>
    </row>
    <row r="1722" spans="1:5" ht="14.65" thickBot="1">
      <c r="A1722" s="19" t="s">
        <v>1904</v>
      </c>
      <c r="B1722">
        <v>0</v>
      </c>
      <c r="C1722" s="19" t="s">
        <v>306</v>
      </c>
      <c r="D1722" s="19" t="s">
        <v>1904</v>
      </c>
      <c r="E1722">
        <f t="shared" si="26"/>
        <v>0</v>
      </c>
    </row>
    <row r="1723" spans="1:5" ht="14.65" thickBot="1">
      <c r="A1723" s="19" t="s">
        <v>1940</v>
      </c>
      <c r="B1723">
        <v>0.23880597014925373</v>
      </c>
      <c r="C1723" s="19" t="s">
        <v>306</v>
      </c>
      <c r="D1723" s="19" t="s">
        <v>1940</v>
      </c>
      <c r="E1723">
        <f t="shared" si="26"/>
        <v>23.880597014925371</v>
      </c>
    </row>
    <row r="1724" spans="1:5" ht="14.65" thickBot="1">
      <c r="A1724" s="19" t="s">
        <v>1948</v>
      </c>
      <c r="B1724">
        <v>0.22857142857142856</v>
      </c>
      <c r="C1724" s="19" t="s">
        <v>306</v>
      </c>
      <c r="D1724" s="19" t="s">
        <v>1948</v>
      </c>
      <c r="E1724">
        <f t="shared" si="26"/>
        <v>22.857142857142858</v>
      </c>
    </row>
    <row r="1725" spans="1:5" ht="14.65" thickBot="1">
      <c r="A1725" s="19" t="s">
        <v>1980</v>
      </c>
      <c r="B1725">
        <v>0.3</v>
      </c>
      <c r="C1725" s="19" t="s">
        <v>306</v>
      </c>
      <c r="D1725" s="19" t="s">
        <v>1980</v>
      </c>
      <c r="E1725">
        <f t="shared" si="26"/>
        <v>30</v>
      </c>
    </row>
    <row r="1726" spans="1:5" ht="14.65" thickBot="1">
      <c r="A1726" s="19" t="s">
        <v>2002</v>
      </c>
      <c r="B1726">
        <v>0.22105263157894736</v>
      </c>
      <c r="C1726" s="19" t="s">
        <v>306</v>
      </c>
      <c r="D1726" s="19" t="s">
        <v>2002</v>
      </c>
      <c r="E1726">
        <f t="shared" si="26"/>
        <v>22.105263157894736</v>
      </c>
    </row>
    <row r="1727" spans="1:5" ht="14.65" thickBot="1">
      <c r="A1727" s="19" t="s">
        <v>2028</v>
      </c>
      <c r="B1727">
        <v>0.21176470588235294</v>
      </c>
      <c r="C1727" s="19" t="s">
        <v>306</v>
      </c>
      <c r="D1727" s="19" t="s">
        <v>2028</v>
      </c>
      <c r="E1727">
        <f t="shared" si="26"/>
        <v>21.176470588235293</v>
      </c>
    </row>
    <row r="1728" spans="1:5" ht="14.65" thickBot="1">
      <c r="A1728" s="19" t="s">
        <v>2229</v>
      </c>
      <c r="B1728">
        <v>0</v>
      </c>
      <c r="C1728" s="19" t="s">
        <v>306</v>
      </c>
      <c r="D1728" s="19" t="s">
        <v>2229</v>
      </c>
      <c r="E1728">
        <f t="shared" si="26"/>
        <v>0</v>
      </c>
    </row>
    <row r="1729" spans="1:5" ht="14.65" thickBot="1">
      <c r="A1729" s="19" t="s">
        <v>2233</v>
      </c>
      <c r="B1729">
        <v>0.25</v>
      </c>
      <c r="C1729" s="19" t="s">
        <v>306</v>
      </c>
      <c r="D1729" s="19" t="s">
        <v>2233</v>
      </c>
      <c r="E1729">
        <f t="shared" si="26"/>
        <v>25</v>
      </c>
    </row>
    <row r="1730" spans="1:5" ht="14.65" thickBot="1">
      <c r="A1730" s="19" t="s">
        <v>2237</v>
      </c>
      <c r="B1730">
        <v>0.4375</v>
      </c>
      <c r="C1730" s="19" t="s">
        <v>306</v>
      </c>
      <c r="D1730" s="19" t="s">
        <v>2237</v>
      </c>
      <c r="E1730">
        <f t="shared" si="26"/>
        <v>43.75</v>
      </c>
    </row>
    <row r="1731" spans="1:5" ht="14.65" thickBot="1">
      <c r="A1731" s="19" t="s">
        <v>2266</v>
      </c>
      <c r="B1731">
        <v>0.21739130434782608</v>
      </c>
      <c r="C1731" s="19" t="s">
        <v>306</v>
      </c>
      <c r="D1731" s="19" t="s">
        <v>2266</v>
      </c>
      <c r="E1731">
        <f t="shared" ref="E1731:E1794" si="27">B1731*100</f>
        <v>21.739130434782609</v>
      </c>
    </row>
    <row r="1732" spans="1:5" ht="14.65" thickBot="1">
      <c r="A1732" s="19" t="s">
        <v>2291</v>
      </c>
      <c r="B1732">
        <v>0</v>
      </c>
      <c r="C1732" s="19" t="s">
        <v>306</v>
      </c>
      <c r="D1732" s="19" t="s">
        <v>2291</v>
      </c>
      <c r="E1732">
        <f t="shared" si="27"/>
        <v>0</v>
      </c>
    </row>
    <row r="1733" spans="1:5" ht="14.65" thickBot="1">
      <c r="A1733" s="19" t="s">
        <v>2318</v>
      </c>
      <c r="B1733">
        <v>0.2109375</v>
      </c>
      <c r="C1733" s="19" t="s">
        <v>306</v>
      </c>
      <c r="D1733" s="19" t="s">
        <v>2318</v>
      </c>
      <c r="E1733">
        <f t="shared" si="27"/>
        <v>21.09375</v>
      </c>
    </row>
    <row r="1734" spans="1:5" ht="14.65" thickBot="1">
      <c r="A1734" s="19" t="s">
        <v>2345</v>
      </c>
      <c r="B1734">
        <v>0.10638297872340426</v>
      </c>
      <c r="C1734" s="19" t="s">
        <v>306</v>
      </c>
      <c r="D1734" s="19" t="s">
        <v>2345</v>
      </c>
      <c r="E1734">
        <f t="shared" si="27"/>
        <v>10.638297872340425</v>
      </c>
    </row>
    <row r="1735" spans="1:5" ht="14.65" thickBot="1">
      <c r="A1735" s="19" t="s">
        <v>2372</v>
      </c>
      <c r="B1735">
        <v>0.2565217391304348</v>
      </c>
      <c r="C1735" s="19" t="s">
        <v>306</v>
      </c>
      <c r="D1735" s="19" t="s">
        <v>2372</v>
      </c>
      <c r="E1735">
        <f t="shared" si="27"/>
        <v>25.65217391304348</v>
      </c>
    </row>
    <row r="1736" spans="1:5" ht="14.65" thickBot="1">
      <c r="A1736" s="19" t="s">
        <v>2433</v>
      </c>
      <c r="B1736">
        <v>0.16352201257861634</v>
      </c>
      <c r="C1736" s="19" t="s">
        <v>306</v>
      </c>
      <c r="D1736" s="19" t="s">
        <v>2433</v>
      </c>
      <c r="E1736">
        <f t="shared" si="27"/>
        <v>16.352201257861633</v>
      </c>
    </row>
    <row r="1737" spans="1:5" ht="14.65" thickBot="1">
      <c r="A1737" s="19" t="s">
        <v>2456</v>
      </c>
      <c r="B1737">
        <v>0.13636363636363635</v>
      </c>
      <c r="C1737" s="19" t="s">
        <v>306</v>
      </c>
      <c r="D1737" s="19" t="s">
        <v>2456</v>
      </c>
      <c r="E1737">
        <f t="shared" si="27"/>
        <v>13.636363636363635</v>
      </c>
    </row>
    <row r="1738" spans="1:5" ht="14.65" thickBot="1">
      <c r="A1738" s="19" t="s">
        <v>2458</v>
      </c>
      <c r="B1738">
        <v>0.12658227848101267</v>
      </c>
      <c r="C1738" s="19" t="s">
        <v>306</v>
      </c>
      <c r="D1738" s="19" t="s">
        <v>2458</v>
      </c>
      <c r="E1738">
        <f t="shared" si="27"/>
        <v>12.658227848101266</v>
      </c>
    </row>
    <row r="1739" spans="1:5" ht="14.65" thickBot="1">
      <c r="A1739" s="19" t="s">
        <v>2501</v>
      </c>
      <c r="B1739">
        <v>0.22222222222222221</v>
      </c>
      <c r="C1739" s="19" t="s">
        <v>306</v>
      </c>
      <c r="D1739" s="19" t="s">
        <v>2501</v>
      </c>
      <c r="E1739">
        <f t="shared" si="27"/>
        <v>22.222222222222221</v>
      </c>
    </row>
    <row r="1740" spans="1:5" ht="14.65" thickBot="1">
      <c r="A1740" s="19" t="s">
        <v>2620</v>
      </c>
      <c r="B1740">
        <v>0.20588235294117646</v>
      </c>
      <c r="C1740" s="19" t="s">
        <v>306</v>
      </c>
      <c r="D1740" s="19" t="s">
        <v>2620</v>
      </c>
      <c r="E1740">
        <f t="shared" si="27"/>
        <v>20.588235294117645</v>
      </c>
    </row>
    <row r="1741" spans="1:5" ht="14.65" thickBot="1">
      <c r="A1741" s="19" t="s">
        <v>2624</v>
      </c>
      <c r="B1741">
        <v>0.2</v>
      </c>
      <c r="C1741" s="19" t="s">
        <v>306</v>
      </c>
      <c r="D1741" s="19" t="s">
        <v>2624</v>
      </c>
      <c r="E1741">
        <f t="shared" si="27"/>
        <v>20</v>
      </c>
    </row>
    <row r="1742" spans="1:5" ht="14.65" thickBot="1">
      <c r="A1742" s="19" t="s">
        <v>2628</v>
      </c>
      <c r="B1742">
        <v>0.22147651006711411</v>
      </c>
      <c r="C1742" s="19" t="s">
        <v>306</v>
      </c>
      <c r="D1742" s="19" t="s">
        <v>2628</v>
      </c>
      <c r="E1742">
        <f t="shared" si="27"/>
        <v>22.14765100671141</v>
      </c>
    </row>
    <row r="1743" spans="1:5" ht="14.65" thickBot="1">
      <c r="A1743" s="19" t="s">
        <v>2696</v>
      </c>
      <c r="B1743">
        <v>0.2</v>
      </c>
      <c r="C1743" s="19" t="s">
        <v>306</v>
      </c>
      <c r="D1743" s="19" t="s">
        <v>2696</v>
      </c>
      <c r="E1743">
        <f t="shared" si="27"/>
        <v>20</v>
      </c>
    </row>
    <row r="1744" spans="1:5" ht="14.65" thickBot="1">
      <c r="A1744" s="19" t="s">
        <v>2734</v>
      </c>
      <c r="B1744">
        <v>0.24860335195530725</v>
      </c>
      <c r="C1744" s="19" t="s">
        <v>306</v>
      </c>
      <c r="D1744" s="19" t="s">
        <v>2734</v>
      </c>
      <c r="E1744">
        <f t="shared" si="27"/>
        <v>24.860335195530723</v>
      </c>
    </row>
    <row r="1745" spans="1:5" ht="14.65" thickBot="1">
      <c r="A1745" s="19" t="s">
        <v>2758</v>
      </c>
      <c r="B1745">
        <v>0</v>
      </c>
      <c r="C1745" s="19" t="s">
        <v>306</v>
      </c>
      <c r="D1745" s="19" t="s">
        <v>2758</v>
      </c>
      <c r="E1745">
        <f t="shared" si="27"/>
        <v>0</v>
      </c>
    </row>
    <row r="1746" spans="1:5" ht="14.65" thickBot="1">
      <c r="A1746" s="19" t="s">
        <v>2775</v>
      </c>
      <c r="B1746">
        <v>0.16</v>
      </c>
      <c r="C1746" s="19" t="s">
        <v>306</v>
      </c>
      <c r="D1746" s="19" t="s">
        <v>2775</v>
      </c>
      <c r="E1746">
        <f t="shared" si="27"/>
        <v>16</v>
      </c>
    </row>
    <row r="1747" spans="1:5" ht="14.65" thickBot="1">
      <c r="A1747" s="19" t="s">
        <v>2867</v>
      </c>
      <c r="B1747">
        <v>0.1761904761904762</v>
      </c>
      <c r="C1747" s="19" t="s">
        <v>306</v>
      </c>
      <c r="D1747" s="19" t="s">
        <v>2867</v>
      </c>
      <c r="E1747">
        <f t="shared" si="27"/>
        <v>17.61904761904762</v>
      </c>
    </row>
    <row r="1748" spans="1:5" ht="14.65" thickBot="1">
      <c r="A1748" s="19" t="s">
        <v>2873</v>
      </c>
      <c r="B1748">
        <v>0.6</v>
      </c>
      <c r="C1748" s="19" t="s">
        <v>306</v>
      </c>
      <c r="D1748" s="19" t="s">
        <v>2873</v>
      </c>
      <c r="E1748">
        <f t="shared" si="27"/>
        <v>60</v>
      </c>
    </row>
    <row r="1749" spans="1:5" ht="14.65" thickBot="1">
      <c r="A1749" s="19" t="s">
        <v>2927</v>
      </c>
      <c r="B1749">
        <v>0.19708029197080293</v>
      </c>
      <c r="C1749" s="19" t="s">
        <v>306</v>
      </c>
      <c r="D1749" s="19" t="s">
        <v>2927</v>
      </c>
      <c r="E1749">
        <f t="shared" si="27"/>
        <v>19.708029197080293</v>
      </c>
    </row>
    <row r="1750" spans="1:5" ht="14.65" thickBot="1">
      <c r="A1750" s="19" t="s">
        <v>2974</v>
      </c>
      <c r="B1750">
        <v>0</v>
      </c>
      <c r="C1750" s="19" t="s">
        <v>306</v>
      </c>
      <c r="D1750" s="19" t="s">
        <v>2974</v>
      </c>
      <c r="E1750">
        <f t="shared" si="27"/>
        <v>0</v>
      </c>
    </row>
    <row r="1751" spans="1:5" ht="14.65" thickBot="1">
      <c r="A1751" s="19" t="s">
        <v>2976</v>
      </c>
      <c r="B1751">
        <v>0.3188405797101449</v>
      </c>
      <c r="C1751" s="19" t="s">
        <v>306</v>
      </c>
      <c r="D1751" s="19" t="s">
        <v>2976</v>
      </c>
      <c r="E1751">
        <f t="shared" si="27"/>
        <v>31.884057971014489</v>
      </c>
    </row>
    <row r="1752" spans="1:5" ht="14.65" thickBot="1">
      <c r="A1752" s="19" t="s">
        <v>3002</v>
      </c>
      <c r="B1752">
        <v>0.21428571428571427</v>
      </c>
      <c r="C1752" s="19" t="s">
        <v>306</v>
      </c>
      <c r="D1752" s="19" t="s">
        <v>3002</v>
      </c>
      <c r="E1752">
        <f t="shared" si="27"/>
        <v>21.428571428571427</v>
      </c>
    </row>
    <row r="1753" spans="1:5" ht="14.65" thickBot="1">
      <c r="A1753" s="19" t="s">
        <v>3011</v>
      </c>
      <c r="B1753">
        <v>0</v>
      </c>
      <c r="C1753" s="19" t="s">
        <v>306</v>
      </c>
      <c r="D1753" s="19" t="s">
        <v>3011</v>
      </c>
      <c r="E1753">
        <f t="shared" si="27"/>
        <v>0</v>
      </c>
    </row>
    <row r="1754" spans="1:5" ht="14.65" thickBot="1">
      <c r="A1754" s="19" t="s">
        <v>3041</v>
      </c>
      <c r="B1754">
        <v>0.33333333333333331</v>
      </c>
      <c r="C1754" s="19" t="s">
        <v>306</v>
      </c>
      <c r="D1754" s="19" t="s">
        <v>3041</v>
      </c>
      <c r="E1754">
        <f t="shared" si="27"/>
        <v>33.333333333333329</v>
      </c>
    </row>
    <row r="1755" spans="1:5" ht="14.65" thickBot="1">
      <c r="A1755" s="19" t="s">
        <v>3105</v>
      </c>
      <c r="B1755">
        <v>0.16129032258064516</v>
      </c>
      <c r="C1755" s="19" t="s">
        <v>306</v>
      </c>
      <c r="D1755" s="19" t="s">
        <v>3105</v>
      </c>
      <c r="E1755">
        <f t="shared" si="27"/>
        <v>16.129032258064516</v>
      </c>
    </row>
    <row r="1756" spans="1:5" ht="14.65" thickBot="1">
      <c r="A1756" s="19" t="s">
        <v>3106</v>
      </c>
      <c r="B1756">
        <v>5.6034482758620691E-2</v>
      </c>
      <c r="C1756" s="19" t="s">
        <v>306</v>
      </c>
      <c r="D1756" s="19" t="s">
        <v>3106</v>
      </c>
      <c r="E1756">
        <f t="shared" si="27"/>
        <v>5.6034482758620694</v>
      </c>
    </row>
    <row r="1757" spans="1:5" ht="14.65" thickBot="1">
      <c r="A1757" s="19" t="s">
        <v>3131</v>
      </c>
      <c r="B1757">
        <v>0.17708333333333334</v>
      </c>
      <c r="C1757" s="19" t="s">
        <v>306</v>
      </c>
      <c r="D1757" s="19" t="s">
        <v>3131</v>
      </c>
      <c r="E1757">
        <f t="shared" si="27"/>
        <v>17.708333333333336</v>
      </c>
    </row>
    <row r="1758" spans="1:5" ht="14.65" thickBot="1">
      <c r="A1758" s="19" t="s">
        <v>3145</v>
      </c>
      <c r="B1758">
        <v>0.22222222222222221</v>
      </c>
      <c r="C1758" s="19" t="s">
        <v>306</v>
      </c>
      <c r="D1758" s="19" t="s">
        <v>3145</v>
      </c>
      <c r="E1758">
        <f t="shared" si="27"/>
        <v>22.222222222222221</v>
      </c>
    </row>
    <row r="1759" spans="1:5" ht="14.65" thickBot="1">
      <c r="A1759" s="19" t="s">
        <v>3150</v>
      </c>
      <c r="B1759">
        <v>0.6</v>
      </c>
      <c r="C1759" s="19" t="s">
        <v>306</v>
      </c>
      <c r="D1759" s="19" t="s">
        <v>3150</v>
      </c>
      <c r="E1759">
        <f t="shared" si="27"/>
        <v>60</v>
      </c>
    </row>
    <row r="1760" spans="1:5" ht="14.65" thickBot="1">
      <c r="A1760" s="19" t="s">
        <v>3171</v>
      </c>
      <c r="B1760">
        <v>0.20833333333333334</v>
      </c>
      <c r="C1760" s="19" t="s">
        <v>306</v>
      </c>
      <c r="D1760" s="19" t="s">
        <v>3171</v>
      </c>
      <c r="E1760">
        <f t="shared" si="27"/>
        <v>20.833333333333336</v>
      </c>
    </row>
    <row r="1761" spans="1:5" ht="14.65" thickBot="1">
      <c r="A1761" s="19" t="s">
        <v>3232</v>
      </c>
      <c r="B1761">
        <v>0.22105263157894736</v>
      </c>
      <c r="C1761" s="19" t="s">
        <v>306</v>
      </c>
      <c r="D1761" s="19" t="s">
        <v>3232</v>
      </c>
      <c r="E1761">
        <f t="shared" si="27"/>
        <v>22.105263157894736</v>
      </c>
    </row>
    <row r="1762" spans="1:5" ht="14.65" thickBot="1">
      <c r="A1762" s="19" t="s">
        <v>3260</v>
      </c>
      <c r="B1762">
        <v>0.19672131147540983</v>
      </c>
      <c r="C1762" s="19" t="s">
        <v>306</v>
      </c>
      <c r="D1762" s="19" t="s">
        <v>3260</v>
      </c>
      <c r="E1762">
        <f t="shared" si="27"/>
        <v>19.672131147540984</v>
      </c>
    </row>
    <row r="1763" spans="1:5" ht="14.65" thickBot="1">
      <c r="A1763" s="19" t="s">
        <v>3293</v>
      </c>
      <c r="B1763">
        <v>0</v>
      </c>
      <c r="C1763" s="19" t="s">
        <v>306</v>
      </c>
      <c r="D1763" s="19" t="s">
        <v>3293</v>
      </c>
      <c r="E1763">
        <f t="shared" si="27"/>
        <v>0</v>
      </c>
    </row>
    <row r="1764" spans="1:5" ht="14.65" thickBot="1">
      <c r="A1764" s="19" t="s">
        <v>3326</v>
      </c>
      <c r="B1764">
        <v>0.2</v>
      </c>
      <c r="C1764" s="19" t="s">
        <v>306</v>
      </c>
      <c r="D1764" s="19" t="s">
        <v>3326</v>
      </c>
      <c r="E1764">
        <f t="shared" si="27"/>
        <v>20</v>
      </c>
    </row>
    <row r="1765" spans="1:5" ht="14.65" thickBot="1">
      <c r="A1765" s="19" t="s">
        <v>3404</v>
      </c>
      <c r="B1765">
        <v>0.16666666666666666</v>
      </c>
      <c r="C1765" s="19" t="s">
        <v>306</v>
      </c>
      <c r="D1765" s="19" t="s">
        <v>3404</v>
      </c>
      <c r="E1765">
        <f t="shared" si="27"/>
        <v>16.666666666666664</v>
      </c>
    </row>
    <row r="1766" spans="1:5" ht="14.65" thickBot="1">
      <c r="A1766" s="19" t="s">
        <v>3408</v>
      </c>
      <c r="B1766">
        <v>0.25551470588235292</v>
      </c>
      <c r="C1766" s="19" t="s">
        <v>306</v>
      </c>
      <c r="D1766" s="19" t="s">
        <v>3408</v>
      </c>
      <c r="E1766">
        <f t="shared" si="27"/>
        <v>25.551470588235293</v>
      </c>
    </row>
    <row r="1767" spans="1:5" ht="14.65" thickBot="1">
      <c r="A1767" s="19" t="s">
        <v>3454</v>
      </c>
      <c r="B1767">
        <v>0</v>
      </c>
      <c r="C1767" s="19" t="s">
        <v>306</v>
      </c>
      <c r="D1767" s="19" t="s">
        <v>3454</v>
      </c>
      <c r="E1767">
        <f t="shared" si="27"/>
        <v>0</v>
      </c>
    </row>
    <row r="1768" spans="1:5" ht="14.65" thickBot="1">
      <c r="A1768" s="19" t="s">
        <v>3517</v>
      </c>
      <c r="B1768">
        <v>0.2807017543859649</v>
      </c>
      <c r="C1768" s="19" t="s">
        <v>306</v>
      </c>
      <c r="D1768" s="19" t="s">
        <v>3517</v>
      </c>
      <c r="E1768">
        <f t="shared" si="27"/>
        <v>28.07017543859649</v>
      </c>
    </row>
    <row r="1769" spans="1:5" ht="14.65" thickBot="1">
      <c r="A1769" s="19" t="s">
        <v>3577</v>
      </c>
      <c r="B1769">
        <v>0</v>
      </c>
      <c r="C1769" s="19" t="s">
        <v>306</v>
      </c>
      <c r="D1769" s="19" t="s">
        <v>3577</v>
      </c>
      <c r="E1769">
        <f t="shared" si="27"/>
        <v>0</v>
      </c>
    </row>
    <row r="1770" spans="1:5" ht="14.65" thickBot="1">
      <c r="A1770" s="19" t="s">
        <v>3598</v>
      </c>
      <c r="B1770">
        <v>0.26923076923076922</v>
      </c>
      <c r="C1770" s="19" t="s">
        <v>306</v>
      </c>
      <c r="D1770" s="19" t="s">
        <v>3598</v>
      </c>
      <c r="E1770">
        <f t="shared" si="27"/>
        <v>26.923076923076923</v>
      </c>
    </row>
    <row r="1771" spans="1:5" ht="14.65" thickBot="1">
      <c r="A1771" s="19" t="s">
        <v>3603</v>
      </c>
      <c r="B1771">
        <v>0.5</v>
      </c>
      <c r="C1771" s="19" t="s">
        <v>306</v>
      </c>
      <c r="D1771" s="19" t="s">
        <v>3603</v>
      </c>
      <c r="E1771">
        <f t="shared" si="27"/>
        <v>50</v>
      </c>
    </row>
    <row r="1772" spans="1:5" ht="14.65" thickBot="1">
      <c r="A1772" s="19" t="s">
        <v>3641</v>
      </c>
      <c r="B1772">
        <v>0.2185430463576159</v>
      </c>
      <c r="C1772" s="19" t="s">
        <v>306</v>
      </c>
      <c r="D1772" s="19" t="s">
        <v>3641</v>
      </c>
      <c r="E1772">
        <f t="shared" si="27"/>
        <v>21.85430463576159</v>
      </c>
    </row>
    <row r="1773" spans="1:5" ht="14.65" thickBot="1">
      <c r="A1773" s="19" t="s">
        <v>3675</v>
      </c>
      <c r="B1773">
        <v>0</v>
      </c>
      <c r="C1773" s="19" t="s">
        <v>306</v>
      </c>
      <c r="D1773" s="19" t="s">
        <v>3675</v>
      </c>
      <c r="E1773">
        <f t="shared" si="27"/>
        <v>0</v>
      </c>
    </row>
    <row r="1774" spans="1:5" ht="14.65" thickBot="1">
      <c r="A1774" s="19" t="s">
        <v>3752</v>
      </c>
      <c r="B1774">
        <v>0.36666666666666664</v>
      </c>
      <c r="C1774" s="19" t="s">
        <v>306</v>
      </c>
      <c r="D1774" s="19" t="s">
        <v>3752</v>
      </c>
      <c r="E1774">
        <f t="shared" si="27"/>
        <v>36.666666666666664</v>
      </c>
    </row>
    <row r="1775" spans="1:5" ht="14.65" thickBot="1">
      <c r="A1775" s="19" t="s">
        <v>3789</v>
      </c>
      <c r="B1775">
        <v>0.26126126126126126</v>
      </c>
      <c r="C1775" s="19" t="s">
        <v>306</v>
      </c>
      <c r="D1775" s="19" t="s">
        <v>3789</v>
      </c>
      <c r="E1775">
        <f t="shared" si="27"/>
        <v>26.126126126126124</v>
      </c>
    </row>
    <row r="1776" spans="1:5" ht="14.65" thickBot="1">
      <c r="A1776" s="19" t="s">
        <v>3835</v>
      </c>
      <c r="B1776">
        <v>0.16666666666666666</v>
      </c>
      <c r="C1776" s="19" t="s">
        <v>306</v>
      </c>
      <c r="D1776" s="19" t="s">
        <v>3835</v>
      </c>
      <c r="E1776">
        <f t="shared" si="27"/>
        <v>16.666666666666664</v>
      </c>
    </row>
    <row r="1777" spans="1:5" ht="14.65" thickBot="1">
      <c r="A1777" s="19" t="s">
        <v>3921</v>
      </c>
      <c r="B1777">
        <v>0.35294117647058826</v>
      </c>
      <c r="C1777" s="19" t="s">
        <v>306</v>
      </c>
      <c r="D1777" s="19" t="s">
        <v>3921</v>
      </c>
      <c r="E1777">
        <f t="shared" si="27"/>
        <v>35.294117647058826</v>
      </c>
    </row>
    <row r="1778" spans="1:5" ht="14.65" thickBot="1">
      <c r="A1778" s="19" t="s">
        <v>3927</v>
      </c>
      <c r="B1778">
        <v>0.24583333333333332</v>
      </c>
      <c r="C1778" s="19" t="s">
        <v>306</v>
      </c>
      <c r="D1778" s="19" t="s">
        <v>3927</v>
      </c>
      <c r="E1778">
        <f t="shared" si="27"/>
        <v>24.583333333333332</v>
      </c>
    </row>
    <row r="1779" spans="1:5" ht="14.65" thickBot="1">
      <c r="A1779" s="19" t="s">
        <v>3975</v>
      </c>
      <c r="B1779">
        <v>0</v>
      </c>
      <c r="C1779" s="19" t="s">
        <v>306</v>
      </c>
      <c r="D1779" s="19" t="s">
        <v>3975</v>
      </c>
      <c r="E1779">
        <f t="shared" si="27"/>
        <v>0</v>
      </c>
    </row>
    <row r="1780" spans="1:5" ht="14.65" thickBot="1">
      <c r="A1780" s="19" t="s">
        <v>4004</v>
      </c>
      <c r="B1780">
        <v>0.23255813953488372</v>
      </c>
      <c r="C1780" s="19" t="s">
        <v>306</v>
      </c>
      <c r="D1780" s="19" t="s">
        <v>4004</v>
      </c>
      <c r="E1780">
        <f t="shared" si="27"/>
        <v>23.255813953488371</v>
      </c>
    </row>
    <row r="1781" spans="1:5" ht="14.65" thickBot="1">
      <c r="A1781" s="19" t="s">
        <v>4008</v>
      </c>
      <c r="B1781">
        <v>0.17701863354037267</v>
      </c>
      <c r="C1781" s="19" t="s">
        <v>306</v>
      </c>
      <c r="D1781" s="19" t="s">
        <v>4008</v>
      </c>
      <c r="E1781">
        <f t="shared" si="27"/>
        <v>17.701863354037268</v>
      </c>
    </row>
    <row r="1782" spans="1:5" ht="14.65" thickBot="1">
      <c r="A1782" s="19" t="s">
        <v>4062</v>
      </c>
      <c r="B1782">
        <v>0.11794871794871795</v>
      </c>
      <c r="C1782" s="19" t="s">
        <v>306</v>
      </c>
      <c r="D1782" s="19" t="s">
        <v>4062</v>
      </c>
      <c r="E1782">
        <f t="shared" si="27"/>
        <v>11.794871794871794</v>
      </c>
    </row>
    <row r="1783" spans="1:5" ht="14.65" thickBot="1">
      <c r="A1783" s="19" t="s">
        <v>4074</v>
      </c>
      <c r="B1783">
        <v>0.24468085106382978</v>
      </c>
      <c r="C1783" s="19" t="s">
        <v>306</v>
      </c>
      <c r="D1783" s="19" t="s">
        <v>4074</v>
      </c>
      <c r="E1783">
        <f t="shared" si="27"/>
        <v>24.468085106382979</v>
      </c>
    </row>
    <row r="1784" spans="1:5" ht="14.65" thickBot="1">
      <c r="A1784" s="19" t="s">
        <v>4089</v>
      </c>
      <c r="B1784">
        <v>0.45054945054945056</v>
      </c>
      <c r="C1784" s="19" t="s">
        <v>306</v>
      </c>
      <c r="D1784" s="19" t="s">
        <v>4089</v>
      </c>
      <c r="E1784">
        <f t="shared" si="27"/>
        <v>45.054945054945058</v>
      </c>
    </row>
    <row r="1785" spans="1:5" ht="14.65" thickBot="1">
      <c r="A1785" s="19" t="s">
        <v>4179</v>
      </c>
      <c r="B1785">
        <v>0.22448979591836735</v>
      </c>
      <c r="C1785" s="19" t="s">
        <v>306</v>
      </c>
      <c r="D1785" s="19" t="s">
        <v>4179</v>
      </c>
      <c r="E1785">
        <f t="shared" si="27"/>
        <v>22.448979591836736</v>
      </c>
    </row>
    <row r="1786" spans="1:5" ht="14.65" thickBot="1">
      <c r="A1786" s="19" t="s">
        <v>4247</v>
      </c>
      <c r="B1786">
        <v>0</v>
      </c>
      <c r="C1786" s="19" t="s">
        <v>306</v>
      </c>
      <c r="D1786" s="19" t="s">
        <v>4247</v>
      </c>
      <c r="E1786">
        <f t="shared" si="27"/>
        <v>0</v>
      </c>
    </row>
    <row r="1787" spans="1:5" ht="14.65" thickBot="1">
      <c r="A1787" s="19" t="s">
        <v>4267</v>
      </c>
      <c r="B1787">
        <v>0.33333333333333331</v>
      </c>
      <c r="C1787" s="19" t="s">
        <v>306</v>
      </c>
      <c r="D1787" s="19" t="s">
        <v>4267</v>
      </c>
      <c r="E1787">
        <f t="shared" si="27"/>
        <v>33.333333333333329</v>
      </c>
    </row>
    <row r="1788" spans="1:5" ht="14.65" thickBot="1">
      <c r="A1788" s="19" t="s">
        <v>4268</v>
      </c>
      <c r="B1788">
        <v>1</v>
      </c>
      <c r="C1788" s="19" t="s">
        <v>306</v>
      </c>
      <c r="D1788" s="19" t="s">
        <v>4268</v>
      </c>
      <c r="E1788">
        <f t="shared" si="27"/>
        <v>100</v>
      </c>
    </row>
    <row r="1789" spans="1:5" ht="14.65" thickBot="1">
      <c r="A1789" s="19" t="s">
        <v>283</v>
      </c>
      <c r="B1789">
        <v>0</v>
      </c>
      <c r="C1789" s="19" t="s">
        <v>284</v>
      </c>
      <c r="D1789" s="19" t="s">
        <v>283</v>
      </c>
      <c r="E1789">
        <f t="shared" si="27"/>
        <v>0</v>
      </c>
    </row>
    <row r="1790" spans="1:5" ht="14.65" thickBot="1">
      <c r="A1790" s="19" t="s">
        <v>353</v>
      </c>
      <c r="B1790">
        <v>0.5</v>
      </c>
      <c r="C1790" s="19" t="s">
        <v>284</v>
      </c>
      <c r="D1790" s="19" t="s">
        <v>353</v>
      </c>
      <c r="E1790">
        <f t="shared" si="27"/>
        <v>50</v>
      </c>
    </row>
    <row r="1791" spans="1:5" ht="14.65" thickBot="1">
      <c r="A1791" s="19" t="s">
        <v>382</v>
      </c>
      <c r="B1791">
        <v>0.12345679012345678</v>
      </c>
      <c r="C1791" s="19" t="s">
        <v>284</v>
      </c>
      <c r="D1791" s="19" t="s">
        <v>382</v>
      </c>
      <c r="E1791">
        <f t="shared" si="27"/>
        <v>12.345679012345679</v>
      </c>
    </row>
    <row r="1792" spans="1:5" ht="14.65" thickBot="1">
      <c r="A1792" s="19" t="s">
        <v>398</v>
      </c>
      <c r="B1792">
        <v>1</v>
      </c>
      <c r="C1792" s="19" t="s">
        <v>284</v>
      </c>
      <c r="D1792" s="19" t="s">
        <v>398</v>
      </c>
      <c r="E1792">
        <f t="shared" si="27"/>
        <v>100</v>
      </c>
    </row>
    <row r="1793" spans="1:5" ht="14.65" thickBot="1">
      <c r="A1793" s="19" t="s">
        <v>424</v>
      </c>
      <c r="B1793">
        <v>0.17910447761194029</v>
      </c>
      <c r="C1793" s="19" t="s">
        <v>284</v>
      </c>
      <c r="D1793" s="19" t="s">
        <v>424</v>
      </c>
      <c r="E1793">
        <f t="shared" si="27"/>
        <v>17.910447761194028</v>
      </c>
    </row>
    <row r="1794" spans="1:5" ht="14.65" thickBot="1">
      <c r="A1794" s="19" t="s">
        <v>450</v>
      </c>
      <c r="B1794">
        <v>0.2</v>
      </c>
      <c r="C1794" s="19" t="s">
        <v>284</v>
      </c>
      <c r="D1794" s="19" t="s">
        <v>450</v>
      </c>
      <c r="E1794">
        <f t="shared" si="27"/>
        <v>20</v>
      </c>
    </row>
    <row r="1795" spans="1:5" ht="14.65" thickBot="1">
      <c r="A1795" s="19" t="s">
        <v>470</v>
      </c>
      <c r="B1795">
        <v>0.25</v>
      </c>
      <c r="C1795" s="19" t="s">
        <v>284</v>
      </c>
      <c r="D1795" s="19" t="s">
        <v>470</v>
      </c>
      <c r="E1795">
        <f t="shared" ref="E1795:E1858" si="28">B1795*100</f>
        <v>25</v>
      </c>
    </row>
    <row r="1796" spans="1:5" ht="14.65" thickBot="1">
      <c r="A1796" s="19" t="s">
        <v>508</v>
      </c>
      <c r="B1796">
        <v>0.19047619047619047</v>
      </c>
      <c r="C1796" s="19" t="s">
        <v>284</v>
      </c>
      <c r="D1796" s="19" t="s">
        <v>508</v>
      </c>
      <c r="E1796">
        <f t="shared" si="28"/>
        <v>19.047619047619047</v>
      </c>
    </row>
    <row r="1797" spans="1:5" ht="14.65" thickBot="1">
      <c r="A1797" s="19" t="s">
        <v>513</v>
      </c>
      <c r="B1797">
        <v>0.10227272727272728</v>
      </c>
      <c r="C1797" s="19" t="s">
        <v>284</v>
      </c>
      <c r="D1797" s="19" t="s">
        <v>513</v>
      </c>
      <c r="E1797">
        <f t="shared" si="28"/>
        <v>10.227272727272728</v>
      </c>
    </row>
    <row r="1798" spans="1:5" ht="14.65" thickBot="1">
      <c r="A1798" s="19" t="s">
        <v>564</v>
      </c>
      <c r="B1798">
        <v>0.14864864864864866</v>
      </c>
      <c r="C1798" s="19" t="s">
        <v>284</v>
      </c>
      <c r="D1798" s="19" t="s">
        <v>564</v>
      </c>
      <c r="E1798">
        <f t="shared" si="28"/>
        <v>14.864864864864865</v>
      </c>
    </row>
    <row r="1799" spans="1:5" ht="14.65" thickBot="1">
      <c r="A1799" s="19" t="s">
        <v>594</v>
      </c>
      <c r="B1799">
        <v>0.15789473684210525</v>
      </c>
      <c r="C1799" s="19" t="s">
        <v>284</v>
      </c>
      <c r="D1799" s="19" t="s">
        <v>594</v>
      </c>
      <c r="E1799">
        <f t="shared" si="28"/>
        <v>15.789473684210526</v>
      </c>
    </row>
    <row r="1800" spans="1:5" ht="14.65" thickBot="1">
      <c r="A1800" s="19" t="s">
        <v>657</v>
      </c>
      <c r="B1800">
        <v>0</v>
      </c>
      <c r="C1800" s="19" t="s">
        <v>284</v>
      </c>
      <c r="D1800" s="19" t="s">
        <v>657</v>
      </c>
      <c r="E1800">
        <f t="shared" si="28"/>
        <v>0</v>
      </c>
    </row>
    <row r="1801" spans="1:5" ht="14.65" thickBot="1">
      <c r="A1801" s="19" t="s">
        <v>674</v>
      </c>
      <c r="B1801">
        <v>0</v>
      </c>
      <c r="C1801" s="19" t="s">
        <v>284</v>
      </c>
      <c r="D1801" s="19" t="s">
        <v>674</v>
      </c>
      <c r="E1801">
        <f t="shared" si="28"/>
        <v>0</v>
      </c>
    </row>
    <row r="1802" spans="1:5" ht="14.65" thickBot="1">
      <c r="A1802" s="19" t="s">
        <v>692</v>
      </c>
      <c r="B1802">
        <v>9.0909090909090912E-2</v>
      </c>
      <c r="C1802" s="19" t="s">
        <v>284</v>
      </c>
      <c r="D1802" s="19" t="s">
        <v>692</v>
      </c>
      <c r="E1802">
        <f t="shared" si="28"/>
        <v>9.0909090909090917</v>
      </c>
    </row>
    <row r="1803" spans="1:5" ht="14.65" thickBot="1">
      <c r="A1803" s="19" t="s">
        <v>697</v>
      </c>
      <c r="B1803">
        <v>0</v>
      </c>
      <c r="C1803" s="19" t="s">
        <v>284</v>
      </c>
      <c r="D1803" s="19" t="s">
        <v>697</v>
      </c>
      <c r="E1803">
        <f t="shared" si="28"/>
        <v>0</v>
      </c>
    </row>
    <row r="1804" spans="1:5" ht="14.65" thickBot="1">
      <c r="A1804" s="19" t="s">
        <v>703</v>
      </c>
      <c r="B1804">
        <v>0.6</v>
      </c>
      <c r="C1804" s="19" t="s">
        <v>284</v>
      </c>
      <c r="D1804" s="19" t="s">
        <v>703</v>
      </c>
      <c r="E1804">
        <f t="shared" si="28"/>
        <v>60</v>
      </c>
    </row>
    <row r="1805" spans="1:5" ht="14.65" thickBot="1">
      <c r="A1805" s="19" t="s">
        <v>861</v>
      </c>
      <c r="B1805">
        <v>0.25</v>
      </c>
      <c r="C1805" s="19" t="s">
        <v>284</v>
      </c>
      <c r="D1805" s="19" t="s">
        <v>861</v>
      </c>
      <c r="E1805">
        <f t="shared" si="28"/>
        <v>25</v>
      </c>
    </row>
    <row r="1806" spans="1:5" ht="14.65" thickBot="1">
      <c r="A1806" s="19" t="s">
        <v>873</v>
      </c>
      <c r="B1806">
        <v>0</v>
      </c>
      <c r="C1806" s="19" t="s">
        <v>284</v>
      </c>
      <c r="D1806" s="19" t="s">
        <v>873</v>
      </c>
      <c r="E1806">
        <f t="shared" si="28"/>
        <v>0</v>
      </c>
    </row>
    <row r="1807" spans="1:5" ht="14.65" thickBot="1">
      <c r="A1807" s="19" t="s">
        <v>902</v>
      </c>
      <c r="B1807">
        <v>1</v>
      </c>
      <c r="C1807" s="19" t="s">
        <v>284</v>
      </c>
      <c r="D1807" s="19" t="s">
        <v>902</v>
      </c>
      <c r="E1807">
        <f t="shared" si="28"/>
        <v>100</v>
      </c>
    </row>
    <row r="1808" spans="1:5" ht="14.65" thickBot="1">
      <c r="A1808" s="19" t="s">
        <v>913</v>
      </c>
      <c r="B1808">
        <v>0.33333333333333331</v>
      </c>
      <c r="C1808" s="19" t="s">
        <v>284</v>
      </c>
      <c r="D1808" s="19" t="s">
        <v>913</v>
      </c>
      <c r="E1808">
        <f t="shared" si="28"/>
        <v>33.333333333333329</v>
      </c>
    </row>
    <row r="1809" spans="1:5" ht="14.65" thickBot="1">
      <c r="A1809" s="19" t="s">
        <v>1014</v>
      </c>
      <c r="B1809">
        <v>0.125</v>
      </c>
      <c r="C1809" s="19" t="s">
        <v>284</v>
      </c>
      <c r="D1809" s="19" t="s">
        <v>1014</v>
      </c>
      <c r="E1809">
        <f t="shared" si="28"/>
        <v>12.5</v>
      </c>
    </row>
    <row r="1810" spans="1:5" ht="14.65" thickBot="1">
      <c r="A1810" s="19" t="s">
        <v>1056</v>
      </c>
      <c r="B1810">
        <v>6.6666666666666666E-2</v>
      </c>
      <c r="C1810" s="19" t="s">
        <v>284</v>
      </c>
      <c r="D1810" s="19" t="s">
        <v>1056</v>
      </c>
      <c r="E1810">
        <f t="shared" si="28"/>
        <v>6.666666666666667</v>
      </c>
    </row>
    <row r="1811" spans="1:5" ht="14.65" thickBot="1">
      <c r="A1811" s="19" t="s">
        <v>1070</v>
      </c>
      <c r="B1811">
        <v>0.10810810810810811</v>
      </c>
      <c r="C1811" s="19" t="s">
        <v>284</v>
      </c>
      <c r="D1811" s="19" t="s">
        <v>1070</v>
      </c>
      <c r="E1811">
        <f t="shared" si="28"/>
        <v>10.810810810810811</v>
      </c>
    </row>
    <row r="1812" spans="1:5" ht="14.65" thickBot="1">
      <c r="A1812" s="19" t="s">
        <v>1093</v>
      </c>
      <c r="B1812">
        <v>0.27272727272727271</v>
      </c>
      <c r="C1812" s="19" t="s">
        <v>284</v>
      </c>
      <c r="D1812" s="19" t="s">
        <v>1093</v>
      </c>
      <c r="E1812">
        <f t="shared" si="28"/>
        <v>27.27272727272727</v>
      </c>
    </row>
    <row r="1813" spans="1:5" ht="14.65" thickBot="1">
      <c r="A1813" s="19" t="s">
        <v>1122</v>
      </c>
      <c r="B1813">
        <v>0.125</v>
      </c>
      <c r="C1813" s="19" t="s">
        <v>284</v>
      </c>
      <c r="D1813" s="19" t="s">
        <v>1122</v>
      </c>
      <c r="E1813">
        <f t="shared" si="28"/>
        <v>12.5</v>
      </c>
    </row>
    <row r="1814" spans="1:5" ht="14.65" thickBot="1">
      <c r="A1814" s="19" t="s">
        <v>1134</v>
      </c>
      <c r="B1814">
        <v>0.17857142857142858</v>
      </c>
      <c r="C1814" s="19" t="s">
        <v>284</v>
      </c>
      <c r="D1814" s="19" t="s">
        <v>1134</v>
      </c>
      <c r="E1814">
        <f t="shared" si="28"/>
        <v>17.857142857142858</v>
      </c>
    </row>
    <row r="1815" spans="1:5" ht="14.65" thickBot="1">
      <c r="A1815" s="19" t="s">
        <v>1158</v>
      </c>
      <c r="B1815">
        <v>9.8666666666666666E-2</v>
      </c>
      <c r="C1815" s="19" t="s">
        <v>284</v>
      </c>
      <c r="D1815" s="19" t="s">
        <v>1158</v>
      </c>
      <c r="E1815">
        <f t="shared" si="28"/>
        <v>9.8666666666666671</v>
      </c>
    </row>
    <row r="1816" spans="1:5" ht="14.65" thickBot="1">
      <c r="A1816" s="19" t="s">
        <v>1190</v>
      </c>
      <c r="B1816">
        <v>0</v>
      </c>
      <c r="C1816" s="19" t="s">
        <v>284</v>
      </c>
      <c r="D1816" s="19" t="s">
        <v>1190</v>
      </c>
      <c r="E1816">
        <f t="shared" si="28"/>
        <v>0</v>
      </c>
    </row>
    <row r="1817" spans="1:5" ht="14.65" thickBot="1">
      <c r="A1817" s="19" t="s">
        <v>1242</v>
      </c>
      <c r="B1817">
        <v>0.14117647058823529</v>
      </c>
      <c r="C1817" s="19" t="s">
        <v>284</v>
      </c>
      <c r="D1817" s="19" t="s">
        <v>1242</v>
      </c>
      <c r="E1817">
        <f t="shared" si="28"/>
        <v>14.117647058823529</v>
      </c>
    </row>
    <row r="1818" spans="1:5" ht="14.65" thickBot="1">
      <c r="A1818" s="19" t="s">
        <v>1354</v>
      </c>
      <c r="B1818">
        <v>9.3189964157706098E-2</v>
      </c>
      <c r="C1818" s="19" t="s">
        <v>284</v>
      </c>
      <c r="D1818" s="19" t="s">
        <v>1354</v>
      </c>
      <c r="E1818">
        <f t="shared" si="28"/>
        <v>9.3189964157706093</v>
      </c>
    </row>
    <row r="1819" spans="1:5" ht="14.65" thickBot="1">
      <c r="A1819" s="19" t="s">
        <v>1360</v>
      </c>
      <c r="B1819">
        <v>0.16666666666666666</v>
      </c>
      <c r="C1819" s="19" t="s">
        <v>284</v>
      </c>
      <c r="D1819" s="19" t="s">
        <v>1360</v>
      </c>
      <c r="E1819">
        <f t="shared" si="28"/>
        <v>16.666666666666664</v>
      </c>
    </row>
    <row r="1820" spans="1:5" ht="14.65" thickBot="1">
      <c r="A1820" s="19" t="s">
        <v>1382</v>
      </c>
      <c r="B1820">
        <v>0.33333333333333331</v>
      </c>
      <c r="C1820" s="19" t="s">
        <v>284</v>
      </c>
      <c r="D1820" s="19" t="s">
        <v>1382</v>
      </c>
      <c r="E1820">
        <f t="shared" si="28"/>
        <v>33.333333333333329</v>
      </c>
    </row>
    <row r="1821" spans="1:5" ht="14.65" thickBot="1">
      <c r="A1821" s="19" t="s">
        <v>1392</v>
      </c>
      <c r="B1821">
        <v>0.22477064220183487</v>
      </c>
      <c r="C1821" s="19" t="s">
        <v>284</v>
      </c>
      <c r="D1821" s="19" t="s">
        <v>1392</v>
      </c>
      <c r="E1821">
        <f t="shared" si="28"/>
        <v>22.477064220183486</v>
      </c>
    </row>
    <row r="1822" spans="1:5" ht="14.65" thickBot="1">
      <c r="A1822" s="19" t="s">
        <v>1442</v>
      </c>
      <c r="B1822">
        <v>0.25</v>
      </c>
      <c r="C1822" s="19" t="s">
        <v>284</v>
      </c>
      <c r="D1822" s="19" t="s">
        <v>1442</v>
      </c>
      <c r="E1822">
        <f t="shared" si="28"/>
        <v>25</v>
      </c>
    </row>
    <row r="1823" spans="1:5" ht="14.65" thickBot="1">
      <c r="A1823" s="19" t="s">
        <v>1461</v>
      </c>
      <c r="B1823">
        <v>0</v>
      </c>
      <c r="C1823" s="19" t="s">
        <v>284</v>
      </c>
      <c r="D1823" s="19" t="s">
        <v>1461</v>
      </c>
      <c r="E1823">
        <f t="shared" si="28"/>
        <v>0</v>
      </c>
    </row>
    <row r="1824" spans="1:5" ht="14.65" thickBot="1">
      <c r="A1824" s="19" t="s">
        <v>1483</v>
      </c>
      <c r="B1824">
        <v>0</v>
      </c>
      <c r="C1824" s="19" t="s">
        <v>284</v>
      </c>
      <c r="D1824" s="19" t="s">
        <v>1483</v>
      </c>
      <c r="E1824">
        <f t="shared" si="28"/>
        <v>0</v>
      </c>
    </row>
    <row r="1825" spans="1:5" ht="14.65" thickBot="1">
      <c r="A1825" s="19" t="s">
        <v>1484</v>
      </c>
      <c r="B1825">
        <v>0</v>
      </c>
      <c r="C1825" s="19" t="s">
        <v>284</v>
      </c>
      <c r="D1825" s="19" t="s">
        <v>1484</v>
      </c>
      <c r="E1825">
        <f t="shared" si="28"/>
        <v>0</v>
      </c>
    </row>
    <row r="1826" spans="1:5" ht="14.65" thickBot="1">
      <c r="A1826" s="19" t="s">
        <v>1486</v>
      </c>
      <c r="B1826">
        <v>7.0796460176991149E-2</v>
      </c>
      <c r="C1826" s="19" t="s">
        <v>284</v>
      </c>
      <c r="D1826" s="19" t="s">
        <v>1486</v>
      </c>
      <c r="E1826">
        <f t="shared" si="28"/>
        <v>7.0796460176991154</v>
      </c>
    </row>
    <row r="1827" spans="1:5" ht="14.65" thickBot="1">
      <c r="A1827" s="19" t="s">
        <v>1534</v>
      </c>
      <c r="B1827">
        <v>0.11864406779661017</v>
      </c>
      <c r="C1827" s="19" t="s">
        <v>284</v>
      </c>
      <c r="D1827" s="19" t="s">
        <v>1534</v>
      </c>
      <c r="E1827">
        <f t="shared" si="28"/>
        <v>11.864406779661017</v>
      </c>
    </row>
    <row r="1828" spans="1:5" ht="14.65" thickBot="1">
      <c r="A1828" s="19" t="s">
        <v>1614</v>
      </c>
      <c r="B1828">
        <v>6.6666666666666666E-2</v>
      </c>
      <c r="C1828" s="19" t="s">
        <v>284</v>
      </c>
      <c r="D1828" s="19" t="s">
        <v>1614</v>
      </c>
      <c r="E1828">
        <f t="shared" si="28"/>
        <v>6.666666666666667</v>
      </c>
    </row>
    <row r="1829" spans="1:5" ht="14.65" thickBot="1">
      <c r="A1829" s="19" t="s">
        <v>1626</v>
      </c>
      <c r="B1829">
        <v>0.33333333333333331</v>
      </c>
      <c r="C1829" s="19" t="s">
        <v>284</v>
      </c>
      <c r="D1829" s="19" t="s">
        <v>1626</v>
      </c>
      <c r="E1829">
        <f t="shared" si="28"/>
        <v>33.333333333333329</v>
      </c>
    </row>
    <row r="1830" spans="1:5" ht="14.65" thickBot="1">
      <c r="A1830" s="19" t="s">
        <v>1648</v>
      </c>
      <c r="B1830">
        <v>0.12</v>
      </c>
      <c r="C1830" s="19" t="s">
        <v>284</v>
      </c>
      <c r="D1830" s="19" t="s">
        <v>1648</v>
      </c>
      <c r="E1830">
        <f t="shared" si="28"/>
        <v>12</v>
      </c>
    </row>
    <row r="1831" spans="1:5" ht="14.65" thickBot="1">
      <c r="A1831" s="19" t="s">
        <v>1703</v>
      </c>
      <c r="B1831">
        <v>0</v>
      </c>
      <c r="C1831" s="19" t="s">
        <v>284</v>
      </c>
      <c r="D1831" s="19" t="s">
        <v>1703</v>
      </c>
      <c r="E1831">
        <f t="shared" si="28"/>
        <v>0</v>
      </c>
    </row>
    <row r="1832" spans="1:5" ht="14.65" thickBot="1">
      <c r="A1832" s="19" t="s">
        <v>1758</v>
      </c>
      <c r="B1832">
        <v>0</v>
      </c>
      <c r="C1832" s="19" t="s">
        <v>284</v>
      </c>
      <c r="D1832" s="19" t="s">
        <v>1758</v>
      </c>
      <c r="E1832">
        <f t="shared" si="28"/>
        <v>0</v>
      </c>
    </row>
    <row r="1833" spans="1:5" ht="14.65" thickBot="1">
      <c r="A1833" s="19" t="s">
        <v>1774</v>
      </c>
      <c r="B1833">
        <v>0</v>
      </c>
      <c r="C1833" s="19" t="s">
        <v>284</v>
      </c>
      <c r="D1833" s="19" t="s">
        <v>1774</v>
      </c>
      <c r="E1833">
        <f t="shared" si="28"/>
        <v>0</v>
      </c>
    </row>
    <row r="1834" spans="1:5" ht="14.65" thickBot="1">
      <c r="A1834" s="19" t="s">
        <v>1780</v>
      </c>
      <c r="B1834">
        <v>1</v>
      </c>
      <c r="C1834" s="19" t="s">
        <v>284</v>
      </c>
      <c r="D1834" s="19" t="s">
        <v>1780</v>
      </c>
      <c r="E1834">
        <f t="shared" si="28"/>
        <v>100</v>
      </c>
    </row>
    <row r="1835" spans="1:5" ht="14.65" thickBot="1">
      <c r="A1835" s="19" t="s">
        <v>1801</v>
      </c>
      <c r="B1835">
        <v>3.2423208191126277E-2</v>
      </c>
      <c r="C1835" s="19" t="s">
        <v>284</v>
      </c>
      <c r="D1835" s="19" t="s">
        <v>1801</v>
      </c>
      <c r="E1835">
        <f t="shared" si="28"/>
        <v>3.2423208191126278</v>
      </c>
    </row>
    <row r="1836" spans="1:5" ht="14.65" thickBot="1">
      <c r="A1836" s="19" t="s">
        <v>1810</v>
      </c>
      <c r="B1836">
        <v>0</v>
      </c>
      <c r="C1836" s="19" t="s">
        <v>284</v>
      </c>
      <c r="D1836" s="19" t="s">
        <v>1810</v>
      </c>
      <c r="E1836">
        <f t="shared" si="28"/>
        <v>0</v>
      </c>
    </row>
    <row r="1837" spans="1:5" ht="14.65" thickBot="1">
      <c r="A1837" s="19" t="s">
        <v>1834</v>
      </c>
      <c r="B1837">
        <v>0.2</v>
      </c>
      <c r="C1837" s="19" t="s">
        <v>284</v>
      </c>
      <c r="D1837" s="19" t="s">
        <v>1834</v>
      </c>
      <c r="E1837">
        <f t="shared" si="28"/>
        <v>20</v>
      </c>
    </row>
    <row r="1838" spans="1:5" ht="14.65" thickBot="1">
      <c r="A1838" s="19" t="s">
        <v>1930</v>
      </c>
      <c r="B1838">
        <v>0.2</v>
      </c>
      <c r="C1838" s="19" t="s">
        <v>284</v>
      </c>
      <c r="D1838" s="19" t="s">
        <v>1930</v>
      </c>
      <c r="E1838">
        <f t="shared" si="28"/>
        <v>20</v>
      </c>
    </row>
    <row r="1839" spans="1:5" ht="14.65" thickBot="1">
      <c r="A1839" s="19" t="s">
        <v>2012</v>
      </c>
      <c r="B1839">
        <v>0.17647058823529413</v>
      </c>
      <c r="C1839" s="19" t="s">
        <v>284</v>
      </c>
      <c r="D1839" s="19" t="s">
        <v>2012</v>
      </c>
      <c r="E1839">
        <f t="shared" si="28"/>
        <v>17.647058823529413</v>
      </c>
    </row>
    <row r="1840" spans="1:5" ht="14.65" thickBot="1">
      <c r="A1840" s="19" t="s">
        <v>2087</v>
      </c>
      <c r="B1840">
        <v>9.0909090909090912E-2</v>
      </c>
      <c r="C1840" s="19" t="s">
        <v>284</v>
      </c>
      <c r="D1840" s="19" t="s">
        <v>2087</v>
      </c>
      <c r="E1840">
        <f t="shared" si="28"/>
        <v>9.0909090909090917</v>
      </c>
    </row>
    <row r="1841" spans="1:5" ht="14.65" thickBot="1">
      <c r="A1841" s="19" t="s">
        <v>2088</v>
      </c>
      <c r="B1841">
        <v>8.4745762711864403E-2</v>
      </c>
      <c r="C1841" s="19" t="s">
        <v>284</v>
      </c>
      <c r="D1841" s="19" t="s">
        <v>2088</v>
      </c>
      <c r="E1841">
        <f t="shared" si="28"/>
        <v>8.4745762711864394</v>
      </c>
    </row>
    <row r="1842" spans="1:5" ht="14.65" thickBot="1">
      <c r="A1842" s="19" t="s">
        <v>2106</v>
      </c>
      <c r="B1842">
        <v>0.2</v>
      </c>
      <c r="C1842" s="19" t="s">
        <v>284</v>
      </c>
      <c r="D1842" s="19" t="s">
        <v>2106</v>
      </c>
      <c r="E1842">
        <f t="shared" si="28"/>
        <v>20</v>
      </c>
    </row>
    <row r="1843" spans="1:5" ht="14.65" thickBot="1">
      <c r="A1843" s="19" t="s">
        <v>2112</v>
      </c>
      <c r="B1843">
        <v>0.4</v>
      </c>
      <c r="C1843" s="19" t="s">
        <v>284</v>
      </c>
      <c r="D1843" s="19" t="s">
        <v>2112</v>
      </c>
      <c r="E1843">
        <f t="shared" si="28"/>
        <v>40</v>
      </c>
    </row>
    <row r="1844" spans="1:5" ht="14.65" thickBot="1">
      <c r="A1844" s="19" t="s">
        <v>2161</v>
      </c>
      <c r="B1844">
        <v>7.6923076923076927E-2</v>
      </c>
      <c r="C1844" s="19" t="s">
        <v>284</v>
      </c>
      <c r="D1844" s="19" t="s">
        <v>2161</v>
      </c>
      <c r="E1844">
        <f t="shared" si="28"/>
        <v>7.6923076923076925</v>
      </c>
    </row>
    <row r="1845" spans="1:5" ht="14.65" thickBot="1">
      <c r="A1845" s="19" t="s">
        <v>2284</v>
      </c>
      <c r="B1845">
        <v>0.13698630136986301</v>
      </c>
      <c r="C1845" s="19" t="s">
        <v>284</v>
      </c>
      <c r="D1845" s="19" t="s">
        <v>2284</v>
      </c>
      <c r="E1845">
        <f t="shared" si="28"/>
        <v>13.698630136986301</v>
      </c>
    </row>
    <row r="1846" spans="1:5" ht="14.65" thickBot="1">
      <c r="A1846" s="19" t="s">
        <v>2319</v>
      </c>
      <c r="B1846">
        <v>0.13372093023255813</v>
      </c>
      <c r="C1846" s="19" t="s">
        <v>284</v>
      </c>
      <c r="D1846" s="19" t="s">
        <v>2319</v>
      </c>
      <c r="E1846">
        <f t="shared" si="28"/>
        <v>13.372093023255813</v>
      </c>
    </row>
    <row r="1847" spans="1:5" ht="14.65" thickBot="1">
      <c r="A1847" s="19" t="s">
        <v>2387</v>
      </c>
      <c r="B1847">
        <v>0.11764705882352941</v>
      </c>
      <c r="C1847" s="19" t="s">
        <v>284</v>
      </c>
      <c r="D1847" s="19" t="s">
        <v>2387</v>
      </c>
      <c r="E1847">
        <f t="shared" si="28"/>
        <v>11.76470588235294</v>
      </c>
    </row>
    <row r="1848" spans="1:5" ht="14.65" thickBot="1">
      <c r="A1848" s="19" t="s">
        <v>2392</v>
      </c>
      <c r="B1848">
        <v>0.18518518518518517</v>
      </c>
      <c r="C1848" s="19" t="s">
        <v>284</v>
      </c>
      <c r="D1848" s="19" t="s">
        <v>2392</v>
      </c>
      <c r="E1848">
        <f t="shared" si="28"/>
        <v>18.518518518518519</v>
      </c>
    </row>
    <row r="1849" spans="1:5" ht="14.65" thickBot="1">
      <c r="A1849" s="19" t="s">
        <v>2425</v>
      </c>
      <c r="B1849">
        <v>0.22857142857142856</v>
      </c>
      <c r="C1849" s="19" t="s">
        <v>284</v>
      </c>
      <c r="D1849" s="19" t="s">
        <v>2425</v>
      </c>
      <c r="E1849">
        <f t="shared" si="28"/>
        <v>22.857142857142858</v>
      </c>
    </row>
    <row r="1850" spans="1:5" ht="14.65" thickBot="1">
      <c r="A1850" s="19" t="s">
        <v>2466</v>
      </c>
      <c r="B1850">
        <v>0</v>
      </c>
      <c r="C1850" s="19" t="s">
        <v>284</v>
      </c>
      <c r="D1850" s="19" t="s">
        <v>2466</v>
      </c>
      <c r="E1850">
        <f t="shared" si="28"/>
        <v>0</v>
      </c>
    </row>
    <row r="1851" spans="1:5" ht="14.65" thickBot="1">
      <c r="A1851" s="19" t="s">
        <v>2517</v>
      </c>
      <c r="B1851">
        <v>3.4090909090909088E-2</v>
      </c>
      <c r="C1851" s="19" t="s">
        <v>284</v>
      </c>
      <c r="D1851" s="19" t="s">
        <v>2517</v>
      </c>
      <c r="E1851">
        <f t="shared" si="28"/>
        <v>3.4090909090909087</v>
      </c>
    </row>
    <row r="1852" spans="1:5" ht="14.65" thickBot="1">
      <c r="A1852" s="19" t="s">
        <v>2537</v>
      </c>
      <c r="B1852">
        <v>0.26229508196721313</v>
      </c>
      <c r="C1852" s="19" t="s">
        <v>284</v>
      </c>
      <c r="D1852" s="19" t="s">
        <v>2537</v>
      </c>
      <c r="E1852">
        <f t="shared" si="28"/>
        <v>26.229508196721312</v>
      </c>
    </row>
    <row r="1853" spans="1:5" ht="14.65" thickBot="1">
      <c r="A1853" s="19" t="s">
        <v>2569</v>
      </c>
      <c r="B1853">
        <v>0</v>
      </c>
      <c r="C1853" s="19" t="s">
        <v>284</v>
      </c>
      <c r="D1853" s="19" t="s">
        <v>2569</v>
      </c>
      <c r="E1853">
        <f t="shared" si="28"/>
        <v>0</v>
      </c>
    </row>
    <row r="1854" spans="1:5" ht="14.65" thickBot="1">
      <c r="A1854" s="19" t="s">
        <v>2586</v>
      </c>
      <c r="B1854">
        <v>0.25</v>
      </c>
      <c r="C1854" s="19" t="s">
        <v>284</v>
      </c>
      <c r="D1854" s="19" t="s">
        <v>2586</v>
      </c>
      <c r="E1854">
        <f t="shared" si="28"/>
        <v>25</v>
      </c>
    </row>
    <row r="1855" spans="1:5" ht="14.65" thickBot="1">
      <c r="A1855" s="19" t="s">
        <v>2651</v>
      </c>
      <c r="B1855">
        <v>0</v>
      </c>
      <c r="C1855" s="19" t="s">
        <v>284</v>
      </c>
      <c r="D1855" s="19" t="s">
        <v>2651</v>
      </c>
      <c r="E1855">
        <f t="shared" si="28"/>
        <v>0</v>
      </c>
    </row>
    <row r="1856" spans="1:5" ht="14.65" thickBot="1">
      <c r="A1856" s="19" t="s">
        <v>2652</v>
      </c>
      <c r="B1856">
        <v>0</v>
      </c>
      <c r="C1856" s="19" t="s">
        <v>284</v>
      </c>
      <c r="D1856" s="19" t="s">
        <v>2652</v>
      </c>
      <c r="E1856">
        <f t="shared" si="28"/>
        <v>0</v>
      </c>
    </row>
    <row r="1857" spans="1:5" ht="14.65" thickBot="1">
      <c r="A1857" s="19" t="s">
        <v>2663</v>
      </c>
      <c r="B1857">
        <v>0.2857142857142857</v>
      </c>
      <c r="C1857" s="19" t="s">
        <v>284</v>
      </c>
      <c r="D1857" s="19" t="s">
        <v>2663</v>
      </c>
      <c r="E1857">
        <f t="shared" si="28"/>
        <v>28.571428571428569</v>
      </c>
    </row>
    <row r="1858" spans="1:5" ht="14.65" thickBot="1">
      <c r="A1858" s="19" t="s">
        <v>2693</v>
      </c>
      <c r="B1858">
        <v>6.6666666666666666E-2</v>
      </c>
      <c r="C1858" s="19" t="s">
        <v>284</v>
      </c>
      <c r="D1858" s="19" t="s">
        <v>2693</v>
      </c>
      <c r="E1858">
        <f t="shared" si="28"/>
        <v>6.666666666666667</v>
      </c>
    </row>
    <row r="1859" spans="1:5" ht="14.65" thickBot="1">
      <c r="A1859" s="19" t="s">
        <v>2748</v>
      </c>
      <c r="B1859">
        <v>0.14285714285714285</v>
      </c>
      <c r="C1859" s="19" t="s">
        <v>284</v>
      </c>
      <c r="D1859" s="19" t="s">
        <v>2748</v>
      </c>
      <c r="E1859">
        <f t="shared" ref="E1859:E1922" si="29">B1859*100</f>
        <v>14.285714285714285</v>
      </c>
    </row>
    <row r="1860" spans="1:5" ht="14.65" thickBot="1">
      <c r="A1860" s="19" t="s">
        <v>2757</v>
      </c>
      <c r="B1860">
        <v>0.66666666666666663</v>
      </c>
      <c r="C1860" s="19" t="s">
        <v>284</v>
      </c>
      <c r="D1860" s="19" t="s">
        <v>2757</v>
      </c>
      <c r="E1860">
        <f t="shared" si="29"/>
        <v>66.666666666666657</v>
      </c>
    </row>
    <row r="1861" spans="1:5" ht="14.65" thickBot="1">
      <c r="A1861" s="19" t="s">
        <v>2798</v>
      </c>
      <c r="B1861">
        <v>0.5</v>
      </c>
      <c r="C1861" s="19" t="s">
        <v>284</v>
      </c>
      <c r="D1861" s="19" t="s">
        <v>2798</v>
      </c>
      <c r="E1861">
        <f t="shared" si="29"/>
        <v>50</v>
      </c>
    </row>
    <row r="1862" spans="1:5" ht="14.65" thickBot="1">
      <c r="A1862" s="19" t="s">
        <v>2838</v>
      </c>
      <c r="B1862">
        <v>0.1</v>
      </c>
      <c r="C1862" s="19" t="s">
        <v>284</v>
      </c>
      <c r="D1862" s="19" t="s">
        <v>2838</v>
      </c>
      <c r="E1862">
        <f t="shared" si="29"/>
        <v>10</v>
      </c>
    </row>
    <row r="1863" spans="1:5" ht="14.65" thickBot="1">
      <c r="A1863" s="19" t="s">
        <v>2916</v>
      </c>
      <c r="B1863">
        <v>0.16666666666666666</v>
      </c>
      <c r="C1863" s="19" t="s">
        <v>284</v>
      </c>
      <c r="D1863" s="19" t="s">
        <v>2916</v>
      </c>
      <c r="E1863">
        <f t="shared" si="29"/>
        <v>16.666666666666664</v>
      </c>
    </row>
    <row r="1864" spans="1:5" ht="14.65" thickBot="1">
      <c r="A1864" s="19" t="s">
        <v>2956</v>
      </c>
      <c r="B1864">
        <v>0</v>
      </c>
      <c r="C1864" s="19" t="s">
        <v>284</v>
      </c>
      <c r="D1864" s="19" t="s">
        <v>2956</v>
      </c>
      <c r="E1864">
        <f t="shared" si="29"/>
        <v>0</v>
      </c>
    </row>
    <row r="1865" spans="1:5" ht="14.65" thickBot="1">
      <c r="A1865" s="19" t="s">
        <v>2968</v>
      </c>
      <c r="B1865">
        <v>0.27272727272727271</v>
      </c>
      <c r="C1865" s="19" t="s">
        <v>284</v>
      </c>
      <c r="D1865" s="19" t="s">
        <v>2968</v>
      </c>
      <c r="E1865">
        <f t="shared" si="29"/>
        <v>27.27272727272727</v>
      </c>
    </row>
    <row r="1866" spans="1:5" ht="14.65" thickBot="1">
      <c r="A1866" s="19" t="s">
        <v>2992</v>
      </c>
      <c r="B1866">
        <v>0.11455847255369929</v>
      </c>
      <c r="C1866" s="19" t="s">
        <v>284</v>
      </c>
      <c r="D1866" s="19" t="s">
        <v>2992</v>
      </c>
      <c r="E1866">
        <f t="shared" si="29"/>
        <v>11.455847255369928</v>
      </c>
    </row>
    <row r="1867" spans="1:5" ht="14.65" thickBot="1">
      <c r="A1867" s="19" t="s">
        <v>3079</v>
      </c>
      <c r="B1867">
        <v>0</v>
      </c>
      <c r="C1867" s="19" t="s">
        <v>284</v>
      </c>
      <c r="D1867" s="19" t="s">
        <v>3079</v>
      </c>
      <c r="E1867">
        <f t="shared" si="29"/>
        <v>0</v>
      </c>
    </row>
    <row r="1868" spans="1:5" ht="14.65" thickBot="1">
      <c r="A1868" s="19" t="s">
        <v>3116</v>
      </c>
      <c r="B1868">
        <v>0.2</v>
      </c>
      <c r="C1868" s="19" t="s">
        <v>284</v>
      </c>
      <c r="D1868" s="19" t="s">
        <v>3116</v>
      </c>
      <c r="E1868">
        <f t="shared" si="29"/>
        <v>20</v>
      </c>
    </row>
    <row r="1869" spans="1:5" ht="14.65" thickBot="1">
      <c r="A1869" s="19" t="s">
        <v>3209</v>
      </c>
      <c r="B1869">
        <v>0</v>
      </c>
      <c r="C1869" s="19" t="s">
        <v>284</v>
      </c>
      <c r="D1869" s="19" t="s">
        <v>3209</v>
      </c>
      <c r="E1869">
        <f t="shared" si="29"/>
        <v>0</v>
      </c>
    </row>
    <row r="1870" spans="1:5" ht="14.65" thickBot="1">
      <c r="A1870" s="19" t="s">
        <v>3238</v>
      </c>
      <c r="B1870">
        <v>0.125</v>
      </c>
      <c r="C1870" s="19" t="s">
        <v>284</v>
      </c>
      <c r="D1870" s="19" t="s">
        <v>3238</v>
      </c>
      <c r="E1870">
        <f t="shared" si="29"/>
        <v>12.5</v>
      </c>
    </row>
    <row r="1871" spans="1:5" ht="14.65" thickBot="1">
      <c r="A1871" s="19" t="s">
        <v>3252</v>
      </c>
      <c r="B1871">
        <v>0.11363636363636363</v>
      </c>
      <c r="C1871" s="19" t="s">
        <v>284</v>
      </c>
      <c r="D1871" s="19" t="s">
        <v>3252</v>
      </c>
      <c r="E1871">
        <f t="shared" si="29"/>
        <v>11.363636363636363</v>
      </c>
    </row>
    <row r="1872" spans="1:5" ht="14.65" thickBot="1">
      <c r="A1872" s="19" t="s">
        <v>3292</v>
      </c>
      <c r="B1872">
        <v>0.11764705882352941</v>
      </c>
      <c r="C1872" s="19" t="s">
        <v>284</v>
      </c>
      <c r="D1872" s="19" t="s">
        <v>3292</v>
      </c>
      <c r="E1872">
        <f t="shared" si="29"/>
        <v>11.76470588235294</v>
      </c>
    </row>
    <row r="1873" spans="1:5" ht="14.65" thickBot="1">
      <c r="A1873" s="19" t="s">
        <v>3312</v>
      </c>
      <c r="B1873">
        <v>0.2857142857142857</v>
      </c>
      <c r="C1873" s="19" t="s">
        <v>284</v>
      </c>
      <c r="D1873" s="19" t="s">
        <v>3312</v>
      </c>
      <c r="E1873">
        <f t="shared" si="29"/>
        <v>28.571428571428569</v>
      </c>
    </row>
    <row r="1874" spans="1:5" ht="14.65" thickBot="1">
      <c r="A1874" s="19" t="s">
        <v>3315</v>
      </c>
      <c r="B1874">
        <v>5.2631578947368418E-2</v>
      </c>
      <c r="C1874" s="19" t="s">
        <v>284</v>
      </c>
      <c r="D1874" s="19" t="s">
        <v>3315</v>
      </c>
      <c r="E1874">
        <f t="shared" si="29"/>
        <v>5.2631578947368416</v>
      </c>
    </row>
    <row r="1875" spans="1:5" ht="14.65" thickBot="1">
      <c r="A1875" s="19" t="s">
        <v>3366</v>
      </c>
      <c r="B1875">
        <v>0</v>
      </c>
      <c r="C1875" s="19" t="s">
        <v>284</v>
      </c>
      <c r="D1875" s="19" t="s">
        <v>3366</v>
      </c>
      <c r="E1875">
        <f t="shared" si="29"/>
        <v>0</v>
      </c>
    </row>
    <row r="1876" spans="1:5" ht="14.65" thickBot="1">
      <c r="A1876" s="19" t="s">
        <v>3391</v>
      </c>
      <c r="B1876">
        <v>0.25</v>
      </c>
      <c r="C1876" s="19" t="s">
        <v>284</v>
      </c>
      <c r="D1876" s="19" t="s">
        <v>3391</v>
      </c>
      <c r="E1876">
        <f t="shared" si="29"/>
        <v>25</v>
      </c>
    </row>
    <row r="1877" spans="1:5" ht="14.65" thickBot="1">
      <c r="A1877" s="19" t="s">
        <v>3550</v>
      </c>
      <c r="B1877">
        <v>8.3333333333333329E-2</v>
      </c>
      <c r="C1877" s="19" t="s">
        <v>284</v>
      </c>
      <c r="D1877" s="19" t="s">
        <v>3550</v>
      </c>
      <c r="E1877">
        <f t="shared" si="29"/>
        <v>8.3333333333333321</v>
      </c>
    </row>
    <row r="1878" spans="1:5" ht="14.65" thickBot="1">
      <c r="A1878" s="19" t="s">
        <v>3660</v>
      </c>
      <c r="B1878">
        <v>0.6</v>
      </c>
      <c r="C1878" s="19" t="s">
        <v>284</v>
      </c>
      <c r="D1878" s="19" t="s">
        <v>3660</v>
      </c>
      <c r="E1878">
        <f t="shared" si="29"/>
        <v>60</v>
      </c>
    </row>
    <row r="1879" spans="1:5" ht="14.65" thickBot="1">
      <c r="A1879" s="19" t="s">
        <v>3756</v>
      </c>
      <c r="B1879">
        <v>0</v>
      </c>
      <c r="C1879" s="19" t="s">
        <v>284</v>
      </c>
      <c r="D1879" s="19" t="s">
        <v>3756</v>
      </c>
      <c r="E1879">
        <f t="shared" si="29"/>
        <v>0</v>
      </c>
    </row>
    <row r="1880" spans="1:5" ht="14.65" thickBot="1">
      <c r="A1880" s="19" t="s">
        <v>3767</v>
      </c>
      <c r="B1880">
        <v>0.14285714285714285</v>
      </c>
      <c r="C1880" s="19" t="s">
        <v>284</v>
      </c>
      <c r="D1880" s="19" t="s">
        <v>3767</v>
      </c>
      <c r="E1880">
        <f t="shared" si="29"/>
        <v>14.285714285714285</v>
      </c>
    </row>
    <row r="1881" spans="1:5" ht="14.65" thickBot="1">
      <c r="A1881" s="19" t="s">
        <v>3770</v>
      </c>
      <c r="B1881">
        <v>0.21052631578947367</v>
      </c>
      <c r="C1881" s="19" t="s">
        <v>284</v>
      </c>
      <c r="D1881" s="19" t="s">
        <v>3770</v>
      </c>
      <c r="E1881">
        <f t="shared" si="29"/>
        <v>21.052631578947366</v>
      </c>
    </row>
    <row r="1882" spans="1:5" ht="14.65" thickBot="1">
      <c r="A1882" s="19" t="s">
        <v>3829</v>
      </c>
      <c r="B1882">
        <v>0</v>
      </c>
      <c r="C1882" s="19" t="s">
        <v>284</v>
      </c>
      <c r="D1882" s="19" t="s">
        <v>3829</v>
      </c>
      <c r="E1882">
        <f t="shared" si="29"/>
        <v>0</v>
      </c>
    </row>
    <row r="1883" spans="1:5" ht="14.65" thickBot="1">
      <c r="A1883" s="19" t="s">
        <v>3884</v>
      </c>
      <c r="B1883">
        <v>2.9411764705882353E-2</v>
      </c>
      <c r="C1883" s="19" t="s">
        <v>284</v>
      </c>
      <c r="D1883" s="19" t="s">
        <v>3884</v>
      </c>
      <c r="E1883">
        <f t="shared" si="29"/>
        <v>2.9411764705882351</v>
      </c>
    </row>
    <row r="1884" spans="1:5" ht="14.65" thickBot="1">
      <c r="A1884" s="19" t="s">
        <v>3902</v>
      </c>
      <c r="B1884">
        <v>0.13333333333333333</v>
      </c>
      <c r="C1884" s="19" t="s">
        <v>284</v>
      </c>
      <c r="D1884" s="19" t="s">
        <v>3902</v>
      </c>
      <c r="E1884">
        <f t="shared" si="29"/>
        <v>13.333333333333334</v>
      </c>
    </row>
    <row r="1885" spans="1:5" ht="14.65" thickBot="1">
      <c r="A1885" s="19" t="s">
        <v>3946</v>
      </c>
      <c r="B1885">
        <v>0.14432989690721648</v>
      </c>
      <c r="C1885" s="19" t="s">
        <v>284</v>
      </c>
      <c r="D1885" s="19" t="s">
        <v>3946</v>
      </c>
      <c r="E1885">
        <f t="shared" si="29"/>
        <v>14.432989690721648</v>
      </c>
    </row>
    <row r="1886" spans="1:5" ht="14.65" thickBot="1">
      <c r="A1886" s="19" t="s">
        <v>3949</v>
      </c>
      <c r="B1886">
        <v>2.6315789473684209E-2</v>
      </c>
      <c r="C1886" s="19" t="s">
        <v>284</v>
      </c>
      <c r="D1886" s="19" t="s">
        <v>3949</v>
      </c>
      <c r="E1886">
        <f t="shared" si="29"/>
        <v>2.6315789473684208</v>
      </c>
    </row>
    <row r="1887" spans="1:5" ht="14.65" thickBot="1">
      <c r="A1887" s="19" t="s">
        <v>4063</v>
      </c>
      <c r="B1887">
        <v>7.8947368421052627E-2</v>
      </c>
      <c r="C1887" s="19" t="s">
        <v>284</v>
      </c>
      <c r="D1887" s="19" t="s">
        <v>4063</v>
      </c>
      <c r="E1887">
        <f t="shared" si="29"/>
        <v>7.8947368421052628</v>
      </c>
    </row>
    <row r="1888" spans="1:5" ht="14.65" thickBot="1">
      <c r="A1888" s="19" t="s">
        <v>4113</v>
      </c>
      <c r="B1888">
        <v>9.0909090909090912E-2</v>
      </c>
      <c r="C1888" s="19" t="s">
        <v>284</v>
      </c>
      <c r="D1888" s="19" t="s">
        <v>4113</v>
      </c>
      <c r="E1888">
        <f t="shared" si="29"/>
        <v>9.0909090909090917</v>
      </c>
    </row>
    <row r="1889" spans="1:5" ht="14.65" thickBot="1">
      <c r="A1889" s="19" t="s">
        <v>4174</v>
      </c>
      <c r="B1889">
        <v>1</v>
      </c>
      <c r="C1889" s="19" t="s">
        <v>284</v>
      </c>
      <c r="D1889" s="19" t="s">
        <v>4174</v>
      </c>
      <c r="E1889">
        <f t="shared" si="29"/>
        <v>100</v>
      </c>
    </row>
    <row r="1890" spans="1:5" ht="14.65" thickBot="1">
      <c r="A1890" s="19" t="s">
        <v>4207</v>
      </c>
      <c r="B1890">
        <v>0.22222222222222221</v>
      </c>
      <c r="C1890" s="19" t="s">
        <v>284</v>
      </c>
      <c r="D1890" s="19" t="s">
        <v>4207</v>
      </c>
      <c r="E1890">
        <f t="shared" si="29"/>
        <v>22.222222222222221</v>
      </c>
    </row>
    <row r="1891" spans="1:5" ht="14.65" thickBot="1">
      <c r="A1891" s="19" t="s">
        <v>4250</v>
      </c>
      <c r="B1891">
        <v>8.0645161290322578E-2</v>
      </c>
      <c r="C1891" s="19" t="s">
        <v>284</v>
      </c>
      <c r="D1891" s="19" t="s">
        <v>4250</v>
      </c>
      <c r="E1891">
        <f t="shared" si="29"/>
        <v>8.064516129032258</v>
      </c>
    </row>
    <row r="1892" spans="1:5" ht="14.65" thickBot="1">
      <c r="A1892" s="19" t="s">
        <v>4291</v>
      </c>
      <c r="B1892">
        <v>1</v>
      </c>
      <c r="C1892" s="19" t="s">
        <v>284</v>
      </c>
      <c r="D1892" s="19" t="s">
        <v>4291</v>
      </c>
      <c r="E1892">
        <f t="shared" si="29"/>
        <v>100</v>
      </c>
    </row>
    <row r="1893" spans="1:5" ht="14.65" thickBot="1">
      <c r="A1893" s="19" t="s">
        <v>296</v>
      </c>
      <c r="B1893">
        <v>7.4803149606299218E-2</v>
      </c>
      <c r="C1893" s="19" t="s">
        <v>297</v>
      </c>
      <c r="D1893" s="19" t="s">
        <v>296</v>
      </c>
      <c r="E1893">
        <f t="shared" si="29"/>
        <v>7.4803149606299222</v>
      </c>
    </row>
    <row r="1894" spans="1:5" ht="14.65" thickBot="1">
      <c r="A1894" s="19" t="s">
        <v>359</v>
      </c>
      <c r="B1894">
        <v>0.2</v>
      </c>
      <c r="C1894" s="19" t="s">
        <v>297</v>
      </c>
      <c r="D1894" s="19" t="s">
        <v>359</v>
      </c>
      <c r="E1894">
        <f t="shared" si="29"/>
        <v>20</v>
      </c>
    </row>
    <row r="1895" spans="1:5" ht="14.65" thickBot="1">
      <c r="A1895" s="19" t="s">
        <v>399</v>
      </c>
      <c r="B1895">
        <v>0.33333333333333331</v>
      </c>
      <c r="C1895" s="19" t="s">
        <v>297</v>
      </c>
      <c r="D1895" s="19" t="s">
        <v>399</v>
      </c>
      <c r="E1895">
        <f t="shared" si="29"/>
        <v>33.333333333333329</v>
      </c>
    </row>
    <row r="1896" spans="1:5" ht="14.65" thickBot="1">
      <c r="A1896" s="19" t="s">
        <v>443</v>
      </c>
      <c r="B1896">
        <v>0.12676056338028169</v>
      </c>
      <c r="C1896" s="19" t="s">
        <v>297</v>
      </c>
      <c r="D1896" s="19" t="s">
        <v>443</v>
      </c>
      <c r="E1896">
        <f t="shared" si="29"/>
        <v>12.676056338028168</v>
      </c>
    </row>
    <row r="1897" spans="1:5" ht="14.65" thickBot="1">
      <c r="A1897" s="19" t="s">
        <v>451</v>
      </c>
      <c r="B1897">
        <v>0.25925925925925924</v>
      </c>
      <c r="C1897" s="19" t="s">
        <v>297</v>
      </c>
      <c r="D1897" s="19" t="s">
        <v>451</v>
      </c>
      <c r="E1897">
        <f t="shared" si="29"/>
        <v>25.925925925925924</v>
      </c>
    </row>
    <row r="1898" spans="1:5" ht="14.65" thickBot="1">
      <c r="A1898" s="19" t="s">
        <v>466</v>
      </c>
      <c r="B1898">
        <v>0.34782608695652173</v>
      </c>
      <c r="C1898" s="19" t="s">
        <v>297</v>
      </c>
      <c r="D1898" s="19" t="s">
        <v>466</v>
      </c>
      <c r="E1898">
        <f t="shared" si="29"/>
        <v>34.782608695652172</v>
      </c>
    </row>
    <row r="1899" spans="1:5" ht="14.65" thickBot="1">
      <c r="A1899" s="19" t="s">
        <v>524</v>
      </c>
      <c r="B1899">
        <v>0.18888888888888888</v>
      </c>
      <c r="C1899" s="19" t="s">
        <v>297</v>
      </c>
      <c r="D1899" s="19" t="s">
        <v>524</v>
      </c>
      <c r="E1899">
        <f t="shared" si="29"/>
        <v>18.888888888888889</v>
      </c>
    </row>
    <row r="1900" spans="1:5" ht="14.65" thickBot="1">
      <c r="A1900" s="19" t="s">
        <v>652</v>
      </c>
      <c r="B1900">
        <v>0.23287671232876711</v>
      </c>
      <c r="C1900" s="19" t="s">
        <v>297</v>
      </c>
      <c r="D1900" s="19" t="s">
        <v>652</v>
      </c>
      <c r="E1900">
        <f t="shared" si="29"/>
        <v>23.287671232876711</v>
      </c>
    </row>
    <row r="1901" spans="1:5" ht="14.65" thickBot="1">
      <c r="A1901" s="19" t="s">
        <v>689</v>
      </c>
      <c r="B1901">
        <v>0.66666666666666663</v>
      </c>
      <c r="C1901" s="19" t="s">
        <v>297</v>
      </c>
      <c r="D1901" s="19" t="s">
        <v>689</v>
      </c>
      <c r="E1901">
        <f t="shared" si="29"/>
        <v>66.666666666666657</v>
      </c>
    </row>
    <row r="1902" spans="1:5" ht="14.65" thickBot="1">
      <c r="A1902" s="19" t="s">
        <v>714</v>
      </c>
      <c r="B1902">
        <v>0</v>
      </c>
      <c r="C1902" s="19" t="s">
        <v>297</v>
      </c>
      <c r="D1902" s="19" t="s">
        <v>714</v>
      </c>
      <c r="E1902">
        <f t="shared" si="29"/>
        <v>0</v>
      </c>
    </row>
    <row r="1903" spans="1:5" ht="14.65" thickBot="1">
      <c r="A1903" s="19" t="s">
        <v>728</v>
      </c>
      <c r="B1903">
        <v>0.18604651162790697</v>
      </c>
      <c r="C1903" s="19" t="s">
        <v>297</v>
      </c>
      <c r="D1903" s="19" t="s">
        <v>728</v>
      </c>
      <c r="E1903">
        <f t="shared" si="29"/>
        <v>18.604651162790699</v>
      </c>
    </row>
    <row r="1904" spans="1:5" ht="14.65" thickBot="1">
      <c r="A1904" s="19" t="s">
        <v>752</v>
      </c>
      <c r="B1904">
        <v>0.38095238095238093</v>
      </c>
      <c r="C1904" s="19" t="s">
        <v>297</v>
      </c>
      <c r="D1904" s="19" t="s">
        <v>752</v>
      </c>
      <c r="E1904">
        <f t="shared" si="29"/>
        <v>38.095238095238095</v>
      </c>
    </row>
    <row r="1905" spans="1:5" ht="14.65" thickBot="1">
      <c r="A1905" s="19" t="s">
        <v>850</v>
      </c>
      <c r="B1905">
        <v>0.19413919413919414</v>
      </c>
      <c r="C1905" s="19" t="s">
        <v>297</v>
      </c>
      <c r="D1905" s="19" t="s">
        <v>850</v>
      </c>
      <c r="E1905">
        <f t="shared" si="29"/>
        <v>19.413919413919416</v>
      </c>
    </row>
    <row r="1906" spans="1:5" ht="14.65" thickBot="1">
      <c r="A1906" s="19" t="s">
        <v>890</v>
      </c>
      <c r="B1906">
        <v>6.8965517241379309E-2</v>
      </c>
      <c r="C1906" s="19" t="s">
        <v>297</v>
      </c>
      <c r="D1906" s="19" t="s">
        <v>890</v>
      </c>
      <c r="E1906">
        <f t="shared" si="29"/>
        <v>6.8965517241379306</v>
      </c>
    </row>
    <row r="1907" spans="1:5" ht="14.65" thickBot="1">
      <c r="A1907" s="19" t="s">
        <v>891</v>
      </c>
      <c r="B1907">
        <v>0.10073452256033578</v>
      </c>
      <c r="C1907" s="19" t="s">
        <v>297</v>
      </c>
      <c r="D1907" s="19" t="s">
        <v>891</v>
      </c>
      <c r="E1907">
        <f t="shared" si="29"/>
        <v>10.073452256033578</v>
      </c>
    </row>
    <row r="1908" spans="1:5" ht="14.65" thickBot="1">
      <c r="A1908" s="19" t="s">
        <v>925</v>
      </c>
      <c r="B1908">
        <v>0.2</v>
      </c>
      <c r="C1908" s="19" t="s">
        <v>297</v>
      </c>
      <c r="D1908" s="19" t="s">
        <v>925</v>
      </c>
      <c r="E1908">
        <f t="shared" si="29"/>
        <v>20</v>
      </c>
    </row>
    <row r="1909" spans="1:5" ht="14.65" thickBot="1">
      <c r="A1909" s="19" t="s">
        <v>937</v>
      </c>
      <c r="B1909">
        <v>0</v>
      </c>
      <c r="C1909" s="19" t="s">
        <v>297</v>
      </c>
      <c r="D1909" s="19" t="s">
        <v>937</v>
      </c>
      <c r="E1909">
        <f t="shared" si="29"/>
        <v>0</v>
      </c>
    </row>
    <row r="1910" spans="1:5" ht="14.65" thickBot="1">
      <c r="A1910" s="19" t="s">
        <v>1083</v>
      </c>
      <c r="B1910">
        <v>0</v>
      </c>
      <c r="C1910" s="19" t="s">
        <v>297</v>
      </c>
      <c r="D1910" s="19" t="s">
        <v>1083</v>
      </c>
      <c r="E1910">
        <f t="shared" si="29"/>
        <v>0</v>
      </c>
    </row>
    <row r="1911" spans="1:5" ht="14.65" thickBot="1">
      <c r="A1911" s="19" t="s">
        <v>1105</v>
      </c>
      <c r="B1911">
        <v>0.27272727272727271</v>
      </c>
      <c r="C1911" s="19" t="s">
        <v>297</v>
      </c>
      <c r="D1911" s="19" t="s">
        <v>1105</v>
      </c>
      <c r="E1911">
        <f t="shared" si="29"/>
        <v>27.27272727272727</v>
      </c>
    </row>
    <row r="1912" spans="1:5" ht="14.65" thickBot="1">
      <c r="A1912" s="19" t="s">
        <v>1113</v>
      </c>
      <c r="B1912">
        <v>0.16984402079722705</v>
      </c>
      <c r="C1912" s="19" t="s">
        <v>297</v>
      </c>
      <c r="D1912" s="19" t="s">
        <v>1113</v>
      </c>
      <c r="E1912">
        <f t="shared" si="29"/>
        <v>16.984402079722706</v>
      </c>
    </row>
    <row r="1913" spans="1:5" ht="14.65" thickBot="1">
      <c r="A1913" s="19" t="s">
        <v>1133</v>
      </c>
      <c r="B1913">
        <v>0.15384615384615385</v>
      </c>
      <c r="C1913" s="19" t="s">
        <v>297</v>
      </c>
      <c r="D1913" s="19" t="s">
        <v>1133</v>
      </c>
      <c r="E1913">
        <f t="shared" si="29"/>
        <v>15.384615384615385</v>
      </c>
    </row>
    <row r="1914" spans="1:5" ht="14.65" thickBot="1">
      <c r="A1914" s="19" t="s">
        <v>1145</v>
      </c>
      <c r="B1914">
        <v>0.16666666666666666</v>
      </c>
      <c r="C1914" s="19" t="s">
        <v>297</v>
      </c>
      <c r="D1914" s="19" t="s">
        <v>1145</v>
      </c>
      <c r="E1914">
        <f t="shared" si="29"/>
        <v>16.666666666666664</v>
      </c>
    </row>
    <row r="1915" spans="1:5" ht="14.65" thickBot="1">
      <c r="A1915" s="19" t="s">
        <v>1218</v>
      </c>
      <c r="B1915">
        <v>0</v>
      </c>
      <c r="C1915" s="19" t="s">
        <v>297</v>
      </c>
      <c r="D1915" s="19" t="s">
        <v>1218</v>
      </c>
      <c r="E1915">
        <f t="shared" si="29"/>
        <v>0</v>
      </c>
    </row>
    <row r="1916" spans="1:5" ht="14.65" thickBot="1">
      <c r="A1916" s="19" t="s">
        <v>1227</v>
      </c>
      <c r="B1916">
        <v>0.36363636363636365</v>
      </c>
      <c r="C1916" s="19" t="s">
        <v>297</v>
      </c>
      <c r="D1916" s="19" t="s">
        <v>1227</v>
      </c>
      <c r="E1916">
        <f t="shared" si="29"/>
        <v>36.363636363636367</v>
      </c>
    </row>
    <row r="1917" spans="1:5" ht="14.65" thickBot="1">
      <c r="A1917" s="19" t="s">
        <v>1245</v>
      </c>
      <c r="B1917">
        <v>0.17449664429530201</v>
      </c>
      <c r="C1917" s="19" t="s">
        <v>297</v>
      </c>
      <c r="D1917" s="19" t="s">
        <v>1245</v>
      </c>
      <c r="E1917">
        <f t="shared" si="29"/>
        <v>17.449664429530202</v>
      </c>
    </row>
    <row r="1918" spans="1:5" ht="14.65" thickBot="1">
      <c r="A1918" s="19" t="s">
        <v>1246</v>
      </c>
      <c r="B1918">
        <v>0.4</v>
      </c>
      <c r="C1918" s="19" t="s">
        <v>297</v>
      </c>
      <c r="D1918" s="19" t="s">
        <v>1246</v>
      </c>
      <c r="E1918">
        <f t="shared" si="29"/>
        <v>40</v>
      </c>
    </row>
    <row r="1919" spans="1:5" ht="14.65" thickBot="1">
      <c r="A1919" s="19" t="s">
        <v>1300</v>
      </c>
      <c r="B1919">
        <v>0.15405405405405406</v>
      </c>
      <c r="C1919" s="19" t="s">
        <v>297</v>
      </c>
      <c r="D1919" s="19" t="s">
        <v>1300</v>
      </c>
      <c r="E1919">
        <f t="shared" si="29"/>
        <v>15.405405405405407</v>
      </c>
    </row>
    <row r="1920" spans="1:5" ht="14.65" thickBot="1">
      <c r="A1920" s="19" t="s">
        <v>1332</v>
      </c>
      <c r="B1920">
        <v>0.5714285714285714</v>
      </c>
      <c r="C1920" s="19" t="s">
        <v>297</v>
      </c>
      <c r="D1920" s="19" t="s">
        <v>1332</v>
      </c>
      <c r="E1920">
        <f t="shared" si="29"/>
        <v>57.142857142857139</v>
      </c>
    </row>
    <row r="1921" spans="1:5" ht="14.65" thickBot="1">
      <c r="A1921" s="19" t="s">
        <v>1395</v>
      </c>
      <c r="B1921">
        <v>0</v>
      </c>
      <c r="C1921" s="19" t="s">
        <v>297</v>
      </c>
      <c r="D1921" s="19" t="s">
        <v>1395</v>
      </c>
      <c r="E1921">
        <f t="shared" si="29"/>
        <v>0</v>
      </c>
    </row>
    <row r="1922" spans="1:5" ht="14.65" thickBot="1">
      <c r="A1922" s="19" t="s">
        <v>1457</v>
      </c>
      <c r="B1922">
        <v>0.16666666666666666</v>
      </c>
      <c r="C1922" s="19" t="s">
        <v>297</v>
      </c>
      <c r="D1922" s="19" t="s">
        <v>1457</v>
      </c>
      <c r="E1922">
        <f t="shared" si="29"/>
        <v>16.666666666666664</v>
      </c>
    </row>
    <row r="1923" spans="1:5" ht="14.65" thickBot="1">
      <c r="A1923" s="19" t="s">
        <v>1474</v>
      </c>
      <c r="B1923">
        <v>0.5</v>
      </c>
      <c r="C1923" s="19" t="s">
        <v>297</v>
      </c>
      <c r="D1923" s="19" t="s">
        <v>1474</v>
      </c>
      <c r="E1923">
        <f t="shared" ref="E1923:E1986" si="30">B1923*100</f>
        <v>50</v>
      </c>
    </row>
    <row r="1924" spans="1:5" ht="14.65" thickBot="1">
      <c r="A1924" s="19" t="s">
        <v>1508</v>
      </c>
      <c r="B1924">
        <v>0.25714285714285712</v>
      </c>
      <c r="C1924" s="19" t="s">
        <v>297</v>
      </c>
      <c r="D1924" s="19" t="s">
        <v>1508</v>
      </c>
      <c r="E1924">
        <f t="shared" si="30"/>
        <v>25.714285714285712</v>
      </c>
    </row>
    <row r="1925" spans="1:5" ht="14.65" thickBot="1">
      <c r="A1925" s="19" t="s">
        <v>1516</v>
      </c>
      <c r="B1925">
        <v>0</v>
      </c>
      <c r="C1925" s="19" t="s">
        <v>297</v>
      </c>
      <c r="D1925" s="19" t="s">
        <v>1516</v>
      </c>
      <c r="E1925">
        <f t="shared" si="30"/>
        <v>0</v>
      </c>
    </row>
    <row r="1926" spans="1:5" ht="14.65" thickBot="1">
      <c r="A1926" s="19" t="s">
        <v>1530</v>
      </c>
      <c r="B1926">
        <v>0.11</v>
      </c>
      <c r="C1926" s="19" t="s">
        <v>297</v>
      </c>
      <c r="D1926" s="19" t="s">
        <v>1530</v>
      </c>
      <c r="E1926">
        <f t="shared" si="30"/>
        <v>11</v>
      </c>
    </row>
    <row r="1927" spans="1:5" ht="14.65" thickBot="1">
      <c r="A1927" s="19" t="s">
        <v>1572</v>
      </c>
      <c r="B1927">
        <v>0.26356589147286824</v>
      </c>
      <c r="C1927" s="19" t="s">
        <v>297</v>
      </c>
      <c r="D1927" s="19" t="s">
        <v>1572</v>
      </c>
      <c r="E1927">
        <f t="shared" si="30"/>
        <v>26.356589147286826</v>
      </c>
    </row>
    <row r="1928" spans="1:5" ht="14.65" thickBot="1">
      <c r="A1928" s="19" t="s">
        <v>1651</v>
      </c>
      <c r="B1928">
        <v>1</v>
      </c>
      <c r="C1928" s="19" t="s">
        <v>297</v>
      </c>
      <c r="D1928" s="19" t="s">
        <v>1651</v>
      </c>
      <c r="E1928">
        <f t="shared" si="30"/>
        <v>100</v>
      </c>
    </row>
    <row r="1929" spans="1:5" ht="14.65" thickBot="1">
      <c r="A1929" s="19" t="s">
        <v>1661</v>
      </c>
      <c r="B1929">
        <v>0.125</v>
      </c>
      <c r="C1929" s="19" t="s">
        <v>297</v>
      </c>
      <c r="D1929" s="19" t="s">
        <v>1661</v>
      </c>
      <c r="E1929">
        <f t="shared" si="30"/>
        <v>12.5</v>
      </c>
    </row>
    <row r="1930" spans="1:5" ht="14.65" thickBot="1">
      <c r="A1930" s="19" t="s">
        <v>1755</v>
      </c>
      <c r="B1930">
        <v>0.25</v>
      </c>
      <c r="C1930" s="19" t="s">
        <v>297</v>
      </c>
      <c r="D1930" s="19" t="s">
        <v>1755</v>
      </c>
      <c r="E1930">
        <f t="shared" si="30"/>
        <v>25</v>
      </c>
    </row>
    <row r="1931" spans="1:5" ht="14.65" thickBot="1">
      <c r="A1931" s="19" t="s">
        <v>1760</v>
      </c>
      <c r="B1931">
        <v>0.13868613138686131</v>
      </c>
      <c r="C1931" s="19" t="s">
        <v>297</v>
      </c>
      <c r="D1931" s="19" t="s">
        <v>1760</v>
      </c>
      <c r="E1931">
        <f t="shared" si="30"/>
        <v>13.868613138686131</v>
      </c>
    </row>
    <row r="1932" spans="1:5" ht="14.65" thickBot="1">
      <c r="A1932" s="19" t="s">
        <v>1771</v>
      </c>
      <c r="B1932">
        <v>0</v>
      </c>
      <c r="C1932" s="19" t="s">
        <v>297</v>
      </c>
      <c r="D1932" s="19" t="s">
        <v>1771</v>
      </c>
      <c r="E1932">
        <f t="shared" si="30"/>
        <v>0</v>
      </c>
    </row>
    <row r="1933" spans="1:5" ht="14.65" thickBot="1">
      <c r="A1933" s="19" t="s">
        <v>1884</v>
      </c>
      <c r="B1933">
        <v>0.25</v>
      </c>
      <c r="C1933" s="19" t="s">
        <v>297</v>
      </c>
      <c r="D1933" s="19" t="s">
        <v>1884</v>
      </c>
      <c r="E1933">
        <f t="shared" si="30"/>
        <v>25</v>
      </c>
    </row>
    <row r="1934" spans="1:5" ht="14.65" thickBot="1">
      <c r="A1934" s="19" t="s">
        <v>1908</v>
      </c>
      <c r="B1934">
        <v>0</v>
      </c>
      <c r="C1934" s="19" t="s">
        <v>297</v>
      </c>
      <c r="D1934" s="19" t="s">
        <v>1908</v>
      </c>
      <c r="E1934">
        <f t="shared" si="30"/>
        <v>0</v>
      </c>
    </row>
    <row r="1935" spans="1:5" ht="14.65" thickBot="1">
      <c r="A1935" s="19" t="s">
        <v>1943</v>
      </c>
      <c r="B1935">
        <v>0</v>
      </c>
      <c r="C1935" s="19" t="s">
        <v>297</v>
      </c>
      <c r="D1935" s="19" t="s">
        <v>1943</v>
      </c>
      <c r="E1935">
        <f t="shared" si="30"/>
        <v>0</v>
      </c>
    </row>
    <row r="1936" spans="1:5" ht="14.65" thickBot="1">
      <c r="A1936" s="19" t="s">
        <v>1959</v>
      </c>
      <c r="B1936">
        <v>0.25</v>
      </c>
      <c r="C1936" s="19" t="s">
        <v>297</v>
      </c>
      <c r="D1936" s="19" t="s">
        <v>1959</v>
      </c>
      <c r="E1936">
        <f t="shared" si="30"/>
        <v>25</v>
      </c>
    </row>
    <row r="1937" spans="1:5" ht="14.65" thickBot="1">
      <c r="A1937" s="19" t="s">
        <v>1979</v>
      </c>
      <c r="B1937">
        <v>0.5</v>
      </c>
      <c r="C1937" s="19" t="s">
        <v>297</v>
      </c>
      <c r="D1937" s="19" t="s">
        <v>1979</v>
      </c>
      <c r="E1937">
        <f t="shared" si="30"/>
        <v>50</v>
      </c>
    </row>
    <row r="1938" spans="1:5" ht="14.65" thickBot="1">
      <c r="A1938" s="19" t="s">
        <v>1986</v>
      </c>
      <c r="B1938">
        <v>0.2</v>
      </c>
      <c r="C1938" s="19" t="s">
        <v>297</v>
      </c>
      <c r="D1938" s="19" t="s">
        <v>1986</v>
      </c>
      <c r="E1938">
        <f t="shared" si="30"/>
        <v>20</v>
      </c>
    </row>
    <row r="1939" spans="1:5" ht="14.65" thickBot="1">
      <c r="A1939" s="19" t="s">
        <v>2040</v>
      </c>
      <c r="B1939">
        <v>0.45161290322580644</v>
      </c>
      <c r="C1939" s="19" t="s">
        <v>297</v>
      </c>
      <c r="D1939" s="19" t="s">
        <v>2040</v>
      </c>
      <c r="E1939">
        <f t="shared" si="30"/>
        <v>45.161290322580641</v>
      </c>
    </row>
    <row r="1940" spans="1:5" ht="14.65" thickBot="1">
      <c r="A1940" s="19" t="s">
        <v>2052</v>
      </c>
      <c r="B1940">
        <v>0.16666666666666666</v>
      </c>
      <c r="C1940" s="19" t="s">
        <v>297</v>
      </c>
      <c r="D1940" s="19" t="s">
        <v>2052</v>
      </c>
      <c r="E1940">
        <f t="shared" si="30"/>
        <v>16.666666666666664</v>
      </c>
    </row>
    <row r="1941" spans="1:5" ht="14.65" thickBot="1">
      <c r="A1941" s="19" t="s">
        <v>2080</v>
      </c>
      <c r="B1941">
        <v>0.2</v>
      </c>
      <c r="C1941" s="19" t="s">
        <v>297</v>
      </c>
      <c r="D1941" s="19" t="s">
        <v>2080</v>
      </c>
      <c r="E1941">
        <f t="shared" si="30"/>
        <v>20</v>
      </c>
    </row>
    <row r="1942" spans="1:5" ht="14.65" thickBot="1">
      <c r="A1942" s="19" t="s">
        <v>2107</v>
      </c>
      <c r="B1942">
        <v>0.15384615384615385</v>
      </c>
      <c r="C1942" s="19" t="s">
        <v>297</v>
      </c>
      <c r="D1942" s="19" t="s">
        <v>2107</v>
      </c>
      <c r="E1942">
        <f t="shared" si="30"/>
        <v>15.384615384615385</v>
      </c>
    </row>
    <row r="1943" spans="1:5" ht="14.65" thickBot="1">
      <c r="A1943" s="19" t="s">
        <v>2154</v>
      </c>
      <c r="B1943">
        <v>0.24066390041493776</v>
      </c>
      <c r="C1943" s="19" t="s">
        <v>297</v>
      </c>
      <c r="D1943" s="19" t="s">
        <v>2154</v>
      </c>
      <c r="E1943">
        <f t="shared" si="30"/>
        <v>24.066390041493776</v>
      </c>
    </row>
    <row r="1944" spans="1:5" ht="14.65" thickBot="1">
      <c r="A1944" s="19" t="s">
        <v>2155</v>
      </c>
      <c r="B1944">
        <v>0.2</v>
      </c>
      <c r="C1944" s="19" t="s">
        <v>297</v>
      </c>
      <c r="D1944" s="19" t="s">
        <v>2155</v>
      </c>
      <c r="E1944">
        <f t="shared" si="30"/>
        <v>20</v>
      </c>
    </row>
    <row r="1945" spans="1:5" ht="14.65" thickBot="1">
      <c r="A1945" s="19" t="s">
        <v>2158</v>
      </c>
      <c r="B1945">
        <v>0.38095238095238093</v>
      </c>
      <c r="C1945" s="19" t="s">
        <v>297</v>
      </c>
      <c r="D1945" s="19" t="s">
        <v>2158</v>
      </c>
      <c r="E1945">
        <f t="shared" si="30"/>
        <v>38.095238095238095</v>
      </c>
    </row>
    <row r="1946" spans="1:5" ht="14.65" thickBot="1">
      <c r="A1946" s="19" t="s">
        <v>2175</v>
      </c>
      <c r="B1946">
        <v>0.10559006211180125</v>
      </c>
      <c r="C1946" s="19" t="s">
        <v>297</v>
      </c>
      <c r="D1946" s="19" t="s">
        <v>2175</v>
      </c>
      <c r="E1946">
        <f t="shared" si="30"/>
        <v>10.559006211180124</v>
      </c>
    </row>
    <row r="1947" spans="1:5" ht="14.65" thickBot="1">
      <c r="A1947" s="19" t="s">
        <v>2197</v>
      </c>
      <c r="B1947">
        <v>0.23529411764705882</v>
      </c>
      <c r="C1947" s="19" t="s">
        <v>297</v>
      </c>
      <c r="D1947" s="19" t="s">
        <v>2197</v>
      </c>
      <c r="E1947">
        <f t="shared" si="30"/>
        <v>23.52941176470588</v>
      </c>
    </row>
    <row r="1948" spans="1:5" ht="14.65" thickBot="1">
      <c r="A1948" s="19" t="s">
        <v>2342</v>
      </c>
      <c r="B1948">
        <v>0</v>
      </c>
      <c r="C1948" s="19" t="s">
        <v>297</v>
      </c>
      <c r="D1948" s="19" t="s">
        <v>2342</v>
      </c>
      <c r="E1948">
        <f t="shared" si="30"/>
        <v>0</v>
      </c>
    </row>
    <row r="1949" spans="1:5" ht="14.65" thickBot="1">
      <c r="A1949" s="19" t="s">
        <v>2396</v>
      </c>
      <c r="B1949">
        <v>0.18181818181818182</v>
      </c>
      <c r="C1949" s="19" t="s">
        <v>297</v>
      </c>
      <c r="D1949" s="19" t="s">
        <v>2396</v>
      </c>
      <c r="E1949">
        <f t="shared" si="30"/>
        <v>18.181818181818183</v>
      </c>
    </row>
    <row r="1950" spans="1:5" ht="14.65" thickBot="1">
      <c r="A1950" s="19" t="s">
        <v>2405</v>
      </c>
      <c r="B1950">
        <v>0</v>
      </c>
      <c r="C1950" s="19" t="s">
        <v>297</v>
      </c>
      <c r="D1950" s="19" t="s">
        <v>2405</v>
      </c>
      <c r="E1950">
        <f t="shared" si="30"/>
        <v>0</v>
      </c>
    </row>
    <row r="1951" spans="1:5" ht="14.65" thickBot="1">
      <c r="A1951" s="19" t="s">
        <v>2452</v>
      </c>
      <c r="B1951">
        <v>0.2507836990595611</v>
      </c>
      <c r="C1951" s="19" t="s">
        <v>297</v>
      </c>
      <c r="D1951" s="19" t="s">
        <v>2452</v>
      </c>
      <c r="E1951">
        <f t="shared" si="30"/>
        <v>25.078369905956109</v>
      </c>
    </row>
    <row r="1952" spans="1:5" ht="14.65" thickBot="1">
      <c r="A1952" s="19" t="s">
        <v>2485</v>
      </c>
      <c r="B1952">
        <v>0.42499999999999999</v>
      </c>
      <c r="C1952" s="19" t="s">
        <v>297</v>
      </c>
      <c r="D1952" s="19" t="s">
        <v>2485</v>
      </c>
      <c r="E1952">
        <f t="shared" si="30"/>
        <v>42.5</v>
      </c>
    </row>
    <row r="1953" spans="1:5" ht="14.65" thickBot="1">
      <c r="A1953" s="19" t="s">
        <v>2510</v>
      </c>
      <c r="B1953">
        <v>0.13333333333333333</v>
      </c>
      <c r="C1953" s="19" t="s">
        <v>297</v>
      </c>
      <c r="D1953" s="19" t="s">
        <v>2510</v>
      </c>
      <c r="E1953">
        <f t="shared" si="30"/>
        <v>13.333333333333334</v>
      </c>
    </row>
    <row r="1954" spans="1:5" ht="14.65" thickBot="1">
      <c r="A1954" s="19" t="s">
        <v>2540</v>
      </c>
      <c r="B1954">
        <v>9.7826086956521743E-2</v>
      </c>
      <c r="C1954" s="19" t="s">
        <v>297</v>
      </c>
      <c r="D1954" s="19" t="s">
        <v>2540</v>
      </c>
      <c r="E1954">
        <f t="shared" si="30"/>
        <v>9.7826086956521738</v>
      </c>
    </row>
    <row r="1955" spans="1:5" ht="14.65" thickBot="1">
      <c r="A1955" s="19" t="s">
        <v>2543</v>
      </c>
      <c r="B1955">
        <v>0</v>
      </c>
      <c r="C1955" s="19" t="s">
        <v>297</v>
      </c>
      <c r="D1955" s="19" t="s">
        <v>2543</v>
      </c>
      <c r="E1955">
        <f t="shared" si="30"/>
        <v>0</v>
      </c>
    </row>
    <row r="1956" spans="1:5" ht="14.65" thickBot="1">
      <c r="A1956" s="19" t="s">
        <v>2590</v>
      </c>
      <c r="B1956">
        <v>5.8823529411764705E-2</v>
      </c>
      <c r="C1956" s="19" t="s">
        <v>297</v>
      </c>
      <c r="D1956" s="19" t="s">
        <v>2590</v>
      </c>
      <c r="E1956">
        <f t="shared" si="30"/>
        <v>5.8823529411764701</v>
      </c>
    </row>
    <row r="1957" spans="1:5" ht="14.65" thickBot="1">
      <c r="A1957" s="19" t="s">
        <v>2602</v>
      </c>
      <c r="B1957">
        <v>8.5048754062838572E-2</v>
      </c>
      <c r="C1957" s="19" t="s">
        <v>297</v>
      </c>
      <c r="D1957" s="19" t="s">
        <v>2602</v>
      </c>
      <c r="E1957">
        <f t="shared" si="30"/>
        <v>8.5048754062838565</v>
      </c>
    </row>
    <row r="1958" spans="1:5" ht="14.65" thickBot="1">
      <c r="A1958" s="19" t="s">
        <v>2623</v>
      </c>
      <c r="B1958">
        <v>0.45454545454545453</v>
      </c>
      <c r="C1958" s="19" t="s">
        <v>297</v>
      </c>
      <c r="D1958" s="19" t="s">
        <v>2623</v>
      </c>
      <c r="E1958">
        <f t="shared" si="30"/>
        <v>45.454545454545453</v>
      </c>
    </row>
    <row r="1959" spans="1:5" ht="14.65" thickBot="1">
      <c r="A1959" s="19" t="s">
        <v>2655</v>
      </c>
      <c r="B1959">
        <v>0.23588039867109634</v>
      </c>
      <c r="C1959" s="19" t="s">
        <v>297</v>
      </c>
      <c r="D1959" s="19" t="s">
        <v>2655</v>
      </c>
      <c r="E1959">
        <f t="shared" si="30"/>
        <v>23.588039867109632</v>
      </c>
    </row>
    <row r="1960" spans="1:5" ht="14.65" thickBot="1">
      <c r="A1960" s="19" t="s">
        <v>2675</v>
      </c>
      <c r="B1960">
        <v>0.17647058823529413</v>
      </c>
      <c r="C1960" s="19" t="s">
        <v>297</v>
      </c>
      <c r="D1960" s="19" t="s">
        <v>2675</v>
      </c>
      <c r="E1960">
        <f t="shared" si="30"/>
        <v>17.647058823529413</v>
      </c>
    </row>
    <row r="1961" spans="1:5" ht="14.65" thickBot="1">
      <c r="A1961" s="19" t="s">
        <v>2730</v>
      </c>
      <c r="B1961">
        <v>0.18309859154929578</v>
      </c>
      <c r="C1961" s="19" t="s">
        <v>297</v>
      </c>
      <c r="D1961" s="19" t="s">
        <v>2730</v>
      </c>
      <c r="E1961">
        <f t="shared" si="30"/>
        <v>18.30985915492958</v>
      </c>
    </row>
    <row r="1962" spans="1:5" ht="14.65" thickBot="1">
      <c r="A1962" s="19" t="s">
        <v>2772</v>
      </c>
      <c r="B1962">
        <v>0.1875</v>
      </c>
      <c r="C1962" s="19" t="s">
        <v>297</v>
      </c>
      <c r="D1962" s="19" t="s">
        <v>2772</v>
      </c>
      <c r="E1962">
        <f t="shared" si="30"/>
        <v>18.75</v>
      </c>
    </row>
    <row r="1963" spans="1:5" ht="14.65" thickBot="1">
      <c r="A1963" s="19" t="s">
        <v>2796</v>
      </c>
      <c r="B1963">
        <v>0</v>
      </c>
      <c r="C1963" s="19" t="s">
        <v>297</v>
      </c>
      <c r="D1963" s="19" t="s">
        <v>2796</v>
      </c>
      <c r="E1963">
        <f t="shared" si="30"/>
        <v>0</v>
      </c>
    </row>
    <row r="1964" spans="1:5" ht="14.65" thickBot="1">
      <c r="A1964" s="19" t="s">
        <v>2831</v>
      </c>
      <c r="B1964">
        <v>0</v>
      </c>
      <c r="C1964" s="19" t="s">
        <v>297</v>
      </c>
      <c r="D1964" s="19" t="s">
        <v>2831</v>
      </c>
      <c r="E1964">
        <f t="shared" si="30"/>
        <v>0</v>
      </c>
    </row>
    <row r="1965" spans="1:5" ht="14.65" thickBot="1">
      <c r="A1965" s="19" t="s">
        <v>2851</v>
      </c>
      <c r="B1965">
        <v>0.25531914893617019</v>
      </c>
      <c r="C1965" s="19" t="s">
        <v>297</v>
      </c>
      <c r="D1965" s="19" t="s">
        <v>2851</v>
      </c>
      <c r="E1965">
        <f t="shared" si="30"/>
        <v>25.531914893617021</v>
      </c>
    </row>
    <row r="1966" spans="1:5" ht="14.65" thickBot="1">
      <c r="A1966" s="19" t="s">
        <v>2858</v>
      </c>
      <c r="B1966">
        <v>0.5</v>
      </c>
      <c r="C1966" s="19" t="s">
        <v>297</v>
      </c>
      <c r="D1966" s="19" t="s">
        <v>2858</v>
      </c>
      <c r="E1966">
        <f t="shared" si="30"/>
        <v>50</v>
      </c>
    </row>
    <row r="1967" spans="1:5" ht="14.65" thickBot="1">
      <c r="A1967" s="19" t="s">
        <v>2890</v>
      </c>
      <c r="B1967">
        <v>0.10204081632653061</v>
      </c>
      <c r="C1967" s="19" t="s">
        <v>297</v>
      </c>
      <c r="D1967" s="19" t="s">
        <v>2890</v>
      </c>
      <c r="E1967">
        <f t="shared" si="30"/>
        <v>10.204081632653061</v>
      </c>
    </row>
    <row r="1968" spans="1:5" ht="14.65" thickBot="1">
      <c r="A1968" s="19" t="s">
        <v>2902</v>
      </c>
      <c r="B1968">
        <v>0.33333333333333331</v>
      </c>
      <c r="C1968" s="19" t="s">
        <v>297</v>
      </c>
      <c r="D1968" s="19" t="s">
        <v>2902</v>
      </c>
      <c r="E1968">
        <f t="shared" si="30"/>
        <v>33.333333333333329</v>
      </c>
    </row>
    <row r="1969" spans="1:5" ht="14.65" thickBot="1">
      <c r="A1969" s="19" t="s">
        <v>2920</v>
      </c>
      <c r="B1969">
        <v>0.14814814814814814</v>
      </c>
      <c r="C1969" s="19" t="s">
        <v>297</v>
      </c>
      <c r="D1969" s="19" t="s">
        <v>2920</v>
      </c>
      <c r="E1969">
        <f t="shared" si="30"/>
        <v>14.814814814814813</v>
      </c>
    </row>
    <row r="1970" spans="1:5" ht="14.65" thickBot="1">
      <c r="A1970" s="19" t="s">
        <v>2933</v>
      </c>
      <c r="B1970">
        <v>0.14285714285714285</v>
      </c>
      <c r="C1970" s="19" t="s">
        <v>297</v>
      </c>
      <c r="D1970" s="19" t="s">
        <v>2933</v>
      </c>
      <c r="E1970">
        <f t="shared" si="30"/>
        <v>14.285714285714285</v>
      </c>
    </row>
    <row r="1971" spans="1:5" ht="14.65" thickBot="1">
      <c r="A1971" s="19" t="s">
        <v>2950</v>
      </c>
      <c r="B1971">
        <v>0.1111111111111111</v>
      </c>
      <c r="C1971" s="19" t="s">
        <v>297</v>
      </c>
      <c r="D1971" s="19" t="s">
        <v>2950</v>
      </c>
      <c r="E1971">
        <f t="shared" si="30"/>
        <v>11.111111111111111</v>
      </c>
    </row>
    <row r="1972" spans="1:5" ht="14.65" thickBot="1">
      <c r="A1972" s="19" t="s">
        <v>2951</v>
      </c>
      <c r="B1972">
        <v>1</v>
      </c>
      <c r="C1972" s="19" t="s">
        <v>297</v>
      </c>
      <c r="D1972" s="19" t="s">
        <v>2951</v>
      </c>
      <c r="E1972">
        <f t="shared" si="30"/>
        <v>100</v>
      </c>
    </row>
    <row r="1973" spans="1:5" ht="14.65" thickBot="1">
      <c r="A1973" s="19" t="s">
        <v>3042</v>
      </c>
      <c r="B1973">
        <v>0.25</v>
      </c>
      <c r="C1973" s="19" t="s">
        <v>297</v>
      </c>
      <c r="D1973" s="19" t="s">
        <v>3042</v>
      </c>
      <c r="E1973">
        <f t="shared" si="30"/>
        <v>25</v>
      </c>
    </row>
    <row r="1974" spans="1:5" ht="14.65" thickBot="1">
      <c r="A1974" s="19" t="s">
        <v>3052</v>
      </c>
      <c r="B1974">
        <v>0.1111111111111111</v>
      </c>
      <c r="C1974" s="19" t="s">
        <v>297</v>
      </c>
      <c r="D1974" s="19" t="s">
        <v>3052</v>
      </c>
      <c r="E1974">
        <f t="shared" si="30"/>
        <v>11.111111111111111</v>
      </c>
    </row>
    <row r="1975" spans="1:5" ht="14.65" thickBot="1">
      <c r="A1975" s="19" t="s">
        <v>3055</v>
      </c>
      <c r="B1975">
        <v>0.66666666666666663</v>
      </c>
      <c r="C1975" s="19" t="s">
        <v>297</v>
      </c>
      <c r="D1975" s="19" t="s">
        <v>3055</v>
      </c>
      <c r="E1975">
        <f t="shared" si="30"/>
        <v>66.666666666666657</v>
      </c>
    </row>
    <row r="1976" spans="1:5" ht="14.65" thickBot="1">
      <c r="A1976" s="19" t="s">
        <v>3076</v>
      </c>
      <c r="B1976">
        <v>0.33870967741935482</v>
      </c>
      <c r="C1976" s="19" t="s">
        <v>297</v>
      </c>
      <c r="D1976" s="19" t="s">
        <v>3076</v>
      </c>
      <c r="E1976">
        <f t="shared" si="30"/>
        <v>33.87096774193548</v>
      </c>
    </row>
    <row r="1977" spans="1:5" ht="14.65" thickBot="1">
      <c r="A1977" s="19" t="s">
        <v>3091</v>
      </c>
      <c r="B1977">
        <v>0.26666666666666666</v>
      </c>
      <c r="C1977" s="19" t="s">
        <v>297</v>
      </c>
      <c r="D1977" s="19" t="s">
        <v>3091</v>
      </c>
      <c r="E1977">
        <f t="shared" si="30"/>
        <v>26.666666666666668</v>
      </c>
    </row>
    <row r="1978" spans="1:5" ht="14.65" thickBot="1">
      <c r="A1978" s="19" t="s">
        <v>3152</v>
      </c>
      <c r="B1978">
        <v>0</v>
      </c>
      <c r="C1978" s="19" t="s">
        <v>297</v>
      </c>
      <c r="D1978" s="19" t="s">
        <v>3152</v>
      </c>
      <c r="E1978">
        <f t="shared" si="30"/>
        <v>0</v>
      </c>
    </row>
    <row r="1979" spans="1:5" ht="14.65" thickBot="1">
      <c r="A1979" s="19" t="s">
        <v>3193</v>
      </c>
      <c r="B1979">
        <v>0.18421052631578946</v>
      </c>
      <c r="C1979" s="19" t="s">
        <v>297</v>
      </c>
      <c r="D1979" s="19" t="s">
        <v>3193</v>
      </c>
      <c r="E1979">
        <f t="shared" si="30"/>
        <v>18.421052631578945</v>
      </c>
    </row>
    <row r="1980" spans="1:5" ht="14.65" thickBot="1">
      <c r="A1980" s="19" t="s">
        <v>3245</v>
      </c>
      <c r="B1980">
        <v>0.15616438356164383</v>
      </c>
      <c r="C1980" s="19" t="s">
        <v>297</v>
      </c>
      <c r="D1980" s="19" t="s">
        <v>3245</v>
      </c>
      <c r="E1980">
        <f t="shared" si="30"/>
        <v>15.616438356164384</v>
      </c>
    </row>
    <row r="1981" spans="1:5" ht="14.65" thickBot="1">
      <c r="A1981" s="19" t="s">
        <v>3310</v>
      </c>
      <c r="B1981">
        <v>0.27272727272727271</v>
      </c>
      <c r="C1981" s="19" t="s">
        <v>297</v>
      </c>
      <c r="D1981" s="19" t="s">
        <v>3310</v>
      </c>
      <c r="E1981">
        <f t="shared" si="30"/>
        <v>27.27272727272727</v>
      </c>
    </row>
    <row r="1982" spans="1:5" ht="14.65" thickBot="1">
      <c r="A1982" s="19" t="s">
        <v>3319</v>
      </c>
      <c r="B1982">
        <v>0.375</v>
      </c>
      <c r="C1982" s="19" t="s">
        <v>297</v>
      </c>
      <c r="D1982" s="19" t="s">
        <v>3319</v>
      </c>
      <c r="E1982">
        <f t="shared" si="30"/>
        <v>37.5</v>
      </c>
    </row>
    <row r="1983" spans="1:5" ht="14.65" thickBot="1">
      <c r="A1983" s="19" t="s">
        <v>3388</v>
      </c>
      <c r="B1983">
        <v>0</v>
      </c>
      <c r="C1983" s="19" t="s">
        <v>297</v>
      </c>
      <c r="D1983" s="19" t="s">
        <v>3388</v>
      </c>
      <c r="E1983">
        <f t="shared" si="30"/>
        <v>0</v>
      </c>
    </row>
    <row r="1984" spans="1:5" ht="14.65" thickBot="1">
      <c r="A1984" s="19" t="s">
        <v>3465</v>
      </c>
      <c r="B1984">
        <v>0.10869565217391304</v>
      </c>
      <c r="C1984" s="19" t="s">
        <v>297</v>
      </c>
      <c r="D1984" s="19" t="s">
        <v>3465</v>
      </c>
      <c r="E1984">
        <f t="shared" si="30"/>
        <v>10.869565217391305</v>
      </c>
    </row>
    <row r="1985" spans="1:5" ht="14.65" thickBot="1">
      <c r="A1985" s="19" t="s">
        <v>3553</v>
      </c>
      <c r="B1985">
        <v>0</v>
      </c>
      <c r="C1985" s="19" t="s">
        <v>297</v>
      </c>
      <c r="D1985" s="19" t="s">
        <v>3553</v>
      </c>
      <c r="E1985">
        <f t="shared" si="30"/>
        <v>0</v>
      </c>
    </row>
    <row r="1986" spans="1:5" ht="14.65" thickBot="1">
      <c r="A1986" s="19" t="s">
        <v>3578</v>
      </c>
      <c r="B1986">
        <v>0.16666666666666666</v>
      </c>
      <c r="C1986" s="19" t="s">
        <v>297</v>
      </c>
      <c r="D1986" s="19" t="s">
        <v>3578</v>
      </c>
      <c r="E1986">
        <f t="shared" si="30"/>
        <v>16.666666666666664</v>
      </c>
    </row>
    <row r="1987" spans="1:5" ht="14.65" thickBot="1">
      <c r="A1987" s="19" t="s">
        <v>3612</v>
      </c>
      <c r="B1987">
        <v>0</v>
      </c>
      <c r="C1987" s="19" t="s">
        <v>297</v>
      </c>
      <c r="D1987" s="19" t="s">
        <v>3612</v>
      </c>
      <c r="E1987">
        <f t="shared" ref="E1987:E2050" si="31">B1987*100</f>
        <v>0</v>
      </c>
    </row>
    <row r="1988" spans="1:5" ht="14.65" thickBot="1">
      <c r="A1988" s="19" t="s">
        <v>3673</v>
      </c>
      <c r="B1988">
        <v>0.5714285714285714</v>
      </c>
      <c r="C1988" s="19" t="s">
        <v>297</v>
      </c>
      <c r="D1988" s="19" t="s">
        <v>3673</v>
      </c>
      <c r="E1988">
        <f t="shared" si="31"/>
        <v>57.142857142857139</v>
      </c>
    </row>
    <row r="1989" spans="1:5" ht="14.65" thickBot="1">
      <c r="A1989" s="19" t="s">
        <v>3721</v>
      </c>
      <c r="B1989">
        <v>0.13157894736842105</v>
      </c>
      <c r="C1989" s="19" t="s">
        <v>297</v>
      </c>
      <c r="D1989" s="19" t="s">
        <v>3721</v>
      </c>
      <c r="E1989">
        <f t="shared" si="31"/>
        <v>13.157894736842104</v>
      </c>
    </row>
    <row r="1990" spans="1:5" ht="14.65" thickBot="1">
      <c r="A1990" s="19" t="s">
        <v>3731</v>
      </c>
      <c r="B1990">
        <v>0.2130637636080871</v>
      </c>
      <c r="C1990" s="19" t="s">
        <v>297</v>
      </c>
      <c r="D1990" s="19" t="s">
        <v>3731</v>
      </c>
      <c r="E1990">
        <f t="shared" si="31"/>
        <v>21.306376360808709</v>
      </c>
    </row>
    <row r="1991" spans="1:5" ht="14.65" thickBot="1">
      <c r="A1991" s="19" t="s">
        <v>3774</v>
      </c>
      <c r="B1991">
        <v>0.3611111111111111</v>
      </c>
      <c r="C1991" s="19" t="s">
        <v>297</v>
      </c>
      <c r="D1991" s="19" t="s">
        <v>3774</v>
      </c>
      <c r="E1991">
        <f t="shared" si="31"/>
        <v>36.111111111111107</v>
      </c>
    </row>
    <row r="1992" spans="1:5" ht="14.65" thickBot="1">
      <c r="A1992" s="19" t="s">
        <v>3821</v>
      </c>
      <c r="B1992">
        <v>0.25949367088607594</v>
      </c>
      <c r="C1992" s="19" t="s">
        <v>297</v>
      </c>
      <c r="D1992" s="19" t="s">
        <v>3821</v>
      </c>
      <c r="E1992">
        <f t="shared" si="31"/>
        <v>25.949367088607595</v>
      </c>
    </row>
    <row r="1993" spans="1:5" ht="14.65" thickBot="1">
      <c r="A1993" s="19" t="s">
        <v>3841</v>
      </c>
      <c r="B1993">
        <v>0.33333333333333331</v>
      </c>
      <c r="C1993" s="19" t="s">
        <v>297</v>
      </c>
      <c r="D1993" s="19" t="s">
        <v>3841</v>
      </c>
      <c r="E1993">
        <f t="shared" si="31"/>
        <v>33.333333333333329</v>
      </c>
    </row>
    <row r="1994" spans="1:5" ht="14.65" thickBot="1">
      <c r="A1994" s="19" t="s">
        <v>3897</v>
      </c>
      <c r="B1994">
        <v>8.673469387755102E-2</v>
      </c>
      <c r="C1994" s="19" t="s">
        <v>297</v>
      </c>
      <c r="D1994" s="19" t="s">
        <v>3897</v>
      </c>
      <c r="E1994">
        <f t="shared" si="31"/>
        <v>8.6734693877551017</v>
      </c>
    </row>
    <row r="1995" spans="1:5" ht="14.65" thickBot="1">
      <c r="A1995" s="19" t="s">
        <v>3922</v>
      </c>
      <c r="B1995">
        <v>0.28467153284671531</v>
      </c>
      <c r="C1995" s="19" t="s">
        <v>297</v>
      </c>
      <c r="D1995" s="19" t="s">
        <v>3922</v>
      </c>
      <c r="E1995">
        <f t="shared" si="31"/>
        <v>28.467153284671532</v>
      </c>
    </row>
    <row r="1996" spans="1:5" ht="14.65" thickBot="1">
      <c r="A1996" s="19" t="s">
        <v>3930</v>
      </c>
      <c r="B1996">
        <v>0.22222222222222221</v>
      </c>
      <c r="C1996" s="19" t="s">
        <v>297</v>
      </c>
      <c r="D1996" s="19" t="s">
        <v>3930</v>
      </c>
      <c r="E1996">
        <f t="shared" si="31"/>
        <v>22.222222222222221</v>
      </c>
    </row>
    <row r="1997" spans="1:5" ht="14.65" thickBot="1">
      <c r="A1997" s="19" t="s">
        <v>3969</v>
      </c>
      <c r="B1997">
        <v>0.2328159645232816</v>
      </c>
      <c r="C1997" s="19" t="s">
        <v>297</v>
      </c>
      <c r="D1997" s="19" t="s">
        <v>3969</v>
      </c>
      <c r="E1997">
        <f t="shared" si="31"/>
        <v>23.281596452328159</v>
      </c>
    </row>
    <row r="1998" spans="1:5" ht="14.65" thickBot="1">
      <c r="A1998" s="19" t="s">
        <v>4014</v>
      </c>
      <c r="B1998">
        <v>0.19565217391304349</v>
      </c>
      <c r="C1998" s="19" t="s">
        <v>297</v>
      </c>
      <c r="D1998" s="19" t="s">
        <v>4014</v>
      </c>
      <c r="E1998">
        <f t="shared" si="31"/>
        <v>19.565217391304348</v>
      </c>
    </row>
    <row r="1999" spans="1:5" ht="14.65" thickBot="1">
      <c r="A1999" s="19" t="s">
        <v>4095</v>
      </c>
      <c r="B1999">
        <v>0</v>
      </c>
      <c r="C1999" s="19" t="s">
        <v>297</v>
      </c>
      <c r="D1999" s="19" t="s">
        <v>4095</v>
      </c>
      <c r="E1999">
        <f t="shared" si="31"/>
        <v>0</v>
      </c>
    </row>
    <row r="2000" spans="1:5" ht="14.65" thickBot="1">
      <c r="A2000" s="19" t="s">
        <v>4144</v>
      </c>
      <c r="B2000">
        <v>0</v>
      </c>
      <c r="C2000" s="19" t="s">
        <v>297</v>
      </c>
      <c r="D2000" s="19" t="s">
        <v>4144</v>
      </c>
      <c r="E2000">
        <f t="shared" si="31"/>
        <v>0</v>
      </c>
    </row>
    <row r="2001" spans="1:5" ht="14.65" thickBot="1">
      <c r="A2001" s="19" t="s">
        <v>4159</v>
      </c>
      <c r="B2001">
        <v>0.2857142857142857</v>
      </c>
      <c r="C2001" s="19" t="s">
        <v>297</v>
      </c>
      <c r="D2001" s="19" t="s">
        <v>4159</v>
      </c>
      <c r="E2001">
        <f t="shared" si="31"/>
        <v>28.571428571428569</v>
      </c>
    </row>
    <row r="2002" spans="1:5" ht="14.65" thickBot="1">
      <c r="A2002" s="19" t="s">
        <v>4254</v>
      </c>
      <c r="B2002">
        <v>0.2558139534883721</v>
      </c>
      <c r="C2002" s="19" t="s">
        <v>297</v>
      </c>
      <c r="D2002" s="19" t="s">
        <v>4254</v>
      </c>
      <c r="E2002">
        <f t="shared" si="31"/>
        <v>25.581395348837212</v>
      </c>
    </row>
    <row r="2003" spans="1:5" ht="14.65" thickBot="1">
      <c r="A2003" s="19" t="s">
        <v>4269</v>
      </c>
      <c r="B2003">
        <v>0.4375</v>
      </c>
      <c r="C2003" s="19" t="s">
        <v>297</v>
      </c>
      <c r="D2003" s="19" t="s">
        <v>4269</v>
      </c>
      <c r="E2003">
        <f t="shared" si="31"/>
        <v>43.75</v>
      </c>
    </row>
    <row r="2004" spans="1:5" ht="14.65" thickBot="1">
      <c r="A2004" s="19" t="s">
        <v>4303</v>
      </c>
      <c r="B2004">
        <v>1</v>
      </c>
      <c r="C2004" s="19" t="s">
        <v>297</v>
      </c>
      <c r="D2004" s="19" t="s">
        <v>4303</v>
      </c>
      <c r="E2004">
        <f t="shared" si="31"/>
        <v>100</v>
      </c>
    </row>
    <row r="2005" spans="1:5" ht="14.65" thickBot="1">
      <c r="A2005" s="19" t="s">
        <v>4306</v>
      </c>
      <c r="B2005">
        <v>0</v>
      </c>
      <c r="C2005" s="19" t="s">
        <v>297</v>
      </c>
      <c r="D2005" s="19" t="s">
        <v>4306</v>
      </c>
      <c r="E2005">
        <f t="shared" si="31"/>
        <v>0</v>
      </c>
    </row>
    <row r="2006" spans="1:5" ht="14.65" thickBot="1">
      <c r="A2006" s="19" t="s">
        <v>310</v>
      </c>
      <c r="B2006">
        <v>0.5714285714285714</v>
      </c>
      <c r="C2006" s="19" t="s">
        <v>311</v>
      </c>
      <c r="D2006" s="19" t="s">
        <v>310</v>
      </c>
      <c r="E2006">
        <f t="shared" si="31"/>
        <v>57.142857142857139</v>
      </c>
    </row>
    <row r="2007" spans="1:5" ht="14.65" thickBot="1">
      <c r="A2007" s="19" t="s">
        <v>404</v>
      </c>
      <c r="B2007">
        <v>0.2709677419354839</v>
      </c>
      <c r="C2007" s="19" t="s">
        <v>311</v>
      </c>
      <c r="D2007" s="19" t="s">
        <v>404</v>
      </c>
      <c r="E2007">
        <f t="shared" si="31"/>
        <v>27.096774193548391</v>
      </c>
    </row>
    <row r="2008" spans="1:5" ht="14.65" thickBot="1">
      <c r="A2008" s="19" t="s">
        <v>485</v>
      </c>
      <c r="B2008">
        <v>1</v>
      </c>
      <c r="C2008" s="19" t="s">
        <v>311</v>
      </c>
      <c r="D2008" s="19" t="s">
        <v>485</v>
      </c>
      <c r="E2008">
        <f t="shared" si="31"/>
        <v>100</v>
      </c>
    </row>
    <row r="2009" spans="1:5" ht="14.65" thickBot="1">
      <c r="A2009" s="19" t="s">
        <v>509</v>
      </c>
      <c r="B2009">
        <v>0</v>
      </c>
      <c r="C2009" s="19" t="s">
        <v>311</v>
      </c>
      <c r="D2009" s="19" t="s">
        <v>509</v>
      </c>
      <c r="E2009">
        <f t="shared" si="31"/>
        <v>0</v>
      </c>
    </row>
    <row r="2010" spans="1:5" ht="14.65" thickBot="1">
      <c r="A2010" s="19" t="s">
        <v>781</v>
      </c>
      <c r="B2010">
        <v>0.75</v>
      </c>
      <c r="C2010" s="19" t="s">
        <v>311</v>
      </c>
      <c r="D2010" s="19" t="s">
        <v>781</v>
      </c>
      <c r="E2010">
        <f t="shared" si="31"/>
        <v>75</v>
      </c>
    </row>
    <row r="2011" spans="1:5" ht="14.65" thickBot="1">
      <c r="A2011" s="19" t="s">
        <v>812</v>
      </c>
      <c r="B2011">
        <v>0.2937062937062937</v>
      </c>
      <c r="C2011" s="19" t="s">
        <v>311</v>
      </c>
      <c r="D2011" s="19" t="s">
        <v>812</v>
      </c>
      <c r="E2011">
        <f t="shared" si="31"/>
        <v>29.37062937062937</v>
      </c>
    </row>
    <row r="2012" spans="1:5" ht="14.65" thickBot="1">
      <c r="A2012" s="19" t="s">
        <v>825</v>
      </c>
      <c r="B2012">
        <v>0.33636363636363636</v>
      </c>
      <c r="C2012" s="19" t="s">
        <v>311</v>
      </c>
      <c r="D2012" s="19" t="s">
        <v>825</v>
      </c>
      <c r="E2012">
        <f t="shared" si="31"/>
        <v>33.636363636363633</v>
      </c>
    </row>
    <row r="2013" spans="1:5" ht="14.65" thickBot="1">
      <c r="A2013" s="19" t="s">
        <v>843</v>
      </c>
      <c r="B2013">
        <v>0.36363636363636365</v>
      </c>
      <c r="C2013" s="19" t="s">
        <v>311</v>
      </c>
      <c r="D2013" s="19" t="s">
        <v>843</v>
      </c>
      <c r="E2013">
        <f t="shared" si="31"/>
        <v>36.363636363636367</v>
      </c>
    </row>
    <row r="2014" spans="1:5" ht="14.65" thickBot="1">
      <c r="A2014" s="19" t="s">
        <v>1033</v>
      </c>
      <c r="B2014">
        <v>0.40259740259740262</v>
      </c>
      <c r="C2014" s="19" t="s">
        <v>311</v>
      </c>
      <c r="D2014" s="19" t="s">
        <v>1033</v>
      </c>
      <c r="E2014">
        <f t="shared" si="31"/>
        <v>40.259740259740262</v>
      </c>
    </row>
    <row r="2015" spans="1:5" ht="14.65" thickBot="1">
      <c r="A2015" s="19" t="s">
        <v>1424</v>
      </c>
      <c r="B2015">
        <v>0.125</v>
      </c>
      <c r="C2015" s="19" t="s">
        <v>311</v>
      </c>
      <c r="D2015" s="19" t="s">
        <v>1424</v>
      </c>
      <c r="E2015">
        <f t="shared" si="31"/>
        <v>12.5</v>
      </c>
    </row>
    <row r="2016" spans="1:5" ht="14.65" thickBot="1">
      <c r="A2016" s="19" t="s">
        <v>1443</v>
      </c>
      <c r="B2016">
        <v>0.33333333333333331</v>
      </c>
      <c r="C2016" s="19" t="s">
        <v>311</v>
      </c>
      <c r="D2016" s="19" t="s">
        <v>1443</v>
      </c>
      <c r="E2016">
        <f t="shared" si="31"/>
        <v>33.333333333333329</v>
      </c>
    </row>
    <row r="2017" spans="1:5" ht="14.65" thickBot="1">
      <c r="A2017" s="19" t="s">
        <v>1579</v>
      </c>
      <c r="B2017">
        <v>0.28229665071770332</v>
      </c>
      <c r="C2017" s="19" t="s">
        <v>311</v>
      </c>
      <c r="D2017" s="19" t="s">
        <v>1579</v>
      </c>
      <c r="E2017">
        <f t="shared" si="31"/>
        <v>28.229665071770331</v>
      </c>
    </row>
    <row r="2018" spans="1:5" ht="14.65" thickBot="1">
      <c r="A2018" s="19" t="s">
        <v>1617</v>
      </c>
      <c r="B2018">
        <v>0.6</v>
      </c>
      <c r="C2018" s="19" t="s">
        <v>311</v>
      </c>
      <c r="D2018" s="19" t="s">
        <v>1617</v>
      </c>
      <c r="E2018">
        <f t="shared" si="31"/>
        <v>60</v>
      </c>
    </row>
    <row r="2019" spans="1:5" ht="14.65" thickBot="1">
      <c r="A2019" s="19" t="s">
        <v>1738</v>
      </c>
      <c r="B2019">
        <v>0.33333333333333331</v>
      </c>
      <c r="C2019" s="19" t="s">
        <v>311</v>
      </c>
      <c r="D2019" s="19" t="s">
        <v>1738</v>
      </c>
      <c r="E2019">
        <f t="shared" si="31"/>
        <v>33.333333333333329</v>
      </c>
    </row>
    <row r="2020" spans="1:5" ht="14.65" thickBot="1">
      <c r="A2020" s="19" t="s">
        <v>1827</v>
      </c>
      <c r="B2020">
        <v>0.45454545454545453</v>
      </c>
      <c r="C2020" s="19" t="s">
        <v>311</v>
      </c>
      <c r="D2020" s="19" t="s">
        <v>1827</v>
      </c>
      <c r="E2020">
        <f t="shared" si="31"/>
        <v>45.454545454545453</v>
      </c>
    </row>
    <row r="2021" spans="1:5" ht="14.65" thickBot="1">
      <c r="A2021" s="19" t="s">
        <v>1845</v>
      </c>
      <c r="B2021">
        <v>0.33333333333333331</v>
      </c>
      <c r="C2021" s="19" t="s">
        <v>311</v>
      </c>
      <c r="D2021" s="19" t="s">
        <v>1845</v>
      </c>
      <c r="E2021">
        <f t="shared" si="31"/>
        <v>33.333333333333329</v>
      </c>
    </row>
    <row r="2022" spans="1:5" ht="14.65" thickBot="1">
      <c r="A2022" s="19" t="s">
        <v>1870</v>
      </c>
      <c r="B2022">
        <v>0.4</v>
      </c>
      <c r="C2022" s="19" t="s">
        <v>311</v>
      </c>
      <c r="D2022" s="19" t="s">
        <v>1870</v>
      </c>
      <c r="E2022">
        <f t="shared" si="31"/>
        <v>40</v>
      </c>
    </row>
    <row r="2023" spans="1:5" ht="14.65" thickBot="1">
      <c r="A2023" s="19" t="s">
        <v>1871</v>
      </c>
      <c r="B2023">
        <v>0.24215246636771301</v>
      </c>
      <c r="C2023" s="19" t="s">
        <v>311</v>
      </c>
      <c r="D2023" s="19" t="s">
        <v>1871</v>
      </c>
      <c r="E2023">
        <f t="shared" si="31"/>
        <v>24.215246636771301</v>
      </c>
    </row>
    <row r="2024" spans="1:5" ht="14.65" thickBot="1">
      <c r="A2024" s="19" t="s">
        <v>1895</v>
      </c>
      <c r="B2024">
        <v>0.5</v>
      </c>
      <c r="C2024" s="19" t="s">
        <v>311</v>
      </c>
      <c r="D2024" s="19" t="s">
        <v>1895</v>
      </c>
      <c r="E2024">
        <f t="shared" si="31"/>
        <v>50</v>
      </c>
    </row>
    <row r="2025" spans="1:5" ht="14.65" thickBot="1">
      <c r="A2025" s="19" t="s">
        <v>1967</v>
      </c>
      <c r="B2025">
        <v>0.3611111111111111</v>
      </c>
      <c r="C2025" s="19" t="s">
        <v>311</v>
      </c>
      <c r="D2025" s="19" t="s">
        <v>1967</v>
      </c>
      <c r="E2025">
        <f t="shared" si="31"/>
        <v>36.111111111111107</v>
      </c>
    </row>
    <row r="2026" spans="1:5" ht="14.65" thickBot="1">
      <c r="A2026" s="19" t="s">
        <v>2008</v>
      </c>
      <c r="B2026">
        <v>0.66666666666666663</v>
      </c>
      <c r="C2026" s="19" t="s">
        <v>311</v>
      </c>
      <c r="D2026" s="19" t="s">
        <v>2008</v>
      </c>
      <c r="E2026">
        <f t="shared" si="31"/>
        <v>66.666666666666657</v>
      </c>
    </row>
    <row r="2027" spans="1:5" ht="14.65" thickBot="1">
      <c r="A2027" s="19" t="s">
        <v>2119</v>
      </c>
      <c r="B2027">
        <v>0.44155844155844154</v>
      </c>
      <c r="C2027" s="19" t="s">
        <v>311</v>
      </c>
      <c r="D2027" s="19" t="s">
        <v>2119</v>
      </c>
      <c r="E2027">
        <f t="shared" si="31"/>
        <v>44.155844155844157</v>
      </c>
    </row>
    <row r="2028" spans="1:5" ht="14.65" thickBot="1">
      <c r="A2028" s="19" t="s">
        <v>2150</v>
      </c>
      <c r="B2028">
        <v>0.24561403508771928</v>
      </c>
      <c r="C2028" s="19" t="s">
        <v>311</v>
      </c>
      <c r="D2028" s="19" t="s">
        <v>2150</v>
      </c>
      <c r="E2028">
        <f t="shared" si="31"/>
        <v>24.561403508771928</v>
      </c>
    </row>
    <row r="2029" spans="1:5" ht="14.65" thickBot="1">
      <c r="A2029" s="19" t="s">
        <v>2151</v>
      </c>
      <c r="B2029">
        <v>0.66666666666666663</v>
      </c>
      <c r="C2029" s="19" t="s">
        <v>311</v>
      </c>
      <c r="D2029" s="19" t="s">
        <v>2151</v>
      </c>
      <c r="E2029">
        <f t="shared" si="31"/>
        <v>66.666666666666657</v>
      </c>
    </row>
    <row r="2030" spans="1:5" ht="14.65" thickBot="1">
      <c r="A2030" s="19" t="s">
        <v>2251</v>
      </c>
      <c r="B2030">
        <v>0.37037037037037035</v>
      </c>
      <c r="C2030" s="19" t="s">
        <v>311</v>
      </c>
      <c r="D2030" s="19" t="s">
        <v>2251</v>
      </c>
      <c r="E2030">
        <f t="shared" si="31"/>
        <v>37.037037037037038</v>
      </c>
    </row>
    <row r="2031" spans="1:5" ht="14.65" thickBot="1">
      <c r="A2031" s="19" t="s">
        <v>2254</v>
      </c>
      <c r="B2031">
        <v>1</v>
      </c>
      <c r="C2031" s="19" t="s">
        <v>311</v>
      </c>
      <c r="D2031" s="19" t="s">
        <v>2254</v>
      </c>
      <c r="E2031">
        <f t="shared" si="31"/>
        <v>100</v>
      </c>
    </row>
    <row r="2032" spans="1:5" ht="14.65" thickBot="1">
      <c r="A2032" s="19" t="s">
        <v>2430</v>
      </c>
      <c r="B2032">
        <v>0.25</v>
      </c>
      <c r="C2032" s="19" t="s">
        <v>311</v>
      </c>
      <c r="D2032" s="19" t="s">
        <v>2430</v>
      </c>
      <c r="E2032">
        <f t="shared" si="31"/>
        <v>25</v>
      </c>
    </row>
    <row r="2033" spans="1:5" ht="14.65" thickBot="1">
      <c r="A2033" s="19" t="s">
        <v>2450</v>
      </c>
      <c r="B2033">
        <v>0.3125</v>
      </c>
      <c r="C2033" s="19" t="s">
        <v>311</v>
      </c>
      <c r="D2033" s="19" t="s">
        <v>2450</v>
      </c>
      <c r="E2033">
        <f t="shared" si="31"/>
        <v>31.25</v>
      </c>
    </row>
    <row r="2034" spans="1:5" ht="14.65" thickBot="1">
      <c r="A2034" s="19" t="s">
        <v>2455</v>
      </c>
      <c r="B2034">
        <v>0.29411764705882354</v>
      </c>
      <c r="C2034" s="19" t="s">
        <v>311</v>
      </c>
      <c r="D2034" s="19" t="s">
        <v>2455</v>
      </c>
      <c r="E2034">
        <f t="shared" si="31"/>
        <v>29.411764705882355</v>
      </c>
    </row>
    <row r="2035" spans="1:5" ht="14.65" thickBot="1">
      <c r="A2035" s="19" t="s">
        <v>2531</v>
      </c>
      <c r="B2035">
        <v>0.2608695652173913</v>
      </c>
      <c r="C2035" s="19" t="s">
        <v>311</v>
      </c>
      <c r="D2035" s="19" t="s">
        <v>2531</v>
      </c>
      <c r="E2035">
        <f t="shared" si="31"/>
        <v>26.086956521739129</v>
      </c>
    </row>
    <row r="2036" spans="1:5" ht="14.65" thickBot="1">
      <c r="A2036" s="19" t="s">
        <v>2659</v>
      </c>
      <c r="B2036">
        <v>0.3125</v>
      </c>
      <c r="C2036" s="19" t="s">
        <v>311</v>
      </c>
      <c r="D2036" s="19" t="s">
        <v>2659</v>
      </c>
      <c r="E2036">
        <f t="shared" si="31"/>
        <v>31.25</v>
      </c>
    </row>
    <row r="2037" spans="1:5" ht="14.65" thickBot="1">
      <c r="A2037" s="19" t="s">
        <v>2755</v>
      </c>
      <c r="B2037">
        <v>0.25</v>
      </c>
      <c r="C2037" s="19" t="s">
        <v>311</v>
      </c>
      <c r="D2037" s="19" t="s">
        <v>2755</v>
      </c>
      <c r="E2037">
        <f t="shared" si="31"/>
        <v>25</v>
      </c>
    </row>
    <row r="2038" spans="1:5" ht="14.65" thickBot="1">
      <c r="A2038" s="19" t="s">
        <v>2760</v>
      </c>
      <c r="B2038">
        <v>0.13333333333333333</v>
      </c>
      <c r="C2038" s="19" t="s">
        <v>311</v>
      </c>
      <c r="D2038" s="19" t="s">
        <v>2760</v>
      </c>
      <c r="E2038">
        <f t="shared" si="31"/>
        <v>13.333333333333334</v>
      </c>
    </row>
    <row r="2039" spans="1:5" ht="14.65" thickBot="1">
      <c r="A2039" s="19" t="s">
        <v>2773</v>
      </c>
      <c r="B2039">
        <v>0.5</v>
      </c>
      <c r="C2039" s="19" t="s">
        <v>311</v>
      </c>
      <c r="D2039" s="19" t="s">
        <v>2773</v>
      </c>
      <c r="E2039">
        <f t="shared" si="31"/>
        <v>50</v>
      </c>
    </row>
    <row r="2040" spans="1:5" ht="14.65" thickBot="1">
      <c r="A2040" s="19" t="s">
        <v>2797</v>
      </c>
      <c r="B2040">
        <v>0.5</v>
      </c>
      <c r="C2040" s="19" t="s">
        <v>311</v>
      </c>
      <c r="D2040" s="19" t="s">
        <v>2797</v>
      </c>
      <c r="E2040">
        <f t="shared" si="31"/>
        <v>50</v>
      </c>
    </row>
    <row r="2041" spans="1:5" ht="14.65" thickBot="1">
      <c r="A2041" s="19" t="s">
        <v>2924</v>
      </c>
      <c r="B2041">
        <v>0.3</v>
      </c>
      <c r="C2041" s="19" t="s">
        <v>311</v>
      </c>
      <c r="D2041" s="19" t="s">
        <v>2924</v>
      </c>
      <c r="E2041">
        <f t="shared" si="31"/>
        <v>30</v>
      </c>
    </row>
    <row r="2042" spans="1:5" ht="14.65" thickBot="1">
      <c r="A2042" s="19" t="s">
        <v>3078</v>
      </c>
      <c r="B2042">
        <v>0.33898305084745761</v>
      </c>
      <c r="C2042" s="19" t="s">
        <v>311</v>
      </c>
      <c r="D2042" s="19" t="s">
        <v>3078</v>
      </c>
      <c r="E2042">
        <f t="shared" si="31"/>
        <v>33.898305084745758</v>
      </c>
    </row>
    <row r="2043" spans="1:5" ht="14.65" thickBot="1">
      <c r="A2043" s="19" t="s">
        <v>3096</v>
      </c>
      <c r="B2043">
        <v>0.25935828877005346</v>
      </c>
      <c r="C2043" s="19" t="s">
        <v>311</v>
      </c>
      <c r="D2043" s="19" t="s">
        <v>3096</v>
      </c>
      <c r="E2043">
        <f t="shared" si="31"/>
        <v>25.935828877005346</v>
      </c>
    </row>
    <row r="2044" spans="1:5" ht="14.65" thickBot="1">
      <c r="A2044" s="19" t="s">
        <v>3097</v>
      </c>
      <c r="B2044">
        <v>0.41176470588235292</v>
      </c>
      <c r="C2044" s="19" t="s">
        <v>311</v>
      </c>
      <c r="D2044" s="19" t="s">
        <v>3097</v>
      </c>
      <c r="E2044">
        <f t="shared" si="31"/>
        <v>41.17647058823529</v>
      </c>
    </row>
    <row r="2045" spans="1:5" ht="14.65" thickBot="1">
      <c r="A2045" s="19" t="s">
        <v>3216</v>
      </c>
      <c r="B2045">
        <v>0.63013698630136983</v>
      </c>
      <c r="C2045" s="19" t="s">
        <v>311</v>
      </c>
      <c r="D2045" s="19" t="s">
        <v>3216</v>
      </c>
      <c r="E2045">
        <f t="shared" si="31"/>
        <v>63.013698630136986</v>
      </c>
    </row>
    <row r="2046" spans="1:5" ht="14.65" thickBot="1">
      <c r="A2046" s="19" t="s">
        <v>3281</v>
      </c>
      <c r="B2046">
        <v>0.6</v>
      </c>
      <c r="C2046" s="19" t="s">
        <v>311</v>
      </c>
      <c r="D2046" s="19" t="s">
        <v>3281</v>
      </c>
      <c r="E2046">
        <f t="shared" si="31"/>
        <v>60</v>
      </c>
    </row>
    <row r="2047" spans="1:5" ht="14.65" thickBot="1">
      <c r="A2047" s="19" t="s">
        <v>3309</v>
      </c>
      <c r="B2047">
        <v>0.29629629629629628</v>
      </c>
      <c r="C2047" s="19" t="s">
        <v>311</v>
      </c>
      <c r="D2047" s="19" t="s">
        <v>3309</v>
      </c>
      <c r="E2047">
        <f t="shared" si="31"/>
        <v>29.629629629629626</v>
      </c>
    </row>
    <row r="2048" spans="1:5" ht="14.65" thickBot="1">
      <c r="A2048" s="19" t="s">
        <v>3313</v>
      </c>
      <c r="B2048">
        <v>1</v>
      </c>
      <c r="C2048" s="19" t="s">
        <v>311</v>
      </c>
      <c r="D2048" s="19" t="s">
        <v>3313</v>
      </c>
      <c r="E2048">
        <f t="shared" si="31"/>
        <v>100</v>
      </c>
    </row>
    <row r="2049" spans="1:5" ht="14.65" thickBot="1">
      <c r="A2049" s="19" t="s">
        <v>3475</v>
      </c>
      <c r="B2049">
        <v>0</v>
      </c>
      <c r="C2049" s="19" t="s">
        <v>311</v>
      </c>
      <c r="D2049" s="19" t="s">
        <v>3475</v>
      </c>
      <c r="E2049">
        <f t="shared" si="31"/>
        <v>0</v>
      </c>
    </row>
    <row r="2050" spans="1:5" ht="14.65" thickBot="1">
      <c r="A2050" s="19" t="s">
        <v>3516</v>
      </c>
      <c r="B2050">
        <v>0.42857142857142855</v>
      </c>
      <c r="C2050" s="19" t="s">
        <v>311</v>
      </c>
      <c r="D2050" s="19" t="s">
        <v>3516</v>
      </c>
      <c r="E2050">
        <f t="shared" si="31"/>
        <v>42.857142857142854</v>
      </c>
    </row>
    <row r="2051" spans="1:5" ht="14.65" thickBot="1">
      <c r="A2051" s="19" t="s">
        <v>3539</v>
      </c>
      <c r="B2051">
        <v>0.35714285714285715</v>
      </c>
      <c r="C2051" s="19" t="s">
        <v>311</v>
      </c>
      <c r="D2051" s="19" t="s">
        <v>3539</v>
      </c>
      <c r="E2051">
        <f t="shared" ref="E2051:E2114" si="32">B2051*100</f>
        <v>35.714285714285715</v>
      </c>
    </row>
    <row r="2052" spans="1:5" ht="14.65" thickBot="1">
      <c r="A2052" s="19" t="s">
        <v>3562</v>
      </c>
      <c r="B2052">
        <v>0.25</v>
      </c>
      <c r="C2052" s="19" t="s">
        <v>311</v>
      </c>
      <c r="D2052" s="19" t="s">
        <v>3562</v>
      </c>
      <c r="E2052">
        <f t="shared" si="32"/>
        <v>25</v>
      </c>
    </row>
    <row r="2053" spans="1:5" ht="14.65" thickBot="1">
      <c r="A2053" s="19" t="s">
        <v>3665</v>
      </c>
      <c r="B2053">
        <v>0.375</v>
      </c>
      <c r="C2053" s="19" t="s">
        <v>311</v>
      </c>
      <c r="D2053" s="19" t="s">
        <v>3665</v>
      </c>
      <c r="E2053">
        <f t="shared" si="32"/>
        <v>37.5</v>
      </c>
    </row>
    <row r="2054" spans="1:5" ht="14.65" thickBot="1">
      <c r="A2054" s="19" t="s">
        <v>3719</v>
      </c>
      <c r="B2054">
        <v>0.35483870967741937</v>
      </c>
      <c r="C2054" s="19" t="s">
        <v>311</v>
      </c>
      <c r="D2054" s="19" t="s">
        <v>3719</v>
      </c>
      <c r="E2054">
        <f t="shared" si="32"/>
        <v>35.483870967741936</v>
      </c>
    </row>
    <row r="2055" spans="1:5" ht="14.65" thickBot="1">
      <c r="A2055" s="19" t="s">
        <v>3732</v>
      </c>
      <c r="B2055">
        <v>0.23287671232876711</v>
      </c>
      <c r="C2055" s="19" t="s">
        <v>311</v>
      </c>
      <c r="D2055" s="19" t="s">
        <v>3732</v>
      </c>
      <c r="E2055">
        <f t="shared" si="32"/>
        <v>23.287671232876711</v>
      </c>
    </row>
    <row r="2056" spans="1:5" ht="14.65" thickBot="1">
      <c r="A2056" s="19" t="s">
        <v>3762</v>
      </c>
      <c r="B2056">
        <v>0.19402985074626866</v>
      </c>
      <c r="C2056" s="19" t="s">
        <v>311</v>
      </c>
      <c r="D2056" s="19" t="s">
        <v>3762</v>
      </c>
      <c r="E2056">
        <f t="shared" si="32"/>
        <v>19.402985074626866</v>
      </c>
    </row>
    <row r="2057" spans="1:5" ht="14.65" thickBot="1">
      <c r="A2057" s="19" t="s">
        <v>3792</v>
      </c>
      <c r="B2057">
        <v>0.1875</v>
      </c>
      <c r="C2057" s="19" t="s">
        <v>311</v>
      </c>
      <c r="D2057" s="19" t="s">
        <v>3792</v>
      </c>
      <c r="E2057">
        <f t="shared" si="32"/>
        <v>18.75</v>
      </c>
    </row>
    <row r="2058" spans="1:5" ht="14.65" thickBot="1">
      <c r="A2058" s="19" t="s">
        <v>3840</v>
      </c>
      <c r="B2058">
        <v>0.66666666666666663</v>
      </c>
      <c r="C2058" s="19" t="s">
        <v>311</v>
      </c>
      <c r="D2058" s="19" t="s">
        <v>3840</v>
      </c>
      <c r="E2058">
        <f t="shared" si="32"/>
        <v>66.666666666666657</v>
      </c>
    </row>
    <row r="2059" spans="1:5" ht="14.65" thickBot="1">
      <c r="A2059" s="19" t="s">
        <v>3860</v>
      </c>
      <c r="B2059">
        <v>0.46031746031746029</v>
      </c>
      <c r="C2059" s="19" t="s">
        <v>311</v>
      </c>
      <c r="D2059" s="19" t="s">
        <v>3860</v>
      </c>
      <c r="E2059">
        <f t="shared" si="32"/>
        <v>46.031746031746032</v>
      </c>
    </row>
    <row r="2060" spans="1:5" ht="14.65" thickBot="1">
      <c r="A2060" s="19" t="s">
        <v>3875</v>
      </c>
      <c r="B2060">
        <v>0.30769230769230771</v>
      </c>
      <c r="C2060" s="19" t="s">
        <v>311</v>
      </c>
      <c r="D2060" s="19" t="s">
        <v>3875</v>
      </c>
      <c r="E2060">
        <f t="shared" si="32"/>
        <v>30.76923076923077</v>
      </c>
    </row>
    <row r="2061" spans="1:5" ht="14.65" thickBot="1">
      <c r="A2061" s="19" t="s">
        <v>3895</v>
      </c>
      <c r="B2061">
        <v>1</v>
      </c>
      <c r="C2061" s="19" t="s">
        <v>311</v>
      </c>
      <c r="D2061" s="19" t="s">
        <v>3895</v>
      </c>
      <c r="E2061">
        <f t="shared" si="32"/>
        <v>100</v>
      </c>
    </row>
    <row r="2062" spans="1:5" ht="14.65" thickBot="1">
      <c r="A2062" s="19" t="s">
        <v>3899</v>
      </c>
      <c r="B2062">
        <v>0.25</v>
      </c>
      <c r="C2062" s="19" t="s">
        <v>311</v>
      </c>
      <c r="D2062" s="19" t="s">
        <v>3899</v>
      </c>
      <c r="E2062">
        <f t="shared" si="32"/>
        <v>25</v>
      </c>
    </row>
    <row r="2063" spans="1:5" ht="14.65" thickBot="1">
      <c r="A2063" s="19" t="s">
        <v>3909</v>
      </c>
      <c r="B2063">
        <v>0.37878787878787878</v>
      </c>
      <c r="C2063" s="19" t="s">
        <v>311</v>
      </c>
      <c r="D2063" s="19" t="s">
        <v>3909</v>
      </c>
      <c r="E2063">
        <f t="shared" si="32"/>
        <v>37.878787878787875</v>
      </c>
    </row>
    <row r="2064" spans="1:5" ht="14.65" thickBot="1">
      <c r="A2064" s="19" t="s">
        <v>3947</v>
      </c>
      <c r="B2064">
        <v>0.5</v>
      </c>
      <c r="C2064" s="19" t="s">
        <v>311</v>
      </c>
      <c r="D2064" s="19" t="s">
        <v>3947</v>
      </c>
      <c r="E2064">
        <f t="shared" si="32"/>
        <v>50</v>
      </c>
    </row>
    <row r="2065" spans="1:5" ht="14.65" thickBot="1">
      <c r="A2065" s="19" t="s">
        <v>4045</v>
      </c>
      <c r="B2065">
        <v>0.54545454545454541</v>
      </c>
      <c r="C2065" s="19" t="s">
        <v>311</v>
      </c>
      <c r="D2065" s="19" t="s">
        <v>4045</v>
      </c>
      <c r="E2065">
        <f t="shared" si="32"/>
        <v>54.54545454545454</v>
      </c>
    </row>
    <row r="2066" spans="1:5" ht="14.65" thickBot="1">
      <c r="A2066" s="19" t="s">
        <v>4091</v>
      </c>
      <c r="B2066">
        <v>0.27631578947368424</v>
      </c>
      <c r="C2066" s="19" t="s">
        <v>311</v>
      </c>
      <c r="D2066" s="19" t="s">
        <v>4091</v>
      </c>
      <c r="E2066">
        <f t="shared" si="32"/>
        <v>27.631578947368425</v>
      </c>
    </row>
    <row r="2067" spans="1:5" ht="14.65" thickBot="1">
      <c r="A2067" s="19" t="s">
        <v>4158</v>
      </c>
      <c r="B2067">
        <v>0.34438775510204084</v>
      </c>
      <c r="C2067" s="19" t="s">
        <v>311</v>
      </c>
      <c r="D2067" s="19" t="s">
        <v>4158</v>
      </c>
      <c r="E2067">
        <f t="shared" si="32"/>
        <v>34.438775510204081</v>
      </c>
    </row>
    <row r="2068" spans="1:5" ht="14.65" thickBot="1">
      <c r="A2068" s="19" t="s">
        <v>4217</v>
      </c>
      <c r="B2068">
        <v>0.33333333333333331</v>
      </c>
      <c r="C2068" s="19" t="s">
        <v>311</v>
      </c>
      <c r="D2068" s="19" t="s">
        <v>4217</v>
      </c>
      <c r="E2068">
        <f t="shared" si="32"/>
        <v>33.333333333333329</v>
      </c>
    </row>
    <row r="2069" spans="1:5" ht="14.65" thickBot="1">
      <c r="A2069" s="19" t="s">
        <v>4224</v>
      </c>
      <c r="B2069">
        <v>0.83333333333333337</v>
      </c>
      <c r="C2069" s="19" t="s">
        <v>311</v>
      </c>
      <c r="D2069" s="19" t="s">
        <v>4224</v>
      </c>
      <c r="E2069">
        <f t="shared" si="32"/>
        <v>83.333333333333343</v>
      </c>
    </row>
    <row r="2070" spans="1:5" ht="14.65" thickBot="1">
      <c r="A2070" s="19" t="s">
        <v>496</v>
      </c>
      <c r="B2070">
        <v>0.18181818181818182</v>
      </c>
      <c r="C2070" s="19" t="s">
        <v>497</v>
      </c>
      <c r="D2070" s="19" t="s">
        <v>496</v>
      </c>
      <c r="E2070">
        <f t="shared" si="32"/>
        <v>18.181818181818183</v>
      </c>
    </row>
    <row r="2071" spans="1:5" ht="14.65" thickBot="1">
      <c r="A2071" s="19" t="s">
        <v>504</v>
      </c>
      <c r="B2071">
        <v>0.25</v>
      </c>
      <c r="C2071" s="19" t="s">
        <v>497</v>
      </c>
      <c r="D2071" s="19" t="s">
        <v>504</v>
      </c>
      <c r="E2071">
        <f t="shared" si="32"/>
        <v>25</v>
      </c>
    </row>
    <row r="2072" spans="1:5" ht="14.65" thickBot="1">
      <c r="A2072" s="19" t="s">
        <v>582</v>
      </c>
      <c r="B2072">
        <v>0.18518518518518517</v>
      </c>
      <c r="C2072" s="19" t="s">
        <v>497</v>
      </c>
      <c r="D2072" s="19" t="s">
        <v>582</v>
      </c>
      <c r="E2072">
        <f t="shared" si="32"/>
        <v>18.518518518518519</v>
      </c>
    </row>
    <row r="2073" spans="1:5" ht="14.65" thickBot="1">
      <c r="A2073" s="19" t="s">
        <v>747</v>
      </c>
      <c r="B2073">
        <v>0</v>
      </c>
      <c r="C2073" s="19" t="s">
        <v>497</v>
      </c>
      <c r="D2073" s="19" t="s">
        <v>747</v>
      </c>
      <c r="E2073">
        <f t="shared" si="32"/>
        <v>0</v>
      </c>
    </row>
    <row r="2074" spans="1:5" ht="14.65" thickBot="1">
      <c r="A2074" s="19" t="s">
        <v>854</v>
      </c>
      <c r="B2074">
        <v>0</v>
      </c>
      <c r="C2074" s="19" t="s">
        <v>497</v>
      </c>
      <c r="D2074" s="19" t="s">
        <v>854</v>
      </c>
      <c r="E2074">
        <f t="shared" si="32"/>
        <v>0</v>
      </c>
    </row>
    <row r="2075" spans="1:5" ht="14.65" thickBot="1">
      <c r="A2075" s="19" t="s">
        <v>1167</v>
      </c>
      <c r="B2075">
        <v>9.1891891891891897E-2</v>
      </c>
      <c r="C2075" s="19" t="s">
        <v>497</v>
      </c>
      <c r="D2075" s="19" t="s">
        <v>1167</v>
      </c>
      <c r="E2075">
        <f t="shared" si="32"/>
        <v>9.1891891891891895</v>
      </c>
    </row>
    <row r="2076" spans="1:5" ht="14.65" thickBot="1">
      <c r="A2076" s="19" t="s">
        <v>1347</v>
      </c>
      <c r="B2076">
        <v>0</v>
      </c>
      <c r="C2076" s="19" t="s">
        <v>497</v>
      </c>
      <c r="D2076" s="19" t="s">
        <v>1347</v>
      </c>
      <c r="E2076">
        <f t="shared" si="32"/>
        <v>0</v>
      </c>
    </row>
    <row r="2077" spans="1:5" ht="14.65" thickBot="1">
      <c r="A2077" s="19" t="s">
        <v>1465</v>
      </c>
      <c r="B2077">
        <v>1</v>
      </c>
      <c r="C2077" s="19" t="s">
        <v>497</v>
      </c>
      <c r="D2077" s="19" t="s">
        <v>1465</v>
      </c>
      <c r="E2077">
        <f t="shared" si="32"/>
        <v>100</v>
      </c>
    </row>
    <row r="2078" spans="1:5" ht="14.65" thickBot="1">
      <c r="A2078" s="19" t="s">
        <v>1559</v>
      </c>
      <c r="B2078">
        <v>0</v>
      </c>
      <c r="C2078" s="19" t="s">
        <v>497</v>
      </c>
      <c r="D2078" s="19" t="s">
        <v>1559</v>
      </c>
      <c r="E2078">
        <f t="shared" si="32"/>
        <v>0</v>
      </c>
    </row>
    <row r="2079" spans="1:5" ht="14.65" thickBot="1">
      <c r="A2079" s="19" t="s">
        <v>2228</v>
      </c>
      <c r="B2079">
        <v>0</v>
      </c>
      <c r="C2079" s="19" t="s">
        <v>497</v>
      </c>
      <c r="D2079" s="19" t="s">
        <v>2228</v>
      </c>
      <c r="E2079">
        <f t="shared" si="32"/>
        <v>0</v>
      </c>
    </row>
    <row r="2080" spans="1:5" ht="14.65" thickBot="1">
      <c r="A2080" s="19" t="s">
        <v>2423</v>
      </c>
      <c r="B2080">
        <v>0</v>
      </c>
      <c r="C2080" s="19" t="s">
        <v>497</v>
      </c>
      <c r="D2080" s="19" t="s">
        <v>2423</v>
      </c>
      <c r="E2080">
        <f t="shared" si="32"/>
        <v>0</v>
      </c>
    </row>
    <row r="2081" spans="1:5" ht="14.65" thickBot="1">
      <c r="A2081" s="19" t="s">
        <v>2457</v>
      </c>
      <c r="B2081">
        <v>0</v>
      </c>
      <c r="C2081" s="19" t="s">
        <v>497</v>
      </c>
      <c r="D2081" s="19" t="s">
        <v>2457</v>
      </c>
      <c r="E2081">
        <f t="shared" si="32"/>
        <v>0</v>
      </c>
    </row>
    <row r="2082" spans="1:5" ht="14.65" thickBot="1">
      <c r="A2082" s="19" t="s">
        <v>2484</v>
      </c>
      <c r="B2082">
        <v>0.14285714285714285</v>
      </c>
      <c r="C2082" s="19" t="s">
        <v>497</v>
      </c>
      <c r="D2082" s="19" t="s">
        <v>2484</v>
      </c>
      <c r="E2082">
        <f t="shared" si="32"/>
        <v>14.285714285714285</v>
      </c>
    </row>
    <row r="2083" spans="1:5" ht="14.65" thickBot="1">
      <c r="A2083" s="19" t="s">
        <v>2554</v>
      </c>
      <c r="B2083">
        <v>0</v>
      </c>
      <c r="C2083" s="19" t="s">
        <v>497</v>
      </c>
      <c r="D2083" s="19" t="s">
        <v>2554</v>
      </c>
      <c r="E2083">
        <f t="shared" si="32"/>
        <v>0</v>
      </c>
    </row>
    <row r="2084" spans="1:5" ht="14.65" thickBot="1">
      <c r="A2084" s="19" t="s">
        <v>2605</v>
      </c>
      <c r="B2084">
        <v>0</v>
      </c>
      <c r="C2084" s="19" t="s">
        <v>497</v>
      </c>
      <c r="D2084" s="19" t="s">
        <v>2605</v>
      </c>
      <c r="E2084">
        <f t="shared" si="32"/>
        <v>0</v>
      </c>
    </row>
    <row r="2085" spans="1:5" ht="14.65" thickBot="1">
      <c r="A2085" s="19" t="s">
        <v>2733</v>
      </c>
      <c r="B2085">
        <v>0.13157894736842105</v>
      </c>
      <c r="C2085" s="19" t="s">
        <v>497</v>
      </c>
      <c r="D2085" s="19" t="s">
        <v>2733</v>
      </c>
      <c r="E2085">
        <f t="shared" si="32"/>
        <v>13.157894736842104</v>
      </c>
    </row>
    <row r="2086" spans="1:5" ht="14.65" thickBot="1">
      <c r="A2086" s="19" t="s">
        <v>2735</v>
      </c>
      <c r="B2086">
        <v>0.16666666666666666</v>
      </c>
      <c r="C2086" s="19" t="s">
        <v>497</v>
      </c>
      <c r="D2086" s="19" t="s">
        <v>2735</v>
      </c>
      <c r="E2086">
        <f t="shared" si="32"/>
        <v>16.666666666666664</v>
      </c>
    </row>
    <row r="2087" spans="1:5" ht="14.65" thickBot="1">
      <c r="A2087" s="19" t="s">
        <v>2762</v>
      </c>
      <c r="B2087">
        <v>0.1</v>
      </c>
      <c r="C2087" s="19" t="s">
        <v>497</v>
      </c>
      <c r="D2087" s="19" t="s">
        <v>2762</v>
      </c>
      <c r="E2087">
        <f t="shared" si="32"/>
        <v>10</v>
      </c>
    </row>
    <row r="2088" spans="1:5" ht="14.65" thickBot="1">
      <c r="A2088" s="19" t="s">
        <v>3030</v>
      </c>
      <c r="B2088">
        <v>0.5</v>
      </c>
      <c r="C2088" s="19" t="s">
        <v>497</v>
      </c>
      <c r="D2088" s="19" t="s">
        <v>3030</v>
      </c>
      <c r="E2088">
        <f t="shared" si="32"/>
        <v>50</v>
      </c>
    </row>
    <row r="2089" spans="1:5" ht="14.65" thickBot="1">
      <c r="A2089" s="19" t="s">
        <v>3075</v>
      </c>
      <c r="B2089">
        <v>0</v>
      </c>
      <c r="C2089" s="19" t="s">
        <v>497</v>
      </c>
      <c r="D2089" s="19" t="s">
        <v>3075</v>
      </c>
      <c r="E2089">
        <f t="shared" si="32"/>
        <v>0</v>
      </c>
    </row>
    <row r="2090" spans="1:5" ht="14.65" thickBot="1">
      <c r="A2090" s="19" t="s">
        <v>3118</v>
      </c>
      <c r="B2090">
        <v>0</v>
      </c>
      <c r="C2090" s="19" t="s">
        <v>497</v>
      </c>
      <c r="D2090" s="19" t="s">
        <v>3118</v>
      </c>
      <c r="E2090">
        <f t="shared" si="32"/>
        <v>0</v>
      </c>
    </row>
    <row r="2091" spans="1:5" ht="14.65" thickBot="1">
      <c r="A2091" s="19" t="s">
        <v>3296</v>
      </c>
      <c r="B2091">
        <v>0</v>
      </c>
      <c r="C2091" s="19" t="s">
        <v>497</v>
      </c>
      <c r="D2091" s="19" t="s">
        <v>3296</v>
      </c>
      <c r="E2091">
        <f t="shared" si="32"/>
        <v>0</v>
      </c>
    </row>
    <row r="2092" spans="1:5" ht="14.65" thickBot="1">
      <c r="A2092" s="19" t="s">
        <v>3547</v>
      </c>
      <c r="B2092">
        <v>1</v>
      </c>
      <c r="C2092" s="19" t="s">
        <v>497</v>
      </c>
      <c r="D2092" s="19" t="s">
        <v>3547</v>
      </c>
      <c r="E2092">
        <f t="shared" si="32"/>
        <v>100</v>
      </c>
    </row>
    <row r="2093" spans="1:5" ht="14.65" thickBot="1">
      <c r="A2093" s="19" t="s">
        <v>3574</v>
      </c>
      <c r="B2093">
        <v>0.125</v>
      </c>
      <c r="C2093" s="19" t="s">
        <v>497</v>
      </c>
      <c r="D2093" s="19" t="s">
        <v>3574</v>
      </c>
      <c r="E2093">
        <f t="shared" si="32"/>
        <v>12.5</v>
      </c>
    </row>
    <row r="2094" spans="1:5" ht="14.65" thickBot="1">
      <c r="A2094" s="19" t="s">
        <v>3636</v>
      </c>
      <c r="B2094">
        <v>0</v>
      </c>
      <c r="C2094" s="19" t="s">
        <v>497</v>
      </c>
      <c r="D2094" s="19" t="s">
        <v>3636</v>
      </c>
      <c r="E2094">
        <f t="shared" si="32"/>
        <v>0</v>
      </c>
    </row>
    <row r="2095" spans="1:5" ht="14.65" thickBot="1">
      <c r="A2095" s="19" t="s">
        <v>3644</v>
      </c>
      <c r="B2095">
        <v>0.4</v>
      </c>
      <c r="C2095" s="19" t="s">
        <v>497</v>
      </c>
      <c r="D2095" s="19" t="s">
        <v>3644</v>
      </c>
      <c r="E2095">
        <f t="shared" si="32"/>
        <v>40</v>
      </c>
    </row>
    <row r="2096" spans="1:5" ht="14.65" thickBot="1">
      <c r="A2096" s="19" t="s">
        <v>3696</v>
      </c>
      <c r="B2096">
        <v>0.33333333333333331</v>
      </c>
      <c r="C2096" s="19" t="s">
        <v>497</v>
      </c>
      <c r="D2096" s="19" t="s">
        <v>3696</v>
      </c>
      <c r="E2096">
        <f t="shared" si="32"/>
        <v>33.333333333333329</v>
      </c>
    </row>
    <row r="2097" spans="1:5" ht="14.65" thickBot="1">
      <c r="A2097" s="19" t="s">
        <v>3775</v>
      </c>
      <c r="B2097">
        <v>0.42857142857142855</v>
      </c>
      <c r="C2097" s="19" t="s">
        <v>497</v>
      </c>
      <c r="D2097" s="19" t="s">
        <v>3775</v>
      </c>
      <c r="E2097">
        <f t="shared" si="32"/>
        <v>42.857142857142854</v>
      </c>
    </row>
    <row r="2098" spans="1:5" ht="14.65" thickBot="1">
      <c r="A2098" s="19" t="s">
        <v>3892</v>
      </c>
      <c r="B2098">
        <v>0.2</v>
      </c>
      <c r="C2098" s="19" t="s">
        <v>497</v>
      </c>
      <c r="D2098" s="19" t="s">
        <v>3892</v>
      </c>
      <c r="E2098">
        <f t="shared" si="32"/>
        <v>20</v>
      </c>
    </row>
    <row r="2099" spans="1:5" ht="14.65" thickBot="1">
      <c r="A2099" s="19" t="s">
        <v>4114</v>
      </c>
      <c r="B2099">
        <v>0.1</v>
      </c>
      <c r="C2099" s="19" t="s">
        <v>497</v>
      </c>
      <c r="D2099" s="19" t="s">
        <v>4114</v>
      </c>
      <c r="E2099">
        <f t="shared" si="32"/>
        <v>10</v>
      </c>
    </row>
    <row r="2100" spans="1:5" ht="14.65" thickBot="1">
      <c r="A2100" s="19" t="s">
        <v>4161</v>
      </c>
      <c r="B2100">
        <v>0</v>
      </c>
      <c r="C2100" s="19" t="s">
        <v>497</v>
      </c>
      <c r="D2100" s="19" t="s">
        <v>4161</v>
      </c>
      <c r="E2100">
        <f t="shared" si="32"/>
        <v>0</v>
      </c>
    </row>
    <row r="2101" spans="1:5" ht="14.65" thickBot="1">
      <c r="A2101" s="19" t="s">
        <v>223</v>
      </c>
      <c r="B2101">
        <v>0.33333333333333331</v>
      </c>
      <c r="C2101" s="19" t="s">
        <v>224</v>
      </c>
      <c r="D2101" s="19" t="s">
        <v>223</v>
      </c>
      <c r="E2101">
        <f t="shared" si="32"/>
        <v>33.333333333333329</v>
      </c>
    </row>
    <row r="2102" spans="1:5" ht="14.65" thickBot="1">
      <c r="A2102" s="19" t="s">
        <v>228</v>
      </c>
      <c r="B2102">
        <v>1.5384615384615385E-2</v>
      </c>
      <c r="C2102" s="19" t="s">
        <v>224</v>
      </c>
      <c r="D2102" s="19" t="s">
        <v>228</v>
      </c>
      <c r="E2102">
        <f t="shared" si="32"/>
        <v>1.5384615384615385</v>
      </c>
    </row>
    <row r="2103" spans="1:5" ht="14.65" thickBot="1">
      <c r="A2103" s="19" t="s">
        <v>256</v>
      </c>
      <c r="B2103">
        <v>1</v>
      </c>
      <c r="C2103" s="19" t="s">
        <v>224</v>
      </c>
      <c r="D2103" s="19" t="s">
        <v>256</v>
      </c>
      <c r="E2103">
        <f t="shared" si="32"/>
        <v>100</v>
      </c>
    </row>
    <row r="2104" spans="1:5" ht="14.65" thickBot="1">
      <c r="A2104" s="19" t="s">
        <v>269</v>
      </c>
      <c r="B2104">
        <v>0.31578947368421051</v>
      </c>
      <c r="C2104" s="19" t="s">
        <v>224</v>
      </c>
      <c r="D2104" s="19" t="s">
        <v>269</v>
      </c>
      <c r="E2104">
        <f t="shared" si="32"/>
        <v>31.578947368421051</v>
      </c>
    </row>
    <row r="2105" spans="1:5" ht="14.65" thickBot="1">
      <c r="A2105" s="19" t="s">
        <v>301</v>
      </c>
      <c r="B2105">
        <v>0.22872340425531915</v>
      </c>
      <c r="C2105" s="19" t="s">
        <v>224</v>
      </c>
      <c r="D2105" s="19" t="s">
        <v>301</v>
      </c>
      <c r="E2105">
        <f t="shared" si="32"/>
        <v>22.872340425531913</v>
      </c>
    </row>
    <row r="2106" spans="1:5" ht="14.65" thickBot="1">
      <c r="A2106" s="19" t="s">
        <v>327</v>
      </c>
      <c r="B2106">
        <v>0.22222222222222221</v>
      </c>
      <c r="C2106" s="19" t="s">
        <v>224</v>
      </c>
      <c r="D2106" s="19" t="s">
        <v>327</v>
      </c>
      <c r="E2106">
        <f t="shared" si="32"/>
        <v>22.222222222222221</v>
      </c>
    </row>
    <row r="2107" spans="1:5" ht="14.65" thickBot="1">
      <c r="A2107" s="19" t="s">
        <v>342</v>
      </c>
      <c r="B2107">
        <v>0.45</v>
      </c>
      <c r="C2107" s="19" t="s">
        <v>224</v>
      </c>
      <c r="D2107" s="19" t="s">
        <v>342</v>
      </c>
      <c r="E2107">
        <f t="shared" si="32"/>
        <v>45</v>
      </c>
    </row>
    <row r="2108" spans="1:5" ht="14.65" thickBot="1">
      <c r="A2108" s="19" t="s">
        <v>406</v>
      </c>
      <c r="B2108">
        <v>0.27091633466135456</v>
      </c>
      <c r="C2108" s="19" t="s">
        <v>224</v>
      </c>
      <c r="D2108" s="19" t="s">
        <v>406</v>
      </c>
      <c r="E2108">
        <f t="shared" si="32"/>
        <v>27.091633466135455</v>
      </c>
    </row>
    <row r="2109" spans="1:5" ht="14.65" thickBot="1">
      <c r="A2109" s="19" t="s">
        <v>410</v>
      </c>
      <c r="B2109">
        <v>0.25641025641025639</v>
      </c>
      <c r="C2109" s="19" t="s">
        <v>224</v>
      </c>
      <c r="D2109" s="19" t="s">
        <v>410</v>
      </c>
      <c r="E2109">
        <f t="shared" si="32"/>
        <v>25.641025641025639</v>
      </c>
    </row>
    <row r="2110" spans="1:5" ht="14.65" thickBot="1">
      <c r="A2110" s="19" t="s">
        <v>437</v>
      </c>
      <c r="B2110">
        <v>0.22784810126582278</v>
      </c>
      <c r="C2110" s="19" t="s">
        <v>224</v>
      </c>
      <c r="D2110" s="19" t="s">
        <v>437</v>
      </c>
      <c r="E2110">
        <f t="shared" si="32"/>
        <v>22.784810126582279</v>
      </c>
    </row>
    <row r="2111" spans="1:5" ht="14.65" thickBot="1">
      <c r="A2111" s="19" t="s">
        <v>495</v>
      </c>
      <c r="B2111">
        <v>0.29032258064516131</v>
      </c>
      <c r="C2111" s="19" t="s">
        <v>224</v>
      </c>
      <c r="D2111" s="19" t="s">
        <v>495</v>
      </c>
      <c r="E2111">
        <f t="shared" si="32"/>
        <v>29.032258064516132</v>
      </c>
    </row>
    <row r="2112" spans="1:5" ht="14.65" thickBot="1">
      <c r="A2112" s="19" t="s">
        <v>505</v>
      </c>
      <c r="B2112">
        <v>0.25</v>
      </c>
      <c r="C2112" s="19" t="s">
        <v>224</v>
      </c>
      <c r="D2112" s="19" t="s">
        <v>505</v>
      </c>
      <c r="E2112">
        <f t="shared" si="32"/>
        <v>25</v>
      </c>
    </row>
    <row r="2113" spans="1:5" ht="14.65" thickBot="1">
      <c r="A2113" s="19" t="s">
        <v>533</v>
      </c>
      <c r="B2113">
        <v>0.38461538461538464</v>
      </c>
      <c r="C2113" s="19" t="s">
        <v>224</v>
      </c>
      <c r="D2113" s="19" t="s">
        <v>533</v>
      </c>
      <c r="E2113">
        <f t="shared" si="32"/>
        <v>38.461538461538467</v>
      </c>
    </row>
    <row r="2114" spans="1:5" ht="14.65" thickBot="1">
      <c r="A2114" s="19" t="s">
        <v>552</v>
      </c>
      <c r="B2114">
        <v>0.22602739726027396</v>
      </c>
      <c r="C2114" s="19" t="s">
        <v>224</v>
      </c>
      <c r="D2114" s="19" t="s">
        <v>552</v>
      </c>
      <c r="E2114">
        <f t="shared" si="32"/>
        <v>22.602739726027394</v>
      </c>
    </row>
    <row r="2115" spans="1:5" ht="14.65" thickBot="1">
      <c r="A2115" s="19" t="s">
        <v>559</v>
      </c>
      <c r="B2115">
        <v>0.2109375</v>
      </c>
      <c r="C2115" s="19" t="s">
        <v>224</v>
      </c>
      <c r="D2115" s="19" t="s">
        <v>559</v>
      </c>
      <c r="E2115">
        <f t="shared" ref="E2115:E2178" si="33">B2115*100</f>
        <v>21.09375</v>
      </c>
    </row>
    <row r="2116" spans="1:5" ht="14.65" thickBot="1">
      <c r="A2116" s="19" t="s">
        <v>563</v>
      </c>
      <c r="B2116">
        <v>0.55555555555555558</v>
      </c>
      <c r="C2116" s="19" t="s">
        <v>224</v>
      </c>
      <c r="D2116" s="19" t="s">
        <v>563</v>
      </c>
      <c r="E2116">
        <f t="shared" si="33"/>
        <v>55.555555555555557</v>
      </c>
    </row>
    <row r="2117" spans="1:5" ht="14.65" thickBot="1">
      <c r="A2117" s="19" t="s">
        <v>583</v>
      </c>
      <c r="B2117">
        <v>0.33333333333333331</v>
      </c>
      <c r="C2117" s="19" t="s">
        <v>224</v>
      </c>
      <c r="D2117" s="19" t="s">
        <v>583</v>
      </c>
      <c r="E2117">
        <f t="shared" si="33"/>
        <v>33.333333333333329</v>
      </c>
    </row>
    <row r="2118" spans="1:5" ht="14.65" thickBot="1">
      <c r="A2118" s="19" t="s">
        <v>632</v>
      </c>
      <c r="B2118">
        <v>0</v>
      </c>
      <c r="C2118" s="19" t="s">
        <v>224</v>
      </c>
      <c r="D2118" s="19" t="s">
        <v>632</v>
      </c>
      <c r="E2118">
        <f t="shared" si="33"/>
        <v>0</v>
      </c>
    </row>
    <row r="2119" spans="1:5" ht="14.65" thickBot="1">
      <c r="A2119" s="19" t="s">
        <v>699</v>
      </c>
      <c r="B2119">
        <v>0.38636363636363635</v>
      </c>
      <c r="C2119" s="19" t="s">
        <v>224</v>
      </c>
      <c r="D2119" s="19" t="s">
        <v>699</v>
      </c>
      <c r="E2119">
        <f t="shared" si="33"/>
        <v>38.636363636363633</v>
      </c>
    </row>
    <row r="2120" spans="1:5" ht="14.65" thickBot="1">
      <c r="A2120" s="19" t="s">
        <v>707</v>
      </c>
      <c r="B2120">
        <v>0.27272727272727271</v>
      </c>
      <c r="C2120" s="19" t="s">
        <v>224</v>
      </c>
      <c r="D2120" s="19" t="s">
        <v>707</v>
      </c>
      <c r="E2120">
        <f t="shared" si="33"/>
        <v>27.27272727272727</v>
      </c>
    </row>
    <row r="2121" spans="1:5" ht="14.65" thickBot="1">
      <c r="A2121" s="19" t="s">
        <v>736</v>
      </c>
      <c r="B2121">
        <v>0.20569620253164558</v>
      </c>
      <c r="C2121" s="19" t="s">
        <v>224</v>
      </c>
      <c r="D2121" s="19" t="s">
        <v>736</v>
      </c>
      <c r="E2121">
        <f t="shared" si="33"/>
        <v>20.569620253164558</v>
      </c>
    </row>
    <row r="2122" spans="1:5" ht="14.65" thickBot="1">
      <c r="A2122" s="19" t="s">
        <v>742</v>
      </c>
      <c r="B2122">
        <v>0.18840579710144928</v>
      </c>
      <c r="C2122" s="19" t="s">
        <v>224</v>
      </c>
      <c r="D2122" s="19" t="s">
        <v>742</v>
      </c>
      <c r="E2122">
        <f t="shared" si="33"/>
        <v>18.840579710144929</v>
      </c>
    </row>
    <row r="2123" spans="1:5" ht="14.65" thickBot="1">
      <c r="A2123" s="19" t="s">
        <v>745</v>
      </c>
      <c r="B2123">
        <v>8.4210526315789472E-2</v>
      </c>
      <c r="C2123" s="19" t="s">
        <v>224</v>
      </c>
      <c r="D2123" s="19" t="s">
        <v>745</v>
      </c>
      <c r="E2123">
        <f t="shared" si="33"/>
        <v>8.4210526315789469</v>
      </c>
    </row>
    <row r="2124" spans="1:5" ht="14.65" thickBot="1">
      <c r="A2124" s="19" t="s">
        <v>833</v>
      </c>
      <c r="B2124">
        <v>0.21348314606741572</v>
      </c>
      <c r="C2124" s="19" t="s">
        <v>224</v>
      </c>
      <c r="D2124" s="19" t="s">
        <v>833</v>
      </c>
      <c r="E2124">
        <f t="shared" si="33"/>
        <v>21.348314606741571</v>
      </c>
    </row>
    <row r="2125" spans="1:5" ht="14.65" thickBot="1">
      <c r="A2125" s="19" t="s">
        <v>948</v>
      </c>
      <c r="B2125">
        <v>0</v>
      </c>
      <c r="C2125" s="19" t="s">
        <v>224</v>
      </c>
      <c r="D2125" s="19" t="s">
        <v>948</v>
      </c>
      <c r="E2125">
        <f t="shared" si="33"/>
        <v>0</v>
      </c>
    </row>
    <row r="2126" spans="1:5" ht="14.65" thickBot="1">
      <c r="A2126" s="19" t="s">
        <v>977</v>
      </c>
      <c r="B2126">
        <v>0.4</v>
      </c>
      <c r="C2126" s="19" t="s">
        <v>224</v>
      </c>
      <c r="D2126" s="19" t="s">
        <v>977</v>
      </c>
      <c r="E2126">
        <f t="shared" si="33"/>
        <v>40</v>
      </c>
    </row>
    <row r="2127" spans="1:5" ht="14.65" thickBot="1">
      <c r="A2127" s="19" t="s">
        <v>1007</v>
      </c>
      <c r="B2127">
        <v>0.33333333333333331</v>
      </c>
      <c r="C2127" s="19" t="s">
        <v>224</v>
      </c>
      <c r="D2127" s="19" t="s">
        <v>1007</v>
      </c>
      <c r="E2127">
        <f t="shared" si="33"/>
        <v>33.333333333333329</v>
      </c>
    </row>
    <row r="2128" spans="1:5" ht="14.65" thickBot="1">
      <c r="A2128" s="19" t="s">
        <v>1017</v>
      </c>
      <c r="B2128">
        <v>0.24096385542168675</v>
      </c>
      <c r="C2128" s="19" t="s">
        <v>224</v>
      </c>
      <c r="D2128" s="19" t="s">
        <v>1017</v>
      </c>
      <c r="E2128">
        <f t="shared" si="33"/>
        <v>24.096385542168676</v>
      </c>
    </row>
    <row r="2129" spans="1:5" ht="14.65" thickBot="1">
      <c r="A2129" s="19" t="s">
        <v>1041</v>
      </c>
      <c r="B2129">
        <v>0.16666666666666666</v>
      </c>
      <c r="C2129" s="19" t="s">
        <v>224</v>
      </c>
      <c r="D2129" s="19" t="s">
        <v>1041</v>
      </c>
      <c r="E2129">
        <f t="shared" si="33"/>
        <v>16.666666666666664</v>
      </c>
    </row>
    <row r="2130" spans="1:5" ht="14.65" thickBot="1">
      <c r="A2130" s="19" t="s">
        <v>1086</v>
      </c>
      <c r="B2130">
        <v>0.28205128205128205</v>
      </c>
      <c r="C2130" s="19" t="s">
        <v>224</v>
      </c>
      <c r="D2130" s="19" t="s">
        <v>1086</v>
      </c>
      <c r="E2130">
        <f t="shared" si="33"/>
        <v>28.205128205128204</v>
      </c>
    </row>
    <row r="2131" spans="1:5" ht="14.65" thickBot="1">
      <c r="A2131" s="19" t="s">
        <v>1217</v>
      </c>
      <c r="B2131">
        <v>0.35416666666666669</v>
      </c>
      <c r="C2131" s="19" t="s">
        <v>224</v>
      </c>
      <c r="D2131" s="19" t="s">
        <v>1217</v>
      </c>
      <c r="E2131">
        <f t="shared" si="33"/>
        <v>35.416666666666671</v>
      </c>
    </row>
    <row r="2132" spans="1:5" ht="14.65" thickBot="1">
      <c r="A2132" s="19" t="s">
        <v>1271</v>
      </c>
      <c r="B2132">
        <v>0</v>
      </c>
      <c r="C2132" s="19" t="s">
        <v>224</v>
      </c>
      <c r="D2132" s="19" t="s">
        <v>1271</v>
      </c>
      <c r="E2132">
        <f t="shared" si="33"/>
        <v>0</v>
      </c>
    </row>
    <row r="2133" spans="1:5" ht="14.65" thickBot="1">
      <c r="A2133" s="19" t="s">
        <v>1274</v>
      </c>
      <c r="B2133">
        <v>0.19491525423728814</v>
      </c>
      <c r="C2133" s="19" t="s">
        <v>224</v>
      </c>
      <c r="D2133" s="19" t="s">
        <v>1274</v>
      </c>
      <c r="E2133">
        <f t="shared" si="33"/>
        <v>19.491525423728813</v>
      </c>
    </row>
    <row r="2134" spans="1:5" ht="14.65" thickBot="1">
      <c r="A2134" s="19" t="s">
        <v>1324</v>
      </c>
      <c r="B2134">
        <v>0.33333333333333331</v>
      </c>
      <c r="C2134" s="19" t="s">
        <v>224</v>
      </c>
      <c r="D2134" s="19" t="s">
        <v>1324</v>
      </c>
      <c r="E2134">
        <f t="shared" si="33"/>
        <v>33.333333333333329</v>
      </c>
    </row>
    <row r="2135" spans="1:5" ht="14.65" thickBot="1">
      <c r="A2135" s="19" t="s">
        <v>1325</v>
      </c>
      <c r="B2135">
        <v>0.2413793103448276</v>
      </c>
      <c r="C2135" s="19" t="s">
        <v>224</v>
      </c>
      <c r="D2135" s="19" t="s">
        <v>1325</v>
      </c>
      <c r="E2135">
        <f t="shared" si="33"/>
        <v>24.137931034482758</v>
      </c>
    </row>
    <row r="2136" spans="1:5" ht="14.65" thickBot="1">
      <c r="A2136" s="19" t="s">
        <v>1331</v>
      </c>
      <c r="B2136">
        <v>0.2231404958677686</v>
      </c>
      <c r="C2136" s="19" t="s">
        <v>224</v>
      </c>
      <c r="D2136" s="19" t="s">
        <v>1331</v>
      </c>
      <c r="E2136">
        <f t="shared" si="33"/>
        <v>22.314049586776861</v>
      </c>
    </row>
    <row r="2137" spans="1:5" ht="14.65" thickBot="1">
      <c r="A2137" s="19" t="s">
        <v>1366</v>
      </c>
      <c r="B2137">
        <v>0.14545454545454545</v>
      </c>
      <c r="C2137" s="19" t="s">
        <v>224</v>
      </c>
      <c r="D2137" s="19" t="s">
        <v>1366</v>
      </c>
      <c r="E2137">
        <f t="shared" si="33"/>
        <v>14.545454545454545</v>
      </c>
    </row>
    <row r="2138" spans="1:5" ht="14.65" thickBot="1">
      <c r="A2138" s="19" t="s">
        <v>1413</v>
      </c>
      <c r="B2138">
        <v>0.15384615384615385</v>
      </c>
      <c r="C2138" s="19" t="s">
        <v>224</v>
      </c>
      <c r="D2138" s="19" t="s">
        <v>1413</v>
      </c>
      <c r="E2138">
        <f t="shared" si="33"/>
        <v>15.384615384615385</v>
      </c>
    </row>
    <row r="2139" spans="1:5" ht="14.65" thickBot="1">
      <c r="A2139" s="19" t="s">
        <v>1428</v>
      </c>
      <c r="B2139">
        <v>1</v>
      </c>
      <c r="C2139" s="19" t="s">
        <v>224</v>
      </c>
      <c r="D2139" s="19" t="s">
        <v>1428</v>
      </c>
      <c r="E2139">
        <f t="shared" si="33"/>
        <v>100</v>
      </c>
    </row>
    <row r="2140" spans="1:5" ht="14.65" thickBot="1">
      <c r="A2140" s="19" t="s">
        <v>1433</v>
      </c>
      <c r="B2140">
        <v>0.2</v>
      </c>
      <c r="C2140" s="19" t="s">
        <v>224</v>
      </c>
      <c r="D2140" s="19" t="s">
        <v>1433</v>
      </c>
      <c r="E2140">
        <f t="shared" si="33"/>
        <v>20</v>
      </c>
    </row>
    <row r="2141" spans="1:5" ht="14.65" thickBot="1">
      <c r="A2141" s="19" t="s">
        <v>1436</v>
      </c>
      <c r="B2141">
        <v>0.10526315789473684</v>
      </c>
      <c r="C2141" s="19" t="s">
        <v>224</v>
      </c>
      <c r="D2141" s="19" t="s">
        <v>1436</v>
      </c>
      <c r="E2141">
        <f t="shared" si="33"/>
        <v>10.526315789473683</v>
      </c>
    </row>
    <row r="2142" spans="1:5" ht="14.65" thickBot="1">
      <c r="A2142" s="19" t="s">
        <v>1451</v>
      </c>
      <c r="B2142">
        <v>0.25</v>
      </c>
      <c r="C2142" s="19" t="s">
        <v>224</v>
      </c>
      <c r="D2142" s="19" t="s">
        <v>1451</v>
      </c>
      <c r="E2142">
        <f t="shared" si="33"/>
        <v>25</v>
      </c>
    </row>
    <row r="2143" spans="1:5" ht="14.65" thickBot="1">
      <c r="A2143" s="19" t="s">
        <v>1453</v>
      </c>
      <c r="B2143">
        <v>0.25714285714285712</v>
      </c>
      <c r="C2143" s="19" t="s">
        <v>224</v>
      </c>
      <c r="D2143" s="19" t="s">
        <v>1453</v>
      </c>
      <c r="E2143">
        <f t="shared" si="33"/>
        <v>25.714285714285712</v>
      </c>
    </row>
    <row r="2144" spans="1:5" ht="14.65" thickBot="1">
      <c r="A2144" s="19" t="s">
        <v>1468</v>
      </c>
      <c r="B2144">
        <v>0.11333333333333333</v>
      </c>
      <c r="C2144" s="19" t="s">
        <v>224</v>
      </c>
      <c r="D2144" s="19" t="s">
        <v>1468</v>
      </c>
      <c r="E2144">
        <f t="shared" si="33"/>
        <v>11.333333333333332</v>
      </c>
    </row>
    <row r="2145" spans="1:5" ht="14.65" thickBot="1">
      <c r="A2145" s="19" t="s">
        <v>1481</v>
      </c>
      <c r="B2145">
        <v>0.125</v>
      </c>
      <c r="C2145" s="19" t="s">
        <v>224</v>
      </c>
      <c r="D2145" s="19" t="s">
        <v>1481</v>
      </c>
      <c r="E2145">
        <f t="shared" si="33"/>
        <v>12.5</v>
      </c>
    </row>
    <row r="2146" spans="1:5" ht="14.65" thickBot="1">
      <c r="A2146" s="19" t="s">
        <v>1538</v>
      </c>
      <c r="B2146">
        <v>0.2857142857142857</v>
      </c>
      <c r="C2146" s="19" t="s">
        <v>224</v>
      </c>
      <c r="D2146" s="19" t="s">
        <v>1538</v>
      </c>
      <c r="E2146">
        <f t="shared" si="33"/>
        <v>28.571428571428569</v>
      </c>
    </row>
    <row r="2147" spans="1:5" ht="14.65" thickBot="1">
      <c r="A2147" s="19" t="s">
        <v>1542</v>
      </c>
      <c r="B2147">
        <v>8.3333333333333329E-2</v>
      </c>
      <c r="C2147" s="19" t="s">
        <v>224</v>
      </c>
      <c r="D2147" s="19" t="s">
        <v>1542</v>
      </c>
      <c r="E2147">
        <f t="shared" si="33"/>
        <v>8.3333333333333321</v>
      </c>
    </row>
    <row r="2148" spans="1:5" ht="14.65" thickBot="1">
      <c r="A2148" s="19" t="s">
        <v>1613</v>
      </c>
      <c r="B2148">
        <v>0.44444444444444442</v>
      </c>
      <c r="C2148" s="19" t="s">
        <v>224</v>
      </c>
      <c r="D2148" s="19" t="s">
        <v>1613</v>
      </c>
      <c r="E2148">
        <f t="shared" si="33"/>
        <v>44.444444444444443</v>
      </c>
    </row>
    <row r="2149" spans="1:5" ht="14.65" thickBot="1">
      <c r="A2149" s="19" t="s">
        <v>1638</v>
      </c>
      <c r="B2149">
        <v>0.21981981981981982</v>
      </c>
      <c r="C2149" s="19" t="s">
        <v>224</v>
      </c>
      <c r="D2149" s="19" t="s">
        <v>1638</v>
      </c>
      <c r="E2149">
        <f t="shared" si="33"/>
        <v>21.981981981981981</v>
      </c>
    </row>
    <row r="2150" spans="1:5" ht="14.65" thickBot="1">
      <c r="A2150" s="19" t="s">
        <v>1658</v>
      </c>
      <c r="B2150">
        <v>0.2764505119453925</v>
      </c>
      <c r="C2150" s="19" t="s">
        <v>224</v>
      </c>
      <c r="D2150" s="19" t="s">
        <v>1658</v>
      </c>
      <c r="E2150">
        <f t="shared" si="33"/>
        <v>27.645051194539249</v>
      </c>
    </row>
    <row r="2151" spans="1:5" ht="14.65" thickBot="1">
      <c r="A2151" s="19" t="s">
        <v>1664</v>
      </c>
      <c r="B2151">
        <v>0</v>
      </c>
      <c r="C2151" s="19" t="s">
        <v>224</v>
      </c>
      <c r="D2151" s="19" t="s">
        <v>1664</v>
      </c>
      <c r="E2151">
        <f t="shared" si="33"/>
        <v>0</v>
      </c>
    </row>
    <row r="2152" spans="1:5" ht="14.65" thickBot="1">
      <c r="A2152" s="19" t="s">
        <v>1671</v>
      </c>
      <c r="B2152">
        <v>0</v>
      </c>
      <c r="C2152" s="19" t="s">
        <v>224</v>
      </c>
      <c r="D2152" s="19" t="s">
        <v>1671</v>
      </c>
      <c r="E2152">
        <f t="shared" si="33"/>
        <v>0</v>
      </c>
    </row>
    <row r="2153" spans="1:5" ht="14.65" thickBot="1">
      <c r="A2153" s="19" t="s">
        <v>1713</v>
      </c>
      <c r="B2153">
        <v>0.20512820512820512</v>
      </c>
      <c r="C2153" s="19" t="s">
        <v>224</v>
      </c>
      <c r="D2153" s="19" t="s">
        <v>1713</v>
      </c>
      <c r="E2153">
        <f t="shared" si="33"/>
        <v>20.512820512820511</v>
      </c>
    </row>
    <row r="2154" spans="1:5" ht="14.65" thickBot="1">
      <c r="A2154" s="19" t="s">
        <v>1761</v>
      </c>
      <c r="B2154">
        <v>0</v>
      </c>
      <c r="C2154" s="19" t="s">
        <v>224</v>
      </c>
      <c r="D2154" s="19" t="s">
        <v>1761</v>
      </c>
      <c r="E2154">
        <f t="shared" si="33"/>
        <v>0</v>
      </c>
    </row>
    <row r="2155" spans="1:5" ht="14.65" thickBot="1">
      <c r="A2155" s="19" t="s">
        <v>1775</v>
      </c>
      <c r="B2155">
        <v>0.18791946308724833</v>
      </c>
      <c r="C2155" s="19" t="s">
        <v>224</v>
      </c>
      <c r="D2155" s="19" t="s">
        <v>1775</v>
      </c>
      <c r="E2155">
        <f t="shared" si="33"/>
        <v>18.791946308724832</v>
      </c>
    </row>
    <row r="2156" spans="1:5" ht="14.65" thickBot="1">
      <c r="A2156" s="19" t="s">
        <v>1804</v>
      </c>
      <c r="B2156">
        <v>0.17142857142857143</v>
      </c>
      <c r="C2156" s="19" t="s">
        <v>224</v>
      </c>
      <c r="D2156" s="19" t="s">
        <v>1804</v>
      </c>
      <c r="E2156">
        <f t="shared" si="33"/>
        <v>17.142857142857142</v>
      </c>
    </row>
    <row r="2157" spans="1:5" ht="14.65" thickBot="1">
      <c r="A2157" s="19" t="s">
        <v>1902</v>
      </c>
      <c r="B2157">
        <v>0.16666666666666666</v>
      </c>
      <c r="C2157" s="19" t="s">
        <v>224</v>
      </c>
      <c r="D2157" s="19" t="s">
        <v>1902</v>
      </c>
      <c r="E2157">
        <f t="shared" si="33"/>
        <v>16.666666666666664</v>
      </c>
    </row>
    <row r="2158" spans="1:5" ht="14.65" thickBot="1">
      <c r="A2158" s="19" t="s">
        <v>1941</v>
      </c>
      <c r="B2158">
        <v>0.35714285714285715</v>
      </c>
      <c r="C2158" s="19" t="s">
        <v>224</v>
      </c>
      <c r="D2158" s="19" t="s">
        <v>1941</v>
      </c>
      <c r="E2158">
        <f t="shared" si="33"/>
        <v>35.714285714285715</v>
      </c>
    </row>
    <row r="2159" spans="1:5" ht="14.65" thickBot="1">
      <c r="A2159" s="19" t="s">
        <v>1944</v>
      </c>
      <c r="B2159">
        <v>0.22480620155038761</v>
      </c>
      <c r="C2159" s="19" t="s">
        <v>224</v>
      </c>
      <c r="D2159" s="19" t="s">
        <v>1944</v>
      </c>
      <c r="E2159">
        <f t="shared" si="33"/>
        <v>22.480620155038761</v>
      </c>
    </row>
    <row r="2160" spans="1:5" ht="14.65" thickBot="1">
      <c r="A2160" s="19" t="s">
        <v>1985</v>
      </c>
      <c r="B2160">
        <v>0.6</v>
      </c>
      <c r="C2160" s="19" t="s">
        <v>224</v>
      </c>
      <c r="D2160" s="19" t="s">
        <v>1985</v>
      </c>
      <c r="E2160">
        <f t="shared" si="33"/>
        <v>60</v>
      </c>
    </row>
    <row r="2161" spans="1:5" ht="14.65" thickBot="1">
      <c r="A2161" s="19" t="s">
        <v>2037</v>
      </c>
      <c r="B2161">
        <v>0.33333333333333331</v>
      </c>
      <c r="C2161" s="19" t="s">
        <v>224</v>
      </c>
      <c r="D2161" s="19" t="s">
        <v>2037</v>
      </c>
      <c r="E2161">
        <f t="shared" si="33"/>
        <v>33.333333333333329</v>
      </c>
    </row>
    <row r="2162" spans="1:5" ht="14.65" thickBot="1">
      <c r="A2162" s="19" t="s">
        <v>2060</v>
      </c>
      <c r="B2162">
        <v>0</v>
      </c>
      <c r="C2162" s="19" t="s">
        <v>224</v>
      </c>
      <c r="D2162" s="19" t="s">
        <v>2060</v>
      </c>
      <c r="E2162">
        <f t="shared" si="33"/>
        <v>0</v>
      </c>
    </row>
    <row r="2163" spans="1:5" ht="14.65" thickBot="1">
      <c r="A2163" s="19" t="s">
        <v>2096</v>
      </c>
      <c r="B2163">
        <v>0.25</v>
      </c>
      <c r="C2163" s="19" t="s">
        <v>224</v>
      </c>
      <c r="D2163" s="19" t="s">
        <v>2096</v>
      </c>
      <c r="E2163">
        <f t="shared" si="33"/>
        <v>25</v>
      </c>
    </row>
    <row r="2164" spans="1:5" ht="14.65" thickBot="1">
      <c r="A2164" s="19" t="s">
        <v>2185</v>
      </c>
      <c r="B2164">
        <v>6.6666666666666666E-2</v>
      </c>
      <c r="C2164" s="19" t="s">
        <v>224</v>
      </c>
      <c r="D2164" s="19" t="s">
        <v>2185</v>
      </c>
      <c r="E2164">
        <f t="shared" si="33"/>
        <v>6.666666666666667</v>
      </c>
    </row>
    <row r="2165" spans="1:5" ht="14.65" thickBot="1">
      <c r="A2165" s="19" t="s">
        <v>2189</v>
      </c>
      <c r="B2165">
        <v>0.23364485981308411</v>
      </c>
      <c r="C2165" s="19" t="s">
        <v>224</v>
      </c>
      <c r="D2165" s="19" t="s">
        <v>2189</v>
      </c>
      <c r="E2165">
        <f t="shared" si="33"/>
        <v>23.364485981308412</v>
      </c>
    </row>
    <row r="2166" spans="1:5" ht="14.65" thickBot="1">
      <c r="A2166" s="19" t="s">
        <v>2215</v>
      </c>
      <c r="B2166">
        <v>0.25401929260450162</v>
      </c>
      <c r="C2166" s="19" t="s">
        <v>224</v>
      </c>
      <c r="D2166" s="19" t="s">
        <v>2215</v>
      </c>
      <c r="E2166">
        <f t="shared" si="33"/>
        <v>25.401929260450164</v>
      </c>
    </row>
    <row r="2167" spans="1:5" ht="14.65" thickBot="1">
      <c r="A2167" s="19" t="s">
        <v>2245</v>
      </c>
      <c r="B2167">
        <v>0.32142857142857145</v>
      </c>
      <c r="C2167" s="19" t="s">
        <v>224</v>
      </c>
      <c r="D2167" s="19" t="s">
        <v>2245</v>
      </c>
      <c r="E2167">
        <f t="shared" si="33"/>
        <v>32.142857142857146</v>
      </c>
    </row>
    <row r="2168" spans="1:5" ht="14.65" thickBot="1">
      <c r="A2168" s="19" t="s">
        <v>2275</v>
      </c>
      <c r="B2168">
        <v>0.10517529215358931</v>
      </c>
      <c r="C2168" s="19" t="s">
        <v>224</v>
      </c>
      <c r="D2168" s="19" t="s">
        <v>2275</v>
      </c>
      <c r="E2168">
        <f t="shared" si="33"/>
        <v>10.51752921535893</v>
      </c>
    </row>
    <row r="2169" spans="1:5" ht="14.65" thickBot="1">
      <c r="A2169" s="19" t="s">
        <v>2327</v>
      </c>
      <c r="B2169">
        <v>0.3611111111111111</v>
      </c>
      <c r="C2169" s="19" t="s">
        <v>224</v>
      </c>
      <c r="D2169" s="19" t="s">
        <v>2327</v>
      </c>
      <c r="E2169">
        <f t="shared" si="33"/>
        <v>36.111111111111107</v>
      </c>
    </row>
    <row r="2170" spans="1:5" ht="14.65" thickBot="1">
      <c r="A2170" s="19" t="s">
        <v>2368</v>
      </c>
      <c r="B2170">
        <v>0.15</v>
      </c>
      <c r="C2170" s="19" t="s">
        <v>224</v>
      </c>
      <c r="D2170" s="19" t="s">
        <v>2368</v>
      </c>
      <c r="E2170">
        <f t="shared" si="33"/>
        <v>15</v>
      </c>
    </row>
    <row r="2171" spans="1:5" ht="14.65" thickBot="1">
      <c r="A2171" s="19" t="s">
        <v>2412</v>
      </c>
      <c r="B2171">
        <v>0.36363636363636365</v>
      </c>
      <c r="C2171" s="19" t="s">
        <v>224</v>
      </c>
      <c r="D2171" s="19" t="s">
        <v>2412</v>
      </c>
      <c r="E2171">
        <f t="shared" si="33"/>
        <v>36.363636363636367</v>
      </c>
    </row>
    <row r="2172" spans="1:5" ht="14.65" thickBot="1">
      <c r="A2172" s="19" t="s">
        <v>2477</v>
      </c>
      <c r="B2172">
        <v>0.13736263736263737</v>
      </c>
      <c r="C2172" s="19" t="s">
        <v>224</v>
      </c>
      <c r="D2172" s="19" t="s">
        <v>2477</v>
      </c>
      <c r="E2172">
        <f t="shared" si="33"/>
        <v>13.736263736263737</v>
      </c>
    </row>
    <row r="2173" spans="1:5" ht="14.65" thickBot="1">
      <c r="A2173" s="19" t="s">
        <v>2497</v>
      </c>
      <c r="B2173">
        <v>0.29629629629629628</v>
      </c>
      <c r="C2173" s="19" t="s">
        <v>224</v>
      </c>
      <c r="D2173" s="19" t="s">
        <v>2497</v>
      </c>
      <c r="E2173">
        <f t="shared" si="33"/>
        <v>29.629629629629626</v>
      </c>
    </row>
    <row r="2174" spans="1:5" ht="14.65" thickBot="1">
      <c r="A2174" s="19" t="s">
        <v>2522</v>
      </c>
      <c r="B2174">
        <v>0.3</v>
      </c>
      <c r="C2174" s="19" t="s">
        <v>224</v>
      </c>
      <c r="D2174" s="19" t="s">
        <v>2522</v>
      </c>
      <c r="E2174">
        <f t="shared" si="33"/>
        <v>30</v>
      </c>
    </row>
    <row r="2175" spans="1:5" ht="14.65" thickBot="1">
      <c r="A2175" s="19" t="s">
        <v>2549</v>
      </c>
      <c r="B2175">
        <v>0.2711864406779661</v>
      </c>
      <c r="C2175" s="19" t="s">
        <v>224</v>
      </c>
      <c r="D2175" s="19" t="s">
        <v>2549</v>
      </c>
      <c r="E2175">
        <f t="shared" si="33"/>
        <v>27.118644067796609</v>
      </c>
    </row>
    <row r="2176" spans="1:5" ht="14.65" thickBot="1">
      <c r="A2176" s="19" t="s">
        <v>2564</v>
      </c>
      <c r="B2176">
        <v>0.33333333333333331</v>
      </c>
      <c r="C2176" s="19" t="s">
        <v>224</v>
      </c>
      <c r="D2176" s="19" t="s">
        <v>2564</v>
      </c>
      <c r="E2176">
        <f t="shared" si="33"/>
        <v>33.333333333333329</v>
      </c>
    </row>
    <row r="2177" spans="1:5" ht="14.65" thickBot="1">
      <c r="A2177" s="19" t="s">
        <v>2598</v>
      </c>
      <c r="B2177">
        <v>0</v>
      </c>
      <c r="C2177" s="19" t="s">
        <v>224</v>
      </c>
      <c r="D2177" s="19" t="s">
        <v>2598</v>
      </c>
      <c r="E2177">
        <f t="shared" si="33"/>
        <v>0</v>
      </c>
    </row>
    <row r="2178" spans="1:5" ht="14.65" thickBot="1">
      <c r="A2178" s="19" t="s">
        <v>2613</v>
      </c>
      <c r="B2178">
        <v>0.25</v>
      </c>
      <c r="C2178" s="19" t="s">
        <v>224</v>
      </c>
      <c r="D2178" s="19" t="s">
        <v>2613</v>
      </c>
      <c r="E2178">
        <f t="shared" si="33"/>
        <v>25</v>
      </c>
    </row>
    <row r="2179" spans="1:5" ht="14.65" thickBot="1">
      <c r="A2179" s="19" t="s">
        <v>2614</v>
      </c>
      <c r="B2179">
        <v>0.15976331360946747</v>
      </c>
      <c r="C2179" s="19" t="s">
        <v>224</v>
      </c>
      <c r="D2179" s="19" t="s">
        <v>2614</v>
      </c>
      <c r="E2179">
        <f t="shared" ref="E2179:E2242" si="34">B2179*100</f>
        <v>15.976331360946746</v>
      </c>
    </row>
    <row r="2180" spans="1:5" ht="14.65" thickBot="1">
      <c r="A2180" s="19" t="s">
        <v>2617</v>
      </c>
      <c r="B2180">
        <v>0.16666666666666666</v>
      </c>
      <c r="C2180" s="19" t="s">
        <v>224</v>
      </c>
      <c r="D2180" s="19" t="s">
        <v>2617</v>
      </c>
      <c r="E2180">
        <f t="shared" si="34"/>
        <v>16.666666666666664</v>
      </c>
    </row>
    <row r="2181" spans="1:5" ht="14.65" thickBot="1">
      <c r="A2181" s="19" t="s">
        <v>2632</v>
      </c>
      <c r="B2181">
        <v>0.2</v>
      </c>
      <c r="C2181" s="19" t="s">
        <v>224</v>
      </c>
      <c r="D2181" s="19" t="s">
        <v>2632</v>
      </c>
      <c r="E2181">
        <f t="shared" si="34"/>
        <v>20</v>
      </c>
    </row>
    <row r="2182" spans="1:5" ht="14.65" thickBot="1">
      <c r="A2182" s="19" t="s">
        <v>2686</v>
      </c>
      <c r="B2182">
        <v>0.17726202489068282</v>
      </c>
      <c r="C2182" s="19" t="s">
        <v>224</v>
      </c>
      <c r="D2182" s="19" t="s">
        <v>2686</v>
      </c>
      <c r="E2182">
        <f t="shared" si="34"/>
        <v>17.726202489068282</v>
      </c>
    </row>
    <row r="2183" spans="1:5" ht="14.65" thickBot="1">
      <c r="A2183" s="19" t="s">
        <v>2707</v>
      </c>
      <c r="B2183">
        <v>0</v>
      </c>
      <c r="C2183" s="19" t="s">
        <v>224</v>
      </c>
      <c r="D2183" s="19" t="s">
        <v>2707</v>
      </c>
      <c r="E2183">
        <f t="shared" si="34"/>
        <v>0</v>
      </c>
    </row>
    <row r="2184" spans="1:5" ht="14.65" thickBot="1">
      <c r="A2184" s="19" t="s">
        <v>2708</v>
      </c>
      <c r="B2184">
        <v>0.17366946778711484</v>
      </c>
      <c r="C2184" s="19" t="s">
        <v>224</v>
      </c>
      <c r="D2184" s="19" t="s">
        <v>2708</v>
      </c>
      <c r="E2184">
        <f t="shared" si="34"/>
        <v>17.366946778711483</v>
      </c>
    </row>
    <row r="2185" spans="1:5" ht="14.65" thickBot="1">
      <c r="A2185" s="19" t="s">
        <v>2768</v>
      </c>
      <c r="B2185">
        <v>0.52542372881355937</v>
      </c>
      <c r="C2185" s="19" t="s">
        <v>224</v>
      </c>
      <c r="D2185" s="19" t="s">
        <v>2768</v>
      </c>
      <c r="E2185">
        <f t="shared" si="34"/>
        <v>52.542372881355938</v>
      </c>
    </row>
    <row r="2186" spans="1:5" ht="14.65" thickBot="1">
      <c r="A2186" s="19" t="s">
        <v>2794</v>
      </c>
      <c r="B2186">
        <v>0.27083333333333331</v>
      </c>
      <c r="C2186" s="19" t="s">
        <v>224</v>
      </c>
      <c r="D2186" s="19" t="s">
        <v>2794</v>
      </c>
      <c r="E2186">
        <f t="shared" si="34"/>
        <v>27.083333333333332</v>
      </c>
    </row>
    <row r="2187" spans="1:5" ht="14.65" thickBot="1">
      <c r="A2187" s="19" t="s">
        <v>2818</v>
      </c>
      <c r="B2187">
        <v>0</v>
      </c>
      <c r="C2187" s="19" t="s">
        <v>224</v>
      </c>
      <c r="D2187" s="19" t="s">
        <v>2818</v>
      </c>
      <c r="E2187">
        <f t="shared" si="34"/>
        <v>0</v>
      </c>
    </row>
    <row r="2188" spans="1:5" ht="14.65" thickBot="1">
      <c r="A2188" s="19" t="s">
        <v>2863</v>
      </c>
      <c r="B2188">
        <v>0</v>
      </c>
      <c r="C2188" s="19" t="s">
        <v>224</v>
      </c>
      <c r="D2188" s="19" t="s">
        <v>2863</v>
      </c>
      <c r="E2188">
        <f t="shared" si="34"/>
        <v>0</v>
      </c>
    </row>
    <row r="2189" spans="1:5" ht="14.65" thickBot="1">
      <c r="A2189" s="19" t="s">
        <v>2940</v>
      </c>
      <c r="B2189">
        <v>0.27941176470588236</v>
      </c>
      <c r="C2189" s="19" t="s">
        <v>224</v>
      </c>
      <c r="D2189" s="19" t="s">
        <v>2940</v>
      </c>
      <c r="E2189">
        <f t="shared" si="34"/>
        <v>27.941176470588236</v>
      </c>
    </row>
    <row r="2190" spans="1:5" ht="14.65" thickBot="1">
      <c r="A2190" s="19" t="s">
        <v>2962</v>
      </c>
      <c r="B2190">
        <v>0.18181818181818182</v>
      </c>
      <c r="C2190" s="19" t="s">
        <v>224</v>
      </c>
      <c r="D2190" s="19" t="s">
        <v>2962</v>
      </c>
      <c r="E2190">
        <f t="shared" si="34"/>
        <v>18.181818181818183</v>
      </c>
    </row>
    <row r="2191" spans="1:5" ht="14.65" thickBot="1">
      <c r="A2191" s="19" t="s">
        <v>3017</v>
      </c>
      <c r="B2191">
        <v>0</v>
      </c>
      <c r="C2191" s="19" t="s">
        <v>224</v>
      </c>
      <c r="D2191" s="19" t="s">
        <v>3017</v>
      </c>
      <c r="E2191">
        <f t="shared" si="34"/>
        <v>0</v>
      </c>
    </row>
    <row r="2192" spans="1:5" ht="14.65" thickBot="1">
      <c r="A2192" s="19" t="s">
        <v>3049</v>
      </c>
      <c r="B2192">
        <v>0.28421052631578947</v>
      </c>
      <c r="C2192" s="19" t="s">
        <v>224</v>
      </c>
      <c r="D2192" s="19" t="s">
        <v>3049</v>
      </c>
      <c r="E2192">
        <f t="shared" si="34"/>
        <v>28.421052631578945</v>
      </c>
    </row>
    <row r="2193" spans="1:5" ht="14.65" thickBot="1">
      <c r="A2193" s="19" t="s">
        <v>3158</v>
      </c>
      <c r="B2193">
        <v>0.233201581027668</v>
      </c>
      <c r="C2193" s="19" t="s">
        <v>224</v>
      </c>
      <c r="D2193" s="19" t="s">
        <v>3158</v>
      </c>
      <c r="E2193">
        <f t="shared" si="34"/>
        <v>23.320158102766801</v>
      </c>
    </row>
    <row r="2194" spans="1:5" ht="14.65" thickBot="1">
      <c r="A2194" s="19" t="s">
        <v>3214</v>
      </c>
      <c r="B2194">
        <v>0.1</v>
      </c>
      <c r="C2194" s="19" t="s">
        <v>224</v>
      </c>
      <c r="D2194" s="19" t="s">
        <v>3214</v>
      </c>
      <c r="E2194">
        <f t="shared" si="34"/>
        <v>10</v>
      </c>
    </row>
    <row r="2195" spans="1:5" ht="14.65" thickBot="1">
      <c r="A2195" s="19" t="s">
        <v>3215</v>
      </c>
      <c r="B2195">
        <v>0.33333333333333331</v>
      </c>
      <c r="C2195" s="19" t="s">
        <v>224</v>
      </c>
      <c r="D2195" s="19" t="s">
        <v>3215</v>
      </c>
      <c r="E2195">
        <f t="shared" si="34"/>
        <v>33.333333333333329</v>
      </c>
    </row>
    <row r="2196" spans="1:5" ht="14.65" thickBot="1">
      <c r="A2196" s="19" t="s">
        <v>3248</v>
      </c>
      <c r="B2196">
        <v>0.33333333333333331</v>
      </c>
      <c r="C2196" s="19" t="s">
        <v>224</v>
      </c>
      <c r="D2196" s="19" t="s">
        <v>3248</v>
      </c>
      <c r="E2196">
        <f t="shared" si="34"/>
        <v>33.333333333333329</v>
      </c>
    </row>
    <row r="2197" spans="1:5" ht="14.65" thickBot="1">
      <c r="A2197" s="19" t="s">
        <v>3353</v>
      </c>
      <c r="B2197">
        <v>0.17647058823529413</v>
      </c>
      <c r="C2197" s="19" t="s">
        <v>224</v>
      </c>
      <c r="D2197" s="19" t="s">
        <v>3353</v>
      </c>
      <c r="E2197">
        <f t="shared" si="34"/>
        <v>17.647058823529413</v>
      </c>
    </row>
    <row r="2198" spans="1:5" ht="14.65" thickBot="1">
      <c r="A2198" s="19" t="s">
        <v>3459</v>
      </c>
      <c r="B2198">
        <v>0.22988505747126436</v>
      </c>
      <c r="C2198" s="19" t="s">
        <v>224</v>
      </c>
      <c r="D2198" s="19" t="s">
        <v>3459</v>
      </c>
      <c r="E2198">
        <f t="shared" si="34"/>
        <v>22.988505747126435</v>
      </c>
    </row>
    <row r="2199" spans="1:5" ht="14.65" thickBot="1">
      <c r="A2199" s="19" t="s">
        <v>3467</v>
      </c>
      <c r="B2199">
        <v>0.17499999999999999</v>
      </c>
      <c r="C2199" s="19" t="s">
        <v>224</v>
      </c>
      <c r="D2199" s="19" t="s">
        <v>3467</v>
      </c>
      <c r="E2199">
        <f t="shared" si="34"/>
        <v>17.5</v>
      </c>
    </row>
    <row r="2200" spans="1:5" ht="14.65" thickBot="1">
      <c r="A2200" s="19" t="s">
        <v>3563</v>
      </c>
      <c r="B2200">
        <v>0.5</v>
      </c>
      <c r="C2200" s="19" t="s">
        <v>224</v>
      </c>
      <c r="D2200" s="19" t="s">
        <v>3563</v>
      </c>
      <c r="E2200">
        <f t="shared" si="34"/>
        <v>50</v>
      </c>
    </row>
    <row r="2201" spans="1:5" ht="14.65" thickBot="1">
      <c r="A2201" s="19" t="s">
        <v>3633</v>
      </c>
      <c r="B2201">
        <v>0.2</v>
      </c>
      <c r="C2201" s="19" t="s">
        <v>224</v>
      </c>
      <c r="D2201" s="19" t="s">
        <v>3633</v>
      </c>
      <c r="E2201">
        <f t="shared" si="34"/>
        <v>20</v>
      </c>
    </row>
    <row r="2202" spans="1:5" ht="14.65" thickBot="1">
      <c r="A2202" s="19" t="s">
        <v>3649</v>
      </c>
      <c r="B2202">
        <v>0.23170731707317074</v>
      </c>
      <c r="C2202" s="19" t="s">
        <v>224</v>
      </c>
      <c r="D2202" s="19" t="s">
        <v>3649</v>
      </c>
      <c r="E2202">
        <f t="shared" si="34"/>
        <v>23.170731707317074</v>
      </c>
    </row>
    <row r="2203" spans="1:5" ht="14.65" thickBot="1">
      <c r="A2203" s="19" t="s">
        <v>3714</v>
      </c>
      <c r="B2203">
        <v>0.22222222222222221</v>
      </c>
      <c r="C2203" s="19" t="s">
        <v>224</v>
      </c>
      <c r="D2203" s="19" t="s">
        <v>3714</v>
      </c>
      <c r="E2203">
        <f t="shared" si="34"/>
        <v>22.222222222222221</v>
      </c>
    </row>
    <row r="2204" spans="1:5" ht="14.65" thickBot="1">
      <c r="A2204" s="19" t="s">
        <v>3720</v>
      </c>
      <c r="B2204">
        <v>0.38775510204081631</v>
      </c>
      <c r="C2204" s="19" t="s">
        <v>224</v>
      </c>
      <c r="D2204" s="19" t="s">
        <v>3720</v>
      </c>
      <c r="E2204">
        <f t="shared" si="34"/>
        <v>38.775510204081634</v>
      </c>
    </row>
    <row r="2205" spans="1:5" ht="14.65" thickBot="1">
      <c r="A2205" s="19" t="s">
        <v>3727</v>
      </c>
      <c r="B2205">
        <v>0.23348017621145375</v>
      </c>
      <c r="C2205" s="19" t="s">
        <v>224</v>
      </c>
      <c r="D2205" s="19" t="s">
        <v>3727</v>
      </c>
      <c r="E2205">
        <f t="shared" si="34"/>
        <v>23.348017621145374</v>
      </c>
    </row>
    <row r="2206" spans="1:5" ht="14.65" thickBot="1">
      <c r="A2206" s="19" t="s">
        <v>3736</v>
      </c>
      <c r="B2206">
        <v>9.0909090909090912E-2</v>
      </c>
      <c r="C2206" s="19" t="s">
        <v>224</v>
      </c>
      <c r="D2206" s="19" t="s">
        <v>3736</v>
      </c>
      <c r="E2206">
        <f t="shared" si="34"/>
        <v>9.0909090909090917</v>
      </c>
    </row>
    <row r="2207" spans="1:5" ht="14.65" thickBot="1">
      <c r="A2207" s="19" t="s">
        <v>3738</v>
      </c>
      <c r="B2207">
        <v>0.375</v>
      </c>
      <c r="C2207" s="19" t="s">
        <v>224</v>
      </c>
      <c r="D2207" s="19" t="s">
        <v>3738</v>
      </c>
      <c r="E2207">
        <f t="shared" si="34"/>
        <v>37.5</v>
      </c>
    </row>
    <row r="2208" spans="1:5" ht="14.65" thickBot="1">
      <c r="A2208" s="19" t="s">
        <v>3833</v>
      </c>
      <c r="B2208">
        <v>0.22984562607204118</v>
      </c>
      <c r="C2208" s="19" t="s">
        <v>224</v>
      </c>
      <c r="D2208" s="19" t="s">
        <v>3833</v>
      </c>
      <c r="E2208">
        <f t="shared" si="34"/>
        <v>22.984562607204118</v>
      </c>
    </row>
    <row r="2209" spans="1:5" ht="14.65" thickBot="1">
      <c r="A2209" s="19" t="s">
        <v>3854</v>
      </c>
      <c r="B2209">
        <v>0.13768115942028986</v>
      </c>
      <c r="C2209" s="19" t="s">
        <v>224</v>
      </c>
      <c r="D2209" s="19" t="s">
        <v>3854</v>
      </c>
      <c r="E2209">
        <f t="shared" si="34"/>
        <v>13.768115942028986</v>
      </c>
    </row>
    <row r="2210" spans="1:5" ht="14.65" thickBot="1">
      <c r="A2210" s="19" t="s">
        <v>3858</v>
      </c>
      <c r="B2210">
        <v>0.45945945945945948</v>
      </c>
      <c r="C2210" s="19" t="s">
        <v>224</v>
      </c>
      <c r="D2210" s="19" t="s">
        <v>3858</v>
      </c>
      <c r="E2210">
        <f t="shared" si="34"/>
        <v>45.945945945945951</v>
      </c>
    </row>
    <row r="2211" spans="1:5" ht="14.65" thickBot="1">
      <c r="A2211" s="19" t="s">
        <v>4075</v>
      </c>
      <c r="B2211">
        <v>0.20370370370370369</v>
      </c>
      <c r="C2211" s="19" t="s">
        <v>224</v>
      </c>
      <c r="D2211" s="19" t="s">
        <v>4075</v>
      </c>
      <c r="E2211">
        <f t="shared" si="34"/>
        <v>20.37037037037037</v>
      </c>
    </row>
    <row r="2212" spans="1:5" ht="14.65" thickBot="1">
      <c r="A2212" s="19" t="s">
        <v>4085</v>
      </c>
      <c r="B2212">
        <v>0.31578947368421051</v>
      </c>
      <c r="C2212" s="19" t="s">
        <v>224</v>
      </c>
      <c r="D2212" s="19" t="s">
        <v>4085</v>
      </c>
      <c r="E2212">
        <f t="shared" si="34"/>
        <v>31.578947368421051</v>
      </c>
    </row>
    <row r="2213" spans="1:5" ht="14.65" thickBot="1">
      <c r="A2213" s="19" t="s">
        <v>4087</v>
      </c>
      <c r="B2213">
        <v>0</v>
      </c>
      <c r="C2213" s="19" t="s">
        <v>224</v>
      </c>
      <c r="D2213" s="19" t="s">
        <v>4087</v>
      </c>
      <c r="E2213">
        <f t="shared" si="34"/>
        <v>0</v>
      </c>
    </row>
    <row r="2214" spans="1:5" ht="14.65" thickBot="1">
      <c r="A2214" s="19" t="s">
        <v>4103</v>
      </c>
      <c r="B2214">
        <v>0.23931623931623933</v>
      </c>
      <c r="C2214" s="19" t="s">
        <v>224</v>
      </c>
      <c r="D2214" s="19" t="s">
        <v>4103</v>
      </c>
      <c r="E2214">
        <f t="shared" si="34"/>
        <v>23.931623931623932</v>
      </c>
    </row>
    <row r="2215" spans="1:5" ht="14.65" thickBot="1">
      <c r="A2215" s="19" t="s">
        <v>4111</v>
      </c>
      <c r="B2215">
        <v>0.5</v>
      </c>
      <c r="C2215" s="19" t="s">
        <v>224</v>
      </c>
      <c r="D2215" s="19" t="s">
        <v>4111</v>
      </c>
      <c r="E2215">
        <f t="shared" si="34"/>
        <v>50</v>
      </c>
    </row>
    <row r="2216" spans="1:5" ht="14.65" thickBot="1">
      <c r="A2216" s="19" t="s">
        <v>4122</v>
      </c>
      <c r="B2216">
        <v>0.31428571428571428</v>
      </c>
      <c r="C2216" s="19" t="s">
        <v>224</v>
      </c>
      <c r="D2216" s="19" t="s">
        <v>4122</v>
      </c>
      <c r="E2216">
        <f t="shared" si="34"/>
        <v>31.428571428571427</v>
      </c>
    </row>
    <row r="2217" spans="1:5" ht="14.65" thickBot="1">
      <c r="A2217" s="19" t="s">
        <v>4183</v>
      </c>
      <c r="B2217">
        <v>1</v>
      </c>
      <c r="C2217" s="19" t="s">
        <v>224</v>
      </c>
      <c r="D2217" s="19" t="s">
        <v>4183</v>
      </c>
      <c r="E2217">
        <f t="shared" si="34"/>
        <v>100</v>
      </c>
    </row>
    <row r="2218" spans="1:5" ht="14.65" thickBot="1">
      <c r="A2218" s="19" t="s">
        <v>4200</v>
      </c>
      <c r="B2218">
        <v>0</v>
      </c>
      <c r="C2218" s="19" t="s">
        <v>224</v>
      </c>
      <c r="D2218" s="19" t="s">
        <v>4200</v>
      </c>
      <c r="E2218">
        <f t="shared" si="34"/>
        <v>0</v>
      </c>
    </row>
    <row r="2219" spans="1:5" ht="14.65" thickBot="1">
      <c r="A2219" s="19" t="s">
        <v>4225</v>
      </c>
      <c r="B2219">
        <v>0.13043478260869565</v>
      </c>
      <c r="C2219" s="19" t="s">
        <v>224</v>
      </c>
      <c r="D2219" s="19" t="s">
        <v>4225</v>
      </c>
      <c r="E2219">
        <f t="shared" si="34"/>
        <v>13.043478260869565</v>
      </c>
    </row>
    <row r="2220" spans="1:5" ht="14.65" thickBot="1">
      <c r="A2220" s="19" t="s">
        <v>4258</v>
      </c>
      <c r="B2220">
        <v>0.15948275862068967</v>
      </c>
      <c r="C2220" s="19" t="s">
        <v>224</v>
      </c>
      <c r="D2220" s="19" t="s">
        <v>4258</v>
      </c>
      <c r="E2220">
        <f t="shared" si="34"/>
        <v>15.948275862068966</v>
      </c>
    </row>
    <row r="2221" spans="1:5" ht="14.65" thickBot="1">
      <c r="A2221" s="19" t="s">
        <v>4264</v>
      </c>
      <c r="B2221">
        <v>0.5</v>
      </c>
      <c r="C2221" s="19" t="s">
        <v>224</v>
      </c>
      <c r="D2221" s="19" t="s">
        <v>4264</v>
      </c>
      <c r="E2221">
        <f t="shared" si="34"/>
        <v>50</v>
      </c>
    </row>
    <row r="2222" spans="1:5" ht="14.65" thickBot="1">
      <c r="A2222" s="19" t="s">
        <v>263</v>
      </c>
      <c r="B2222">
        <v>0</v>
      </c>
      <c r="C2222" s="19" t="s">
        <v>264</v>
      </c>
      <c r="D2222" s="19" t="s">
        <v>263</v>
      </c>
      <c r="E2222">
        <f t="shared" si="34"/>
        <v>0</v>
      </c>
    </row>
    <row r="2223" spans="1:5" ht="14.65" thickBot="1">
      <c r="A2223" s="19" t="s">
        <v>331</v>
      </c>
      <c r="B2223">
        <v>0.66666666666666663</v>
      </c>
      <c r="C2223" s="19" t="s">
        <v>264</v>
      </c>
      <c r="D2223" s="19" t="s">
        <v>331</v>
      </c>
      <c r="E2223">
        <f t="shared" si="34"/>
        <v>66.666666666666657</v>
      </c>
    </row>
    <row r="2224" spans="1:5" ht="14.65" thickBot="1">
      <c r="A2224" s="19" t="s">
        <v>540</v>
      </c>
      <c r="B2224">
        <v>0.75</v>
      </c>
      <c r="C2224" s="19" t="s">
        <v>264</v>
      </c>
      <c r="D2224" s="19" t="s">
        <v>540</v>
      </c>
      <c r="E2224">
        <f t="shared" si="34"/>
        <v>75</v>
      </c>
    </row>
    <row r="2225" spans="1:5" ht="14.65" thickBot="1">
      <c r="A2225" s="19" t="s">
        <v>694</v>
      </c>
      <c r="B2225">
        <v>8.3333333333333329E-2</v>
      </c>
      <c r="C2225" s="19" t="s">
        <v>264</v>
      </c>
      <c r="D2225" s="19" t="s">
        <v>694</v>
      </c>
      <c r="E2225">
        <f t="shared" si="34"/>
        <v>8.3333333333333321</v>
      </c>
    </row>
    <row r="2226" spans="1:5" ht="14.65" thickBot="1">
      <c r="A2226" s="19" t="s">
        <v>950</v>
      </c>
      <c r="B2226">
        <v>0</v>
      </c>
      <c r="C2226" s="19" t="s">
        <v>264</v>
      </c>
      <c r="D2226" s="19" t="s">
        <v>950</v>
      </c>
      <c r="E2226">
        <f t="shared" si="34"/>
        <v>0</v>
      </c>
    </row>
    <row r="2227" spans="1:5" ht="14.65" thickBot="1">
      <c r="A2227" s="19" t="s">
        <v>1027</v>
      </c>
      <c r="B2227">
        <v>0.33333333333333331</v>
      </c>
      <c r="C2227" s="19" t="s">
        <v>264</v>
      </c>
      <c r="D2227" s="19" t="s">
        <v>1027</v>
      </c>
      <c r="E2227">
        <f t="shared" si="34"/>
        <v>33.333333333333329</v>
      </c>
    </row>
    <row r="2228" spans="1:5" ht="14.65" thickBot="1">
      <c r="A2228" s="19" t="s">
        <v>1495</v>
      </c>
      <c r="B2228">
        <v>0.375</v>
      </c>
      <c r="C2228" s="19" t="s">
        <v>264</v>
      </c>
      <c r="D2228" s="19" t="s">
        <v>1495</v>
      </c>
      <c r="E2228">
        <f t="shared" si="34"/>
        <v>37.5</v>
      </c>
    </row>
    <row r="2229" spans="1:5" ht="14.65" thickBot="1">
      <c r="A2229" s="19" t="s">
        <v>1615</v>
      </c>
      <c r="B2229">
        <v>0.12307692307692308</v>
      </c>
      <c r="C2229" s="19" t="s">
        <v>264</v>
      </c>
      <c r="D2229" s="19" t="s">
        <v>1615</v>
      </c>
      <c r="E2229">
        <f t="shared" si="34"/>
        <v>12.307692307692308</v>
      </c>
    </row>
    <row r="2230" spans="1:5" ht="14.65" thickBot="1">
      <c r="A2230" s="19" t="s">
        <v>1756</v>
      </c>
      <c r="B2230">
        <v>0</v>
      </c>
      <c r="C2230" s="19" t="s">
        <v>264</v>
      </c>
      <c r="D2230" s="19" t="s">
        <v>1756</v>
      </c>
      <c r="E2230">
        <f t="shared" si="34"/>
        <v>0</v>
      </c>
    </row>
    <row r="2231" spans="1:5" ht="14.65" thickBot="1">
      <c r="A2231" s="19" t="s">
        <v>1854</v>
      </c>
      <c r="B2231">
        <v>0.125</v>
      </c>
      <c r="C2231" s="19" t="s">
        <v>264</v>
      </c>
      <c r="D2231" s="19" t="s">
        <v>1854</v>
      </c>
      <c r="E2231">
        <f t="shared" si="34"/>
        <v>12.5</v>
      </c>
    </row>
    <row r="2232" spans="1:5" ht="14.65" thickBot="1">
      <c r="A2232" s="19" t="s">
        <v>1903</v>
      </c>
      <c r="B2232">
        <v>0.4</v>
      </c>
      <c r="C2232" s="19" t="s">
        <v>264</v>
      </c>
      <c r="D2232" s="19" t="s">
        <v>1903</v>
      </c>
      <c r="E2232">
        <f t="shared" si="34"/>
        <v>40</v>
      </c>
    </row>
    <row r="2233" spans="1:5" ht="14.65" thickBot="1">
      <c r="A2233" s="19" t="s">
        <v>2362</v>
      </c>
      <c r="B2233">
        <v>0.25</v>
      </c>
      <c r="C2233" s="19" t="s">
        <v>264</v>
      </c>
      <c r="D2233" s="19" t="s">
        <v>2362</v>
      </c>
      <c r="E2233">
        <f t="shared" si="34"/>
        <v>25</v>
      </c>
    </row>
    <row r="2234" spans="1:5" ht="14.65" thickBot="1">
      <c r="A2234" s="19" t="s">
        <v>2449</v>
      </c>
      <c r="B2234">
        <v>1</v>
      </c>
      <c r="C2234" s="19" t="s">
        <v>264</v>
      </c>
      <c r="D2234" s="19" t="s">
        <v>2449</v>
      </c>
      <c r="E2234">
        <f t="shared" si="34"/>
        <v>100</v>
      </c>
    </row>
    <row r="2235" spans="1:5" ht="14.65" thickBot="1">
      <c r="A2235" s="19" t="s">
        <v>2637</v>
      </c>
      <c r="B2235">
        <v>0</v>
      </c>
      <c r="C2235" s="19" t="s">
        <v>264</v>
      </c>
      <c r="D2235" s="19" t="s">
        <v>2637</v>
      </c>
      <c r="E2235">
        <f t="shared" si="34"/>
        <v>0</v>
      </c>
    </row>
    <row r="2236" spans="1:5" ht="14.65" thickBot="1">
      <c r="A2236" s="19" t="s">
        <v>2677</v>
      </c>
      <c r="B2236">
        <v>0.10526315789473684</v>
      </c>
      <c r="C2236" s="19" t="s">
        <v>264</v>
      </c>
      <c r="D2236" s="19" t="s">
        <v>2677</v>
      </c>
      <c r="E2236">
        <f t="shared" si="34"/>
        <v>10.526315789473683</v>
      </c>
    </row>
    <row r="2237" spans="1:5" ht="14.65" thickBot="1">
      <c r="A2237" s="19" t="s">
        <v>2789</v>
      </c>
      <c r="B2237">
        <v>0</v>
      </c>
      <c r="C2237" s="19" t="s">
        <v>264</v>
      </c>
      <c r="D2237" s="19" t="s">
        <v>2789</v>
      </c>
      <c r="E2237">
        <f t="shared" si="34"/>
        <v>0</v>
      </c>
    </row>
    <row r="2238" spans="1:5" ht="14.65" thickBot="1">
      <c r="A2238" s="19" t="s">
        <v>2979</v>
      </c>
      <c r="B2238">
        <v>0.7142857142857143</v>
      </c>
      <c r="C2238" s="19" t="s">
        <v>264</v>
      </c>
      <c r="D2238" s="19" t="s">
        <v>2979</v>
      </c>
      <c r="E2238">
        <f t="shared" si="34"/>
        <v>71.428571428571431</v>
      </c>
    </row>
    <row r="2239" spans="1:5" ht="14.65" thickBot="1">
      <c r="A2239" s="19" t="s">
        <v>3140</v>
      </c>
      <c r="B2239">
        <v>0.25</v>
      </c>
      <c r="C2239" s="19" t="s">
        <v>264</v>
      </c>
      <c r="D2239" s="19" t="s">
        <v>3140</v>
      </c>
      <c r="E2239">
        <f t="shared" si="34"/>
        <v>25</v>
      </c>
    </row>
    <row r="2240" spans="1:5" ht="14.65" thickBot="1">
      <c r="A2240" s="19" t="s">
        <v>3143</v>
      </c>
      <c r="B2240">
        <v>0.15384615384615385</v>
      </c>
      <c r="C2240" s="19" t="s">
        <v>264</v>
      </c>
      <c r="D2240" s="19" t="s">
        <v>3143</v>
      </c>
      <c r="E2240">
        <f t="shared" si="34"/>
        <v>15.384615384615385</v>
      </c>
    </row>
    <row r="2241" spans="1:5" ht="14.65" thickBot="1">
      <c r="A2241" s="19" t="s">
        <v>3198</v>
      </c>
      <c r="B2241">
        <v>0</v>
      </c>
      <c r="C2241" s="19" t="s">
        <v>264</v>
      </c>
      <c r="D2241" s="19" t="s">
        <v>3198</v>
      </c>
      <c r="E2241">
        <f t="shared" si="34"/>
        <v>0</v>
      </c>
    </row>
    <row r="2242" spans="1:5" ht="14.65" thickBot="1">
      <c r="A2242" s="19" t="s">
        <v>3462</v>
      </c>
      <c r="B2242">
        <v>0.25</v>
      </c>
      <c r="C2242" s="19" t="s">
        <v>264</v>
      </c>
      <c r="D2242" s="19" t="s">
        <v>3462</v>
      </c>
      <c r="E2242">
        <f t="shared" si="34"/>
        <v>25</v>
      </c>
    </row>
    <row r="2243" spans="1:5" ht="14.65" thickBot="1">
      <c r="A2243" s="19" t="s">
        <v>3469</v>
      </c>
      <c r="B2243">
        <v>9.0909090909090912E-2</v>
      </c>
      <c r="C2243" s="19" t="s">
        <v>264</v>
      </c>
      <c r="D2243" s="19" t="s">
        <v>3469</v>
      </c>
      <c r="E2243">
        <f t="shared" ref="E2243:E2306" si="35">B2243*100</f>
        <v>9.0909090909090917</v>
      </c>
    </row>
    <row r="2244" spans="1:5" ht="14.65" thickBot="1">
      <c r="A2244" s="19" t="s">
        <v>3703</v>
      </c>
      <c r="B2244">
        <v>0.21818181818181817</v>
      </c>
      <c r="C2244" s="19" t="s">
        <v>264</v>
      </c>
      <c r="D2244" s="19" t="s">
        <v>3703</v>
      </c>
      <c r="E2244">
        <f t="shared" si="35"/>
        <v>21.818181818181817</v>
      </c>
    </row>
    <row r="2245" spans="1:5" ht="14.65" thickBot="1">
      <c r="A2245" s="19" t="s">
        <v>3887</v>
      </c>
      <c r="B2245">
        <v>0.25</v>
      </c>
      <c r="C2245" s="19" t="s">
        <v>264</v>
      </c>
      <c r="D2245" s="19" t="s">
        <v>3887</v>
      </c>
      <c r="E2245">
        <f t="shared" si="35"/>
        <v>25</v>
      </c>
    </row>
    <row r="2246" spans="1:5" ht="14.65" thickBot="1">
      <c r="A2246" s="19" t="s">
        <v>3934</v>
      </c>
      <c r="B2246">
        <v>0.1111111111111111</v>
      </c>
      <c r="C2246" s="19" t="s">
        <v>264</v>
      </c>
      <c r="D2246" s="19" t="s">
        <v>3934</v>
      </c>
      <c r="E2246">
        <f t="shared" si="35"/>
        <v>11.111111111111111</v>
      </c>
    </row>
    <row r="2247" spans="1:5" ht="14.65" thickBot="1">
      <c r="A2247" s="19" t="s">
        <v>3935</v>
      </c>
      <c r="B2247">
        <v>9.0909090909090912E-2</v>
      </c>
      <c r="C2247" s="19" t="s">
        <v>264</v>
      </c>
      <c r="D2247" s="19" t="s">
        <v>3935</v>
      </c>
      <c r="E2247">
        <f t="shared" si="35"/>
        <v>9.0909090909090917</v>
      </c>
    </row>
    <row r="2248" spans="1:5" ht="14.65" thickBot="1">
      <c r="A2248" s="19" t="s">
        <v>4189</v>
      </c>
      <c r="B2248">
        <v>0</v>
      </c>
      <c r="C2248" s="19" t="s">
        <v>264</v>
      </c>
      <c r="D2248" s="19" t="s">
        <v>4189</v>
      </c>
      <c r="E2248">
        <f t="shared" si="35"/>
        <v>0</v>
      </c>
    </row>
    <row r="2249" spans="1:5" ht="14.65" thickBot="1">
      <c r="A2249" s="19" t="s">
        <v>627</v>
      </c>
      <c r="B2249">
        <v>0.16129032258064516</v>
      </c>
      <c r="C2249" s="19" t="s">
        <v>628</v>
      </c>
      <c r="D2249" s="19" t="s">
        <v>627</v>
      </c>
      <c r="E2249">
        <f t="shared" si="35"/>
        <v>16.129032258064516</v>
      </c>
    </row>
    <row r="2250" spans="1:5" ht="14.65" thickBot="1">
      <c r="A2250" s="19" t="s">
        <v>646</v>
      </c>
      <c r="B2250">
        <v>0.15819209039548024</v>
      </c>
      <c r="C2250" s="19" t="s">
        <v>628</v>
      </c>
      <c r="D2250" s="19" t="s">
        <v>646</v>
      </c>
      <c r="E2250">
        <f t="shared" si="35"/>
        <v>15.819209039548024</v>
      </c>
    </row>
    <row r="2251" spans="1:5" ht="14.65" thickBot="1">
      <c r="A2251" s="19" t="s">
        <v>682</v>
      </c>
      <c r="B2251">
        <v>0</v>
      </c>
      <c r="C2251" s="19" t="s">
        <v>628</v>
      </c>
      <c r="D2251" s="19" t="s">
        <v>682</v>
      </c>
      <c r="E2251">
        <f t="shared" si="35"/>
        <v>0</v>
      </c>
    </row>
    <row r="2252" spans="1:5" ht="14.65" thickBot="1">
      <c r="A2252" s="19" t="s">
        <v>688</v>
      </c>
      <c r="B2252">
        <v>0.13333333333333333</v>
      </c>
      <c r="C2252" s="19" t="s">
        <v>628</v>
      </c>
      <c r="D2252" s="19" t="s">
        <v>688</v>
      </c>
      <c r="E2252">
        <f t="shared" si="35"/>
        <v>13.333333333333334</v>
      </c>
    </row>
    <row r="2253" spans="1:5" ht="14.65" thickBot="1">
      <c r="A2253" s="19" t="s">
        <v>816</v>
      </c>
      <c r="B2253">
        <v>0</v>
      </c>
      <c r="C2253" s="19" t="s">
        <v>628</v>
      </c>
      <c r="D2253" s="19" t="s">
        <v>816</v>
      </c>
      <c r="E2253">
        <f t="shared" si="35"/>
        <v>0</v>
      </c>
    </row>
    <row r="2254" spans="1:5" ht="14.65" thickBot="1">
      <c r="A2254" s="19" t="s">
        <v>823</v>
      </c>
      <c r="B2254">
        <v>0.17777777777777778</v>
      </c>
      <c r="C2254" s="19" t="s">
        <v>628</v>
      </c>
      <c r="D2254" s="19" t="s">
        <v>823</v>
      </c>
      <c r="E2254">
        <f t="shared" si="35"/>
        <v>17.777777777777779</v>
      </c>
    </row>
    <row r="2255" spans="1:5" ht="14.65" thickBot="1">
      <c r="A2255" s="19" t="s">
        <v>953</v>
      </c>
      <c r="B2255">
        <v>0.1</v>
      </c>
      <c r="C2255" s="19" t="s">
        <v>628</v>
      </c>
      <c r="D2255" s="19" t="s">
        <v>953</v>
      </c>
      <c r="E2255">
        <f t="shared" si="35"/>
        <v>10</v>
      </c>
    </row>
    <row r="2256" spans="1:5" ht="14.65" thickBot="1">
      <c r="A2256" s="19" t="s">
        <v>985</v>
      </c>
      <c r="B2256">
        <v>0.16666666666666666</v>
      </c>
      <c r="C2256" s="19" t="s">
        <v>628</v>
      </c>
      <c r="D2256" s="19" t="s">
        <v>985</v>
      </c>
      <c r="E2256">
        <f t="shared" si="35"/>
        <v>16.666666666666664</v>
      </c>
    </row>
    <row r="2257" spans="1:5" ht="14.65" thickBot="1">
      <c r="A2257" s="19" t="s">
        <v>1020</v>
      </c>
      <c r="B2257">
        <v>0.16210045662100456</v>
      </c>
      <c r="C2257" s="19" t="s">
        <v>628</v>
      </c>
      <c r="D2257" s="19" t="s">
        <v>1020</v>
      </c>
      <c r="E2257">
        <f t="shared" si="35"/>
        <v>16.210045662100455</v>
      </c>
    </row>
    <row r="2258" spans="1:5" ht="14.65" thickBot="1">
      <c r="A2258" s="19" t="s">
        <v>1029</v>
      </c>
      <c r="B2258">
        <v>0</v>
      </c>
      <c r="C2258" s="19" t="s">
        <v>628</v>
      </c>
      <c r="D2258" s="19" t="s">
        <v>1029</v>
      </c>
      <c r="E2258">
        <f t="shared" si="35"/>
        <v>0</v>
      </c>
    </row>
    <row r="2259" spans="1:5" ht="14.65" thickBot="1">
      <c r="A2259" s="19" t="s">
        <v>1037</v>
      </c>
      <c r="B2259">
        <v>0.33333333333333331</v>
      </c>
      <c r="C2259" s="19" t="s">
        <v>628</v>
      </c>
      <c r="D2259" s="19" t="s">
        <v>1037</v>
      </c>
      <c r="E2259">
        <f t="shared" si="35"/>
        <v>33.333333333333329</v>
      </c>
    </row>
    <row r="2260" spans="1:5" ht="14.65" thickBot="1">
      <c r="A2260" s="19" t="s">
        <v>1154</v>
      </c>
      <c r="B2260">
        <v>0.2857142857142857</v>
      </c>
      <c r="C2260" s="19" t="s">
        <v>628</v>
      </c>
      <c r="D2260" s="19" t="s">
        <v>1154</v>
      </c>
      <c r="E2260">
        <f t="shared" si="35"/>
        <v>28.571428571428569</v>
      </c>
    </row>
    <row r="2261" spans="1:5" ht="14.65" thickBot="1">
      <c r="A2261" s="19" t="s">
        <v>1168</v>
      </c>
      <c r="B2261">
        <v>9.6590909090909088E-2</v>
      </c>
      <c r="C2261" s="19" t="s">
        <v>628</v>
      </c>
      <c r="D2261" s="19" t="s">
        <v>1168</v>
      </c>
      <c r="E2261">
        <f t="shared" si="35"/>
        <v>9.6590909090909083</v>
      </c>
    </row>
    <row r="2262" spans="1:5" ht="14.65" thickBot="1">
      <c r="A2262" s="19" t="s">
        <v>1208</v>
      </c>
      <c r="B2262">
        <v>1</v>
      </c>
      <c r="C2262" s="19" t="s">
        <v>628</v>
      </c>
      <c r="D2262" s="19" t="s">
        <v>1208</v>
      </c>
      <c r="E2262">
        <f t="shared" si="35"/>
        <v>100</v>
      </c>
    </row>
    <row r="2263" spans="1:5" ht="14.65" thickBot="1">
      <c r="A2263" s="19" t="s">
        <v>1309</v>
      </c>
      <c r="B2263">
        <v>7.3619631901840496E-2</v>
      </c>
      <c r="C2263" s="19" t="s">
        <v>628</v>
      </c>
      <c r="D2263" s="19" t="s">
        <v>1309</v>
      </c>
      <c r="E2263">
        <f t="shared" si="35"/>
        <v>7.3619631901840492</v>
      </c>
    </row>
    <row r="2264" spans="1:5" ht="14.65" thickBot="1">
      <c r="A2264" s="19" t="s">
        <v>1599</v>
      </c>
      <c r="B2264">
        <v>0</v>
      </c>
      <c r="C2264" s="19" t="s">
        <v>628</v>
      </c>
      <c r="D2264" s="19" t="s">
        <v>1599</v>
      </c>
      <c r="E2264">
        <f t="shared" si="35"/>
        <v>0</v>
      </c>
    </row>
    <row r="2265" spans="1:5" ht="14.65" thickBot="1">
      <c r="A2265" s="19" t="s">
        <v>1642</v>
      </c>
      <c r="B2265">
        <v>0.42857142857142855</v>
      </c>
      <c r="C2265" s="19" t="s">
        <v>628</v>
      </c>
      <c r="D2265" s="19" t="s">
        <v>1642</v>
      </c>
      <c r="E2265">
        <f t="shared" si="35"/>
        <v>42.857142857142854</v>
      </c>
    </row>
    <row r="2266" spans="1:5" ht="14.65" thickBot="1">
      <c r="A2266" s="19" t="s">
        <v>1741</v>
      </c>
      <c r="B2266">
        <v>0.25</v>
      </c>
      <c r="C2266" s="19" t="s">
        <v>628</v>
      </c>
      <c r="D2266" s="19" t="s">
        <v>1741</v>
      </c>
      <c r="E2266">
        <f t="shared" si="35"/>
        <v>25</v>
      </c>
    </row>
    <row r="2267" spans="1:5" ht="14.65" thickBot="1">
      <c r="A2267" s="19" t="s">
        <v>1923</v>
      </c>
      <c r="B2267">
        <v>0</v>
      </c>
      <c r="C2267" s="19" t="s">
        <v>628</v>
      </c>
      <c r="D2267" s="19" t="s">
        <v>1923</v>
      </c>
      <c r="E2267">
        <f t="shared" si="35"/>
        <v>0</v>
      </c>
    </row>
    <row r="2268" spans="1:5" ht="14.65" thickBot="1">
      <c r="A2268" s="19" t="s">
        <v>2081</v>
      </c>
      <c r="B2268">
        <v>0.22222222222222221</v>
      </c>
      <c r="C2268" s="19" t="s">
        <v>628</v>
      </c>
      <c r="D2268" s="19" t="s">
        <v>2081</v>
      </c>
      <c r="E2268">
        <f t="shared" si="35"/>
        <v>22.222222222222221</v>
      </c>
    </row>
    <row r="2269" spans="1:5" ht="14.65" thickBot="1">
      <c r="A2269" s="19" t="s">
        <v>2086</v>
      </c>
      <c r="B2269">
        <v>0.25</v>
      </c>
      <c r="C2269" s="19" t="s">
        <v>628</v>
      </c>
      <c r="D2269" s="19" t="s">
        <v>2086</v>
      </c>
      <c r="E2269">
        <f t="shared" si="35"/>
        <v>25</v>
      </c>
    </row>
    <row r="2270" spans="1:5" ht="14.65" thickBot="1">
      <c r="A2270" s="19" t="s">
        <v>2147</v>
      </c>
      <c r="B2270">
        <v>0</v>
      </c>
      <c r="C2270" s="19" t="s">
        <v>628</v>
      </c>
      <c r="D2270" s="19" t="s">
        <v>2147</v>
      </c>
      <c r="E2270">
        <f t="shared" si="35"/>
        <v>0</v>
      </c>
    </row>
    <row r="2271" spans="1:5" ht="14.65" thickBot="1">
      <c r="A2271" s="19" t="s">
        <v>2262</v>
      </c>
      <c r="B2271">
        <v>0.14285714285714285</v>
      </c>
      <c r="C2271" s="19" t="s">
        <v>628</v>
      </c>
      <c r="D2271" s="19" t="s">
        <v>2262</v>
      </c>
      <c r="E2271">
        <f t="shared" si="35"/>
        <v>14.285714285714285</v>
      </c>
    </row>
    <row r="2272" spans="1:5" ht="14.65" thickBot="1">
      <c r="A2272" s="19" t="s">
        <v>2360</v>
      </c>
      <c r="B2272">
        <v>0.18181818181818182</v>
      </c>
      <c r="C2272" s="19" t="s">
        <v>628</v>
      </c>
      <c r="D2272" s="19" t="s">
        <v>2360</v>
      </c>
      <c r="E2272">
        <f t="shared" si="35"/>
        <v>18.181818181818183</v>
      </c>
    </row>
    <row r="2273" spans="1:5" ht="14.65" thickBot="1">
      <c r="A2273" s="19" t="s">
        <v>2386</v>
      </c>
      <c r="B2273">
        <v>0</v>
      </c>
      <c r="C2273" s="19" t="s">
        <v>628</v>
      </c>
      <c r="D2273" s="19" t="s">
        <v>2386</v>
      </c>
      <c r="E2273">
        <f t="shared" si="35"/>
        <v>0</v>
      </c>
    </row>
    <row r="2274" spans="1:5" ht="14.65" thickBot="1">
      <c r="A2274" s="19" t="s">
        <v>2398</v>
      </c>
      <c r="B2274">
        <v>1</v>
      </c>
      <c r="C2274" s="19" t="s">
        <v>628</v>
      </c>
      <c r="D2274" s="19" t="s">
        <v>2398</v>
      </c>
      <c r="E2274">
        <f t="shared" si="35"/>
        <v>100</v>
      </c>
    </row>
    <row r="2275" spans="1:5" ht="14.65" thickBot="1">
      <c r="A2275" s="19" t="s">
        <v>2473</v>
      </c>
      <c r="B2275">
        <v>0.26315789473684209</v>
      </c>
      <c r="C2275" s="19" t="s">
        <v>628</v>
      </c>
      <c r="D2275" s="19" t="s">
        <v>2473</v>
      </c>
      <c r="E2275">
        <f t="shared" si="35"/>
        <v>26.315789473684209</v>
      </c>
    </row>
    <row r="2276" spans="1:5" ht="14.65" thickBot="1">
      <c r="A2276" s="19" t="s">
        <v>2612</v>
      </c>
      <c r="B2276">
        <v>0</v>
      </c>
      <c r="C2276" s="19" t="s">
        <v>628</v>
      </c>
      <c r="D2276" s="19" t="s">
        <v>2612</v>
      </c>
      <c r="E2276">
        <f t="shared" si="35"/>
        <v>0</v>
      </c>
    </row>
    <row r="2277" spans="1:5" ht="14.65" thickBot="1">
      <c r="A2277" s="19" t="s">
        <v>2680</v>
      </c>
      <c r="B2277">
        <v>0.33333333333333331</v>
      </c>
      <c r="C2277" s="19" t="s">
        <v>628</v>
      </c>
      <c r="D2277" s="19" t="s">
        <v>2680</v>
      </c>
      <c r="E2277">
        <f t="shared" si="35"/>
        <v>33.333333333333329</v>
      </c>
    </row>
    <row r="2278" spans="1:5" ht="14.65" thickBot="1">
      <c r="A2278" s="19" t="s">
        <v>2699</v>
      </c>
      <c r="B2278">
        <v>0.2857142857142857</v>
      </c>
      <c r="C2278" s="19" t="s">
        <v>628</v>
      </c>
      <c r="D2278" s="19" t="s">
        <v>2699</v>
      </c>
      <c r="E2278">
        <f t="shared" si="35"/>
        <v>28.571428571428569</v>
      </c>
    </row>
    <row r="2279" spans="1:5" ht="14.65" thickBot="1">
      <c r="A2279" s="19" t="s">
        <v>2711</v>
      </c>
      <c r="B2279">
        <v>0.33333333333333331</v>
      </c>
      <c r="C2279" s="19" t="s">
        <v>628</v>
      </c>
      <c r="D2279" s="19" t="s">
        <v>2711</v>
      </c>
      <c r="E2279">
        <f t="shared" si="35"/>
        <v>33.333333333333329</v>
      </c>
    </row>
    <row r="2280" spans="1:5" ht="14.65" thickBot="1">
      <c r="A2280" s="19" t="s">
        <v>2716</v>
      </c>
      <c r="B2280">
        <v>0.16</v>
      </c>
      <c r="C2280" s="19" t="s">
        <v>628</v>
      </c>
      <c r="D2280" s="19" t="s">
        <v>2716</v>
      </c>
      <c r="E2280">
        <f t="shared" si="35"/>
        <v>16</v>
      </c>
    </row>
    <row r="2281" spans="1:5" ht="14.65" thickBot="1">
      <c r="A2281" s="19" t="s">
        <v>2720</v>
      </c>
      <c r="B2281">
        <v>0.18928571428571428</v>
      </c>
      <c r="C2281" s="19" t="s">
        <v>628</v>
      </c>
      <c r="D2281" s="19" t="s">
        <v>2720</v>
      </c>
      <c r="E2281">
        <f t="shared" si="35"/>
        <v>18.928571428571427</v>
      </c>
    </row>
    <row r="2282" spans="1:5" ht="14.65" thickBot="1">
      <c r="A2282" s="19" t="s">
        <v>3014</v>
      </c>
      <c r="B2282">
        <v>0.16416184971098266</v>
      </c>
      <c r="C2282" s="19" t="s">
        <v>628</v>
      </c>
      <c r="D2282" s="19" t="s">
        <v>3014</v>
      </c>
      <c r="E2282">
        <f t="shared" si="35"/>
        <v>16.416184971098264</v>
      </c>
    </row>
    <row r="2283" spans="1:5" ht="14.65" thickBot="1">
      <c r="A2283" s="19" t="s">
        <v>3090</v>
      </c>
      <c r="B2283">
        <v>7.6923076923076927E-2</v>
      </c>
      <c r="C2283" s="19" t="s">
        <v>628</v>
      </c>
      <c r="D2283" s="19" t="s">
        <v>3090</v>
      </c>
      <c r="E2283">
        <f t="shared" si="35"/>
        <v>7.6923076923076925</v>
      </c>
    </row>
    <row r="2284" spans="1:5" ht="14.65" thickBot="1">
      <c r="A2284" s="19" t="s">
        <v>3250</v>
      </c>
      <c r="B2284">
        <v>0.14285714285714285</v>
      </c>
      <c r="C2284" s="19" t="s">
        <v>628</v>
      </c>
      <c r="D2284" s="19" t="s">
        <v>3250</v>
      </c>
      <c r="E2284">
        <f t="shared" si="35"/>
        <v>14.285714285714285</v>
      </c>
    </row>
    <row r="2285" spans="1:5" ht="14.65" thickBot="1">
      <c r="A2285" s="19" t="s">
        <v>3261</v>
      </c>
      <c r="B2285">
        <v>8.4507042253521125E-2</v>
      </c>
      <c r="C2285" s="19" t="s">
        <v>628</v>
      </c>
      <c r="D2285" s="19" t="s">
        <v>3261</v>
      </c>
      <c r="E2285">
        <f t="shared" si="35"/>
        <v>8.4507042253521121</v>
      </c>
    </row>
    <row r="2286" spans="1:5" ht="14.65" thickBot="1">
      <c r="A2286" s="19" t="s">
        <v>3330</v>
      </c>
      <c r="B2286">
        <v>0.2857142857142857</v>
      </c>
      <c r="C2286" s="19" t="s">
        <v>628</v>
      </c>
      <c r="D2286" s="19" t="s">
        <v>3330</v>
      </c>
      <c r="E2286">
        <f t="shared" si="35"/>
        <v>28.571428571428569</v>
      </c>
    </row>
    <row r="2287" spans="1:5" ht="14.65" thickBot="1">
      <c r="A2287" s="19" t="s">
        <v>3339</v>
      </c>
      <c r="B2287">
        <v>9.0252707581227443E-2</v>
      </c>
      <c r="C2287" s="19" t="s">
        <v>628</v>
      </c>
      <c r="D2287" s="19" t="s">
        <v>3339</v>
      </c>
      <c r="E2287">
        <f t="shared" si="35"/>
        <v>9.025270758122744</v>
      </c>
    </row>
    <row r="2288" spans="1:5" ht="14.65" thickBot="1">
      <c r="A2288" s="19" t="s">
        <v>3361</v>
      </c>
      <c r="B2288">
        <v>0.10950413223140495</v>
      </c>
      <c r="C2288" s="19" t="s">
        <v>628</v>
      </c>
      <c r="D2288" s="19" t="s">
        <v>3361</v>
      </c>
      <c r="E2288">
        <f t="shared" si="35"/>
        <v>10.950413223140496</v>
      </c>
    </row>
    <row r="2289" spans="1:5" ht="14.65" thickBot="1">
      <c r="A2289" s="19" t="s">
        <v>3499</v>
      </c>
      <c r="B2289">
        <v>9.8360655737704916E-2</v>
      </c>
      <c r="C2289" s="19" t="s">
        <v>628</v>
      </c>
      <c r="D2289" s="19" t="s">
        <v>3499</v>
      </c>
      <c r="E2289">
        <f t="shared" si="35"/>
        <v>9.8360655737704921</v>
      </c>
    </row>
    <row r="2290" spans="1:5" ht="14.65" thickBot="1">
      <c r="A2290" s="19" t="s">
        <v>3663</v>
      </c>
      <c r="B2290">
        <v>0</v>
      </c>
      <c r="C2290" s="19" t="s">
        <v>628</v>
      </c>
      <c r="D2290" s="19" t="s">
        <v>3663</v>
      </c>
      <c r="E2290">
        <f t="shared" si="35"/>
        <v>0</v>
      </c>
    </row>
    <row r="2291" spans="1:5" ht="14.65" thickBot="1">
      <c r="A2291" s="19" t="s">
        <v>3664</v>
      </c>
      <c r="B2291">
        <v>1</v>
      </c>
      <c r="C2291" s="19" t="s">
        <v>628</v>
      </c>
      <c r="D2291" s="19" t="s">
        <v>3664</v>
      </c>
      <c r="E2291">
        <f t="shared" si="35"/>
        <v>100</v>
      </c>
    </row>
    <row r="2292" spans="1:5" ht="14.65" thickBot="1">
      <c r="A2292" s="19" t="s">
        <v>3717</v>
      </c>
      <c r="B2292">
        <v>0</v>
      </c>
      <c r="C2292" s="19" t="s">
        <v>628</v>
      </c>
      <c r="D2292" s="19" t="s">
        <v>3717</v>
      </c>
      <c r="E2292">
        <f t="shared" si="35"/>
        <v>0</v>
      </c>
    </row>
    <row r="2293" spans="1:5" ht="14.65" thickBot="1">
      <c r="A2293" s="19" t="s">
        <v>3819</v>
      </c>
      <c r="B2293">
        <v>0.16</v>
      </c>
      <c r="C2293" s="19" t="s">
        <v>628</v>
      </c>
      <c r="D2293" s="19" t="s">
        <v>3819</v>
      </c>
      <c r="E2293">
        <f t="shared" si="35"/>
        <v>16</v>
      </c>
    </row>
    <row r="2294" spans="1:5" ht="14.65" thickBot="1">
      <c r="A2294" s="19" t="s">
        <v>3837</v>
      </c>
      <c r="B2294">
        <v>0</v>
      </c>
      <c r="C2294" s="19" t="s">
        <v>628</v>
      </c>
      <c r="D2294" s="19" t="s">
        <v>3837</v>
      </c>
      <c r="E2294">
        <f t="shared" si="35"/>
        <v>0</v>
      </c>
    </row>
    <row r="2295" spans="1:5" ht="14.65" thickBot="1">
      <c r="A2295" s="19" t="s">
        <v>4003</v>
      </c>
      <c r="B2295">
        <v>0.1111111111111111</v>
      </c>
      <c r="C2295" s="19" t="s">
        <v>628</v>
      </c>
      <c r="D2295" s="19" t="s">
        <v>4003</v>
      </c>
      <c r="E2295">
        <f t="shared" si="35"/>
        <v>11.111111111111111</v>
      </c>
    </row>
    <row r="2296" spans="1:5" ht="14.65" thickBot="1">
      <c r="A2296" s="19" t="s">
        <v>4021</v>
      </c>
      <c r="B2296">
        <v>0</v>
      </c>
      <c r="C2296" s="19" t="s">
        <v>628</v>
      </c>
      <c r="D2296" s="19" t="s">
        <v>4021</v>
      </c>
      <c r="E2296">
        <f t="shared" si="35"/>
        <v>0</v>
      </c>
    </row>
    <row r="2297" spans="1:5" ht="14.65" thickBot="1">
      <c r="A2297" s="19" t="s">
        <v>4123</v>
      </c>
      <c r="B2297">
        <v>0.10344827586206896</v>
      </c>
      <c r="C2297" s="19" t="s">
        <v>628</v>
      </c>
      <c r="D2297" s="19" t="s">
        <v>4123</v>
      </c>
      <c r="E2297">
        <f t="shared" si="35"/>
        <v>10.344827586206897</v>
      </c>
    </row>
    <row r="2298" spans="1:5" ht="14.65" thickBot="1">
      <c r="A2298" s="19" t="s">
        <v>4219</v>
      </c>
      <c r="B2298">
        <v>0</v>
      </c>
      <c r="C2298" s="19" t="s">
        <v>628</v>
      </c>
      <c r="D2298" s="19" t="s">
        <v>4219</v>
      </c>
      <c r="E2298">
        <f t="shared" si="35"/>
        <v>0</v>
      </c>
    </row>
    <row r="2299" spans="1:5" ht="14.65" thickBot="1">
      <c r="A2299" s="19" t="s">
        <v>4248</v>
      </c>
      <c r="B2299">
        <v>0</v>
      </c>
      <c r="C2299" s="19" t="s">
        <v>628</v>
      </c>
      <c r="D2299" s="19" t="s">
        <v>4248</v>
      </c>
      <c r="E2299">
        <f t="shared" si="35"/>
        <v>0</v>
      </c>
    </row>
    <row r="2300" spans="1:5" ht="14.65" thickBot="1">
      <c r="A2300" s="19" t="s">
        <v>343</v>
      </c>
      <c r="B2300">
        <v>0.33333333333333331</v>
      </c>
      <c r="C2300" s="19" t="s">
        <v>344</v>
      </c>
      <c r="D2300" s="19" t="s">
        <v>343</v>
      </c>
      <c r="E2300">
        <f t="shared" si="35"/>
        <v>33.333333333333329</v>
      </c>
    </row>
    <row r="2301" spans="1:5" ht="14.65" thickBot="1">
      <c r="A2301" s="19" t="s">
        <v>1030</v>
      </c>
      <c r="B2301">
        <v>0.66666666666666663</v>
      </c>
      <c r="C2301" s="19" t="s">
        <v>344</v>
      </c>
      <c r="D2301" s="19" t="s">
        <v>1030</v>
      </c>
      <c r="E2301">
        <f t="shared" si="35"/>
        <v>66.666666666666657</v>
      </c>
    </row>
    <row r="2302" spans="1:5" ht="14.65" thickBot="1">
      <c r="A2302" s="19" t="s">
        <v>1059</v>
      </c>
      <c r="B2302">
        <v>0.2</v>
      </c>
      <c r="C2302" s="19" t="s">
        <v>344</v>
      </c>
      <c r="D2302" s="19" t="s">
        <v>1059</v>
      </c>
      <c r="E2302">
        <f t="shared" si="35"/>
        <v>20</v>
      </c>
    </row>
    <row r="2303" spans="1:5" ht="14.65" thickBot="1">
      <c r="A2303" s="19" t="s">
        <v>1200</v>
      </c>
      <c r="B2303">
        <v>0.25</v>
      </c>
      <c r="C2303" s="19" t="s">
        <v>344</v>
      </c>
      <c r="D2303" s="19" t="s">
        <v>1200</v>
      </c>
      <c r="E2303">
        <f t="shared" si="35"/>
        <v>25</v>
      </c>
    </row>
    <row r="2304" spans="1:5" ht="14.65" thickBot="1">
      <c r="A2304" s="19" t="s">
        <v>1214</v>
      </c>
      <c r="B2304">
        <v>0.14285714285714285</v>
      </c>
      <c r="C2304" s="19" t="s">
        <v>344</v>
      </c>
      <c r="D2304" s="19" t="s">
        <v>1214</v>
      </c>
      <c r="E2304">
        <f t="shared" si="35"/>
        <v>14.285714285714285</v>
      </c>
    </row>
    <row r="2305" spans="1:5" ht="14.65" thickBot="1">
      <c r="A2305" s="19" t="s">
        <v>1316</v>
      </c>
      <c r="B2305">
        <v>0.109375</v>
      </c>
      <c r="C2305" s="19" t="s">
        <v>344</v>
      </c>
      <c r="D2305" s="19" t="s">
        <v>1316</v>
      </c>
      <c r="E2305">
        <f t="shared" si="35"/>
        <v>10.9375</v>
      </c>
    </row>
    <row r="2306" spans="1:5" ht="14.65" thickBot="1">
      <c r="A2306" s="19" t="s">
        <v>1766</v>
      </c>
      <c r="B2306">
        <v>1</v>
      </c>
      <c r="C2306" s="19" t="s">
        <v>344</v>
      </c>
      <c r="D2306" s="19" t="s">
        <v>1766</v>
      </c>
      <c r="E2306">
        <f t="shared" si="35"/>
        <v>100</v>
      </c>
    </row>
    <row r="2307" spans="1:5" ht="14.65" thickBot="1">
      <c r="A2307" s="19" t="s">
        <v>1846</v>
      </c>
      <c r="B2307">
        <v>0.2</v>
      </c>
      <c r="C2307" s="19" t="s">
        <v>344</v>
      </c>
      <c r="D2307" s="19" t="s">
        <v>1846</v>
      </c>
      <c r="E2307">
        <f t="shared" ref="E2307:E2370" si="36">B2307*100</f>
        <v>20</v>
      </c>
    </row>
    <row r="2308" spans="1:5" ht="14.65" thickBot="1">
      <c r="A2308" s="19" t="s">
        <v>1965</v>
      </c>
      <c r="B2308">
        <v>0.5</v>
      </c>
      <c r="C2308" s="19" t="s">
        <v>344</v>
      </c>
      <c r="D2308" s="19" t="s">
        <v>1965</v>
      </c>
      <c r="E2308">
        <f t="shared" si="36"/>
        <v>50</v>
      </c>
    </row>
    <row r="2309" spans="1:5" ht="14.65" thickBot="1">
      <c r="A2309" s="19" t="s">
        <v>1966</v>
      </c>
      <c r="B2309">
        <v>0</v>
      </c>
      <c r="C2309" s="19" t="s">
        <v>344</v>
      </c>
      <c r="D2309" s="19" t="s">
        <v>1966</v>
      </c>
      <c r="E2309">
        <f t="shared" si="36"/>
        <v>0</v>
      </c>
    </row>
    <row r="2310" spans="1:5" ht="14.65" thickBot="1">
      <c r="A2310" s="19" t="s">
        <v>2134</v>
      </c>
      <c r="B2310">
        <v>0.17391304347826086</v>
      </c>
      <c r="C2310" s="19" t="s">
        <v>344</v>
      </c>
      <c r="D2310" s="19" t="s">
        <v>2134</v>
      </c>
      <c r="E2310">
        <f t="shared" si="36"/>
        <v>17.391304347826086</v>
      </c>
    </row>
    <row r="2311" spans="1:5" ht="14.65" thickBot="1">
      <c r="A2311" s="19" t="s">
        <v>2200</v>
      </c>
      <c r="B2311">
        <v>0.1111111111111111</v>
      </c>
      <c r="C2311" s="19" t="s">
        <v>344</v>
      </c>
      <c r="D2311" s="19" t="s">
        <v>2200</v>
      </c>
      <c r="E2311">
        <f t="shared" si="36"/>
        <v>11.111111111111111</v>
      </c>
    </row>
    <row r="2312" spans="1:5" ht="14.65" thickBot="1">
      <c r="A2312" s="19" t="s">
        <v>2256</v>
      </c>
      <c r="B2312">
        <v>0.2</v>
      </c>
      <c r="C2312" s="19" t="s">
        <v>344</v>
      </c>
      <c r="D2312" s="19" t="s">
        <v>2256</v>
      </c>
      <c r="E2312">
        <f t="shared" si="36"/>
        <v>20</v>
      </c>
    </row>
    <row r="2313" spans="1:5" ht="14.65" thickBot="1">
      <c r="A2313" s="19" t="s">
        <v>2273</v>
      </c>
      <c r="B2313">
        <v>0.66666666666666663</v>
      </c>
      <c r="C2313" s="19" t="s">
        <v>344</v>
      </c>
      <c r="D2313" s="19" t="s">
        <v>2273</v>
      </c>
      <c r="E2313">
        <f t="shared" si="36"/>
        <v>66.666666666666657</v>
      </c>
    </row>
    <row r="2314" spans="1:5" ht="14.65" thickBot="1">
      <c r="A2314" s="19" t="s">
        <v>2447</v>
      </c>
      <c r="B2314">
        <v>0.25</v>
      </c>
      <c r="C2314" s="19" t="s">
        <v>344</v>
      </c>
      <c r="D2314" s="19" t="s">
        <v>2447</v>
      </c>
      <c r="E2314">
        <f t="shared" si="36"/>
        <v>25</v>
      </c>
    </row>
    <row r="2315" spans="1:5" ht="14.65" thickBot="1">
      <c r="A2315" s="19" t="s">
        <v>2567</v>
      </c>
      <c r="B2315">
        <v>5.5555555555555552E-2</v>
      </c>
      <c r="C2315" s="19" t="s">
        <v>344</v>
      </c>
      <c r="D2315" s="19" t="s">
        <v>2567</v>
      </c>
      <c r="E2315">
        <f t="shared" si="36"/>
        <v>5.5555555555555554</v>
      </c>
    </row>
    <row r="2316" spans="1:5" ht="14.65" thickBot="1">
      <c r="A2316" s="19" t="s">
        <v>2616</v>
      </c>
      <c r="B2316">
        <v>0.1875</v>
      </c>
      <c r="C2316" s="19" t="s">
        <v>344</v>
      </c>
      <c r="D2316" s="19" t="s">
        <v>2616</v>
      </c>
      <c r="E2316">
        <f t="shared" si="36"/>
        <v>18.75</v>
      </c>
    </row>
    <row r="2317" spans="1:5" ht="14.65" thickBot="1">
      <c r="A2317" s="19" t="s">
        <v>2799</v>
      </c>
      <c r="B2317">
        <v>0.16666666666666666</v>
      </c>
      <c r="C2317" s="19" t="s">
        <v>344</v>
      </c>
      <c r="D2317" s="19" t="s">
        <v>2799</v>
      </c>
      <c r="E2317">
        <f t="shared" si="36"/>
        <v>16.666666666666664</v>
      </c>
    </row>
    <row r="2318" spans="1:5" ht="14.65" thickBot="1">
      <c r="A2318" s="19" t="s">
        <v>2994</v>
      </c>
      <c r="B2318">
        <v>0</v>
      </c>
      <c r="C2318" s="19" t="s">
        <v>344</v>
      </c>
      <c r="D2318" s="19" t="s">
        <v>2994</v>
      </c>
      <c r="E2318">
        <f t="shared" si="36"/>
        <v>0</v>
      </c>
    </row>
    <row r="2319" spans="1:5" ht="14.65" thickBot="1">
      <c r="A2319" s="19" t="s">
        <v>3094</v>
      </c>
      <c r="B2319">
        <v>0.14285714285714285</v>
      </c>
      <c r="C2319" s="19" t="s">
        <v>344</v>
      </c>
      <c r="D2319" s="19" t="s">
        <v>3094</v>
      </c>
      <c r="E2319">
        <f t="shared" si="36"/>
        <v>14.285714285714285</v>
      </c>
    </row>
    <row r="2320" spans="1:5" ht="14.65" thickBot="1">
      <c r="A2320" s="19" t="s">
        <v>3144</v>
      </c>
      <c r="B2320">
        <v>0.16666666666666666</v>
      </c>
      <c r="C2320" s="19" t="s">
        <v>344</v>
      </c>
      <c r="D2320" s="19" t="s">
        <v>3144</v>
      </c>
      <c r="E2320">
        <f t="shared" si="36"/>
        <v>16.666666666666664</v>
      </c>
    </row>
    <row r="2321" spans="1:5" ht="14.65" thickBot="1">
      <c r="A2321" s="19" t="s">
        <v>3146</v>
      </c>
      <c r="B2321">
        <v>0.19047619047619047</v>
      </c>
      <c r="C2321" s="19" t="s">
        <v>344</v>
      </c>
      <c r="D2321" s="19" t="s">
        <v>3146</v>
      </c>
      <c r="E2321">
        <f t="shared" si="36"/>
        <v>19.047619047619047</v>
      </c>
    </row>
    <row r="2322" spans="1:5" ht="14.65" thickBot="1">
      <c r="A2322" s="19" t="s">
        <v>3188</v>
      </c>
      <c r="B2322">
        <v>0.25</v>
      </c>
      <c r="C2322" s="19" t="s">
        <v>344</v>
      </c>
      <c r="D2322" s="19" t="s">
        <v>3188</v>
      </c>
      <c r="E2322">
        <f t="shared" si="36"/>
        <v>25</v>
      </c>
    </row>
    <row r="2323" spans="1:5" ht="14.65" thickBot="1">
      <c r="A2323" s="19" t="s">
        <v>3305</v>
      </c>
      <c r="B2323">
        <v>6.25E-2</v>
      </c>
      <c r="C2323" s="19" t="s">
        <v>344</v>
      </c>
      <c r="D2323" s="19" t="s">
        <v>3305</v>
      </c>
      <c r="E2323">
        <f t="shared" si="36"/>
        <v>6.25</v>
      </c>
    </row>
    <row r="2324" spans="1:5" ht="14.65" thickBot="1">
      <c r="A2324" s="19" t="s">
        <v>3397</v>
      </c>
      <c r="B2324">
        <v>0.24528301886792453</v>
      </c>
      <c r="C2324" s="19" t="s">
        <v>344</v>
      </c>
      <c r="D2324" s="19" t="s">
        <v>3397</v>
      </c>
      <c r="E2324">
        <f t="shared" si="36"/>
        <v>24.528301886792452</v>
      </c>
    </row>
    <row r="2325" spans="1:5" ht="14.65" thickBot="1">
      <c r="A2325" s="19" t="s">
        <v>3637</v>
      </c>
      <c r="B2325">
        <v>0.10309278350515463</v>
      </c>
      <c r="C2325" s="19" t="s">
        <v>344</v>
      </c>
      <c r="D2325" s="19" t="s">
        <v>3637</v>
      </c>
      <c r="E2325">
        <f t="shared" si="36"/>
        <v>10.309278350515463</v>
      </c>
    </row>
    <row r="2326" spans="1:5" ht="14.65" thickBot="1">
      <c r="A2326" s="19" t="s">
        <v>3796</v>
      </c>
      <c r="B2326">
        <v>9.5238095238095233E-2</v>
      </c>
      <c r="C2326" s="19" t="s">
        <v>344</v>
      </c>
      <c r="D2326" s="19" t="s">
        <v>3796</v>
      </c>
      <c r="E2326">
        <f t="shared" si="36"/>
        <v>9.5238095238095237</v>
      </c>
    </row>
    <row r="2327" spans="1:5" ht="14.65" thickBot="1">
      <c r="A2327" s="19" t="s">
        <v>3852</v>
      </c>
      <c r="B2327">
        <v>0.36363636363636365</v>
      </c>
      <c r="C2327" s="19" t="s">
        <v>344</v>
      </c>
      <c r="D2327" s="19" t="s">
        <v>3852</v>
      </c>
      <c r="E2327">
        <f t="shared" si="36"/>
        <v>36.363636363636367</v>
      </c>
    </row>
    <row r="2328" spans="1:5" ht="14.65" thickBot="1">
      <c r="A2328" s="19" t="s">
        <v>4064</v>
      </c>
      <c r="B2328">
        <v>0.12</v>
      </c>
      <c r="C2328" s="19" t="s">
        <v>344</v>
      </c>
      <c r="D2328" s="19" t="s">
        <v>4064</v>
      </c>
      <c r="E2328">
        <f t="shared" si="36"/>
        <v>12</v>
      </c>
    </row>
    <row r="2329" spans="1:5" ht="14.65" thickBot="1">
      <c r="A2329" s="19" t="s">
        <v>4136</v>
      </c>
      <c r="B2329">
        <v>0</v>
      </c>
      <c r="C2329" s="19" t="s">
        <v>344</v>
      </c>
      <c r="D2329" s="19" t="s">
        <v>4136</v>
      </c>
      <c r="E2329">
        <f t="shared" si="36"/>
        <v>0</v>
      </c>
    </row>
    <row r="2330" spans="1:5" ht="14.65" thickBot="1">
      <c r="A2330" s="19" t="s">
        <v>237</v>
      </c>
      <c r="B2330">
        <v>0</v>
      </c>
      <c r="C2330" s="19" t="s">
        <v>238</v>
      </c>
      <c r="D2330" s="19" t="s">
        <v>237</v>
      </c>
      <c r="E2330">
        <f t="shared" si="36"/>
        <v>0</v>
      </c>
    </row>
    <row r="2331" spans="1:5" ht="14.65" thickBot="1">
      <c r="A2331" s="19" t="s">
        <v>419</v>
      </c>
      <c r="B2331">
        <v>0.25490196078431371</v>
      </c>
      <c r="C2331" s="19" t="s">
        <v>238</v>
      </c>
      <c r="D2331" s="19" t="s">
        <v>419</v>
      </c>
      <c r="E2331">
        <f t="shared" si="36"/>
        <v>25.490196078431371</v>
      </c>
    </row>
    <row r="2332" spans="1:5" ht="14.65" thickBot="1">
      <c r="A2332" s="19" t="s">
        <v>529</v>
      </c>
      <c r="B2332">
        <v>0.23584905660377359</v>
      </c>
      <c r="C2332" s="19" t="s">
        <v>238</v>
      </c>
      <c r="D2332" s="19" t="s">
        <v>529</v>
      </c>
      <c r="E2332">
        <f t="shared" si="36"/>
        <v>23.584905660377359</v>
      </c>
    </row>
    <row r="2333" spans="1:5" ht="14.65" thickBot="1">
      <c r="A2333" s="19" t="s">
        <v>560</v>
      </c>
      <c r="B2333">
        <v>0.15062761506276151</v>
      </c>
      <c r="C2333" s="19" t="s">
        <v>238</v>
      </c>
      <c r="D2333" s="19" t="s">
        <v>560</v>
      </c>
      <c r="E2333">
        <f t="shared" si="36"/>
        <v>15.062761506276152</v>
      </c>
    </row>
    <row r="2334" spans="1:5" ht="14.65" thickBot="1">
      <c r="A2334" s="19" t="s">
        <v>655</v>
      </c>
      <c r="B2334">
        <v>0.23255813953488372</v>
      </c>
      <c r="C2334" s="19" t="s">
        <v>238</v>
      </c>
      <c r="D2334" s="19" t="s">
        <v>655</v>
      </c>
      <c r="E2334">
        <f t="shared" si="36"/>
        <v>23.255813953488371</v>
      </c>
    </row>
    <row r="2335" spans="1:5" ht="14.65" thickBot="1">
      <c r="A2335" s="19" t="s">
        <v>724</v>
      </c>
      <c r="B2335">
        <v>0.14444444444444443</v>
      </c>
      <c r="C2335" s="19" t="s">
        <v>238</v>
      </c>
      <c r="D2335" s="19" t="s">
        <v>724</v>
      </c>
      <c r="E2335">
        <f t="shared" si="36"/>
        <v>14.444444444444443</v>
      </c>
    </row>
    <row r="2336" spans="1:5" ht="14.65" thickBot="1">
      <c r="A2336" s="19" t="s">
        <v>779</v>
      </c>
      <c r="B2336">
        <v>0.22222222222222221</v>
      </c>
      <c r="C2336" s="19" t="s">
        <v>238</v>
      </c>
      <c r="D2336" s="19" t="s">
        <v>779</v>
      </c>
      <c r="E2336">
        <f t="shared" si="36"/>
        <v>22.222222222222221</v>
      </c>
    </row>
    <row r="2337" spans="1:5" ht="14.65" thickBot="1">
      <c r="A2337" s="19" t="s">
        <v>783</v>
      </c>
      <c r="B2337">
        <v>0.14285714285714285</v>
      </c>
      <c r="C2337" s="19" t="s">
        <v>238</v>
      </c>
      <c r="D2337" s="19" t="s">
        <v>783</v>
      </c>
      <c r="E2337">
        <f t="shared" si="36"/>
        <v>14.285714285714285</v>
      </c>
    </row>
    <row r="2338" spans="1:5" ht="14.65" thickBot="1">
      <c r="A2338" s="19" t="s">
        <v>872</v>
      </c>
      <c r="B2338">
        <v>0.27083333333333331</v>
      </c>
      <c r="C2338" s="19" t="s">
        <v>238</v>
      </c>
      <c r="D2338" s="19" t="s">
        <v>872</v>
      </c>
      <c r="E2338">
        <f t="shared" si="36"/>
        <v>27.083333333333332</v>
      </c>
    </row>
    <row r="2339" spans="1:5" ht="14.65" thickBot="1">
      <c r="A2339" s="19" t="s">
        <v>887</v>
      </c>
      <c r="B2339">
        <v>0.33333333333333331</v>
      </c>
      <c r="C2339" s="19" t="s">
        <v>238</v>
      </c>
      <c r="D2339" s="19" t="s">
        <v>887</v>
      </c>
      <c r="E2339">
        <f t="shared" si="36"/>
        <v>33.333333333333329</v>
      </c>
    </row>
    <row r="2340" spans="1:5" ht="14.65" thickBot="1">
      <c r="A2340" s="19" t="s">
        <v>910</v>
      </c>
      <c r="B2340">
        <v>0.12182741116751269</v>
      </c>
      <c r="C2340" s="19" t="s">
        <v>238</v>
      </c>
      <c r="D2340" s="19" t="s">
        <v>910</v>
      </c>
      <c r="E2340">
        <f t="shared" si="36"/>
        <v>12.18274111675127</v>
      </c>
    </row>
    <row r="2341" spans="1:5" ht="14.65" thickBot="1">
      <c r="A2341" s="19" t="s">
        <v>922</v>
      </c>
      <c r="B2341">
        <v>0.20689655172413793</v>
      </c>
      <c r="C2341" s="19" t="s">
        <v>238</v>
      </c>
      <c r="D2341" s="19" t="s">
        <v>922</v>
      </c>
      <c r="E2341">
        <f t="shared" si="36"/>
        <v>20.689655172413794</v>
      </c>
    </row>
    <row r="2342" spans="1:5" ht="14.65" thickBot="1">
      <c r="A2342" s="19" t="s">
        <v>951</v>
      </c>
      <c r="B2342">
        <v>0</v>
      </c>
      <c r="C2342" s="19" t="s">
        <v>238</v>
      </c>
      <c r="D2342" s="19" t="s">
        <v>951</v>
      </c>
      <c r="E2342">
        <f t="shared" si="36"/>
        <v>0</v>
      </c>
    </row>
    <row r="2343" spans="1:5" ht="14.65" thickBot="1">
      <c r="A2343" s="19" t="s">
        <v>1006</v>
      </c>
      <c r="B2343">
        <v>0</v>
      </c>
      <c r="C2343" s="19" t="s">
        <v>238</v>
      </c>
      <c r="D2343" s="19" t="s">
        <v>1006</v>
      </c>
      <c r="E2343">
        <f t="shared" si="36"/>
        <v>0</v>
      </c>
    </row>
    <row r="2344" spans="1:5" ht="14.65" thickBot="1">
      <c r="A2344" s="19" t="s">
        <v>1161</v>
      </c>
      <c r="B2344">
        <v>0.16265060240963855</v>
      </c>
      <c r="C2344" s="19" t="s">
        <v>238</v>
      </c>
      <c r="D2344" s="19" t="s">
        <v>1161</v>
      </c>
      <c r="E2344">
        <f t="shared" si="36"/>
        <v>16.265060240963855</v>
      </c>
    </row>
    <row r="2345" spans="1:5" ht="14.65" thickBot="1">
      <c r="A2345" s="19" t="s">
        <v>1175</v>
      </c>
      <c r="B2345">
        <v>0.20634920634920634</v>
      </c>
      <c r="C2345" s="19" t="s">
        <v>238</v>
      </c>
      <c r="D2345" s="19" t="s">
        <v>1175</v>
      </c>
      <c r="E2345">
        <f t="shared" si="36"/>
        <v>20.634920634920633</v>
      </c>
    </row>
    <row r="2346" spans="1:5" ht="14.65" thickBot="1">
      <c r="A2346" s="19" t="s">
        <v>1236</v>
      </c>
      <c r="B2346">
        <v>0.25</v>
      </c>
      <c r="C2346" s="19" t="s">
        <v>238</v>
      </c>
      <c r="D2346" s="19" t="s">
        <v>1236</v>
      </c>
      <c r="E2346">
        <f t="shared" si="36"/>
        <v>25</v>
      </c>
    </row>
    <row r="2347" spans="1:5" ht="14.65" thickBot="1">
      <c r="A2347" s="19" t="s">
        <v>1313</v>
      </c>
      <c r="B2347">
        <v>0.11504424778761062</v>
      </c>
      <c r="C2347" s="19" t="s">
        <v>238</v>
      </c>
      <c r="D2347" s="19" t="s">
        <v>1313</v>
      </c>
      <c r="E2347">
        <f t="shared" si="36"/>
        <v>11.504424778761061</v>
      </c>
    </row>
    <row r="2348" spans="1:5" ht="14.65" thickBot="1">
      <c r="A2348" s="19" t="s">
        <v>1329</v>
      </c>
      <c r="B2348">
        <v>0.17391304347826086</v>
      </c>
      <c r="C2348" s="19" t="s">
        <v>238</v>
      </c>
      <c r="D2348" s="19" t="s">
        <v>1329</v>
      </c>
      <c r="E2348">
        <f t="shared" si="36"/>
        <v>17.391304347826086</v>
      </c>
    </row>
    <row r="2349" spans="1:5" ht="14.65" thickBot="1">
      <c r="A2349" s="19" t="s">
        <v>1352</v>
      </c>
      <c r="B2349">
        <v>0.20655737704918034</v>
      </c>
      <c r="C2349" s="19" t="s">
        <v>238</v>
      </c>
      <c r="D2349" s="19" t="s">
        <v>1352</v>
      </c>
      <c r="E2349">
        <f t="shared" si="36"/>
        <v>20.655737704918035</v>
      </c>
    </row>
    <row r="2350" spans="1:5" ht="14.65" thickBot="1">
      <c r="A2350" s="19" t="s">
        <v>1363</v>
      </c>
      <c r="B2350">
        <v>0.1744186046511628</v>
      </c>
      <c r="C2350" s="19" t="s">
        <v>238</v>
      </c>
      <c r="D2350" s="19" t="s">
        <v>1363</v>
      </c>
      <c r="E2350">
        <f t="shared" si="36"/>
        <v>17.441860465116278</v>
      </c>
    </row>
    <row r="2351" spans="1:5" ht="14.65" thickBot="1">
      <c r="A2351" s="19" t="s">
        <v>1377</v>
      </c>
      <c r="B2351">
        <v>0.23841059602649006</v>
      </c>
      <c r="C2351" s="19" t="s">
        <v>238</v>
      </c>
      <c r="D2351" s="19" t="s">
        <v>1377</v>
      </c>
      <c r="E2351">
        <f t="shared" si="36"/>
        <v>23.841059602649008</v>
      </c>
    </row>
    <row r="2352" spans="1:5" ht="14.65" thickBot="1">
      <c r="A2352" s="19" t="s">
        <v>1544</v>
      </c>
      <c r="B2352">
        <v>0.26724137931034481</v>
      </c>
      <c r="C2352" s="19" t="s">
        <v>238</v>
      </c>
      <c r="D2352" s="19" t="s">
        <v>1544</v>
      </c>
      <c r="E2352">
        <f t="shared" si="36"/>
        <v>26.72413793103448</v>
      </c>
    </row>
    <row r="2353" spans="1:5" ht="14.65" thickBot="1">
      <c r="A2353" s="19" t="s">
        <v>1594</v>
      </c>
      <c r="B2353">
        <v>0.16793893129770993</v>
      </c>
      <c r="C2353" s="19" t="s">
        <v>238</v>
      </c>
      <c r="D2353" s="19" t="s">
        <v>1594</v>
      </c>
      <c r="E2353">
        <f t="shared" si="36"/>
        <v>16.793893129770993</v>
      </c>
    </row>
    <row r="2354" spans="1:5" ht="14.65" thickBot="1">
      <c r="A2354" s="19" t="s">
        <v>1608</v>
      </c>
      <c r="B2354">
        <v>0.34246575342465752</v>
      </c>
      <c r="C2354" s="19" t="s">
        <v>238</v>
      </c>
      <c r="D2354" s="19" t="s">
        <v>1608</v>
      </c>
      <c r="E2354">
        <f t="shared" si="36"/>
        <v>34.246575342465754</v>
      </c>
    </row>
    <row r="2355" spans="1:5" ht="14.65" thickBot="1">
      <c r="A2355" s="19" t="s">
        <v>1622</v>
      </c>
      <c r="B2355">
        <v>0</v>
      </c>
      <c r="C2355" s="19" t="s">
        <v>238</v>
      </c>
      <c r="D2355" s="19" t="s">
        <v>1622</v>
      </c>
      <c r="E2355">
        <f t="shared" si="36"/>
        <v>0</v>
      </c>
    </row>
    <row r="2356" spans="1:5" ht="14.65" thickBot="1">
      <c r="A2356" s="19" t="s">
        <v>1688</v>
      </c>
      <c r="B2356">
        <v>5.4794520547945202E-2</v>
      </c>
      <c r="C2356" s="19" t="s">
        <v>238</v>
      </c>
      <c r="D2356" s="19" t="s">
        <v>1688</v>
      </c>
      <c r="E2356">
        <f t="shared" si="36"/>
        <v>5.4794520547945202</v>
      </c>
    </row>
    <row r="2357" spans="1:5" ht="14.65" thickBot="1">
      <c r="A2357" s="19" t="s">
        <v>1694</v>
      </c>
      <c r="B2357">
        <v>0.20833333333333334</v>
      </c>
      <c r="C2357" s="19" t="s">
        <v>238</v>
      </c>
      <c r="D2357" s="19" t="s">
        <v>1694</v>
      </c>
      <c r="E2357">
        <f t="shared" si="36"/>
        <v>20.833333333333336</v>
      </c>
    </row>
    <row r="2358" spans="1:5" ht="14.65" thickBot="1">
      <c r="A2358" s="19" t="s">
        <v>1696</v>
      </c>
      <c r="B2358">
        <v>0.171875</v>
      </c>
      <c r="C2358" s="19" t="s">
        <v>238</v>
      </c>
      <c r="D2358" s="19" t="s">
        <v>1696</v>
      </c>
      <c r="E2358">
        <f t="shared" si="36"/>
        <v>17.1875</v>
      </c>
    </row>
    <row r="2359" spans="1:5" ht="14.65" thickBot="1">
      <c r="A2359" s="19" t="s">
        <v>1747</v>
      </c>
      <c r="B2359">
        <v>0.11764705882352941</v>
      </c>
      <c r="C2359" s="19" t="s">
        <v>238</v>
      </c>
      <c r="D2359" s="19" t="s">
        <v>1747</v>
      </c>
      <c r="E2359">
        <f t="shared" si="36"/>
        <v>11.76470588235294</v>
      </c>
    </row>
    <row r="2360" spans="1:5" ht="14.65" thickBot="1">
      <c r="A2360" s="19" t="s">
        <v>1794</v>
      </c>
      <c r="B2360">
        <v>0.25</v>
      </c>
      <c r="C2360" s="19" t="s">
        <v>238</v>
      </c>
      <c r="D2360" s="19" t="s">
        <v>1794</v>
      </c>
      <c r="E2360">
        <f t="shared" si="36"/>
        <v>25</v>
      </c>
    </row>
    <row r="2361" spans="1:5" ht="14.65" thickBot="1">
      <c r="A2361" s="19" t="s">
        <v>1799</v>
      </c>
      <c r="B2361">
        <v>0.16666666666666666</v>
      </c>
      <c r="C2361" s="19" t="s">
        <v>238</v>
      </c>
      <c r="D2361" s="19" t="s">
        <v>1799</v>
      </c>
      <c r="E2361">
        <f t="shared" si="36"/>
        <v>16.666666666666664</v>
      </c>
    </row>
    <row r="2362" spans="1:5" ht="14.65" thickBot="1">
      <c r="A2362" s="19" t="s">
        <v>1806</v>
      </c>
      <c r="B2362">
        <v>0.33333333333333331</v>
      </c>
      <c r="C2362" s="19" t="s">
        <v>238</v>
      </c>
      <c r="D2362" s="19" t="s">
        <v>1806</v>
      </c>
      <c r="E2362">
        <f t="shared" si="36"/>
        <v>33.333333333333329</v>
      </c>
    </row>
    <row r="2363" spans="1:5" ht="14.65" thickBot="1">
      <c r="A2363" s="19" t="s">
        <v>1840</v>
      </c>
      <c r="B2363">
        <v>0.18181818181818182</v>
      </c>
      <c r="C2363" s="19" t="s">
        <v>238</v>
      </c>
      <c r="D2363" s="19" t="s">
        <v>1840</v>
      </c>
      <c r="E2363">
        <f t="shared" si="36"/>
        <v>18.181818181818183</v>
      </c>
    </row>
    <row r="2364" spans="1:5" ht="14.65" thickBot="1">
      <c r="A2364" s="19" t="s">
        <v>1933</v>
      </c>
      <c r="B2364">
        <v>0.27853881278538811</v>
      </c>
      <c r="C2364" s="19" t="s">
        <v>238</v>
      </c>
      <c r="D2364" s="19" t="s">
        <v>1933</v>
      </c>
      <c r="E2364">
        <f t="shared" si="36"/>
        <v>27.853881278538811</v>
      </c>
    </row>
    <row r="2365" spans="1:5" ht="14.65" thickBot="1">
      <c r="A2365" s="19" t="s">
        <v>2054</v>
      </c>
      <c r="B2365">
        <v>0.10606060606060606</v>
      </c>
      <c r="C2365" s="19" t="s">
        <v>238</v>
      </c>
      <c r="D2365" s="19" t="s">
        <v>2054</v>
      </c>
      <c r="E2365">
        <f t="shared" si="36"/>
        <v>10.606060606060606</v>
      </c>
    </row>
    <row r="2366" spans="1:5" ht="14.65" thickBot="1">
      <c r="A2366" s="19" t="s">
        <v>2180</v>
      </c>
      <c r="B2366">
        <v>0.25</v>
      </c>
      <c r="C2366" s="19" t="s">
        <v>238</v>
      </c>
      <c r="D2366" s="19" t="s">
        <v>2180</v>
      </c>
      <c r="E2366">
        <f t="shared" si="36"/>
        <v>25</v>
      </c>
    </row>
    <row r="2367" spans="1:5" ht="14.65" thickBot="1">
      <c r="A2367" s="19" t="s">
        <v>2194</v>
      </c>
      <c r="B2367">
        <v>0.13636363636363635</v>
      </c>
      <c r="C2367" s="19" t="s">
        <v>238</v>
      </c>
      <c r="D2367" s="19" t="s">
        <v>2194</v>
      </c>
      <c r="E2367">
        <f t="shared" si="36"/>
        <v>13.636363636363635</v>
      </c>
    </row>
    <row r="2368" spans="1:5" ht="14.65" thickBot="1">
      <c r="A2368" s="19" t="s">
        <v>2258</v>
      </c>
      <c r="B2368">
        <v>0.22222222222222221</v>
      </c>
      <c r="C2368" s="19" t="s">
        <v>238</v>
      </c>
      <c r="D2368" s="19" t="s">
        <v>2258</v>
      </c>
      <c r="E2368">
        <f t="shared" si="36"/>
        <v>22.222222222222221</v>
      </c>
    </row>
    <row r="2369" spans="1:5" ht="14.65" thickBot="1">
      <c r="A2369" s="19" t="s">
        <v>2280</v>
      </c>
      <c r="B2369">
        <v>0.1</v>
      </c>
      <c r="C2369" s="19" t="s">
        <v>238</v>
      </c>
      <c r="D2369" s="19" t="s">
        <v>2280</v>
      </c>
      <c r="E2369">
        <f t="shared" si="36"/>
        <v>10</v>
      </c>
    </row>
    <row r="2370" spans="1:5" ht="14.65" thickBot="1">
      <c r="A2370" s="19" t="s">
        <v>2302</v>
      </c>
      <c r="B2370">
        <v>0.13846153846153847</v>
      </c>
      <c r="C2370" s="19" t="s">
        <v>238</v>
      </c>
      <c r="D2370" s="19" t="s">
        <v>2302</v>
      </c>
      <c r="E2370">
        <f t="shared" si="36"/>
        <v>13.846153846153847</v>
      </c>
    </row>
    <row r="2371" spans="1:5" ht="14.65" thickBot="1">
      <c r="A2371" s="19" t="s">
        <v>2351</v>
      </c>
      <c r="B2371">
        <v>0.37037037037037035</v>
      </c>
      <c r="C2371" s="19" t="s">
        <v>238</v>
      </c>
      <c r="D2371" s="19" t="s">
        <v>2351</v>
      </c>
      <c r="E2371">
        <f t="shared" ref="E2371:E2434" si="37">B2371*100</f>
        <v>37.037037037037038</v>
      </c>
    </row>
    <row r="2372" spans="1:5" ht="14.65" thickBot="1">
      <c r="A2372" s="19" t="s">
        <v>2401</v>
      </c>
      <c r="B2372">
        <v>5.5555555555555552E-2</v>
      </c>
      <c r="C2372" s="19" t="s">
        <v>238</v>
      </c>
      <c r="D2372" s="19" t="s">
        <v>2401</v>
      </c>
      <c r="E2372">
        <f t="shared" si="37"/>
        <v>5.5555555555555554</v>
      </c>
    </row>
    <row r="2373" spans="1:5" ht="14.65" thickBot="1">
      <c r="A2373" s="19" t="s">
        <v>2597</v>
      </c>
      <c r="B2373">
        <v>1</v>
      </c>
      <c r="C2373" s="19" t="s">
        <v>238</v>
      </c>
      <c r="D2373" s="19" t="s">
        <v>2597</v>
      </c>
      <c r="E2373">
        <f t="shared" si="37"/>
        <v>100</v>
      </c>
    </row>
    <row r="2374" spans="1:5" ht="14.65" thickBot="1">
      <c r="A2374" s="19" t="s">
        <v>2638</v>
      </c>
      <c r="B2374">
        <v>0.125</v>
      </c>
      <c r="C2374" s="19" t="s">
        <v>238</v>
      </c>
      <c r="D2374" s="19" t="s">
        <v>2638</v>
      </c>
      <c r="E2374">
        <f t="shared" si="37"/>
        <v>12.5</v>
      </c>
    </row>
    <row r="2375" spans="1:5" ht="14.65" thickBot="1">
      <c r="A2375" s="19" t="s">
        <v>2709</v>
      </c>
      <c r="B2375">
        <v>0</v>
      </c>
      <c r="C2375" s="19" t="s">
        <v>238</v>
      </c>
      <c r="D2375" s="19" t="s">
        <v>2709</v>
      </c>
      <c r="E2375">
        <f t="shared" si="37"/>
        <v>0</v>
      </c>
    </row>
    <row r="2376" spans="1:5" ht="14.65" thickBot="1">
      <c r="A2376" s="19" t="s">
        <v>2736</v>
      </c>
      <c r="B2376">
        <v>0.16666666666666666</v>
      </c>
      <c r="C2376" s="19" t="s">
        <v>238</v>
      </c>
      <c r="D2376" s="19" t="s">
        <v>2736</v>
      </c>
      <c r="E2376">
        <f t="shared" si="37"/>
        <v>16.666666666666664</v>
      </c>
    </row>
    <row r="2377" spans="1:5" ht="14.65" thickBot="1">
      <c r="A2377" s="19" t="s">
        <v>2908</v>
      </c>
      <c r="B2377">
        <v>0.20270270270270271</v>
      </c>
      <c r="C2377" s="19" t="s">
        <v>238</v>
      </c>
      <c r="D2377" s="19" t="s">
        <v>2908</v>
      </c>
      <c r="E2377">
        <f t="shared" si="37"/>
        <v>20.27027027027027</v>
      </c>
    </row>
    <row r="2378" spans="1:5" ht="14.65" thickBot="1">
      <c r="A2378" s="19" t="s">
        <v>2966</v>
      </c>
      <c r="B2378">
        <v>0.30303030303030304</v>
      </c>
      <c r="C2378" s="19" t="s">
        <v>238</v>
      </c>
      <c r="D2378" s="19" t="s">
        <v>2966</v>
      </c>
      <c r="E2378">
        <f t="shared" si="37"/>
        <v>30.303030303030305</v>
      </c>
    </row>
    <row r="2379" spans="1:5" ht="14.65" thickBot="1">
      <c r="A2379" s="19" t="s">
        <v>2986</v>
      </c>
      <c r="B2379">
        <v>0.22580645161290322</v>
      </c>
      <c r="C2379" s="19" t="s">
        <v>238</v>
      </c>
      <c r="D2379" s="19" t="s">
        <v>2986</v>
      </c>
      <c r="E2379">
        <f t="shared" si="37"/>
        <v>22.58064516129032</v>
      </c>
    </row>
    <row r="2380" spans="1:5" ht="14.65" thickBot="1">
      <c r="A2380" s="19" t="s">
        <v>2989</v>
      </c>
      <c r="B2380">
        <v>0.11355311355311355</v>
      </c>
      <c r="C2380" s="19" t="s">
        <v>238</v>
      </c>
      <c r="D2380" s="19" t="s">
        <v>2989</v>
      </c>
      <c r="E2380">
        <f t="shared" si="37"/>
        <v>11.355311355311356</v>
      </c>
    </row>
    <row r="2381" spans="1:5" ht="14.65" thickBot="1">
      <c r="A2381" s="19" t="s">
        <v>2990</v>
      </c>
      <c r="B2381">
        <v>0</v>
      </c>
      <c r="C2381" s="19" t="s">
        <v>238</v>
      </c>
      <c r="D2381" s="19" t="s">
        <v>2990</v>
      </c>
      <c r="E2381">
        <f t="shared" si="37"/>
        <v>0</v>
      </c>
    </row>
    <row r="2382" spans="1:5" ht="14.65" thickBot="1">
      <c r="A2382" s="19" t="s">
        <v>3031</v>
      </c>
      <c r="B2382">
        <v>0.18604651162790697</v>
      </c>
      <c r="C2382" s="19" t="s">
        <v>238</v>
      </c>
      <c r="D2382" s="19" t="s">
        <v>3031</v>
      </c>
      <c r="E2382">
        <f t="shared" si="37"/>
        <v>18.604651162790699</v>
      </c>
    </row>
    <row r="2383" spans="1:5" ht="14.65" thickBot="1">
      <c r="A2383" s="19" t="s">
        <v>3032</v>
      </c>
      <c r="B2383">
        <v>0.23636363636363636</v>
      </c>
      <c r="C2383" s="19" t="s">
        <v>238</v>
      </c>
      <c r="D2383" s="19" t="s">
        <v>3032</v>
      </c>
      <c r="E2383">
        <f t="shared" si="37"/>
        <v>23.636363636363637</v>
      </c>
    </row>
    <row r="2384" spans="1:5" ht="14.65" thickBot="1">
      <c r="A2384" s="19" t="s">
        <v>3039</v>
      </c>
      <c r="B2384">
        <v>0.27272727272727271</v>
      </c>
      <c r="C2384" s="19" t="s">
        <v>238</v>
      </c>
      <c r="D2384" s="19" t="s">
        <v>3039</v>
      </c>
      <c r="E2384">
        <f t="shared" si="37"/>
        <v>27.27272727272727</v>
      </c>
    </row>
    <row r="2385" spans="1:5" ht="14.65" thickBot="1">
      <c r="A2385" s="19" t="s">
        <v>3060</v>
      </c>
      <c r="B2385">
        <v>8.9285714285714288E-2</v>
      </c>
      <c r="C2385" s="19" t="s">
        <v>238</v>
      </c>
      <c r="D2385" s="19" t="s">
        <v>3060</v>
      </c>
      <c r="E2385">
        <f t="shared" si="37"/>
        <v>8.9285714285714288</v>
      </c>
    </row>
    <row r="2386" spans="1:5" ht="14.65" thickBot="1">
      <c r="A2386" s="19" t="s">
        <v>3124</v>
      </c>
      <c r="B2386">
        <v>0.20370370370370369</v>
      </c>
      <c r="C2386" s="19" t="s">
        <v>238</v>
      </c>
      <c r="D2386" s="19" t="s">
        <v>3124</v>
      </c>
      <c r="E2386">
        <f t="shared" si="37"/>
        <v>20.37037037037037</v>
      </c>
    </row>
    <row r="2387" spans="1:5" ht="14.65" thickBot="1">
      <c r="A2387" s="19" t="s">
        <v>3160</v>
      </c>
      <c r="B2387">
        <v>0.21468926553672316</v>
      </c>
      <c r="C2387" s="19" t="s">
        <v>238</v>
      </c>
      <c r="D2387" s="19" t="s">
        <v>3160</v>
      </c>
      <c r="E2387">
        <f t="shared" si="37"/>
        <v>21.468926553672315</v>
      </c>
    </row>
    <row r="2388" spans="1:5" ht="14.65" thickBot="1">
      <c r="A2388" s="19" t="s">
        <v>3253</v>
      </c>
      <c r="B2388">
        <v>0.1864406779661017</v>
      </c>
      <c r="C2388" s="19" t="s">
        <v>238</v>
      </c>
      <c r="D2388" s="19" t="s">
        <v>3253</v>
      </c>
      <c r="E2388">
        <f t="shared" si="37"/>
        <v>18.64406779661017</v>
      </c>
    </row>
    <row r="2389" spans="1:5" ht="14.65" thickBot="1">
      <c r="A2389" s="19" t="s">
        <v>3278</v>
      </c>
      <c r="B2389">
        <v>0.36170212765957449</v>
      </c>
      <c r="C2389" s="19" t="s">
        <v>238</v>
      </c>
      <c r="D2389" s="19" t="s">
        <v>3278</v>
      </c>
      <c r="E2389">
        <f t="shared" si="37"/>
        <v>36.170212765957451</v>
      </c>
    </row>
    <row r="2390" spans="1:5" ht="14.65" thickBot="1">
      <c r="A2390" s="19" t="s">
        <v>3359</v>
      </c>
      <c r="B2390">
        <v>0.2608695652173913</v>
      </c>
      <c r="C2390" s="19" t="s">
        <v>238</v>
      </c>
      <c r="D2390" s="19" t="s">
        <v>3359</v>
      </c>
      <c r="E2390">
        <f t="shared" si="37"/>
        <v>26.086956521739129</v>
      </c>
    </row>
    <row r="2391" spans="1:5" ht="14.65" thickBot="1">
      <c r="A2391" s="19" t="s">
        <v>3392</v>
      </c>
      <c r="B2391">
        <v>0.14492753623188406</v>
      </c>
      <c r="C2391" s="19" t="s">
        <v>238</v>
      </c>
      <c r="D2391" s="19" t="s">
        <v>3392</v>
      </c>
      <c r="E2391">
        <f t="shared" si="37"/>
        <v>14.492753623188406</v>
      </c>
    </row>
    <row r="2392" spans="1:5" ht="14.65" thickBot="1">
      <c r="A2392" s="19" t="s">
        <v>3401</v>
      </c>
      <c r="B2392">
        <v>0.125</v>
      </c>
      <c r="C2392" s="19" t="s">
        <v>238</v>
      </c>
      <c r="D2392" s="19" t="s">
        <v>3401</v>
      </c>
      <c r="E2392">
        <f t="shared" si="37"/>
        <v>12.5</v>
      </c>
    </row>
    <row r="2393" spans="1:5" ht="14.65" thickBot="1">
      <c r="A2393" s="19" t="s">
        <v>3416</v>
      </c>
      <c r="B2393">
        <v>0.15789473684210525</v>
      </c>
      <c r="C2393" s="19" t="s">
        <v>238</v>
      </c>
      <c r="D2393" s="19" t="s">
        <v>3416</v>
      </c>
      <c r="E2393">
        <f t="shared" si="37"/>
        <v>15.789473684210526</v>
      </c>
    </row>
    <row r="2394" spans="1:5" ht="14.65" thickBot="1">
      <c r="A2394" s="19" t="s">
        <v>3420</v>
      </c>
      <c r="B2394">
        <v>0.2</v>
      </c>
      <c r="C2394" s="19" t="s">
        <v>238</v>
      </c>
      <c r="D2394" s="19" t="s">
        <v>3420</v>
      </c>
      <c r="E2394">
        <f t="shared" si="37"/>
        <v>20</v>
      </c>
    </row>
    <row r="2395" spans="1:5" ht="14.65" thickBot="1">
      <c r="A2395" s="19" t="s">
        <v>3527</v>
      </c>
      <c r="B2395">
        <v>8.2568807339449546E-2</v>
      </c>
      <c r="C2395" s="19" t="s">
        <v>238</v>
      </c>
      <c r="D2395" s="19" t="s">
        <v>3527</v>
      </c>
      <c r="E2395">
        <f t="shared" si="37"/>
        <v>8.2568807339449553</v>
      </c>
    </row>
    <row r="2396" spans="1:5" ht="14.65" thickBot="1">
      <c r="A2396" s="19" t="s">
        <v>3587</v>
      </c>
      <c r="B2396">
        <v>0.17142857142857143</v>
      </c>
      <c r="C2396" s="19" t="s">
        <v>238</v>
      </c>
      <c r="D2396" s="19" t="s">
        <v>3587</v>
      </c>
      <c r="E2396">
        <f t="shared" si="37"/>
        <v>17.142857142857142</v>
      </c>
    </row>
    <row r="2397" spans="1:5" ht="14.65" thickBot="1">
      <c r="A2397" s="19" t="s">
        <v>3678</v>
      </c>
      <c r="B2397">
        <v>0.23272727272727273</v>
      </c>
      <c r="C2397" s="19" t="s">
        <v>238</v>
      </c>
      <c r="D2397" s="19" t="s">
        <v>3678</v>
      </c>
      <c r="E2397">
        <f t="shared" si="37"/>
        <v>23.272727272727273</v>
      </c>
    </row>
    <row r="2398" spans="1:5" ht="14.65" thickBot="1">
      <c r="A2398" s="19" t="s">
        <v>3692</v>
      </c>
      <c r="B2398">
        <v>0</v>
      </c>
      <c r="C2398" s="19" t="s">
        <v>238</v>
      </c>
      <c r="D2398" s="19" t="s">
        <v>3692</v>
      </c>
      <c r="E2398">
        <f t="shared" si="37"/>
        <v>0</v>
      </c>
    </row>
    <row r="2399" spans="1:5" ht="14.65" thickBot="1">
      <c r="A2399" s="19" t="s">
        <v>3695</v>
      </c>
      <c r="B2399">
        <v>0.15584415584415584</v>
      </c>
      <c r="C2399" s="19" t="s">
        <v>238</v>
      </c>
      <c r="D2399" s="19" t="s">
        <v>3695</v>
      </c>
      <c r="E2399">
        <f t="shared" si="37"/>
        <v>15.584415584415584</v>
      </c>
    </row>
    <row r="2400" spans="1:5" ht="14.65" thickBot="1">
      <c r="A2400" s="19" t="s">
        <v>3702</v>
      </c>
      <c r="B2400">
        <v>0.375</v>
      </c>
      <c r="C2400" s="19" t="s">
        <v>238</v>
      </c>
      <c r="D2400" s="19" t="s">
        <v>3702</v>
      </c>
      <c r="E2400">
        <f t="shared" si="37"/>
        <v>37.5</v>
      </c>
    </row>
    <row r="2401" spans="1:5" ht="14.65" thickBot="1">
      <c r="A2401" s="19" t="s">
        <v>3760</v>
      </c>
      <c r="B2401">
        <v>0.16666666666666666</v>
      </c>
      <c r="C2401" s="19" t="s">
        <v>238</v>
      </c>
      <c r="D2401" s="19" t="s">
        <v>3760</v>
      </c>
      <c r="E2401">
        <f t="shared" si="37"/>
        <v>16.666666666666664</v>
      </c>
    </row>
    <row r="2402" spans="1:5" ht="14.65" thickBot="1">
      <c r="A2402" s="19" t="s">
        <v>3793</v>
      </c>
      <c r="B2402">
        <v>0.15976331360946747</v>
      </c>
      <c r="C2402" s="19" t="s">
        <v>238</v>
      </c>
      <c r="D2402" s="19" t="s">
        <v>3793</v>
      </c>
      <c r="E2402">
        <f t="shared" si="37"/>
        <v>15.976331360946746</v>
      </c>
    </row>
    <row r="2403" spans="1:5" ht="14.65" thickBot="1">
      <c r="A2403" s="19" t="s">
        <v>3826</v>
      </c>
      <c r="B2403">
        <v>0.19047619047619047</v>
      </c>
      <c r="C2403" s="19" t="s">
        <v>238</v>
      </c>
      <c r="D2403" s="19" t="s">
        <v>3826</v>
      </c>
      <c r="E2403">
        <f t="shared" si="37"/>
        <v>19.047619047619047</v>
      </c>
    </row>
    <row r="2404" spans="1:5" ht="14.65" thickBot="1">
      <c r="A2404" s="19" t="s">
        <v>3901</v>
      </c>
      <c r="B2404">
        <v>9.0909090909090912E-2</v>
      </c>
      <c r="C2404" s="19" t="s">
        <v>238</v>
      </c>
      <c r="D2404" s="19" t="s">
        <v>3901</v>
      </c>
      <c r="E2404">
        <f t="shared" si="37"/>
        <v>9.0909090909090917</v>
      </c>
    </row>
    <row r="2405" spans="1:5" ht="14.65" thickBot="1">
      <c r="A2405" s="19" t="s">
        <v>3903</v>
      </c>
      <c r="B2405">
        <v>0.22535211267605634</v>
      </c>
      <c r="C2405" s="19" t="s">
        <v>238</v>
      </c>
      <c r="D2405" s="19" t="s">
        <v>3903</v>
      </c>
      <c r="E2405">
        <f t="shared" si="37"/>
        <v>22.535211267605636</v>
      </c>
    </row>
    <row r="2406" spans="1:5" ht="14.65" thickBot="1">
      <c r="A2406" s="19" t="s">
        <v>3968</v>
      </c>
      <c r="B2406">
        <v>8.1936685288640593E-2</v>
      </c>
      <c r="C2406" s="19" t="s">
        <v>238</v>
      </c>
      <c r="D2406" s="19" t="s">
        <v>3968</v>
      </c>
      <c r="E2406">
        <f t="shared" si="37"/>
        <v>8.1936685288640589</v>
      </c>
    </row>
    <row r="2407" spans="1:5" ht="14.65" thickBot="1">
      <c r="A2407" s="19" t="s">
        <v>4042</v>
      </c>
      <c r="B2407">
        <v>0.13333333333333333</v>
      </c>
      <c r="C2407" s="19" t="s">
        <v>238</v>
      </c>
      <c r="D2407" s="19" t="s">
        <v>4042</v>
      </c>
      <c r="E2407">
        <f t="shared" si="37"/>
        <v>13.333333333333334</v>
      </c>
    </row>
    <row r="2408" spans="1:5" ht="14.65" thickBot="1">
      <c r="A2408" s="19" t="s">
        <v>4135</v>
      </c>
      <c r="B2408">
        <v>0.17921146953405018</v>
      </c>
      <c r="C2408" s="19" t="s">
        <v>238</v>
      </c>
      <c r="D2408" s="19" t="s">
        <v>4135</v>
      </c>
      <c r="E2408">
        <f t="shared" si="37"/>
        <v>17.921146953405017</v>
      </c>
    </row>
    <row r="2409" spans="1:5" ht="14.65" thickBot="1">
      <c r="A2409" s="19" t="s">
        <v>4190</v>
      </c>
      <c r="B2409">
        <v>0.33333333333333331</v>
      </c>
      <c r="C2409" s="19" t="s">
        <v>238</v>
      </c>
      <c r="D2409" s="19" t="s">
        <v>4190</v>
      </c>
      <c r="E2409">
        <f t="shared" si="37"/>
        <v>33.333333333333329</v>
      </c>
    </row>
    <row r="2410" spans="1:5" ht="14.65" thickBot="1">
      <c r="A2410" s="19" t="s">
        <v>4249</v>
      </c>
      <c r="B2410">
        <v>0.15384615384615385</v>
      </c>
      <c r="C2410" s="19" t="s">
        <v>238</v>
      </c>
      <c r="D2410" s="19" t="s">
        <v>4249</v>
      </c>
      <c r="E2410">
        <f t="shared" si="37"/>
        <v>15.384615384615385</v>
      </c>
    </row>
    <row r="2411" spans="1:5" ht="14.65" thickBot="1">
      <c r="A2411" s="19" t="s">
        <v>291</v>
      </c>
      <c r="B2411">
        <v>0.23275862068965517</v>
      </c>
      <c r="C2411" s="19" t="s">
        <v>292</v>
      </c>
      <c r="D2411" s="19" t="s">
        <v>291</v>
      </c>
      <c r="E2411">
        <f t="shared" si="37"/>
        <v>23.275862068965516</v>
      </c>
    </row>
    <row r="2412" spans="1:5" ht="14.65" thickBot="1">
      <c r="A2412" s="19" t="s">
        <v>371</v>
      </c>
      <c r="B2412">
        <v>0.13513513513513514</v>
      </c>
      <c r="C2412" s="19" t="s">
        <v>292</v>
      </c>
      <c r="D2412" s="19" t="s">
        <v>371</v>
      </c>
      <c r="E2412">
        <f t="shared" si="37"/>
        <v>13.513513513513514</v>
      </c>
    </row>
    <row r="2413" spans="1:5" ht="14.65" thickBot="1">
      <c r="A2413" s="19" t="s">
        <v>442</v>
      </c>
      <c r="B2413">
        <v>1</v>
      </c>
      <c r="C2413" s="19" t="s">
        <v>292</v>
      </c>
      <c r="D2413" s="19" t="s">
        <v>442</v>
      </c>
      <c r="E2413">
        <f t="shared" si="37"/>
        <v>100</v>
      </c>
    </row>
    <row r="2414" spans="1:5" ht="14.65" thickBot="1">
      <c r="A2414" s="19" t="s">
        <v>464</v>
      </c>
      <c r="B2414">
        <v>0.33333333333333331</v>
      </c>
      <c r="C2414" s="19" t="s">
        <v>292</v>
      </c>
      <c r="D2414" s="19" t="s">
        <v>464</v>
      </c>
      <c r="E2414">
        <f t="shared" si="37"/>
        <v>33.333333333333329</v>
      </c>
    </row>
    <row r="2415" spans="1:5" ht="14.65" thickBot="1">
      <c r="A2415" s="19" t="s">
        <v>615</v>
      </c>
      <c r="B2415">
        <v>0.16666666666666666</v>
      </c>
      <c r="C2415" s="19" t="s">
        <v>292</v>
      </c>
      <c r="D2415" s="19" t="s">
        <v>615</v>
      </c>
      <c r="E2415">
        <f t="shared" si="37"/>
        <v>16.666666666666664</v>
      </c>
    </row>
    <row r="2416" spans="1:5" ht="14.65" thickBot="1">
      <c r="A2416" s="19" t="s">
        <v>760</v>
      </c>
      <c r="B2416">
        <v>0.11940298507462686</v>
      </c>
      <c r="C2416" s="19" t="s">
        <v>292</v>
      </c>
      <c r="D2416" s="19" t="s">
        <v>760</v>
      </c>
      <c r="E2416">
        <f t="shared" si="37"/>
        <v>11.940298507462686</v>
      </c>
    </row>
    <row r="2417" spans="1:5" ht="14.65" thickBot="1">
      <c r="A2417" s="19" t="s">
        <v>1055</v>
      </c>
      <c r="B2417">
        <v>0</v>
      </c>
      <c r="C2417" s="19" t="s">
        <v>292</v>
      </c>
      <c r="D2417" s="19" t="s">
        <v>1055</v>
      </c>
      <c r="E2417">
        <f t="shared" si="37"/>
        <v>0</v>
      </c>
    </row>
    <row r="2418" spans="1:5" ht="14.65" thickBot="1">
      <c r="A2418" s="19" t="s">
        <v>1320</v>
      </c>
      <c r="B2418">
        <v>0</v>
      </c>
      <c r="C2418" s="19" t="s">
        <v>292</v>
      </c>
      <c r="D2418" s="19" t="s">
        <v>1320</v>
      </c>
      <c r="E2418">
        <f t="shared" si="37"/>
        <v>0</v>
      </c>
    </row>
    <row r="2419" spans="1:5" ht="14.65" thickBot="1">
      <c r="A2419" s="19" t="s">
        <v>1355</v>
      </c>
      <c r="B2419">
        <v>1</v>
      </c>
      <c r="C2419" s="19" t="s">
        <v>292</v>
      </c>
      <c r="D2419" s="19" t="s">
        <v>1355</v>
      </c>
      <c r="E2419">
        <f t="shared" si="37"/>
        <v>100</v>
      </c>
    </row>
    <row r="2420" spans="1:5" ht="14.65" thickBot="1">
      <c r="A2420" s="19" t="s">
        <v>1406</v>
      </c>
      <c r="B2420">
        <v>7.1428571428571425E-2</v>
      </c>
      <c r="C2420" s="19" t="s">
        <v>292</v>
      </c>
      <c r="D2420" s="19" t="s">
        <v>1406</v>
      </c>
      <c r="E2420">
        <f t="shared" si="37"/>
        <v>7.1428571428571423</v>
      </c>
    </row>
    <row r="2421" spans="1:5" ht="14.65" thickBot="1">
      <c r="A2421" s="19" t="s">
        <v>1458</v>
      </c>
      <c r="B2421">
        <v>0.17832167832167833</v>
      </c>
      <c r="C2421" s="19" t="s">
        <v>292</v>
      </c>
      <c r="D2421" s="19" t="s">
        <v>1458</v>
      </c>
      <c r="E2421">
        <f t="shared" si="37"/>
        <v>17.832167832167833</v>
      </c>
    </row>
    <row r="2422" spans="1:5" ht="14.65" thickBot="1">
      <c r="A2422" s="19" t="s">
        <v>1759</v>
      </c>
      <c r="B2422">
        <v>0.33333333333333331</v>
      </c>
      <c r="C2422" s="19" t="s">
        <v>292</v>
      </c>
      <c r="D2422" s="19" t="s">
        <v>1759</v>
      </c>
      <c r="E2422">
        <f t="shared" si="37"/>
        <v>33.333333333333329</v>
      </c>
    </row>
    <row r="2423" spans="1:5" ht="14.65" thickBot="1">
      <c r="A2423" s="19" t="s">
        <v>2139</v>
      </c>
      <c r="B2423">
        <v>0.12698412698412698</v>
      </c>
      <c r="C2423" s="19" t="s">
        <v>292</v>
      </c>
      <c r="D2423" s="19" t="s">
        <v>2139</v>
      </c>
      <c r="E2423">
        <f t="shared" si="37"/>
        <v>12.698412698412698</v>
      </c>
    </row>
    <row r="2424" spans="1:5" ht="14.65" thickBot="1">
      <c r="A2424" s="19" t="s">
        <v>2346</v>
      </c>
      <c r="B2424">
        <v>0.16417910447761194</v>
      </c>
      <c r="C2424" s="19" t="s">
        <v>292</v>
      </c>
      <c r="D2424" s="19" t="s">
        <v>2346</v>
      </c>
      <c r="E2424">
        <f t="shared" si="37"/>
        <v>16.417910447761194</v>
      </c>
    </row>
    <row r="2425" spans="1:5" ht="14.65" thickBot="1">
      <c r="A2425" s="19" t="s">
        <v>2461</v>
      </c>
      <c r="B2425">
        <v>0</v>
      </c>
      <c r="C2425" s="19" t="s">
        <v>292</v>
      </c>
      <c r="D2425" s="19" t="s">
        <v>2461</v>
      </c>
      <c r="E2425">
        <f t="shared" si="37"/>
        <v>0</v>
      </c>
    </row>
    <row r="2426" spans="1:5" ht="14.65" thickBot="1">
      <c r="A2426" s="19" t="s">
        <v>2464</v>
      </c>
      <c r="B2426">
        <v>0</v>
      </c>
      <c r="C2426" s="19" t="s">
        <v>292</v>
      </c>
      <c r="D2426" s="19" t="s">
        <v>2464</v>
      </c>
      <c r="E2426">
        <f t="shared" si="37"/>
        <v>0</v>
      </c>
    </row>
    <row r="2427" spans="1:5" ht="14.65" thickBot="1">
      <c r="A2427" s="19" t="s">
        <v>2547</v>
      </c>
      <c r="B2427">
        <v>0.1875</v>
      </c>
      <c r="C2427" s="19" t="s">
        <v>292</v>
      </c>
      <c r="D2427" s="19" t="s">
        <v>2547</v>
      </c>
      <c r="E2427">
        <f t="shared" si="37"/>
        <v>18.75</v>
      </c>
    </row>
    <row r="2428" spans="1:5" ht="14.65" thickBot="1">
      <c r="A2428" s="19" t="s">
        <v>2866</v>
      </c>
      <c r="B2428">
        <v>0.27272727272727271</v>
      </c>
      <c r="C2428" s="19" t="s">
        <v>292</v>
      </c>
      <c r="D2428" s="19" t="s">
        <v>2866</v>
      </c>
      <c r="E2428">
        <f t="shared" si="37"/>
        <v>27.27272727272727</v>
      </c>
    </row>
    <row r="2429" spans="1:5" ht="14.65" thickBot="1">
      <c r="A2429" s="19" t="s">
        <v>2935</v>
      </c>
      <c r="B2429">
        <v>0</v>
      </c>
      <c r="C2429" s="19" t="s">
        <v>292</v>
      </c>
      <c r="D2429" s="19" t="s">
        <v>2935</v>
      </c>
      <c r="E2429">
        <f t="shared" si="37"/>
        <v>0</v>
      </c>
    </row>
    <row r="2430" spans="1:5" ht="14.65" thickBot="1">
      <c r="A2430" s="19" t="s">
        <v>2959</v>
      </c>
      <c r="B2430">
        <v>0.17391304347826086</v>
      </c>
      <c r="C2430" s="19" t="s">
        <v>292</v>
      </c>
      <c r="D2430" s="19" t="s">
        <v>2959</v>
      </c>
      <c r="E2430">
        <f t="shared" si="37"/>
        <v>17.391304347826086</v>
      </c>
    </row>
    <row r="2431" spans="1:5" ht="14.65" thickBot="1">
      <c r="A2431" s="19" t="s">
        <v>2965</v>
      </c>
      <c r="B2431">
        <v>0</v>
      </c>
      <c r="C2431" s="19" t="s">
        <v>292</v>
      </c>
      <c r="D2431" s="19" t="s">
        <v>2965</v>
      </c>
      <c r="E2431">
        <f t="shared" si="37"/>
        <v>0</v>
      </c>
    </row>
    <row r="2432" spans="1:5" ht="14.65" thickBot="1">
      <c r="A2432" s="19" t="s">
        <v>3089</v>
      </c>
      <c r="B2432">
        <v>1</v>
      </c>
      <c r="C2432" s="19" t="s">
        <v>292</v>
      </c>
      <c r="D2432" s="19" t="s">
        <v>3089</v>
      </c>
      <c r="E2432">
        <f t="shared" si="37"/>
        <v>100</v>
      </c>
    </row>
    <row r="2433" spans="1:5" ht="14.65" thickBot="1">
      <c r="A2433" s="19" t="s">
        <v>3129</v>
      </c>
      <c r="B2433">
        <v>0.33333333333333331</v>
      </c>
      <c r="C2433" s="19" t="s">
        <v>292</v>
      </c>
      <c r="D2433" s="19" t="s">
        <v>3129</v>
      </c>
      <c r="E2433">
        <f t="shared" si="37"/>
        <v>33.333333333333329</v>
      </c>
    </row>
    <row r="2434" spans="1:5" ht="14.65" thickBot="1">
      <c r="A2434" s="19" t="s">
        <v>3236</v>
      </c>
      <c r="B2434">
        <v>0.53846153846153844</v>
      </c>
      <c r="C2434" s="19" t="s">
        <v>292</v>
      </c>
      <c r="D2434" s="19" t="s">
        <v>3236</v>
      </c>
      <c r="E2434">
        <f t="shared" si="37"/>
        <v>53.846153846153847</v>
      </c>
    </row>
    <row r="2435" spans="1:5" ht="14.65" thickBot="1">
      <c r="A2435" s="19" t="s">
        <v>3289</v>
      </c>
      <c r="B2435">
        <v>0</v>
      </c>
      <c r="C2435" s="19" t="s">
        <v>292</v>
      </c>
      <c r="D2435" s="19" t="s">
        <v>3289</v>
      </c>
      <c r="E2435">
        <f t="shared" ref="E2435:E2498" si="38">B2435*100</f>
        <v>0</v>
      </c>
    </row>
    <row r="2436" spans="1:5" ht="14.65" thickBot="1">
      <c r="A2436" s="19" t="s">
        <v>3360</v>
      </c>
      <c r="B2436">
        <v>0.23</v>
      </c>
      <c r="C2436" s="19" t="s">
        <v>292</v>
      </c>
      <c r="D2436" s="19" t="s">
        <v>3360</v>
      </c>
      <c r="E2436">
        <f t="shared" si="38"/>
        <v>23</v>
      </c>
    </row>
    <row r="2437" spans="1:5" ht="14.65" thickBot="1">
      <c r="A2437" s="19" t="s">
        <v>3457</v>
      </c>
      <c r="B2437">
        <v>0.14285714285714285</v>
      </c>
      <c r="C2437" s="19" t="s">
        <v>292</v>
      </c>
      <c r="D2437" s="19" t="s">
        <v>3457</v>
      </c>
      <c r="E2437">
        <f t="shared" si="38"/>
        <v>14.285714285714285</v>
      </c>
    </row>
    <row r="2438" spans="1:5" ht="14.65" thickBot="1">
      <c r="A2438" s="19" t="s">
        <v>3503</v>
      </c>
      <c r="B2438">
        <v>0.16666666666666666</v>
      </c>
      <c r="C2438" s="19" t="s">
        <v>292</v>
      </c>
      <c r="D2438" s="19" t="s">
        <v>3503</v>
      </c>
      <c r="E2438">
        <f t="shared" si="38"/>
        <v>16.666666666666664</v>
      </c>
    </row>
    <row r="2439" spans="1:5" ht="14.65" thickBot="1">
      <c r="A2439" s="19" t="s">
        <v>3593</v>
      </c>
      <c r="B2439">
        <v>0.16666666666666666</v>
      </c>
      <c r="C2439" s="19" t="s">
        <v>292</v>
      </c>
      <c r="D2439" s="19" t="s">
        <v>3593</v>
      </c>
      <c r="E2439">
        <f t="shared" si="38"/>
        <v>16.666666666666664</v>
      </c>
    </row>
    <row r="2440" spans="1:5" ht="14.65" thickBot="1">
      <c r="A2440" s="19" t="s">
        <v>3684</v>
      </c>
      <c r="B2440">
        <v>0.23931623931623933</v>
      </c>
      <c r="C2440" s="19" t="s">
        <v>292</v>
      </c>
      <c r="D2440" s="19" t="s">
        <v>3684</v>
      </c>
      <c r="E2440">
        <f t="shared" si="38"/>
        <v>23.931623931623932</v>
      </c>
    </row>
    <row r="2441" spans="1:5" ht="14.65" thickBot="1">
      <c r="A2441" s="19" t="s">
        <v>3845</v>
      </c>
      <c r="B2441">
        <v>0.33333333333333331</v>
      </c>
      <c r="C2441" s="19" t="s">
        <v>292</v>
      </c>
      <c r="D2441" s="19" t="s">
        <v>3845</v>
      </c>
      <c r="E2441">
        <f t="shared" si="38"/>
        <v>33.333333333333329</v>
      </c>
    </row>
    <row r="2442" spans="1:5" ht="14.65" thickBot="1">
      <c r="A2442" s="19" t="s">
        <v>3866</v>
      </c>
      <c r="B2442">
        <v>0.30769230769230771</v>
      </c>
      <c r="C2442" s="19" t="s">
        <v>292</v>
      </c>
      <c r="D2442" s="19" t="s">
        <v>3866</v>
      </c>
      <c r="E2442">
        <f t="shared" si="38"/>
        <v>30.76923076923077</v>
      </c>
    </row>
    <row r="2443" spans="1:5" ht="14.65" thickBot="1">
      <c r="A2443" s="19" t="s">
        <v>3973</v>
      </c>
      <c r="B2443">
        <v>0.10714285714285714</v>
      </c>
      <c r="C2443" s="19" t="s">
        <v>292</v>
      </c>
      <c r="D2443" s="19" t="s">
        <v>3973</v>
      </c>
      <c r="E2443">
        <f t="shared" si="38"/>
        <v>10.714285714285714</v>
      </c>
    </row>
    <row r="2444" spans="1:5" ht="14.65" thickBot="1">
      <c r="A2444" s="19" t="s">
        <v>4151</v>
      </c>
      <c r="B2444">
        <v>0.22815533980582525</v>
      </c>
      <c r="C2444" s="19" t="s">
        <v>292</v>
      </c>
      <c r="D2444" s="19" t="s">
        <v>4151</v>
      </c>
      <c r="E2444">
        <f t="shared" si="38"/>
        <v>22.815533980582526</v>
      </c>
    </row>
    <row r="2445" spans="1:5" ht="14.65" thickBot="1">
      <c r="A2445" s="19" t="s">
        <v>4185</v>
      </c>
      <c r="B2445">
        <v>0.20689655172413793</v>
      </c>
      <c r="C2445" s="19" t="s">
        <v>292</v>
      </c>
      <c r="D2445" s="19" t="s">
        <v>4185</v>
      </c>
      <c r="E2445">
        <f t="shared" si="38"/>
        <v>20.689655172413794</v>
      </c>
    </row>
    <row r="2446" spans="1:5" ht="14.65" thickBot="1">
      <c r="A2446" s="19" t="s">
        <v>467</v>
      </c>
      <c r="B2446">
        <v>0.5</v>
      </c>
      <c r="C2446" s="19" t="s">
        <v>468</v>
      </c>
      <c r="D2446" s="19" t="s">
        <v>467</v>
      </c>
      <c r="E2446">
        <f t="shared" si="38"/>
        <v>50</v>
      </c>
    </row>
    <row r="2447" spans="1:5" ht="14.65" thickBot="1">
      <c r="A2447" s="19" t="s">
        <v>803</v>
      </c>
      <c r="B2447">
        <v>0.2878787878787879</v>
      </c>
      <c r="C2447" s="19" t="s">
        <v>468</v>
      </c>
      <c r="D2447" s="19" t="s">
        <v>803</v>
      </c>
      <c r="E2447">
        <f t="shared" si="38"/>
        <v>28.787878787878789</v>
      </c>
    </row>
    <row r="2448" spans="1:5" ht="14.65" thickBot="1">
      <c r="A2448" s="19" t="s">
        <v>996</v>
      </c>
      <c r="B2448">
        <v>0.19934640522875818</v>
      </c>
      <c r="C2448" s="19" t="s">
        <v>468</v>
      </c>
      <c r="D2448" s="19" t="s">
        <v>996</v>
      </c>
      <c r="E2448">
        <f t="shared" si="38"/>
        <v>19.934640522875817</v>
      </c>
    </row>
    <row r="2449" spans="1:5" ht="14.65" thickBot="1">
      <c r="A2449" s="19" t="s">
        <v>1368</v>
      </c>
      <c r="B2449">
        <v>6.6666666666666666E-2</v>
      </c>
      <c r="C2449" s="19" t="s">
        <v>468</v>
      </c>
      <c r="D2449" s="19" t="s">
        <v>1368</v>
      </c>
      <c r="E2449">
        <f t="shared" si="38"/>
        <v>6.666666666666667</v>
      </c>
    </row>
    <row r="2450" spans="1:5" ht="14.65" thickBot="1">
      <c r="A2450" s="19" t="s">
        <v>1469</v>
      </c>
      <c r="B2450">
        <v>0.16666666666666666</v>
      </c>
      <c r="C2450" s="19" t="s">
        <v>468</v>
      </c>
      <c r="D2450" s="19" t="s">
        <v>1469</v>
      </c>
      <c r="E2450">
        <f t="shared" si="38"/>
        <v>16.666666666666664</v>
      </c>
    </row>
    <row r="2451" spans="1:5" ht="14.65" thickBot="1">
      <c r="A2451" s="19" t="s">
        <v>1490</v>
      </c>
      <c r="B2451">
        <v>0</v>
      </c>
      <c r="C2451" s="19" t="s">
        <v>468</v>
      </c>
      <c r="D2451" s="19" t="s">
        <v>1490</v>
      </c>
      <c r="E2451">
        <f t="shared" si="38"/>
        <v>0</v>
      </c>
    </row>
    <row r="2452" spans="1:5" ht="14.65" thickBot="1">
      <c r="A2452" s="19" t="s">
        <v>1864</v>
      </c>
      <c r="B2452">
        <v>0.11764705882352941</v>
      </c>
      <c r="C2452" s="19" t="s">
        <v>468</v>
      </c>
      <c r="D2452" s="19" t="s">
        <v>1864</v>
      </c>
      <c r="E2452">
        <f t="shared" si="38"/>
        <v>11.76470588235294</v>
      </c>
    </row>
    <row r="2453" spans="1:5" ht="14.65" thickBot="1">
      <c r="A2453" s="19" t="s">
        <v>2063</v>
      </c>
      <c r="B2453">
        <v>0.19565217391304349</v>
      </c>
      <c r="C2453" s="19" t="s">
        <v>468</v>
      </c>
      <c r="D2453" s="19" t="s">
        <v>2063</v>
      </c>
      <c r="E2453">
        <f t="shared" si="38"/>
        <v>19.565217391304348</v>
      </c>
    </row>
    <row r="2454" spans="1:5" ht="14.65" thickBot="1">
      <c r="A2454" s="19" t="s">
        <v>2296</v>
      </c>
      <c r="B2454">
        <v>0</v>
      </c>
      <c r="C2454" s="19" t="s">
        <v>468</v>
      </c>
      <c r="D2454" s="19" t="s">
        <v>2296</v>
      </c>
      <c r="E2454">
        <f t="shared" si="38"/>
        <v>0</v>
      </c>
    </row>
    <row r="2455" spans="1:5" ht="14.65" thickBot="1">
      <c r="A2455" s="19" t="s">
        <v>2647</v>
      </c>
      <c r="B2455">
        <v>0</v>
      </c>
      <c r="C2455" s="19" t="s">
        <v>468</v>
      </c>
      <c r="D2455" s="19" t="s">
        <v>2647</v>
      </c>
      <c r="E2455">
        <f t="shared" si="38"/>
        <v>0</v>
      </c>
    </row>
    <row r="2456" spans="1:5" ht="14.65" thickBot="1">
      <c r="A2456" s="19" t="s">
        <v>2687</v>
      </c>
      <c r="B2456">
        <v>0.31073446327683618</v>
      </c>
      <c r="C2456" s="19" t="s">
        <v>468</v>
      </c>
      <c r="D2456" s="19" t="s">
        <v>2687</v>
      </c>
      <c r="E2456">
        <f t="shared" si="38"/>
        <v>31.073446327683619</v>
      </c>
    </row>
    <row r="2457" spans="1:5" ht="14.65" thickBot="1">
      <c r="A2457" s="19" t="s">
        <v>2705</v>
      </c>
      <c r="B2457">
        <v>0</v>
      </c>
      <c r="C2457" s="19" t="s">
        <v>468</v>
      </c>
      <c r="D2457" s="19" t="s">
        <v>2705</v>
      </c>
      <c r="E2457">
        <f t="shared" si="38"/>
        <v>0</v>
      </c>
    </row>
    <row r="2458" spans="1:5" ht="14.65" thickBot="1">
      <c r="A2458" s="19" t="s">
        <v>2929</v>
      </c>
      <c r="B2458">
        <v>0.16923076923076924</v>
      </c>
      <c r="C2458" s="19" t="s">
        <v>468</v>
      </c>
      <c r="D2458" s="19" t="s">
        <v>2929</v>
      </c>
      <c r="E2458">
        <f t="shared" si="38"/>
        <v>16.923076923076923</v>
      </c>
    </row>
    <row r="2459" spans="1:5" ht="14.65" thickBot="1">
      <c r="A2459" s="19" t="s">
        <v>2957</v>
      </c>
      <c r="B2459">
        <v>0.5</v>
      </c>
      <c r="C2459" s="19" t="s">
        <v>468</v>
      </c>
      <c r="D2459" s="19" t="s">
        <v>2957</v>
      </c>
      <c r="E2459">
        <f t="shared" si="38"/>
        <v>50</v>
      </c>
    </row>
    <row r="2460" spans="1:5" ht="14.65" thickBot="1">
      <c r="A2460" s="19" t="s">
        <v>3087</v>
      </c>
      <c r="B2460">
        <v>0.18497109826589594</v>
      </c>
      <c r="C2460" s="19" t="s">
        <v>468</v>
      </c>
      <c r="D2460" s="19" t="s">
        <v>3087</v>
      </c>
      <c r="E2460">
        <f t="shared" si="38"/>
        <v>18.497109826589593</v>
      </c>
    </row>
    <row r="2461" spans="1:5" ht="14.65" thickBot="1">
      <c r="A2461" s="19" t="s">
        <v>3220</v>
      </c>
      <c r="B2461">
        <v>0.25</v>
      </c>
      <c r="C2461" s="19" t="s">
        <v>468</v>
      </c>
      <c r="D2461" s="19" t="s">
        <v>3220</v>
      </c>
      <c r="E2461">
        <f t="shared" si="38"/>
        <v>25</v>
      </c>
    </row>
    <row r="2462" spans="1:5" ht="14.65" thickBot="1">
      <c r="A2462" s="19" t="s">
        <v>3836</v>
      </c>
      <c r="B2462">
        <v>0.19354838709677419</v>
      </c>
      <c r="C2462" s="19" t="s">
        <v>468</v>
      </c>
      <c r="D2462" s="19" t="s">
        <v>3836</v>
      </c>
      <c r="E2462">
        <f t="shared" si="38"/>
        <v>19.35483870967742</v>
      </c>
    </row>
    <row r="2463" spans="1:5" ht="14.65" thickBot="1">
      <c r="A2463" s="19" t="s">
        <v>4099</v>
      </c>
      <c r="B2463">
        <v>4.3478260869565216E-2</v>
      </c>
      <c r="C2463" s="19" t="s">
        <v>468</v>
      </c>
      <c r="D2463" s="19" t="s">
        <v>4099</v>
      </c>
      <c r="E2463">
        <f t="shared" si="38"/>
        <v>4.3478260869565215</v>
      </c>
    </row>
    <row r="2464" spans="1:5" ht="14.65" thickBot="1">
      <c r="A2464" s="19" t="s">
        <v>4116</v>
      </c>
      <c r="B2464">
        <v>0.17741935483870969</v>
      </c>
      <c r="C2464" s="19" t="s">
        <v>468</v>
      </c>
      <c r="D2464" s="19" t="s">
        <v>4116</v>
      </c>
      <c r="E2464">
        <f t="shared" si="38"/>
        <v>17.741935483870968</v>
      </c>
    </row>
    <row r="2465" spans="1:5" ht="14.65" thickBot="1">
      <c r="A2465" s="19" t="s">
        <v>4235</v>
      </c>
      <c r="B2465">
        <v>0.140625</v>
      </c>
      <c r="C2465" s="19" t="s">
        <v>468</v>
      </c>
      <c r="D2465" s="19" t="s">
        <v>4235</v>
      </c>
      <c r="E2465">
        <f t="shared" si="38"/>
        <v>14.0625</v>
      </c>
    </row>
    <row r="2466" spans="1:5" ht="14.65" thickBot="1">
      <c r="A2466" s="19" t="s">
        <v>4277</v>
      </c>
      <c r="B2466">
        <v>0.26627218934911245</v>
      </c>
      <c r="C2466" s="19" t="s">
        <v>468</v>
      </c>
      <c r="D2466" s="19" t="s">
        <v>4277</v>
      </c>
      <c r="E2466">
        <f t="shared" si="38"/>
        <v>26.627218934911244</v>
      </c>
    </row>
    <row r="2467" spans="1:5" ht="14.65" thickBot="1">
      <c r="A2467" s="19" t="s">
        <v>235</v>
      </c>
      <c r="B2467">
        <v>0.42857142857142855</v>
      </c>
      <c r="C2467" s="19" t="s">
        <v>236</v>
      </c>
      <c r="D2467" s="19" t="s">
        <v>235</v>
      </c>
      <c r="E2467">
        <f t="shared" si="38"/>
        <v>42.857142857142854</v>
      </c>
    </row>
    <row r="2468" spans="1:5" ht="14.65" thickBot="1">
      <c r="A2468" s="19" t="s">
        <v>282</v>
      </c>
      <c r="B2468">
        <v>0.16666666666666666</v>
      </c>
      <c r="C2468" s="19" t="s">
        <v>236</v>
      </c>
      <c r="D2468" s="19" t="s">
        <v>282</v>
      </c>
      <c r="E2468">
        <f t="shared" si="38"/>
        <v>16.666666666666664</v>
      </c>
    </row>
    <row r="2469" spans="1:5" ht="14.65" thickBot="1">
      <c r="A2469" s="19" t="s">
        <v>290</v>
      </c>
      <c r="B2469">
        <v>0.17857142857142858</v>
      </c>
      <c r="C2469" s="19" t="s">
        <v>236</v>
      </c>
      <c r="D2469" s="19" t="s">
        <v>290</v>
      </c>
      <c r="E2469">
        <f t="shared" si="38"/>
        <v>17.857142857142858</v>
      </c>
    </row>
    <row r="2470" spans="1:5" ht="14.65" thickBot="1">
      <c r="A2470" s="19" t="s">
        <v>307</v>
      </c>
      <c r="B2470">
        <v>0.15384615384615385</v>
      </c>
      <c r="C2470" s="19" t="s">
        <v>236</v>
      </c>
      <c r="D2470" s="19" t="s">
        <v>307</v>
      </c>
      <c r="E2470">
        <f t="shared" si="38"/>
        <v>15.384615384615385</v>
      </c>
    </row>
    <row r="2471" spans="1:5" ht="14.65" thickBot="1">
      <c r="A2471" s="19" t="s">
        <v>313</v>
      </c>
      <c r="B2471">
        <v>7.5403949730700179E-2</v>
      </c>
      <c r="C2471" s="19" t="s">
        <v>236</v>
      </c>
      <c r="D2471" s="19" t="s">
        <v>313</v>
      </c>
      <c r="E2471">
        <f t="shared" si="38"/>
        <v>7.5403949730700175</v>
      </c>
    </row>
    <row r="2472" spans="1:5" ht="14.65" thickBot="1">
      <c r="A2472" s="19" t="s">
        <v>317</v>
      </c>
      <c r="B2472">
        <v>0</v>
      </c>
      <c r="C2472" s="19" t="s">
        <v>236</v>
      </c>
      <c r="D2472" s="19" t="s">
        <v>317</v>
      </c>
      <c r="E2472">
        <f t="shared" si="38"/>
        <v>0</v>
      </c>
    </row>
    <row r="2473" spans="1:5" ht="14.65" thickBot="1">
      <c r="A2473" s="19" t="s">
        <v>321</v>
      </c>
      <c r="B2473">
        <v>0.18269230769230768</v>
      </c>
      <c r="C2473" s="19" t="s">
        <v>236</v>
      </c>
      <c r="D2473" s="19" t="s">
        <v>321</v>
      </c>
      <c r="E2473">
        <f t="shared" si="38"/>
        <v>18.269230769230766</v>
      </c>
    </row>
    <row r="2474" spans="1:5" ht="14.65" thickBot="1">
      <c r="A2474" s="19" t="s">
        <v>326</v>
      </c>
      <c r="B2474">
        <v>0.5</v>
      </c>
      <c r="C2474" s="19" t="s">
        <v>236</v>
      </c>
      <c r="D2474" s="19" t="s">
        <v>326</v>
      </c>
      <c r="E2474">
        <f t="shared" si="38"/>
        <v>50</v>
      </c>
    </row>
    <row r="2475" spans="1:5" ht="14.65" thickBot="1">
      <c r="A2475" s="19" t="s">
        <v>332</v>
      </c>
      <c r="B2475">
        <v>0.8</v>
      </c>
      <c r="C2475" s="19" t="s">
        <v>236</v>
      </c>
      <c r="D2475" s="19" t="s">
        <v>332</v>
      </c>
      <c r="E2475">
        <f t="shared" si="38"/>
        <v>80</v>
      </c>
    </row>
    <row r="2476" spans="1:5" ht="14.65" thickBot="1">
      <c r="A2476" s="19" t="s">
        <v>336</v>
      </c>
      <c r="B2476">
        <v>0.12</v>
      </c>
      <c r="C2476" s="19" t="s">
        <v>236</v>
      </c>
      <c r="D2476" s="19" t="s">
        <v>336</v>
      </c>
      <c r="E2476">
        <f t="shared" si="38"/>
        <v>12</v>
      </c>
    </row>
    <row r="2477" spans="1:5" ht="14.65" thickBot="1">
      <c r="A2477" s="19" t="s">
        <v>383</v>
      </c>
      <c r="B2477">
        <v>0.66666666666666663</v>
      </c>
      <c r="C2477" s="19" t="s">
        <v>236</v>
      </c>
      <c r="D2477" s="19" t="s">
        <v>383</v>
      </c>
      <c r="E2477">
        <f t="shared" si="38"/>
        <v>66.666666666666657</v>
      </c>
    </row>
    <row r="2478" spans="1:5" ht="14.65" thickBot="1">
      <c r="A2478" s="19" t="s">
        <v>387</v>
      </c>
      <c r="B2478">
        <v>9.5238095238095233E-2</v>
      </c>
      <c r="C2478" s="19" t="s">
        <v>236</v>
      </c>
      <c r="D2478" s="19" t="s">
        <v>387</v>
      </c>
      <c r="E2478">
        <f t="shared" si="38"/>
        <v>9.5238095238095237</v>
      </c>
    </row>
    <row r="2479" spans="1:5" ht="14.65" thickBot="1">
      <c r="A2479" s="19" t="s">
        <v>391</v>
      </c>
      <c r="B2479">
        <v>0.17647058823529413</v>
      </c>
      <c r="C2479" s="19" t="s">
        <v>236</v>
      </c>
      <c r="D2479" s="19" t="s">
        <v>391</v>
      </c>
      <c r="E2479">
        <f t="shared" si="38"/>
        <v>17.647058823529413</v>
      </c>
    </row>
    <row r="2480" spans="1:5" ht="14.65" thickBot="1">
      <c r="A2480" s="19" t="s">
        <v>452</v>
      </c>
      <c r="B2480">
        <v>0.14814814814814814</v>
      </c>
      <c r="C2480" s="19" t="s">
        <v>236</v>
      </c>
      <c r="D2480" s="19" t="s">
        <v>452</v>
      </c>
      <c r="E2480">
        <f t="shared" si="38"/>
        <v>14.814814814814813</v>
      </c>
    </row>
    <row r="2481" spans="1:5" ht="14.65" thickBot="1">
      <c r="A2481" s="19" t="s">
        <v>453</v>
      </c>
      <c r="B2481">
        <v>0.33333333333333331</v>
      </c>
      <c r="C2481" s="19" t="s">
        <v>236</v>
      </c>
      <c r="D2481" s="19" t="s">
        <v>453</v>
      </c>
      <c r="E2481">
        <f t="shared" si="38"/>
        <v>33.333333333333329</v>
      </c>
    </row>
    <row r="2482" spans="1:5" ht="14.65" thickBot="1">
      <c r="A2482" s="19" t="s">
        <v>455</v>
      </c>
      <c r="B2482">
        <v>0.15625</v>
      </c>
      <c r="C2482" s="19" t="s">
        <v>236</v>
      </c>
      <c r="D2482" s="19" t="s">
        <v>455</v>
      </c>
      <c r="E2482">
        <f t="shared" si="38"/>
        <v>15.625</v>
      </c>
    </row>
    <row r="2483" spans="1:5" ht="14.65" thickBot="1">
      <c r="A2483" s="19" t="s">
        <v>458</v>
      </c>
      <c r="B2483">
        <v>0.15384615384615385</v>
      </c>
      <c r="C2483" s="19" t="s">
        <v>236</v>
      </c>
      <c r="D2483" s="19" t="s">
        <v>458</v>
      </c>
      <c r="E2483">
        <f t="shared" si="38"/>
        <v>15.384615384615385</v>
      </c>
    </row>
    <row r="2484" spans="1:5" ht="14.65" thickBot="1">
      <c r="A2484" s="19" t="s">
        <v>463</v>
      </c>
      <c r="B2484">
        <v>0.15555555555555556</v>
      </c>
      <c r="C2484" s="19" t="s">
        <v>236</v>
      </c>
      <c r="D2484" s="19" t="s">
        <v>463</v>
      </c>
      <c r="E2484">
        <f t="shared" si="38"/>
        <v>15.555555555555555</v>
      </c>
    </row>
    <row r="2485" spans="1:5" ht="14.65" thickBot="1">
      <c r="A2485" s="19" t="s">
        <v>488</v>
      </c>
      <c r="B2485">
        <v>0.33333333333333331</v>
      </c>
      <c r="C2485" s="19" t="s">
        <v>236</v>
      </c>
      <c r="D2485" s="19" t="s">
        <v>488</v>
      </c>
      <c r="E2485">
        <f t="shared" si="38"/>
        <v>33.333333333333329</v>
      </c>
    </row>
    <row r="2486" spans="1:5" ht="14.65" thickBot="1">
      <c r="A2486" s="19" t="s">
        <v>512</v>
      </c>
      <c r="B2486">
        <v>0</v>
      </c>
      <c r="C2486" s="19" t="s">
        <v>236</v>
      </c>
      <c r="D2486" s="19" t="s">
        <v>512</v>
      </c>
      <c r="E2486">
        <f t="shared" si="38"/>
        <v>0</v>
      </c>
    </row>
    <row r="2487" spans="1:5" ht="14.65" thickBot="1">
      <c r="A2487" s="19" t="s">
        <v>516</v>
      </c>
      <c r="B2487">
        <v>0.18518518518518517</v>
      </c>
      <c r="C2487" s="19" t="s">
        <v>236</v>
      </c>
      <c r="D2487" s="19" t="s">
        <v>516</v>
      </c>
      <c r="E2487">
        <f t="shared" si="38"/>
        <v>18.518518518518519</v>
      </c>
    </row>
    <row r="2488" spans="1:5" ht="14.65" thickBot="1">
      <c r="A2488" s="19" t="s">
        <v>521</v>
      </c>
      <c r="B2488">
        <v>0.14705882352941177</v>
      </c>
      <c r="C2488" s="19" t="s">
        <v>236</v>
      </c>
      <c r="D2488" s="19" t="s">
        <v>521</v>
      </c>
      <c r="E2488">
        <f t="shared" si="38"/>
        <v>14.705882352941178</v>
      </c>
    </row>
    <row r="2489" spans="1:5" ht="14.65" thickBot="1">
      <c r="A2489" s="19" t="s">
        <v>531</v>
      </c>
      <c r="B2489">
        <v>0.15789473684210525</v>
      </c>
      <c r="C2489" s="19" t="s">
        <v>236</v>
      </c>
      <c r="D2489" s="19" t="s">
        <v>531</v>
      </c>
      <c r="E2489">
        <f t="shared" si="38"/>
        <v>15.789473684210526</v>
      </c>
    </row>
    <row r="2490" spans="1:5" ht="14.65" thickBot="1">
      <c r="A2490" s="19" t="s">
        <v>537</v>
      </c>
      <c r="B2490">
        <v>0</v>
      </c>
      <c r="C2490" s="19" t="s">
        <v>236</v>
      </c>
      <c r="D2490" s="19" t="s">
        <v>537</v>
      </c>
      <c r="E2490">
        <f t="shared" si="38"/>
        <v>0</v>
      </c>
    </row>
    <row r="2491" spans="1:5" ht="14.65" thickBot="1">
      <c r="A2491" s="19" t="s">
        <v>543</v>
      </c>
      <c r="B2491">
        <v>4.7619047619047616E-2</v>
      </c>
      <c r="C2491" s="19" t="s">
        <v>236</v>
      </c>
      <c r="D2491" s="19" t="s">
        <v>543</v>
      </c>
      <c r="E2491">
        <f t="shared" si="38"/>
        <v>4.7619047619047619</v>
      </c>
    </row>
    <row r="2492" spans="1:5" ht="14.65" thickBot="1">
      <c r="A2492" s="19" t="s">
        <v>602</v>
      </c>
      <c r="B2492">
        <v>1</v>
      </c>
      <c r="C2492" s="19" t="s">
        <v>236</v>
      </c>
      <c r="D2492" s="19" t="s">
        <v>602</v>
      </c>
      <c r="E2492">
        <f t="shared" si="38"/>
        <v>100</v>
      </c>
    </row>
    <row r="2493" spans="1:5" ht="14.65" thickBot="1">
      <c r="A2493" s="19" t="s">
        <v>643</v>
      </c>
      <c r="B2493">
        <v>0</v>
      </c>
      <c r="C2493" s="19" t="s">
        <v>236</v>
      </c>
      <c r="D2493" s="19" t="s">
        <v>643</v>
      </c>
      <c r="E2493">
        <f t="shared" si="38"/>
        <v>0</v>
      </c>
    </row>
    <row r="2494" spans="1:5" ht="14.65" thickBot="1">
      <c r="A2494" s="19" t="s">
        <v>659</v>
      </c>
      <c r="B2494">
        <v>9.0909090909090912E-2</v>
      </c>
      <c r="C2494" s="19" t="s">
        <v>236</v>
      </c>
      <c r="D2494" s="19" t="s">
        <v>659</v>
      </c>
      <c r="E2494">
        <f t="shared" si="38"/>
        <v>9.0909090909090917</v>
      </c>
    </row>
    <row r="2495" spans="1:5" ht="14.65" thickBot="1">
      <c r="A2495" s="19" t="s">
        <v>684</v>
      </c>
      <c r="B2495">
        <v>6.7605633802816895E-2</v>
      </c>
      <c r="C2495" s="19" t="s">
        <v>236</v>
      </c>
      <c r="D2495" s="19" t="s">
        <v>684</v>
      </c>
      <c r="E2495">
        <f t="shared" si="38"/>
        <v>6.7605633802816891</v>
      </c>
    </row>
    <row r="2496" spans="1:5" ht="14.65" thickBot="1">
      <c r="A2496" s="19" t="s">
        <v>690</v>
      </c>
      <c r="B2496">
        <v>0.2857142857142857</v>
      </c>
      <c r="C2496" s="19" t="s">
        <v>236</v>
      </c>
      <c r="D2496" s="19" t="s">
        <v>690</v>
      </c>
      <c r="E2496">
        <f t="shared" si="38"/>
        <v>28.571428571428569</v>
      </c>
    </row>
    <row r="2497" spans="1:5" ht="14.65" thickBot="1">
      <c r="A2497" s="19" t="s">
        <v>691</v>
      </c>
      <c r="B2497">
        <v>0</v>
      </c>
      <c r="C2497" s="19" t="s">
        <v>236</v>
      </c>
      <c r="D2497" s="19" t="s">
        <v>691</v>
      </c>
      <c r="E2497">
        <f t="shared" si="38"/>
        <v>0</v>
      </c>
    </row>
    <row r="2498" spans="1:5" ht="14.65" thickBot="1">
      <c r="A2498" s="19" t="s">
        <v>695</v>
      </c>
      <c r="B2498">
        <v>0</v>
      </c>
      <c r="C2498" s="19" t="s">
        <v>236</v>
      </c>
      <c r="D2498" s="19" t="s">
        <v>695</v>
      </c>
      <c r="E2498">
        <f t="shared" si="38"/>
        <v>0</v>
      </c>
    </row>
    <row r="2499" spans="1:5" ht="14.65" thickBot="1">
      <c r="A2499" s="19" t="s">
        <v>715</v>
      </c>
      <c r="B2499">
        <v>0.8</v>
      </c>
      <c r="C2499" s="19" t="s">
        <v>236</v>
      </c>
      <c r="D2499" s="19" t="s">
        <v>715</v>
      </c>
      <c r="E2499">
        <f t="shared" ref="E2499:E2562" si="39">B2499*100</f>
        <v>80</v>
      </c>
    </row>
    <row r="2500" spans="1:5" ht="14.65" thickBot="1">
      <c r="A2500" s="19" t="s">
        <v>719</v>
      </c>
      <c r="B2500">
        <v>0</v>
      </c>
      <c r="C2500" s="19" t="s">
        <v>236</v>
      </c>
      <c r="D2500" s="19" t="s">
        <v>719</v>
      </c>
      <c r="E2500">
        <f t="shared" si="39"/>
        <v>0</v>
      </c>
    </row>
    <row r="2501" spans="1:5" ht="14.65" thickBot="1">
      <c r="A2501" s="19" t="s">
        <v>737</v>
      </c>
      <c r="B2501">
        <v>9.0909090909090912E-2</v>
      </c>
      <c r="C2501" s="19" t="s">
        <v>236</v>
      </c>
      <c r="D2501" s="19" t="s">
        <v>737</v>
      </c>
      <c r="E2501">
        <f t="shared" si="39"/>
        <v>9.0909090909090917</v>
      </c>
    </row>
    <row r="2502" spans="1:5" ht="14.65" thickBot="1">
      <c r="A2502" s="19" t="s">
        <v>757</v>
      </c>
      <c r="B2502">
        <v>1</v>
      </c>
      <c r="C2502" s="19" t="s">
        <v>236</v>
      </c>
      <c r="D2502" s="19" t="s">
        <v>757</v>
      </c>
      <c r="E2502">
        <f t="shared" si="39"/>
        <v>100</v>
      </c>
    </row>
    <row r="2503" spans="1:5" ht="14.65" thickBot="1">
      <c r="A2503" s="19" t="s">
        <v>763</v>
      </c>
      <c r="B2503">
        <v>0.2413793103448276</v>
      </c>
      <c r="C2503" s="19" t="s">
        <v>236</v>
      </c>
      <c r="D2503" s="19" t="s">
        <v>763</v>
      </c>
      <c r="E2503">
        <f t="shared" si="39"/>
        <v>24.137931034482758</v>
      </c>
    </row>
    <row r="2504" spans="1:5" ht="14.65" thickBot="1">
      <c r="A2504" s="19" t="s">
        <v>768</v>
      </c>
      <c r="B2504">
        <v>0</v>
      </c>
      <c r="C2504" s="19" t="s">
        <v>236</v>
      </c>
      <c r="D2504" s="19" t="s">
        <v>768</v>
      </c>
      <c r="E2504">
        <f t="shared" si="39"/>
        <v>0</v>
      </c>
    </row>
    <row r="2505" spans="1:5" ht="14.65" thickBot="1">
      <c r="A2505" s="19" t="s">
        <v>813</v>
      </c>
      <c r="B2505">
        <v>9.0909090909090912E-2</v>
      </c>
      <c r="C2505" s="19" t="s">
        <v>236</v>
      </c>
      <c r="D2505" s="19" t="s">
        <v>813</v>
      </c>
      <c r="E2505">
        <f t="shared" si="39"/>
        <v>9.0909090909090917</v>
      </c>
    </row>
    <row r="2506" spans="1:5" ht="14.65" thickBot="1">
      <c r="A2506" s="19" t="s">
        <v>828</v>
      </c>
      <c r="B2506">
        <v>0.25</v>
      </c>
      <c r="C2506" s="19" t="s">
        <v>236</v>
      </c>
      <c r="D2506" s="19" t="s">
        <v>828</v>
      </c>
      <c r="E2506">
        <f t="shared" si="39"/>
        <v>25</v>
      </c>
    </row>
    <row r="2507" spans="1:5" ht="14.65" thickBot="1">
      <c r="A2507" s="19" t="s">
        <v>831</v>
      </c>
      <c r="B2507">
        <v>0.2</v>
      </c>
      <c r="C2507" s="19" t="s">
        <v>236</v>
      </c>
      <c r="D2507" s="19" t="s">
        <v>831</v>
      </c>
      <c r="E2507">
        <f t="shared" si="39"/>
        <v>20</v>
      </c>
    </row>
    <row r="2508" spans="1:5" ht="14.65" thickBot="1">
      <c r="A2508" s="19" t="s">
        <v>832</v>
      </c>
      <c r="B2508">
        <v>0</v>
      </c>
      <c r="C2508" s="19" t="s">
        <v>236</v>
      </c>
      <c r="D2508" s="19" t="s">
        <v>832</v>
      </c>
      <c r="E2508">
        <f t="shared" si="39"/>
        <v>0</v>
      </c>
    </row>
    <row r="2509" spans="1:5" ht="14.65" thickBot="1">
      <c r="A2509" s="19" t="s">
        <v>852</v>
      </c>
      <c r="B2509">
        <v>0</v>
      </c>
      <c r="C2509" s="19" t="s">
        <v>236</v>
      </c>
      <c r="D2509" s="19" t="s">
        <v>852</v>
      </c>
      <c r="E2509">
        <f t="shared" si="39"/>
        <v>0</v>
      </c>
    </row>
    <row r="2510" spans="1:5" ht="14.65" thickBot="1">
      <c r="A2510" s="19" t="s">
        <v>860</v>
      </c>
      <c r="B2510">
        <v>0.4</v>
      </c>
      <c r="C2510" s="19" t="s">
        <v>236</v>
      </c>
      <c r="D2510" s="19" t="s">
        <v>860</v>
      </c>
      <c r="E2510">
        <f t="shared" si="39"/>
        <v>40</v>
      </c>
    </row>
    <row r="2511" spans="1:5" ht="14.65" thickBot="1">
      <c r="A2511" s="19" t="s">
        <v>866</v>
      </c>
      <c r="B2511">
        <v>0</v>
      </c>
      <c r="C2511" s="19" t="s">
        <v>236</v>
      </c>
      <c r="D2511" s="19" t="s">
        <v>866</v>
      </c>
      <c r="E2511">
        <f t="shared" si="39"/>
        <v>0</v>
      </c>
    </row>
    <row r="2512" spans="1:5" ht="14.65" thickBot="1">
      <c r="A2512" s="19" t="s">
        <v>868</v>
      </c>
      <c r="B2512">
        <v>0.17857142857142858</v>
      </c>
      <c r="C2512" s="19" t="s">
        <v>236</v>
      </c>
      <c r="D2512" s="19" t="s">
        <v>868</v>
      </c>
      <c r="E2512">
        <f t="shared" si="39"/>
        <v>17.857142857142858</v>
      </c>
    </row>
    <row r="2513" spans="1:5" ht="14.65" thickBot="1">
      <c r="A2513" s="19" t="s">
        <v>869</v>
      </c>
      <c r="B2513">
        <v>0.17647058823529413</v>
      </c>
      <c r="C2513" s="19" t="s">
        <v>236</v>
      </c>
      <c r="D2513" s="19" t="s">
        <v>869</v>
      </c>
      <c r="E2513">
        <f t="shared" si="39"/>
        <v>17.647058823529413</v>
      </c>
    </row>
    <row r="2514" spans="1:5" ht="14.65" thickBot="1">
      <c r="A2514" s="19" t="s">
        <v>889</v>
      </c>
      <c r="B2514">
        <v>0</v>
      </c>
      <c r="C2514" s="19" t="s">
        <v>236</v>
      </c>
      <c r="D2514" s="19" t="s">
        <v>889</v>
      </c>
      <c r="E2514">
        <f t="shared" si="39"/>
        <v>0</v>
      </c>
    </row>
    <row r="2515" spans="1:5" ht="14.65" thickBot="1">
      <c r="A2515" s="19" t="s">
        <v>898</v>
      </c>
      <c r="B2515">
        <v>0.20512820512820512</v>
      </c>
      <c r="C2515" s="19" t="s">
        <v>236</v>
      </c>
      <c r="D2515" s="19" t="s">
        <v>898</v>
      </c>
      <c r="E2515">
        <f t="shared" si="39"/>
        <v>20.512820512820511</v>
      </c>
    </row>
    <row r="2516" spans="1:5" ht="14.65" thickBot="1">
      <c r="A2516" s="19" t="s">
        <v>979</v>
      </c>
      <c r="B2516">
        <v>0</v>
      </c>
      <c r="C2516" s="19" t="s">
        <v>236</v>
      </c>
      <c r="D2516" s="19" t="s">
        <v>979</v>
      </c>
      <c r="E2516">
        <f t="shared" si="39"/>
        <v>0</v>
      </c>
    </row>
    <row r="2517" spans="1:5" ht="14.65" thickBot="1">
      <c r="A2517" s="19" t="s">
        <v>990</v>
      </c>
      <c r="B2517">
        <v>0</v>
      </c>
      <c r="C2517" s="19" t="s">
        <v>236</v>
      </c>
      <c r="D2517" s="19" t="s">
        <v>990</v>
      </c>
      <c r="E2517">
        <f t="shared" si="39"/>
        <v>0</v>
      </c>
    </row>
    <row r="2518" spans="1:5" ht="14.65" thickBot="1">
      <c r="A2518" s="19" t="s">
        <v>1022</v>
      </c>
      <c r="B2518">
        <v>0</v>
      </c>
      <c r="C2518" s="19" t="s">
        <v>236</v>
      </c>
      <c r="D2518" s="19" t="s">
        <v>1022</v>
      </c>
      <c r="E2518">
        <f t="shared" si="39"/>
        <v>0</v>
      </c>
    </row>
    <row r="2519" spans="1:5" ht="14.65" thickBot="1">
      <c r="A2519" s="19" t="s">
        <v>1084</v>
      </c>
      <c r="B2519">
        <v>0.25</v>
      </c>
      <c r="C2519" s="19" t="s">
        <v>236</v>
      </c>
      <c r="D2519" s="19" t="s">
        <v>1084</v>
      </c>
      <c r="E2519">
        <f t="shared" si="39"/>
        <v>25</v>
      </c>
    </row>
    <row r="2520" spans="1:5" ht="14.65" thickBot="1">
      <c r="A2520" s="19" t="s">
        <v>1091</v>
      </c>
      <c r="B2520">
        <v>0</v>
      </c>
      <c r="C2520" s="19" t="s">
        <v>236</v>
      </c>
      <c r="D2520" s="19" t="s">
        <v>1091</v>
      </c>
      <c r="E2520">
        <f t="shared" si="39"/>
        <v>0</v>
      </c>
    </row>
    <row r="2521" spans="1:5" ht="14.65" thickBot="1">
      <c r="A2521" s="19" t="s">
        <v>1115</v>
      </c>
      <c r="B2521">
        <v>0.33333333333333331</v>
      </c>
      <c r="C2521" s="19" t="s">
        <v>236</v>
      </c>
      <c r="D2521" s="19" t="s">
        <v>1115</v>
      </c>
      <c r="E2521">
        <f t="shared" si="39"/>
        <v>33.333333333333329</v>
      </c>
    </row>
    <row r="2522" spans="1:5" ht="14.65" thickBot="1">
      <c r="A2522" s="19" t="s">
        <v>1191</v>
      </c>
      <c r="B2522">
        <v>0.11235955056179775</v>
      </c>
      <c r="C2522" s="19" t="s">
        <v>236</v>
      </c>
      <c r="D2522" s="19" t="s">
        <v>1191</v>
      </c>
      <c r="E2522">
        <f t="shared" si="39"/>
        <v>11.235955056179774</v>
      </c>
    </row>
    <row r="2523" spans="1:5" ht="14.65" thickBot="1">
      <c r="A2523" s="19" t="s">
        <v>1219</v>
      </c>
      <c r="B2523">
        <v>5.5555555555555552E-2</v>
      </c>
      <c r="C2523" s="19" t="s">
        <v>236</v>
      </c>
      <c r="D2523" s="19" t="s">
        <v>1219</v>
      </c>
      <c r="E2523">
        <f t="shared" si="39"/>
        <v>5.5555555555555554</v>
      </c>
    </row>
    <row r="2524" spans="1:5" ht="14.65" thickBot="1">
      <c r="A2524" s="19" t="s">
        <v>1244</v>
      </c>
      <c r="B2524">
        <v>0.25806451612903225</v>
      </c>
      <c r="C2524" s="19" t="s">
        <v>236</v>
      </c>
      <c r="D2524" s="19" t="s">
        <v>1244</v>
      </c>
      <c r="E2524">
        <f t="shared" si="39"/>
        <v>25.806451612903224</v>
      </c>
    </row>
    <row r="2525" spans="1:5" ht="14.65" thickBot="1">
      <c r="A2525" s="19" t="s">
        <v>1264</v>
      </c>
      <c r="B2525">
        <v>0.13636363636363635</v>
      </c>
      <c r="C2525" s="19" t="s">
        <v>236</v>
      </c>
      <c r="D2525" s="19" t="s">
        <v>1264</v>
      </c>
      <c r="E2525">
        <f t="shared" si="39"/>
        <v>13.636363636363635</v>
      </c>
    </row>
    <row r="2526" spans="1:5" ht="14.65" thickBot="1">
      <c r="A2526" s="19" t="s">
        <v>1365</v>
      </c>
      <c r="B2526">
        <v>0.25</v>
      </c>
      <c r="C2526" s="19" t="s">
        <v>236</v>
      </c>
      <c r="D2526" s="19" t="s">
        <v>1365</v>
      </c>
      <c r="E2526">
        <f t="shared" si="39"/>
        <v>25</v>
      </c>
    </row>
    <row r="2527" spans="1:5" ht="14.65" thickBot="1">
      <c r="A2527" s="19" t="s">
        <v>1378</v>
      </c>
      <c r="B2527">
        <v>0.08</v>
      </c>
      <c r="C2527" s="19" t="s">
        <v>236</v>
      </c>
      <c r="D2527" s="19" t="s">
        <v>1378</v>
      </c>
      <c r="E2527">
        <f t="shared" si="39"/>
        <v>8</v>
      </c>
    </row>
    <row r="2528" spans="1:5" ht="14.65" thickBot="1">
      <c r="A2528" s="19" t="s">
        <v>1399</v>
      </c>
      <c r="B2528">
        <v>0.16363636363636364</v>
      </c>
      <c r="C2528" s="19" t="s">
        <v>236</v>
      </c>
      <c r="D2528" s="19" t="s">
        <v>1399</v>
      </c>
      <c r="E2528">
        <f t="shared" si="39"/>
        <v>16.363636363636363</v>
      </c>
    </row>
    <row r="2529" spans="1:5" ht="14.65" thickBot="1">
      <c r="A2529" s="19" t="s">
        <v>1411</v>
      </c>
      <c r="B2529">
        <v>0.39603960396039606</v>
      </c>
      <c r="C2529" s="19" t="s">
        <v>236</v>
      </c>
      <c r="D2529" s="19" t="s">
        <v>1411</v>
      </c>
      <c r="E2529">
        <f t="shared" si="39"/>
        <v>39.603960396039604</v>
      </c>
    </row>
    <row r="2530" spans="1:5" ht="14.65" thickBot="1">
      <c r="A2530" s="19" t="s">
        <v>1425</v>
      </c>
      <c r="B2530">
        <v>0</v>
      </c>
      <c r="C2530" s="19" t="s">
        <v>236</v>
      </c>
      <c r="D2530" s="19" t="s">
        <v>1425</v>
      </c>
      <c r="E2530">
        <f t="shared" si="39"/>
        <v>0</v>
      </c>
    </row>
    <row r="2531" spans="1:5" ht="14.65" thickBot="1">
      <c r="A2531" s="19" t="s">
        <v>1460</v>
      </c>
      <c r="B2531">
        <v>0.27038626609442062</v>
      </c>
      <c r="C2531" s="19" t="s">
        <v>236</v>
      </c>
      <c r="D2531" s="19" t="s">
        <v>1460</v>
      </c>
      <c r="E2531">
        <f t="shared" si="39"/>
        <v>27.038626609442062</v>
      </c>
    </row>
    <row r="2532" spans="1:5" ht="14.65" thickBot="1">
      <c r="A2532" s="19" t="s">
        <v>1477</v>
      </c>
      <c r="B2532">
        <v>0.22448979591836735</v>
      </c>
      <c r="C2532" s="19" t="s">
        <v>236</v>
      </c>
      <c r="D2532" s="19" t="s">
        <v>1477</v>
      </c>
      <c r="E2532">
        <f t="shared" si="39"/>
        <v>22.448979591836736</v>
      </c>
    </row>
    <row r="2533" spans="1:5" ht="14.65" thickBot="1">
      <c r="A2533" s="19" t="s">
        <v>1493</v>
      </c>
      <c r="B2533">
        <v>0.25</v>
      </c>
      <c r="C2533" s="19" t="s">
        <v>236</v>
      </c>
      <c r="D2533" s="19" t="s">
        <v>1493</v>
      </c>
      <c r="E2533">
        <f t="shared" si="39"/>
        <v>25</v>
      </c>
    </row>
    <row r="2534" spans="1:5" ht="14.65" thickBot="1">
      <c r="A2534" s="19" t="s">
        <v>1509</v>
      </c>
      <c r="B2534">
        <v>0.33333333333333331</v>
      </c>
      <c r="C2534" s="19" t="s">
        <v>236</v>
      </c>
      <c r="D2534" s="19" t="s">
        <v>1509</v>
      </c>
      <c r="E2534">
        <f t="shared" si="39"/>
        <v>33.333333333333329</v>
      </c>
    </row>
    <row r="2535" spans="1:5" ht="14.65" thickBot="1">
      <c r="A2535" s="19" t="s">
        <v>1523</v>
      </c>
      <c r="B2535">
        <v>0.19069767441860466</v>
      </c>
      <c r="C2535" s="19" t="s">
        <v>236</v>
      </c>
      <c r="D2535" s="19" t="s">
        <v>1523</v>
      </c>
      <c r="E2535">
        <f t="shared" si="39"/>
        <v>19.069767441860467</v>
      </c>
    </row>
    <row r="2536" spans="1:5" ht="14.65" thickBot="1">
      <c r="A2536" s="19" t="s">
        <v>1554</v>
      </c>
      <c r="B2536">
        <v>0</v>
      </c>
      <c r="C2536" s="19" t="s">
        <v>236</v>
      </c>
      <c r="D2536" s="19" t="s">
        <v>1554</v>
      </c>
      <c r="E2536">
        <f t="shared" si="39"/>
        <v>0</v>
      </c>
    </row>
    <row r="2537" spans="1:5" ht="14.65" thickBot="1">
      <c r="A2537" s="19" t="s">
        <v>1601</v>
      </c>
      <c r="B2537">
        <v>0.375</v>
      </c>
      <c r="C2537" s="19" t="s">
        <v>236</v>
      </c>
      <c r="D2537" s="19" t="s">
        <v>1601</v>
      </c>
      <c r="E2537">
        <f t="shared" si="39"/>
        <v>37.5</v>
      </c>
    </row>
    <row r="2538" spans="1:5" ht="14.65" thickBot="1">
      <c r="A2538" s="19" t="s">
        <v>1649</v>
      </c>
      <c r="B2538">
        <v>0.33333333333333331</v>
      </c>
      <c r="C2538" s="19" t="s">
        <v>236</v>
      </c>
      <c r="D2538" s="19" t="s">
        <v>1649</v>
      </c>
      <c r="E2538">
        <f t="shared" si="39"/>
        <v>33.333333333333329</v>
      </c>
    </row>
    <row r="2539" spans="1:5" ht="14.65" thickBot="1">
      <c r="A2539" s="19" t="s">
        <v>1682</v>
      </c>
      <c r="B2539">
        <v>0.10101010101010101</v>
      </c>
      <c r="C2539" s="19" t="s">
        <v>236</v>
      </c>
      <c r="D2539" s="19" t="s">
        <v>1682</v>
      </c>
      <c r="E2539">
        <f t="shared" si="39"/>
        <v>10.1010101010101</v>
      </c>
    </row>
    <row r="2540" spans="1:5" ht="14.65" thickBot="1">
      <c r="A2540" s="19" t="s">
        <v>1683</v>
      </c>
      <c r="B2540">
        <v>1</v>
      </c>
      <c r="C2540" s="19" t="s">
        <v>236</v>
      </c>
      <c r="D2540" s="19" t="s">
        <v>1683</v>
      </c>
      <c r="E2540">
        <f t="shared" si="39"/>
        <v>100</v>
      </c>
    </row>
    <row r="2541" spans="1:5" ht="14.65" thickBot="1">
      <c r="A2541" s="19" t="s">
        <v>1699</v>
      </c>
      <c r="B2541">
        <v>0.19148936170212766</v>
      </c>
      <c r="C2541" s="19" t="s">
        <v>236</v>
      </c>
      <c r="D2541" s="19" t="s">
        <v>1699</v>
      </c>
      <c r="E2541">
        <f t="shared" si="39"/>
        <v>19.148936170212767</v>
      </c>
    </row>
    <row r="2542" spans="1:5" ht="14.65" thickBot="1">
      <c r="A2542" s="19" t="s">
        <v>1717</v>
      </c>
      <c r="B2542">
        <v>0.16666666666666666</v>
      </c>
      <c r="C2542" s="19" t="s">
        <v>236</v>
      </c>
      <c r="D2542" s="19" t="s">
        <v>1717</v>
      </c>
      <c r="E2542">
        <f t="shared" si="39"/>
        <v>16.666666666666664</v>
      </c>
    </row>
    <row r="2543" spans="1:5" ht="14.65" thickBot="1">
      <c r="A2543" s="19" t="s">
        <v>1719</v>
      </c>
      <c r="B2543">
        <v>0.25</v>
      </c>
      <c r="C2543" s="19" t="s">
        <v>236</v>
      </c>
      <c r="D2543" s="19" t="s">
        <v>1719</v>
      </c>
      <c r="E2543">
        <f t="shared" si="39"/>
        <v>25</v>
      </c>
    </row>
    <row r="2544" spans="1:5" ht="14.65" thickBot="1">
      <c r="A2544" s="19" t="s">
        <v>1728</v>
      </c>
      <c r="B2544">
        <v>0.11290322580645161</v>
      </c>
      <c r="C2544" s="19" t="s">
        <v>236</v>
      </c>
      <c r="D2544" s="19" t="s">
        <v>1728</v>
      </c>
      <c r="E2544">
        <f t="shared" si="39"/>
        <v>11.29032258064516</v>
      </c>
    </row>
    <row r="2545" spans="1:5" ht="14.65" thickBot="1">
      <c r="A2545" s="19" t="s">
        <v>1731</v>
      </c>
      <c r="B2545">
        <v>0.27009646302250806</v>
      </c>
      <c r="C2545" s="19" t="s">
        <v>236</v>
      </c>
      <c r="D2545" s="19" t="s">
        <v>1731</v>
      </c>
      <c r="E2545">
        <f t="shared" si="39"/>
        <v>27.009646302250808</v>
      </c>
    </row>
    <row r="2546" spans="1:5" ht="14.65" thickBot="1">
      <c r="A2546" s="19" t="s">
        <v>1737</v>
      </c>
      <c r="B2546">
        <v>0.36363636363636365</v>
      </c>
      <c r="C2546" s="19" t="s">
        <v>236</v>
      </c>
      <c r="D2546" s="19" t="s">
        <v>1737</v>
      </c>
      <c r="E2546">
        <f t="shared" si="39"/>
        <v>36.363636363636367</v>
      </c>
    </row>
    <row r="2547" spans="1:5" ht="14.65" thickBot="1">
      <c r="A2547" s="19" t="s">
        <v>1739</v>
      </c>
      <c r="B2547">
        <v>0.11911357340720222</v>
      </c>
      <c r="C2547" s="19" t="s">
        <v>236</v>
      </c>
      <c r="D2547" s="19" t="s">
        <v>1739</v>
      </c>
      <c r="E2547">
        <f t="shared" si="39"/>
        <v>11.911357340720222</v>
      </c>
    </row>
    <row r="2548" spans="1:5" ht="14.65" thickBot="1">
      <c r="A2548" s="19" t="s">
        <v>1748</v>
      </c>
      <c r="B2548">
        <v>0.55000000000000004</v>
      </c>
      <c r="C2548" s="19" t="s">
        <v>236</v>
      </c>
      <c r="D2548" s="19" t="s">
        <v>1748</v>
      </c>
      <c r="E2548">
        <f t="shared" si="39"/>
        <v>55.000000000000007</v>
      </c>
    </row>
    <row r="2549" spans="1:5" ht="14.65" thickBot="1">
      <c r="A2549" s="19" t="s">
        <v>1785</v>
      </c>
      <c r="B2549">
        <v>0.16513761467889909</v>
      </c>
      <c r="C2549" s="19" t="s">
        <v>236</v>
      </c>
      <c r="D2549" s="19" t="s">
        <v>1785</v>
      </c>
      <c r="E2549">
        <f t="shared" si="39"/>
        <v>16.513761467889911</v>
      </c>
    </row>
    <row r="2550" spans="1:5" ht="14.65" thickBot="1">
      <c r="A2550" s="19" t="s">
        <v>1786</v>
      </c>
      <c r="B2550">
        <v>0.21052631578947367</v>
      </c>
      <c r="C2550" s="19" t="s">
        <v>236</v>
      </c>
      <c r="D2550" s="19" t="s">
        <v>1786</v>
      </c>
      <c r="E2550">
        <f t="shared" si="39"/>
        <v>21.052631578947366</v>
      </c>
    </row>
    <row r="2551" spans="1:5" ht="14.65" thickBot="1">
      <c r="A2551" s="19" t="s">
        <v>1789</v>
      </c>
      <c r="B2551">
        <v>0.14285714285714285</v>
      </c>
      <c r="C2551" s="19" t="s">
        <v>236</v>
      </c>
      <c r="D2551" s="19" t="s">
        <v>1789</v>
      </c>
      <c r="E2551">
        <f t="shared" si="39"/>
        <v>14.285714285714285</v>
      </c>
    </row>
    <row r="2552" spans="1:5" ht="14.65" thickBot="1">
      <c r="A2552" s="19" t="s">
        <v>1818</v>
      </c>
      <c r="B2552">
        <v>0.125</v>
      </c>
      <c r="C2552" s="19" t="s">
        <v>236</v>
      </c>
      <c r="D2552" s="19" t="s">
        <v>1818</v>
      </c>
      <c r="E2552">
        <f t="shared" si="39"/>
        <v>12.5</v>
      </c>
    </row>
    <row r="2553" spans="1:5" ht="14.65" thickBot="1">
      <c r="A2553" s="19" t="s">
        <v>1825</v>
      </c>
      <c r="B2553">
        <v>0.44444444444444442</v>
      </c>
      <c r="C2553" s="19" t="s">
        <v>236</v>
      </c>
      <c r="D2553" s="19" t="s">
        <v>1825</v>
      </c>
      <c r="E2553">
        <f t="shared" si="39"/>
        <v>44.444444444444443</v>
      </c>
    </row>
    <row r="2554" spans="1:5" ht="14.65" thickBot="1">
      <c r="A2554" s="19" t="s">
        <v>1869</v>
      </c>
      <c r="B2554">
        <v>0</v>
      </c>
      <c r="C2554" s="19" t="s">
        <v>236</v>
      </c>
      <c r="D2554" s="19" t="s">
        <v>1869</v>
      </c>
      <c r="E2554">
        <f t="shared" si="39"/>
        <v>0</v>
      </c>
    </row>
    <row r="2555" spans="1:5" ht="14.65" thickBot="1">
      <c r="A2555" s="19" t="s">
        <v>1914</v>
      </c>
      <c r="B2555">
        <v>9.0909090909090912E-2</v>
      </c>
      <c r="C2555" s="19" t="s">
        <v>236</v>
      </c>
      <c r="D2555" s="19" t="s">
        <v>1914</v>
      </c>
      <c r="E2555">
        <f t="shared" si="39"/>
        <v>9.0909090909090917</v>
      </c>
    </row>
    <row r="2556" spans="1:5" ht="14.65" thickBot="1">
      <c r="A2556" s="19" t="s">
        <v>1915</v>
      </c>
      <c r="B2556">
        <v>0.5</v>
      </c>
      <c r="C2556" s="19" t="s">
        <v>236</v>
      </c>
      <c r="D2556" s="19" t="s">
        <v>1915</v>
      </c>
      <c r="E2556">
        <f t="shared" si="39"/>
        <v>50</v>
      </c>
    </row>
    <row r="2557" spans="1:5" ht="14.65" thickBot="1">
      <c r="A2557" s="19" t="s">
        <v>1924</v>
      </c>
      <c r="B2557">
        <v>0.23529411764705882</v>
      </c>
      <c r="C2557" s="19" t="s">
        <v>236</v>
      </c>
      <c r="D2557" s="19" t="s">
        <v>1924</v>
      </c>
      <c r="E2557">
        <f t="shared" si="39"/>
        <v>23.52941176470588</v>
      </c>
    </row>
    <row r="2558" spans="1:5" ht="14.65" thickBot="1">
      <c r="A2558" s="19" t="s">
        <v>1934</v>
      </c>
      <c r="B2558">
        <v>1</v>
      </c>
      <c r="C2558" s="19" t="s">
        <v>236</v>
      </c>
      <c r="D2558" s="19" t="s">
        <v>1934</v>
      </c>
      <c r="E2558">
        <f t="shared" si="39"/>
        <v>100</v>
      </c>
    </row>
    <row r="2559" spans="1:5" ht="14.65" thickBot="1">
      <c r="A2559" s="19" t="s">
        <v>1983</v>
      </c>
      <c r="B2559">
        <v>0.1111111111111111</v>
      </c>
      <c r="C2559" s="19" t="s">
        <v>236</v>
      </c>
      <c r="D2559" s="19" t="s">
        <v>1983</v>
      </c>
      <c r="E2559">
        <f t="shared" si="39"/>
        <v>11.111111111111111</v>
      </c>
    </row>
    <row r="2560" spans="1:5" ht="14.65" thickBot="1">
      <c r="A2560" s="19" t="s">
        <v>1989</v>
      </c>
      <c r="B2560">
        <v>0.5</v>
      </c>
      <c r="C2560" s="19" t="s">
        <v>236</v>
      </c>
      <c r="D2560" s="19" t="s">
        <v>1989</v>
      </c>
      <c r="E2560">
        <f t="shared" si="39"/>
        <v>50</v>
      </c>
    </row>
    <row r="2561" spans="1:5" ht="14.65" thickBot="1">
      <c r="A2561" s="19" t="s">
        <v>2004</v>
      </c>
      <c r="B2561">
        <v>0.3125</v>
      </c>
      <c r="C2561" s="19" t="s">
        <v>236</v>
      </c>
      <c r="D2561" s="19" t="s">
        <v>2004</v>
      </c>
      <c r="E2561">
        <f t="shared" si="39"/>
        <v>31.25</v>
      </c>
    </row>
    <row r="2562" spans="1:5" ht="14.65" thickBot="1">
      <c r="A2562" s="19" t="s">
        <v>2009</v>
      </c>
      <c r="B2562">
        <v>5.5555555555555552E-2</v>
      </c>
      <c r="C2562" s="19" t="s">
        <v>236</v>
      </c>
      <c r="D2562" s="19" t="s">
        <v>2009</v>
      </c>
      <c r="E2562">
        <f t="shared" si="39"/>
        <v>5.5555555555555554</v>
      </c>
    </row>
    <row r="2563" spans="1:5" ht="14.65" thickBot="1">
      <c r="A2563" s="19" t="s">
        <v>2048</v>
      </c>
      <c r="B2563">
        <v>0</v>
      </c>
      <c r="C2563" s="19" t="s">
        <v>236</v>
      </c>
      <c r="D2563" s="19" t="s">
        <v>2048</v>
      </c>
      <c r="E2563">
        <f t="shared" ref="E2563:E2626" si="40">B2563*100</f>
        <v>0</v>
      </c>
    </row>
    <row r="2564" spans="1:5" ht="14.65" thickBot="1">
      <c r="A2564" s="19" t="s">
        <v>2069</v>
      </c>
      <c r="B2564">
        <v>0</v>
      </c>
      <c r="C2564" s="19" t="s">
        <v>236</v>
      </c>
      <c r="D2564" s="19" t="s">
        <v>2069</v>
      </c>
      <c r="E2564">
        <f t="shared" si="40"/>
        <v>0</v>
      </c>
    </row>
    <row r="2565" spans="1:5" ht="14.65" thickBot="1">
      <c r="A2565" s="19" t="s">
        <v>2089</v>
      </c>
      <c r="B2565">
        <v>0.36666666666666664</v>
      </c>
      <c r="C2565" s="19" t="s">
        <v>236</v>
      </c>
      <c r="D2565" s="19" t="s">
        <v>2089</v>
      </c>
      <c r="E2565">
        <f t="shared" si="40"/>
        <v>36.666666666666664</v>
      </c>
    </row>
    <row r="2566" spans="1:5" ht="14.65" thickBot="1">
      <c r="A2566" s="19" t="s">
        <v>2118</v>
      </c>
      <c r="B2566">
        <v>0.5</v>
      </c>
      <c r="C2566" s="19" t="s">
        <v>236</v>
      </c>
      <c r="D2566" s="19" t="s">
        <v>2118</v>
      </c>
      <c r="E2566">
        <f t="shared" si="40"/>
        <v>50</v>
      </c>
    </row>
    <row r="2567" spans="1:5" ht="14.65" thickBot="1">
      <c r="A2567" s="19" t="s">
        <v>2146</v>
      </c>
      <c r="B2567">
        <v>7.1428571428571425E-2</v>
      </c>
      <c r="C2567" s="19" t="s">
        <v>236</v>
      </c>
      <c r="D2567" s="19" t="s">
        <v>2146</v>
      </c>
      <c r="E2567">
        <f t="shared" si="40"/>
        <v>7.1428571428571423</v>
      </c>
    </row>
    <row r="2568" spans="1:5" ht="14.65" thickBot="1">
      <c r="A2568" s="19" t="s">
        <v>2176</v>
      </c>
      <c r="B2568">
        <v>0</v>
      </c>
      <c r="C2568" s="19" t="s">
        <v>236</v>
      </c>
      <c r="D2568" s="19" t="s">
        <v>2176</v>
      </c>
      <c r="E2568">
        <f t="shared" si="40"/>
        <v>0</v>
      </c>
    </row>
    <row r="2569" spans="1:5" ht="14.65" thickBot="1">
      <c r="A2569" s="19" t="s">
        <v>2190</v>
      </c>
      <c r="B2569">
        <v>0</v>
      </c>
      <c r="C2569" s="19" t="s">
        <v>236</v>
      </c>
      <c r="D2569" s="19" t="s">
        <v>2190</v>
      </c>
      <c r="E2569">
        <f t="shared" si="40"/>
        <v>0</v>
      </c>
    </row>
    <row r="2570" spans="1:5" ht="14.65" thickBot="1">
      <c r="A2570" s="19" t="s">
        <v>2206</v>
      </c>
      <c r="B2570">
        <v>0.2073170731707317</v>
      </c>
      <c r="C2570" s="19" t="s">
        <v>236</v>
      </c>
      <c r="D2570" s="19" t="s">
        <v>2206</v>
      </c>
      <c r="E2570">
        <f t="shared" si="40"/>
        <v>20.73170731707317</v>
      </c>
    </row>
    <row r="2571" spans="1:5" ht="14.65" thickBot="1">
      <c r="A2571" s="19" t="s">
        <v>2230</v>
      </c>
      <c r="B2571">
        <v>1</v>
      </c>
      <c r="C2571" s="19" t="s">
        <v>236</v>
      </c>
      <c r="D2571" s="19" t="s">
        <v>2230</v>
      </c>
      <c r="E2571">
        <f t="shared" si="40"/>
        <v>100</v>
      </c>
    </row>
    <row r="2572" spans="1:5" ht="14.65" thickBot="1">
      <c r="A2572" s="19" t="s">
        <v>2238</v>
      </c>
      <c r="B2572">
        <v>0.1111111111111111</v>
      </c>
      <c r="C2572" s="19" t="s">
        <v>236</v>
      </c>
      <c r="D2572" s="19" t="s">
        <v>2238</v>
      </c>
      <c r="E2572">
        <f t="shared" si="40"/>
        <v>11.111111111111111</v>
      </c>
    </row>
    <row r="2573" spans="1:5" ht="14.65" thickBot="1">
      <c r="A2573" s="19" t="s">
        <v>2257</v>
      </c>
      <c r="B2573">
        <v>0.18181818181818182</v>
      </c>
      <c r="C2573" s="19" t="s">
        <v>236</v>
      </c>
      <c r="D2573" s="19" t="s">
        <v>2257</v>
      </c>
      <c r="E2573">
        <f t="shared" si="40"/>
        <v>18.181818181818183</v>
      </c>
    </row>
    <row r="2574" spans="1:5" ht="14.65" thickBot="1">
      <c r="A2574" s="19" t="s">
        <v>2260</v>
      </c>
      <c r="B2574">
        <v>0.33333333333333331</v>
      </c>
      <c r="C2574" s="19" t="s">
        <v>236</v>
      </c>
      <c r="D2574" s="19" t="s">
        <v>2260</v>
      </c>
      <c r="E2574">
        <f t="shared" si="40"/>
        <v>33.333333333333329</v>
      </c>
    </row>
    <row r="2575" spans="1:5" ht="14.65" thickBot="1">
      <c r="A2575" s="19" t="s">
        <v>2279</v>
      </c>
      <c r="B2575">
        <v>0.28205128205128205</v>
      </c>
      <c r="C2575" s="19" t="s">
        <v>236</v>
      </c>
      <c r="D2575" s="19" t="s">
        <v>2279</v>
      </c>
      <c r="E2575">
        <f t="shared" si="40"/>
        <v>28.205128205128204</v>
      </c>
    </row>
    <row r="2576" spans="1:5" ht="14.65" thickBot="1">
      <c r="A2576" s="19" t="s">
        <v>2303</v>
      </c>
      <c r="B2576">
        <v>0.16541353383458646</v>
      </c>
      <c r="C2576" s="19" t="s">
        <v>236</v>
      </c>
      <c r="D2576" s="19" t="s">
        <v>2303</v>
      </c>
      <c r="E2576">
        <f t="shared" si="40"/>
        <v>16.541353383458645</v>
      </c>
    </row>
    <row r="2577" spans="1:5" ht="14.65" thickBot="1">
      <c r="A2577" s="19" t="s">
        <v>2306</v>
      </c>
      <c r="B2577">
        <v>0</v>
      </c>
      <c r="C2577" s="19" t="s">
        <v>236</v>
      </c>
      <c r="D2577" s="19" t="s">
        <v>2306</v>
      </c>
      <c r="E2577">
        <f t="shared" si="40"/>
        <v>0</v>
      </c>
    </row>
    <row r="2578" spans="1:5" ht="14.65" thickBot="1">
      <c r="A2578" s="19" t="s">
        <v>2341</v>
      </c>
      <c r="B2578">
        <v>0.16666666666666666</v>
      </c>
      <c r="C2578" s="19" t="s">
        <v>236</v>
      </c>
      <c r="D2578" s="19" t="s">
        <v>2341</v>
      </c>
      <c r="E2578">
        <f t="shared" si="40"/>
        <v>16.666666666666664</v>
      </c>
    </row>
    <row r="2579" spans="1:5" ht="14.65" thickBot="1">
      <c r="A2579" s="19" t="s">
        <v>2349</v>
      </c>
      <c r="B2579">
        <v>0.19047619047619047</v>
      </c>
      <c r="C2579" s="19" t="s">
        <v>236</v>
      </c>
      <c r="D2579" s="19" t="s">
        <v>2349</v>
      </c>
      <c r="E2579">
        <f t="shared" si="40"/>
        <v>19.047619047619047</v>
      </c>
    </row>
    <row r="2580" spans="1:5" ht="14.65" thickBot="1">
      <c r="A2580" s="19" t="s">
        <v>2352</v>
      </c>
      <c r="B2580">
        <v>7.2916666666666671E-2</v>
      </c>
      <c r="C2580" s="19" t="s">
        <v>236</v>
      </c>
      <c r="D2580" s="19" t="s">
        <v>2352</v>
      </c>
      <c r="E2580">
        <f t="shared" si="40"/>
        <v>7.291666666666667</v>
      </c>
    </row>
    <row r="2581" spans="1:5" ht="14.65" thickBot="1">
      <c r="A2581" s="19" t="s">
        <v>2385</v>
      </c>
      <c r="B2581">
        <v>0.24734982332155478</v>
      </c>
      <c r="C2581" s="19" t="s">
        <v>236</v>
      </c>
      <c r="D2581" s="19" t="s">
        <v>2385</v>
      </c>
      <c r="E2581">
        <f t="shared" si="40"/>
        <v>24.734982332155479</v>
      </c>
    </row>
    <row r="2582" spans="1:5" ht="14.65" thickBot="1">
      <c r="A2582" s="19" t="s">
        <v>2406</v>
      </c>
      <c r="B2582">
        <v>0.42857142857142855</v>
      </c>
      <c r="C2582" s="19" t="s">
        <v>236</v>
      </c>
      <c r="D2582" s="19" t="s">
        <v>2406</v>
      </c>
      <c r="E2582">
        <f t="shared" si="40"/>
        <v>42.857142857142854</v>
      </c>
    </row>
    <row r="2583" spans="1:5" ht="14.65" thickBot="1">
      <c r="A2583" s="19" t="s">
        <v>2409</v>
      </c>
      <c r="B2583">
        <v>9.9056603773584911E-2</v>
      </c>
      <c r="C2583" s="19" t="s">
        <v>236</v>
      </c>
      <c r="D2583" s="19" t="s">
        <v>2409</v>
      </c>
      <c r="E2583">
        <f t="shared" si="40"/>
        <v>9.9056603773584904</v>
      </c>
    </row>
    <row r="2584" spans="1:5" ht="14.65" thickBot="1">
      <c r="A2584" s="19" t="s">
        <v>2443</v>
      </c>
      <c r="B2584">
        <v>0.15765765765765766</v>
      </c>
      <c r="C2584" s="19" t="s">
        <v>236</v>
      </c>
      <c r="D2584" s="19" t="s">
        <v>2443</v>
      </c>
      <c r="E2584">
        <f t="shared" si="40"/>
        <v>15.765765765765765</v>
      </c>
    </row>
    <row r="2585" spans="1:5" ht="14.65" thickBot="1">
      <c r="A2585" s="19" t="s">
        <v>2470</v>
      </c>
      <c r="B2585">
        <v>0</v>
      </c>
      <c r="C2585" s="19" t="s">
        <v>236</v>
      </c>
      <c r="D2585" s="19" t="s">
        <v>2470</v>
      </c>
      <c r="E2585">
        <f t="shared" si="40"/>
        <v>0</v>
      </c>
    </row>
    <row r="2586" spans="1:5" ht="14.65" thickBot="1">
      <c r="A2586" s="19" t="s">
        <v>2508</v>
      </c>
      <c r="B2586">
        <v>0.24528301886792453</v>
      </c>
      <c r="C2586" s="19" t="s">
        <v>236</v>
      </c>
      <c r="D2586" s="19" t="s">
        <v>2508</v>
      </c>
      <c r="E2586">
        <f t="shared" si="40"/>
        <v>24.528301886792452</v>
      </c>
    </row>
    <row r="2587" spans="1:5" ht="14.65" thickBot="1">
      <c r="A2587" s="19" t="s">
        <v>2526</v>
      </c>
      <c r="B2587">
        <v>0.18181818181818182</v>
      </c>
      <c r="C2587" s="19" t="s">
        <v>236</v>
      </c>
      <c r="D2587" s="19" t="s">
        <v>2526</v>
      </c>
      <c r="E2587">
        <f t="shared" si="40"/>
        <v>18.181818181818183</v>
      </c>
    </row>
    <row r="2588" spans="1:5" ht="14.65" thickBot="1">
      <c r="A2588" s="19" t="s">
        <v>2562</v>
      </c>
      <c r="B2588">
        <v>0.28260869565217389</v>
      </c>
      <c r="C2588" s="19" t="s">
        <v>236</v>
      </c>
      <c r="D2588" s="19" t="s">
        <v>2562</v>
      </c>
      <c r="E2588">
        <f t="shared" si="40"/>
        <v>28.260869565217391</v>
      </c>
    </row>
    <row r="2589" spans="1:5" ht="14.65" thickBot="1">
      <c r="A2589" s="19" t="s">
        <v>2566</v>
      </c>
      <c r="B2589">
        <v>0.14285714285714285</v>
      </c>
      <c r="C2589" s="19" t="s">
        <v>236</v>
      </c>
      <c r="D2589" s="19" t="s">
        <v>2566</v>
      </c>
      <c r="E2589">
        <f t="shared" si="40"/>
        <v>14.285714285714285</v>
      </c>
    </row>
    <row r="2590" spans="1:5" ht="14.65" thickBot="1">
      <c r="A2590" s="19" t="s">
        <v>2572</v>
      </c>
      <c r="B2590">
        <v>0</v>
      </c>
      <c r="C2590" s="19" t="s">
        <v>236</v>
      </c>
      <c r="D2590" s="19" t="s">
        <v>2572</v>
      </c>
      <c r="E2590">
        <f t="shared" si="40"/>
        <v>0</v>
      </c>
    </row>
    <row r="2591" spans="1:5" ht="14.65" thickBot="1">
      <c r="A2591" s="19" t="s">
        <v>2585</v>
      </c>
      <c r="B2591">
        <v>0.5</v>
      </c>
      <c r="C2591" s="19" t="s">
        <v>236</v>
      </c>
      <c r="D2591" s="19" t="s">
        <v>2585</v>
      </c>
      <c r="E2591">
        <f t="shared" si="40"/>
        <v>50</v>
      </c>
    </row>
    <row r="2592" spans="1:5" ht="14.65" thickBot="1">
      <c r="A2592" s="19" t="s">
        <v>2595</v>
      </c>
      <c r="B2592">
        <v>0.17741935483870969</v>
      </c>
      <c r="C2592" s="19" t="s">
        <v>236</v>
      </c>
      <c r="D2592" s="19" t="s">
        <v>2595</v>
      </c>
      <c r="E2592">
        <f t="shared" si="40"/>
        <v>17.741935483870968</v>
      </c>
    </row>
    <row r="2593" spans="1:5" ht="14.65" thickBot="1">
      <c r="A2593" s="19" t="s">
        <v>2599</v>
      </c>
      <c r="B2593">
        <v>0</v>
      </c>
      <c r="C2593" s="19" t="s">
        <v>236</v>
      </c>
      <c r="D2593" s="19" t="s">
        <v>2599</v>
      </c>
      <c r="E2593">
        <f t="shared" si="40"/>
        <v>0</v>
      </c>
    </row>
    <row r="2594" spans="1:5" ht="14.65" thickBot="1">
      <c r="A2594" s="19" t="s">
        <v>2643</v>
      </c>
      <c r="B2594">
        <v>0</v>
      </c>
      <c r="C2594" s="19" t="s">
        <v>236</v>
      </c>
      <c r="D2594" s="19" t="s">
        <v>2643</v>
      </c>
      <c r="E2594">
        <f t="shared" si="40"/>
        <v>0</v>
      </c>
    </row>
    <row r="2595" spans="1:5" ht="14.65" thickBot="1">
      <c r="A2595" s="19" t="s">
        <v>2648</v>
      </c>
      <c r="B2595">
        <v>0.35714285714285715</v>
      </c>
      <c r="C2595" s="19" t="s">
        <v>236</v>
      </c>
      <c r="D2595" s="19" t="s">
        <v>2648</v>
      </c>
      <c r="E2595">
        <f t="shared" si="40"/>
        <v>35.714285714285715</v>
      </c>
    </row>
    <row r="2596" spans="1:5" ht="14.65" thickBot="1">
      <c r="A2596" s="19" t="s">
        <v>2656</v>
      </c>
      <c r="B2596">
        <v>0.2</v>
      </c>
      <c r="C2596" s="19" t="s">
        <v>236</v>
      </c>
      <c r="D2596" s="19" t="s">
        <v>2656</v>
      </c>
      <c r="E2596">
        <f t="shared" si="40"/>
        <v>20</v>
      </c>
    </row>
    <row r="2597" spans="1:5" ht="14.65" thickBot="1">
      <c r="A2597" s="19" t="s">
        <v>2698</v>
      </c>
      <c r="B2597">
        <v>0.5</v>
      </c>
      <c r="C2597" s="19" t="s">
        <v>236</v>
      </c>
      <c r="D2597" s="19" t="s">
        <v>2698</v>
      </c>
      <c r="E2597">
        <f t="shared" si="40"/>
        <v>50</v>
      </c>
    </row>
    <row r="2598" spans="1:5" ht="14.65" thickBot="1">
      <c r="A2598" s="19" t="s">
        <v>2702</v>
      </c>
      <c r="B2598">
        <v>0.19662921348314608</v>
      </c>
      <c r="C2598" s="19" t="s">
        <v>236</v>
      </c>
      <c r="D2598" s="19" t="s">
        <v>2702</v>
      </c>
      <c r="E2598">
        <f t="shared" si="40"/>
        <v>19.662921348314608</v>
      </c>
    </row>
    <row r="2599" spans="1:5" ht="14.65" thickBot="1">
      <c r="A2599" s="19" t="s">
        <v>2721</v>
      </c>
      <c r="B2599">
        <v>0</v>
      </c>
      <c r="C2599" s="19" t="s">
        <v>236</v>
      </c>
      <c r="D2599" s="19" t="s">
        <v>2721</v>
      </c>
      <c r="E2599">
        <f t="shared" si="40"/>
        <v>0</v>
      </c>
    </row>
    <row r="2600" spans="1:5" ht="14.65" thickBot="1">
      <c r="A2600" s="19" t="s">
        <v>2754</v>
      </c>
      <c r="B2600">
        <v>1</v>
      </c>
      <c r="C2600" s="19" t="s">
        <v>236</v>
      </c>
      <c r="D2600" s="19" t="s">
        <v>2754</v>
      </c>
      <c r="E2600">
        <f t="shared" si="40"/>
        <v>100</v>
      </c>
    </row>
    <row r="2601" spans="1:5" ht="14.65" thickBot="1">
      <c r="A2601" s="19" t="s">
        <v>2878</v>
      </c>
      <c r="B2601">
        <v>0</v>
      </c>
      <c r="C2601" s="19" t="s">
        <v>236</v>
      </c>
      <c r="D2601" s="19" t="s">
        <v>2878</v>
      </c>
      <c r="E2601">
        <f t="shared" si="40"/>
        <v>0</v>
      </c>
    </row>
    <row r="2602" spans="1:5" ht="14.65" thickBot="1">
      <c r="A2602" s="19" t="s">
        <v>2883</v>
      </c>
      <c r="B2602">
        <v>1</v>
      </c>
      <c r="C2602" s="19" t="s">
        <v>236</v>
      </c>
      <c r="D2602" s="19" t="s">
        <v>2883</v>
      </c>
      <c r="E2602">
        <f t="shared" si="40"/>
        <v>100</v>
      </c>
    </row>
    <row r="2603" spans="1:5" ht="14.65" thickBot="1">
      <c r="A2603" s="19" t="s">
        <v>2923</v>
      </c>
      <c r="B2603">
        <v>0.19148936170212766</v>
      </c>
      <c r="C2603" s="19" t="s">
        <v>236</v>
      </c>
      <c r="D2603" s="19" t="s">
        <v>2923</v>
      </c>
      <c r="E2603">
        <f t="shared" si="40"/>
        <v>19.148936170212767</v>
      </c>
    </row>
    <row r="2604" spans="1:5" ht="14.65" thickBot="1">
      <c r="A2604" s="19" t="s">
        <v>2930</v>
      </c>
      <c r="B2604">
        <v>0</v>
      </c>
      <c r="C2604" s="19" t="s">
        <v>236</v>
      </c>
      <c r="D2604" s="19" t="s">
        <v>2930</v>
      </c>
      <c r="E2604">
        <f t="shared" si="40"/>
        <v>0</v>
      </c>
    </row>
    <row r="2605" spans="1:5" ht="14.65" thickBot="1">
      <c r="A2605" s="19" t="s">
        <v>2941</v>
      </c>
      <c r="B2605">
        <v>0.16015625</v>
      </c>
      <c r="C2605" s="19" t="s">
        <v>236</v>
      </c>
      <c r="D2605" s="19" t="s">
        <v>2941</v>
      </c>
      <c r="E2605">
        <f t="shared" si="40"/>
        <v>16.015625</v>
      </c>
    </row>
    <row r="2606" spans="1:5" ht="14.65" thickBot="1">
      <c r="A2606" s="19" t="s">
        <v>2946</v>
      </c>
      <c r="B2606">
        <v>0.1222707423580786</v>
      </c>
      <c r="C2606" s="19" t="s">
        <v>236</v>
      </c>
      <c r="D2606" s="19" t="s">
        <v>2946</v>
      </c>
      <c r="E2606">
        <f t="shared" si="40"/>
        <v>12.22707423580786</v>
      </c>
    </row>
    <row r="2607" spans="1:5" ht="14.65" thickBot="1">
      <c r="A2607" s="19" t="s">
        <v>2975</v>
      </c>
      <c r="B2607">
        <v>0</v>
      </c>
      <c r="C2607" s="19" t="s">
        <v>236</v>
      </c>
      <c r="D2607" s="19" t="s">
        <v>2975</v>
      </c>
      <c r="E2607">
        <f t="shared" si="40"/>
        <v>0</v>
      </c>
    </row>
    <row r="2608" spans="1:5" ht="14.65" thickBot="1">
      <c r="A2608" s="19" t="s">
        <v>2980</v>
      </c>
      <c r="B2608">
        <v>7.9646017699115043E-2</v>
      </c>
      <c r="C2608" s="19" t="s">
        <v>236</v>
      </c>
      <c r="D2608" s="19" t="s">
        <v>2980</v>
      </c>
      <c r="E2608">
        <f t="shared" si="40"/>
        <v>7.9646017699115044</v>
      </c>
    </row>
    <row r="2609" spans="1:5" ht="14.65" thickBot="1">
      <c r="A2609" s="19" t="s">
        <v>2993</v>
      </c>
      <c r="B2609">
        <v>0.28125</v>
      </c>
      <c r="C2609" s="19" t="s">
        <v>236</v>
      </c>
      <c r="D2609" s="19" t="s">
        <v>2993</v>
      </c>
      <c r="E2609">
        <f t="shared" si="40"/>
        <v>28.125</v>
      </c>
    </row>
    <row r="2610" spans="1:5" ht="14.65" thickBot="1">
      <c r="A2610" s="19" t="s">
        <v>3001</v>
      </c>
      <c r="B2610">
        <v>0.2</v>
      </c>
      <c r="C2610" s="19" t="s">
        <v>236</v>
      </c>
      <c r="D2610" s="19" t="s">
        <v>3001</v>
      </c>
      <c r="E2610">
        <f t="shared" si="40"/>
        <v>20</v>
      </c>
    </row>
    <row r="2611" spans="1:5" ht="14.65" thickBot="1">
      <c r="A2611" s="19" t="s">
        <v>3007</v>
      </c>
      <c r="B2611">
        <v>0.25</v>
      </c>
      <c r="C2611" s="19" t="s">
        <v>236</v>
      </c>
      <c r="D2611" s="19" t="s">
        <v>3007</v>
      </c>
      <c r="E2611">
        <f t="shared" si="40"/>
        <v>25</v>
      </c>
    </row>
    <row r="2612" spans="1:5" ht="14.65" thickBot="1">
      <c r="A2612" s="19" t="s">
        <v>3033</v>
      </c>
      <c r="B2612">
        <v>0</v>
      </c>
      <c r="C2612" s="19" t="s">
        <v>236</v>
      </c>
      <c r="D2612" s="19" t="s">
        <v>3033</v>
      </c>
      <c r="E2612">
        <f t="shared" si="40"/>
        <v>0</v>
      </c>
    </row>
    <row r="2613" spans="1:5" ht="14.65" thickBot="1">
      <c r="A2613" s="19" t="s">
        <v>3121</v>
      </c>
      <c r="B2613">
        <v>0.5</v>
      </c>
      <c r="C2613" s="19" t="s">
        <v>236</v>
      </c>
      <c r="D2613" s="19" t="s">
        <v>3121</v>
      </c>
      <c r="E2613">
        <f t="shared" si="40"/>
        <v>50</v>
      </c>
    </row>
    <row r="2614" spans="1:5" ht="14.65" thickBot="1">
      <c r="A2614" s="19" t="s">
        <v>3122</v>
      </c>
      <c r="B2614">
        <v>0.13274336283185842</v>
      </c>
      <c r="C2614" s="19" t="s">
        <v>236</v>
      </c>
      <c r="D2614" s="19" t="s">
        <v>3122</v>
      </c>
      <c r="E2614">
        <f t="shared" si="40"/>
        <v>13.274336283185843</v>
      </c>
    </row>
    <row r="2615" spans="1:5" ht="14.65" thickBot="1">
      <c r="A2615" s="19" t="s">
        <v>3154</v>
      </c>
      <c r="B2615">
        <v>0.5</v>
      </c>
      <c r="C2615" s="19" t="s">
        <v>236</v>
      </c>
      <c r="D2615" s="19" t="s">
        <v>3154</v>
      </c>
      <c r="E2615">
        <f t="shared" si="40"/>
        <v>50</v>
      </c>
    </row>
    <row r="2616" spans="1:5" ht="14.65" thickBot="1">
      <c r="A2616" s="19" t="s">
        <v>3161</v>
      </c>
      <c r="B2616">
        <v>0.1524822695035461</v>
      </c>
      <c r="C2616" s="19" t="s">
        <v>236</v>
      </c>
      <c r="D2616" s="19" t="s">
        <v>3161</v>
      </c>
      <c r="E2616">
        <f t="shared" si="40"/>
        <v>15.24822695035461</v>
      </c>
    </row>
    <row r="2617" spans="1:5" ht="14.65" thickBot="1">
      <c r="A2617" s="19" t="s">
        <v>3170</v>
      </c>
      <c r="B2617">
        <v>0.21839080459770116</v>
      </c>
      <c r="C2617" s="19" t="s">
        <v>236</v>
      </c>
      <c r="D2617" s="19" t="s">
        <v>3170</v>
      </c>
      <c r="E2617">
        <f t="shared" si="40"/>
        <v>21.839080459770116</v>
      </c>
    </row>
    <row r="2618" spans="1:5" ht="14.65" thickBot="1">
      <c r="A2618" s="19" t="s">
        <v>3185</v>
      </c>
      <c r="B2618">
        <v>0</v>
      </c>
      <c r="C2618" s="19" t="s">
        <v>236</v>
      </c>
      <c r="D2618" s="19" t="s">
        <v>3185</v>
      </c>
      <c r="E2618">
        <f t="shared" si="40"/>
        <v>0</v>
      </c>
    </row>
    <row r="2619" spans="1:5" ht="14.65" thickBot="1">
      <c r="A2619" s="19" t="s">
        <v>3213</v>
      </c>
      <c r="B2619">
        <v>0.28301886792452829</v>
      </c>
      <c r="C2619" s="19" t="s">
        <v>236</v>
      </c>
      <c r="D2619" s="19" t="s">
        <v>3213</v>
      </c>
      <c r="E2619">
        <f t="shared" si="40"/>
        <v>28.30188679245283</v>
      </c>
    </row>
    <row r="2620" spans="1:5" ht="14.65" thickBot="1">
      <c r="A2620" s="19" t="s">
        <v>3239</v>
      </c>
      <c r="B2620">
        <v>0</v>
      </c>
      <c r="C2620" s="19" t="s">
        <v>236</v>
      </c>
      <c r="D2620" s="19" t="s">
        <v>3239</v>
      </c>
      <c r="E2620">
        <f t="shared" si="40"/>
        <v>0</v>
      </c>
    </row>
    <row r="2621" spans="1:5" ht="14.65" thickBot="1">
      <c r="A2621" s="19" t="s">
        <v>3240</v>
      </c>
      <c r="B2621">
        <v>0.20689655172413793</v>
      </c>
      <c r="C2621" s="19" t="s">
        <v>236</v>
      </c>
      <c r="D2621" s="19" t="s">
        <v>3240</v>
      </c>
      <c r="E2621">
        <f t="shared" si="40"/>
        <v>20.689655172413794</v>
      </c>
    </row>
    <row r="2622" spans="1:5" ht="14.65" thickBot="1">
      <c r="A2622" s="19" t="s">
        <v>3256</v>
      </c>
      <c r="B2622">
        <v>0.16666666666666666</v>
      </c>
      <c r="C2622" s="19" t="s">
        <v>236</v>
      </c>
      <c r="D2622" s="19" t="s">
        <v>3256</v>
      </c>
      <c r="E2622">
        <f t="shared" si="40"/>
        <v>16.666666666666664</v>
      </c>
    </row>
    <row r="2623" spans="1:5" ht="14.65" thickBot="1">
      <c r="A2623" s="19" t="s">
        <v>3274</v>
      </c>
      <c r="B2623">
        <v>0.18181818181818182</v>
      </c>
      <c r="C2623" s="19" t="s">
        <v>236</v>
      </c>
      <c r="D2623" s="19" t="s">
        <v>3274</v>
      </c>
      <c r="E2623">
        <f t="shared" si="40"/>
        <v>18.181818181818183</v>
      </c>
    </row>
    <row r="2624" spans="1:5" ht="14.65" thickBot="1">
      <c r="A2624" s="19" t="s">
        <v>3280</v>
      </c>
      <c r="B2624">
        <v>0.16666666666666666</v>
      </c>
      <c r="C2624" s="19" t="s">
        <v>236</v>
      </c>
      <c r="D2624" s="19" t="s">
        <v>3280</v>
      </c>
      <c r="E2624">
        <f t="shared" si="40"/>
        <v>16.666666666666664</v>
      </c>
    </row>
    <row r="2625" spans="1:5" ht="14.65" thickBot="1">
      <c r="A2625" s="19" t="s">
        <v>3308</v>
      </c>
      <c r="B2625">
        <v>0.19642857142857142</v>
      </c>
      <c r="C2625" s="19" t="s">
        <v>236</v>
      </c>
      <c r="D2625" s="19" t="s">
        <v>3308</v>
      </c>
      <c r="E2625">
        <f t="shared" si="40"/>
        <v>19.642857142857142</v>
      </c>
    </row>
    <row r="2626" spans="1:5" ht="14.65" thickBot="1">
      <c r="A2626" s="19" t="s">
        <v>3320</v>
      </c>
      <c r="B2626">
        <v>0</v>
      </c>
      <c r="C2626" s="19" t="s">
        <v>236</v>
      </c>
      <c r="D2626" s="19" t="s">
        <v>3320</v>
      </c>
      <c r="E2626">
        <f t="shared" si="40"/>
        <v>0</v>
      </c>
    </row>
    <row r="2627" spans="1:5" ht="14.65" thickBot="1">
      <c r="A2627" s="19" t="s">
        <v>3331</v>
      </c>
      <c r="B2627">
        <v>0</v>
      </c>
      <c r="C2627" s="19" t="s">
        <v>236</v>
      </c>
      <c r="D2627" s="19" t="s">
        <v>3331</v>
      </c>
      <c r="E2627">
        <f t="shared" ref="E2627:E2690" si="41">B2627*100</f>
        <v>0</v>
      </c>
    </row>
    <row r="2628" spans="1:5" ht="14.65" thickBot="1">
      <c r="A2628" s="19" t="s">
        <v>3334</v>
      </c>
      <c r="B2628">
        <v>0</v>
      </c>
      <c r="C2628" s="19" t="s">
        <v>236</v>
      </c>
      <c r="D2628" s="19" t="s">
        <v>3334</v>
      </c>
      <c r="E2628">
        <f t="shared" si="41"/>
        <v>0</v>
      </c>
    </row>
    <row r="2629" spans="1:5" ht="14.65" thickBot="1">
      <c r="A2629" s="19" t="s">
        <v>3343</v>
      </c>
      <c r="B2629">
        <v>0.1111111111111111</v>
      </c>
      <c r="C2629" s="19" t="s">
        <v>236</v>
      </c>
      <c r="D2629" s="19" t="s">
        <v>3343</v>
      </c>
      <c r="E2629">
        <f t="shared" si="41"/>
        <v>11.111111111111111</v>
      </c>
    </row>
    <row r="2630" spans="1:5" ht="14.65" thickBot="1">
      <c r="A2630" s="19" t="s">
        <v>3354</v>
      </c>
      <c r="B2630">
        <v>1</v>
      </c>
      <c r="C2630" s="19" t="s">
        <v>236</v>
      </c>
      <c r="D2630" s="19" t="s">
        <v>3354</v>
      </c>
      <c r="E2630">
        <f t="shared" si="41"/>
        <v>100</v>
      </c>
    </row>
    <row r="2631" spans="1:5" ht="14.65" thickBot="1">
      <c r="A2631" s="19" t="s">
        <v>3372</v>
      </c>
      <c r="B2631">
        <v>0.21367521367521367</v>
      </c>
      <c r="C2631" s="19" t="s">
        <v>236</v>
      </c>
      <c r="D2631" s="19" t="s">
        <v>3372</v>
      </c>
      <c r="E2631">
        <f t="shared" si="41"/>
        <v>21.367521367521366</v>
      </c>
    </row>
    <row r="2632" spans="1:5" ht="14.65" thickBot="1">
      <c r="A2632" s="19" t="s">
        <v>3383</v>
      </c>
      <c r="B2632">
        <v>0.17307692307692307</v>
      </c>
      <c r="C2632" s="19" t="s">
        <v>236</v>
      </c>
      <c r="D2632" s="19" t="s">
        <v>3383</v>
      </c>
      <c r="E2632">
        <f t="shared" si="41"/>
        <v>17.307692307692307</v>
      </c>
    </row>
    <row r="2633" spans="1:5" ht="14.65" thickBot="1">
      <c r="A2633" s="19" t="s">
        <v>3390</v>
      </c>
      <c r="B2633">
        <v>0.31147540983606559</v>
      </c>
      <c r="C2633" s="19" t="s">
        <v>236</v>
      </c>
      <c r="D2633" s="19" t="s">
        <v>3390</v>
      </c>
      <c r="E2633">
        <f t="shared" si="41"/>
        <v>31.147540983606557</v>
      </c>
    </row>
    <row r="2634" spans="1:5" ht="14.65" thickBot="1">
      <c r="A2634" s="19" t="s">
        <v>3402</v>
      </c>
      <c r="B2634">
        <v>5.7534246575342465E-2</v>
      </c>
      <c r="C2634" s="19" t="s">
        <v>236</v>
      </c>
      <c r="D2634" s="19" t="s">
        <v>3402</v>
      </c>
      <c r="E2634">
        <f t="shared" si="41"/>
        <v>5.7534246575342465</v>
      </c>
    </row>
    <row r="2635" spans="1:5" ht="14.65" thickBot="1">
      <c r="A2635" s="19" t="s">
        <v>3427</v>
      </c>
      <c r="B2635">
        <v>0.16176470588235295</v>
      </c>
      <c r="C2635" s="19" t="s">
        <v>236</v>
      </c>
      <c r="D2635" s="19" t="s">
        <v>3427</v>
      </c>
      <c r="E2635">
        <f t="shared" si="41"/>
        <v>16.176470588235293</v>
      </c>
    </row>
    <row r="2636" spans="1:5" ht="14.65" thickBot="1">
      <c r="A2636" s="19" t="s">
        <v>3434</v>
      </c>
      <c r="B2636">
        <v>0.14583333333333334</v>
      </c>
      <c r="C2636" s="19" t="s">
        <v>236</v>
      </c>
      <c r="D2636" s="19" t="s">
        <v>3434</v>
      </c>
      <c r="E2636">
        <f t="shared" si="41"/>
        <v>14.583333333333334</v>
      </c>
    </row>
    <row r="2637" spans="1:5" ht="14.65" thickBot="1">
      <c r="A2637" s="19" t="s">
        <v>3477</v>
      </c>
      <c r="B2637">
        <v>0</v>
      </c>
      <c r="C2637" s="19" t="s">
        <v>236</v>
      </c>
      <c r="D2637" s="19" t="s">
        <v>3477</v>
      </c>
      <c r="E2637">
        <f t="shared" si="41"/>
        <v>0</v>
      </c>
    </row>
    <row r="2638" spans="1:5" ht="14.65" thickBot="1">
      <c r="A2638" s="19" t="s">
        <v>3481</v>
      </c>
      <c r="B2638">
        <v>0</v>
      </c>
      <c r="C2638" s="19" t="s">
        <v>236</v>
      </c>
      <c r="D2638" s="19" t="s">
        <v>3481</v>
      </c>
      <c r="E2638">
        <f t="shared" si="41"/>
        <v>0</v>
      </c>
    </row>
    <row r="2639" spans="1:5" ht="14.65" thickBot="1">
      <c r="A2639" s="19" t="s">
        <v>3501</v>
      </c>
      <c r="B2639">
        <v>0.11428571428571428</v>
      </c>
      <c r="C2639" s="19" t="s">
        <v>236</v>
      </c>
      <c r="D2639" s="19" t="s">
        <v>3501</v>
      </c>
      <c r="E2639">
        <f t="shared" si="41"/>
        <v>11.428571428571429</v>
      </c>
    </row>
    <row r="2640" spans="1:5" ht="14.65" thickBot="1">
      <c r="A2640" s="19" t="s">
        <v>3510</v>
      </c>
      <c r="B2640">
        <v>0.21052631578947367</v>
      </c>
      <c r="C2640" s="19" t="s">
        <v>236</v>
      </c>
      <c r="D2640" s="19" t="s">
        <v>3510</v>
      </c>
      <c r="E2640">
        <f t="shared" si="41"/>
        <v>21.052631578947366</v>
      </c>
    </row>
    <row r="2641" spans="1:5" ht="14.65" thickBot="1">
      <c r="A2641" s="19" t="s">
        <v>3544</v>
      </c>
      <c r="B2641">
        <v>0.17391304347826086</v>
      </c>
      <c r="C2641" s="19" t="s">
        <v>236</v>
      </c>
      <c r="D2641" s="19" t="s">
        <v>3544</v>
      </c>
      <c r="E2641">
        <f t="shared" si="41"/>
        <v>17.391304347826086</v>
      </c>
    </row>
    <row r="2642" spans="1:5" ht="14.65" thickBot="1">
      <c r="A2642" s="19" t="s">
        <v>3546</v>
      </c>
      <c r="B2642">
        <v>0</v>
      </c>
      <c r="C2642" s="19" t="s">
        <v>236</v>
      </c>
      <c r="D2642" s="19" t="s">
        <v>3546</v>
      </c>
      <c r="E2642">
        <f t="shared" si="41"/>
        <v>0</v>
      </c>
    </row>
    <row r="2643" spans="1:5" ht="14.65" thickBot="1">
      <c r="A2643" s="19" t="s">
        <v>3590</v>
      </c>
      <c r="B2643">
        <v>0</v>
      </c>
      <c r="C2643" s="19" t="s">
        <v>236</v>
      </c>
      <c r="D2643" s="19" t="s">
        <v>3590</v>
      </c>
      <c r="E2643">
        <f t="shared" si="41"/>
        <v>0</v>
      </c>
    </row>
    <row r="2644" spans="1:5" ht="14.65" thickBot="1">
      <c r="A2644" s="19" t="s">
        <v>3594</v>
      </c>
      <c r="B2644">
        <v>0.5</v>
      </c>
      <c r="C2644" s="19" t="s">
        <v>236</v>
      </c>
      <c r="D2644" s="19" t="s">
        <v>3594</v>
      </c>
      <c r="E2644">
        <f t="shared" si="41"/>
        <v>50</v>
      </c>
    </row>
    <row r="2645" spans="1:5" ht="14.65" thickBot="1">
      <c r="A2645" s="19" t="s">
        <v>3596</v>
      </c>
      <c r="B2645">
        <v>0.16438356164383561</v>
      </c>
      <c r="C2645" s="19" t="s">
        <v>236</v>
      </c>
      <c r="D2645" s="19" t="s">
        <v>3596</v>
      </c>
      <c r="E2645">
        <f t="shared" si="41"/>
        <v>16.43835616438356</v>
      </c>
    </row>
    <row r="2646" spans="1:5" ht="14.65" thickBot="1">
      <c r="A2646" s="19" t="s">
        <v>3617</v>
      </c>
      <c r="B2646">
        <v>0.26530612244897961</v>
      </c>
      <c r="C2646" s="19" t="s">
        <v>236</v>
      </c>
      <c r="D2646" s="19" t="s">
        <v>3617</v>
      </c>
      <c r="E2646">
        <f t="shared" si="41"/>
        <v>26.530612244897959</v>
      </c>
    </row>
    <row r="2647" spans="1:5" ht="14.65" thickBot="1">
      <c r="A2647" s="19" t="s">
        <v>3625</v>
      </c>
      <c r="B2647">
        <v>0.125</v>
      </c>
      <c r="C2647" s="19" t="s">
        <v>236</v>
      </c>
      <c r="D2647" s="19" t="s">
        <v>3625</v>
      </c>
      <c r="E2647">
        <f t="shared" si="41"/>
        <v>12.5</v>
      </c>
    </row>
    <row r="2648" spans="1:5" ht="14.65" thickBot="1">
      <c r="A2648" s="19" t="s">
        <v>3647</v>
      </c>
      <c r="B2648">
        <v>0.5</v>
      </c>
      <c r="C2648" s="19" t="s">
        <v>236</v>
      </c>
      <c r="D2648" s="19" t="s">
        <v>3647</v>
      </c>
      <c r="E2648">
        <f t="shared" si="41"/>
        <v>50</v>
      </c>
    </row>
    <row r="2649" spans="1:5" ht="14.65" thickBot="1">
      <c r="A2649" s="19" t="s">
        <v>3708</v>
      </c>
      <c r="B2649">
        <v>0.22522522522522523</v>
      </c>
      <c r="C2649" s="19" t="s">
        <v>236</v>
      </c>
      <c r="D2649" s="19" t="s">
        <v>3708</v>
      </c>
      <c r="E2649">
        <f t="shared" si="41"/>
        <v>22.522522522522522</v>
      </c>
    </row>
    <row r="2650" spans="1:5" ht="14.65" thickBot="1">
      <c r="A2650" s="19" t="s">
        <v>3711</v>
      </c>
      <c r="B2650">
        <v>0.1111111111111111</v>
      </c>
      <c r="C2650" s="19" t="s">
        <v>236</v>
      </c>
      <c r="D2650" s="19" t="s">
        <v>3711</v>
      </c>
      <c r="E2650">
        <f t="shared" si="41"/>
        <v>11.111111111111111</v>
      </c>
    </row>
    <row r="2651" spans="1:5" ht="14.65" thickBot="1">
      <c r="A2651" s="19" t="s">
        <v>3718</v>
      </c>
      <c r="B2651">
        <v>8.1632653061224483E-2</v>
      </c>
      <c r="C2651" s="19" t="s">
        <v>236</v>
      </c>
      <c r="D2651" s="19" t="s">
        <v>3718</v>
      </c>
      <c r="E2651">
        <f t="shared" si="41"/>
        <v>8.1632653061224492</v>
      </c>
    </row>
    <row r="2652" spans="1:5" ht="14.65" thickBot="1">
      <c r="A2652" s="19" t="s">
        <v>3773</v>
      </c>
      <c r="B2652">
        <v>0.42857142857142855</v>
      </c>
      <c r="C2652" s="19" t="s">
        <v>236</v>
      </c>
      <c r="D2652" s="19" t="s">
        <v>3773</v>
      </c>
      <c r="E2652">
        <f t="shared" si="41"/>
        <v>42.857142857142854</v>
      </c>
    </row>
    <row r="2653" spans="1:5" ht="14.65" thickBot="1">
      <c r="A2653" s="19" t="s">
        <v>3800</v>
      </c>
      <c r="B2653">
        <v>0.33333333333333331</v>
      </c>
      <c r="C2653" s="19" t="s">
        <v>236</v>
      </c>
      <c r="D2653" s="19" t="s">
        <v>3800</v>
      </c>
      <c r="E2653">
        <f t="shared" si="41"/>
        <v>33.333333333333329</v>
      </c>
    </row>
    <row r="2654" spans="1:5" ht="14.65" thickBot="1">
      <c r="A2654" s="19" t="s">
        <v>3825</v>
      </c>
      <c r="B2654">
        <v>0.21487603305785125</v>
      </c>
      <c r="C2654" s="19" t="s">
        <v>236</v>
      </c>
      <c r="D2654" s="19" t="s">
        <v>3825</v>
      </c>
      <c r="E2654">
        <f t="shared" si="41"/>
        <v>21.487603305785125</v>
      </c>
    </row>
    <row r="2655" spans="1:5" ht="14.65" thickBot="1">
      <c r="A2655" s="19" t="s">
        <v>3843</v>
      </c>
      <c r="B2655">
        <v>0.11801242236024845</v>
      </c>
      <c r="C2655" s="19" t="s">
        <v>236</v>
      </c>
      <c r="D2655" s="19" t="s">
        <v>3843</v>
      </c>
      <c r="E2655">
        <f t="shared" si="41"/>
        <v>11.801242236024844</v>
      </c>
    </row>
    <row r="2656" spans="1:5" ht="14.65" thickBot="1">
      <c r="A2656" s="19" t="s">
        <v>3846</v>
      </c>
      <c r="B2656">
        <v>0</v>
      </c>
      <c r="C2656" s="19" t="s">
        <v>236</v>
      </c>
      <c r="D2656" s="19" t="s">
        <v>3846</v>
      </c>
      <c r="E2656">
        <f t="shared" si="41"/>
        <v>0</v>
      </c>
    </row>
    <row r="2657" spans="1:5" ht="14.65" thickBot="1">
      <c r="A2657" s="19" t="s">
        <v>3859</v>
      </c>
      <c r="B2657">
        <v>0.14583333333333334</v>
      </c>
      <c r="C2657" s="19" t="s">
        <v>236</v>
      </c>
      <c r="D2657" s="19" t="s">
        <v>3859</v>
      </c>
      <c r="E2657">
        <f t="shared" si="41"/>
        <v>14.583333333333334</v>
      </c>
    </row>
    <row r="2658" spans="1:5" ht="14.65" thickBot="1">
      <c r="A2658" s="19" t="s">
        <v>3885</v>
      </c>
      <c r="B2658">
        <v>0.16666666666666666</v>
      </c>
      <c r="C2658" s="19" t="s">
        <v>236</v>
      </c>
      <c r="D2658" s="19" t="s">
        <v>3885</v>
      </c>
      <c r="E2658">
        <f t="shared" si="41"/>
        <v>16.666666666666664</v>
      </c>
    </row>
    <row r="2659" spans="1:5" ht="14.65" thickBot="1">
      <c r="A2659" s="19" t="s">
        <v>3890</v>
      </c>
      <c r="B2659">
        <v>0.13333333333333333</v>
      </c>
      <c r="C2659" s="19" t="s">
        <v>236</v>
      </c>
      <c r="D2659" s="19" t="s">
        <v>3890</v>
      </c>
      <c r="E2659">
        <f t="shared" si="41"/>
        <v>13.333333333333334</v>
      </c>
    </row>
    <row r="2660" spans="1:5" ht="14.65" thickBot="1">
      <c r="A2660" s="19" t="s">
        <v>3966</v>
      </c>
      <c r="B2660">
        <v>0.375</v>
      </c>
      <c r="C2660" s="19" t="s">
        <v>236</v>
      </c>
      <c r="D2660" s="19" t="s">
        <v>3966</v>
      </c>
      <c r="E2660">
        <f t="shared" si="41"/>
        <v>37.5</v>
      </c>
    </row>
    <row r="2661" spans="1:5" ht="14.65" thickBot="1">
      <c r="A2661" s="19" t="s">
        <v>3991</v>
      </c>
      <c r="B2661">
        <v>0.31818181818181818</v>
      </c>
      <c r="C2661" s="19" t="s">
        <v>236</v>
      </c>
      <c r="D2661" s="19" t="s">
        <v>3991</v>
      </c>
      <c r="E2661">
        <f t="shared" si="41"/>
        <v>31.818181818181817</v>
      </c>
    </row>
    <row r="2662" spans="1:5" ht="14.65" thickBot="1">
      <c r="A2662" s="19" t="s">
        <v>4002</v>
      </c>
      <c r="B2662">
        <v>7.6923076923076927E-2</v>
      </c>
      <c r="C2662" s="19" t="s">
        <v>236</v>
      </c>
      <c r="D2662" s="19" t="s">
        <v>4002</v>
      </c>
      <c r="E2662">
        <f t="shared" si="41"/>
        <v>7.6923076923076925</v>
      </c>
    </row>
    <row r="2663" spans="1:5" ht="14.65" thickBot="1">
      <c r="A2663" s="19" t="s">
        <v>4007</v>
      </c>
      <c r="B2663">
        <v>0.31707317073170732</v>
      </c>
      <c r="C2663" s="19" t="s">
        <v>236</v>
      </c>
      <c r="D2663" s="19" t="s">
        <v>4007</v>
      </c>
      <c r="E2663">
        <f t="shared" si="41"/>
        <v>31.707317073170731</v>
      </c>
    </row>
    <row r="2664" spans="1:5" ht="14.65" thickBot="1">
      <c r="A2664" s="19" t="s">
        <v>4016</v>
      </c>
      <c r="B2664">
        <v>0.152</v>
      </c>
      <c r="C2664" s="19" t="s">
        <v>236</v>
      </c>
      <c r="D2664" s="19" t="s">
        <v>4016</v>
      </c>
      <c r="E2664">
        <f t="shared" si="41"/>
        <v>15.2</v>
      </c>
    </row>
    <row r="2665" spans="1:5" ht="14.65" thickBot="1">
      <c r="A2665" s="19" t="s">
        <v>4018</v>
      </c>
      <c r="B2665">
        <v>0.4</v>
      </c>
      <c r="C2665" s="19" t="s">
        <v>236</v>
      </c>
      <c r="D2665" s="19" t="s">
        <v>4018</v>
      </c>
      <c r="E2665">
        <f t="shared" si="41"/>
        <v>40</v>
      </c>
    </row>
    <row r="2666" spans="1:5" ht="14.65" thickBot="1">
      <c r="A2666" s="19" t="s">
        <v>4022</v>
      </c>
      <c r="B2666">
        <v>0</v>
      </c>
      <c r="C2666" s="19" t="s">
        <v>236</v>
      </c>
      <c r="D2666" s="19" t="s">
        <v>4022</v>
      </c>
      <c r="E2666">
        <f t="shared" si="41"/>
        <v>0</v>
      </c>
    </row>
    <row r="2667" spans="1:5" ht="14.65" thickBot="1">
      <c r="A2667" s="19" t="s">
        <v>4038</v>
      </c>
      <c r="B2667">
        <v>0</v>
      </c>
      <c r="C2667" s="19" t="s">
        <v>236</v>
      </c>
      <c r="D2667" s="19" t="s">
        <v>4038</v>
      </c>
      <c r="E2667">
        <f t="shared" si="41"/>
        <v>0</v>
      </c>
    </row>
    <row r="2668" spans="1:5" ht="14.65" thickBot="1">
      <c r="A2668" s="19" t="s">
        <v>4058</v>
      </c>
      <c r="B2668">
        <v>0</v>
      </c>
      <c r="C2668" s="19" t="s">
        <v>236</v>
      </c>
      <c r="D2668" s="19" t="s">
        <v>4058</v>
      </c>
      <c r="E2668">
        <f t="shared" si="41"/>
        <v>0</v>
      </c>
    </row>
    <row r="2669" spans="1:5" ht="14.65" thickBot="1">
      <c r="A2669" s="19" t="s">
        <v>4066</v>
      </c>
      <c r="B2669">
        <v>0.20353982300884957</v>
      </c>
      <c r="C2669" s="19" t="s">
        <v>236</v>
      </c>
      <c r="D2669" s="19" t="s">
        <v>4066</v>
      </c>
      <c r="E2669">
        <f t="shared" si="41"/>
        <v>20.353982300884958</v>
      </c>
    </row>
    <row r="2670" spans="1:5" ht="14.65" thickBot="1">
      <c r="A2670" s="19" t="s">
        <v>4078</v>
      </c>
      <c r="B2670">
        <v>0.15217391304347827</v>
      </c>
      <c r="C2670" s="19" t="s">
        <v>236</v>
      </c>
      <c r="D2670" s="19" t="s">
        <v>4078</v>
      </c>
      <c r="E2670">
        <f t="shared" si="41"/>
        <v>15.217391304347828</v>
      </c>
    </row>
    <row r="2671" spans="1:5" ht="14.65" thickBot="1">
      <c r="A2671" s="19" t="s">
        <v>4083</v>
      </c>
      <c r="B2671">
        <v>0</v>
      </c>
      <c r="C2671" s="19" t="s">
        <v>236</v>
      </c>
      <c r="D2671" s="19" t="s">
        <v>4083</v>
      </c>
      <c r="E2671">
        <f t="shared" si="41"/>
        <v>0</v>
      </c>
    </row>
    <row r="2672" spans="1:5" ht="14.65" thickBot="1">
      <c r="A2672" s="19" t="s">
        <v>4139</v>
      </c>
      <c r="B2672">
        <v>0.15384615384615385</v>
      </c>
      <c r="C2672" s="19" t="s">
        <v>236</v>
      </c>
      <c r="D2672" s="19" t="s">
        <v>4139</v>
      </c>
      <c r="E2672">
        <f t="shared" si="41"/>
        <v>15.384615384615385</v>
      </c>
    </row>
    <row r="2673" spans="1:5" ht="14.65" thickBot="1">
      <c r="A2673" s="19" t="s">
        <v>4140</v>
      </c>
      <c r="B2673">
        <v>0</v>
      </c>
      <c r="C2673" s="19" t="s">
        <v>236</v>
      </c>
      <c r="D2673" s="19" t="s">
        <v>4140</v>
      </c>
      <c r="E2673">
        <f t="shared" si="41"/>
        <v>0</v>
      </c>
    </row>
    <row r="2674" spans="1:5" ht="14.65" thickBot="1">
      <c r="A2674" s="19" t="s">
        <v>4142</v>
      </c>
      <c r="B2674">
        <v>0</v>
      </c>
      <c r="C2674" s="19" t="s">
        <v>236</v>
      </c>
      <c r="D2674" s="19" t="s">
        <v>4142</v>
      </c>
      <c r="E2674">
        <f t="shared" si="41"/>
        <v>0</v>
      </c>
    </row>
    <row r="2675" spans="1:5" ht="14.65" thickBot="1">
      <c r="A2675" s="19" t="s">
        <v>4143</v>
      </c>
      <c r="B2675">
        <v>0.2857142857142857</v>
      </c>
      <c r="C2675" s="19" t="s">
        <v>236</v>
      </c>
      <c r="D2675" s="19" t="s">
        <v>4143</v>
      </c>
      <c r="E2675">
        <f t="shared" si="41"/>
        <v>28.571428571428569</v>
      </c>
    </row>
    <row r="2676" spans="1:5" ht="14.65" thickBot="1">
      <c r="A2676" s="19" t="s">
        <v>4184</v>
      </c>
      <c r="B2676">
        <v>0.4</v>
      </c>
      <c r="C2676" s="19" t="s">
        <v>236</v>
      </c>
      <c r="D2676" s="19" t="s">
        <v>4184</v>
      </c>
      <c r="E2676">
        <f t="shared" si="41"/>
        <v>40</v>
      </c>
    </row>
    <row r="2677" spans="1:5" ht="14.65" thickBot="1">
      <c r="A2677" s="19" t="s">
        <v>4192</v>
      </c>
      <c r="B2677">
        <v>0.15</v>
      </c>
      <c r="C2677" s="19" t="s">
        <v>236</v>
      </c>
      <c r="D2677" s="19" t="s">
        <v>4192</v>
      </c>
      <c r="E2677">
        <f t="shared" si="41"/>
        <v>15</v>
      </c>
    </row>
    <row r="2678" spans="1:5" ht="14.65" thickBot="1">
      <c r="A2678" s="19" t="s">
        <v>4209</v>
      </c>
      <c r="B2678">
        <v>0.19565217391304349</v>
      </c>
      <c r="C2678" s="19" t="s">
        <v>236</v>
      </c>
      <c r="D2678" s="19" t="s">
        <v>4209</v>
      </c>
      <c r="E2678">
        <f t="shared" si="41"/>
        <v>19.565217391304348</v>
      </c>
    </row>
    <row r="2679" spans="1:5" ht="14.65" thickBot="1">
      <c r="A2679" s="19" t="s">
        <v>4273</v>
      </c>
      <c r="B2679">
        <v>0.13461538461538461</v>
      </c>
      <c r="C2679" s="19" t="s">
        <v>236</v>
      </c>
      <c r="D2679" s="19" t="s">
        <v>4273</v>
      </c>
      <c r="E2679">
        <f t="shared" si="41"/>
        <v>13.461538461538462</v>
      </c>
    </row>
    <row r="2680" spans="1:5" ht="14.65" thickBot="1">
      <c r="A2680" s="19" t="s">
        <v>4282</v>
      </c>
      <c r="B2680">
        <v>0</v>
      </c>
      <c r="C2680" s="19" t="s">
        <v>236</v>
      </c>
      <c r="D2680" s="19" t="s">
        <v>4282</v>
      </c>
      <c r="E2680">
        <f t="shared" si="41"/>
        <v>0</v>
      </c>
    </row>
    <row r="2681" spans="1:5" ht="14.65" thickBot="1">
      <c r="A2681" s="19" t="s">
        <v>4300</v>
      </c>
      <c r="B2681">
        <v>0</v>
      </c>
      <c r="C2681" s="19" t="s">
        <v>236</v>
      </c>
      <c r="D2681" s="19" t="s">
        <v>4300</v>
      </c>
      <c r="E2681">
        <f t="shared" si="41"/>
        <v>0</v>
      </c>
    </row>
    <row r="2682" spans="1:5" ht="14.65" thickBot="1">
      <c r="A2682" s="19" t="s">
        <v>270</v>
      </c>
      <c r="B2682">
        <v>0.2144469525959368</v>
      </c>
      <c r="C2682" s="19" t="s">
        <v>271</v>
      </c>
      <c r="D2682" s="19" t="s">
        <v>270</v>
      </c>
      <c r="E2682">
        <f t="shared" si="41"/>
        <v>21.444695259593679</v>
      </c>
    </row>
    <row r="2683" spans="1:5" ht="14.65" thickBot="1">
      <c r="A2683" s="19" t="s">
        <v>288</v>
      </c>
      <c r="B2683">
        <v>5.3191489361702128E-2</v>
      </c>
      <c r="C2683" s="19" t="s">
        <v>271</v>
      </c>
      <c r="D2683" s="19" t="s">
        <v>288</v>
      </c>
      <c r="E2683">
        <f t="shared" si="41"/>
        <v>5.3191489361702127</v>
      </c>
    </row>
    <row r="2684" spans="1:5" ht="14.65" thickBot="1">
      <c r="A2684" s="19" t="s">
        <v>312</v>
      </c>
      <c r="B2684">
        <v>0.2857142857142857</v>
      </c>
      <c r="C2684" s="19" t="s">
        <v>271</v>
      </c>
      <c r="D2684" s="19" t="s">
        <v>312</v>
      </c>
      <c r="E2684">
        <f t="shared" si="41"/>
        <v>28.571428571428569</v>
      </c>
    </row>
    <row r="2685" spans="1:5" ht="14.65" thickBot="1">
      <c r="A2685" s="19" t="s">
        <v>335</v>
      </c>
      <c r="B2685">
        <v>0.38095238095238093</v>
      </c>
      <c r="C2685" s="19" t="s">
        <v>271</v>
      </c>
      <c r="D2685" s="19" t="s">
        <v>335</v>
      </c>
      <c r="E2685">
        <f t="shared" si="41"/>
        <v>38.095238095238095</v>
      </c>
    </row>
    <row r="2686" spans="1:5" ht="14.65" thickBot="1">
      <c r="A2686" s="19" t="s">
        <v>358</v>
      </c>
      <c r="B2686">
        <v>0.27586206896551724</v>
      </c>
      <c r="C2686" s="19" t="s">
        <v>271</v>
      </c>
      <c r="D2686" s="19" t="s">
        <v>358</v>
      </c>
      <c r="E2686">
        <f t="shared" si="41"/>
        <v>27.586206896551722</v>
      </c>
    </row>
    <row r="2687" spans="1:5" ht="14.65" thickBot="1">
      <c r="A2687" s="19" t="s">
        <v>388</v>
      </c>
      <c r="B2687">
        <v>0.13445378151260504</v>
      </c>
      <c r="C2687" s="19" t="s">
        <v>271</v>
      </c>
      <c r="D2687" s="19" t="s">
        <v>388</v>
      </c>
      <c r="E2687">
        <f t="shared" si="41"/>
        <v>13.445378151260504</v>
      </c>
    </row>
    <row r="2688" spans="1:5" ht="14.65" thickBot="1">
      <c r="A2688" s="19" t="s">
        <v>403</v>
      </c>
      <c r="B2688">
        <v>0.33333333333333331</v>
      </c>
      <c r="C2688" s="19" t="s">
        <v>271</v>
      </c>
      <c r="D2688" s="19" t="s">
        <v>403</v>
      </c>
      <c r="E2688">
        <f t="shared" si="41"/>
        <v>33.333333333333329</v>
      </c>
    </row>
    <row r="2689" spans="1:5" ht="14.65" thickBot="1">
      <c r="A2689" s="19" t="s">
        <v>412</v>
      </c>
      <c r="B2689">
        <v>8.3333333333333329E-2</v>
      </c>
      <c r="C2689" s="19" t="s">
        <v>271</v>
      </c>
      <c r="D2689" s="19" t="s">
        <v>412</v>
      </c>
      <c r="E2689">
        <f t="shared" si="41"/>
        <v>8.3333333333333321</v>
      </c>
    </row>
    <row r="2690" spans="1:5" ht="14.65" thickBot="1">
      <c r="A2690" s="19" t="s">
        <v>423</v>
      </c>
      <c r="B2690">
        <v>0.17180616740088106</v>
      </c>
      <c r="C2690" s="19" t="s">
        <v>271</v>
      </c>
      <c r="D2690" s="19" t="s">
        <v>423</v>
      </c>
      <c r="E2690">
        <f t="shared" si="41"/>
        <v>17.180616740088105</v>
      </c>
    </row>
    <row r="2691" spans="1:5" ht="14.65" thickBot="1">
      <c r="A2691" s="19" t="s">
        <v>484</v>
      </c>
      <c r="B2691">
        <v>0</v>
      </c>
      <c r="C2691" s="19" t="s">
        <v>271</v>
      </c>
      <c r="D2691" s="19" t="s">
        <v>484</v>
      </c>
      <c r="E2691">
        <f t="shared" ref="E2691:E2754" si="42">B2691*100</f>
        <v>0</v>
      </c>
    </row>
    <row r="2692" spans="1:5" ht="14.65" thickBot="1">
      <c r="A2692" s="19" t="s">
        <v>585</v>
      </c>
      <c r="B2692">
        <v>0.22222222222222221</v>
      </c>
      <c r="C2692" s="19" t="s">
        <v>271</v>
      </c>
      <c r="D2692" s="19" t="s">
        <v>585</v>
      </c>
      <c r="E2692">
        <f t="shared" si="42"/>
        <v>22.222222222222221</v>
      </c>
    </row>
    <row r="2693" spans="1:5" ht="14.65" thickBot="1">
      <c r="A2693" s="19" t="s">
        <v>640</v>
      </c>
      <c r="B2693">
        <v>0</v>
      </c>
      <c r="C2693" s="19" t="s">
        <v>271</v>
      </c>
      <c r="D2693" s="19" t="s">
        <v>640</v>
      </c>
      <c r="E2693">
        <f t="shared" si="42"/>
        <v>0</v>
      </c>
    </row>
    <row r="2694" spans="1:5" ht="14.65" thickBot="1">
      <c r="A2694" s="19" t="s">
        <v>649</v>
      </c>
      <c r="B2694">
        <v>0.18681318681318682</v>
      </c>
      <c r="C2694" s="19" t="s">
        <v>271</v>
      </c>
      <c r="D2694" s="19" t="s">
        <v>649</v>
      </c>
      <c r="E2694">
        <f t="shared" si="42"/>
        <v>18.681318681318682</v>
      </c>
    </row>
    <row r="2695" spans="1:5" ht="14.65" thickBot="1">
      <c r="A2695" s="19" t="s">
        <v>668</v>
      </c>
      <c r="B2695">
        <v>0.25925925925925924</v>
      </c>
      <c r="C2695" s="19" t="s">
        <v>271</v>
      </c>
      <c r="D2695" s="19" t="s">
        <v>668</v>
      </c>
      <c r="E2695">
        <f t="shared" si="42"/>
        <v>25.925925925925924</v>
      </c>
    </row>
    <row r="2696" spans="1:5" ht="14.65" thickBot="1">
      <c r="A2696" s="19" t="s">
        <v>712</v>
      </c>
      <c r="B2696">
        <v>0.125</v>
      </c>
      <c r="C2696" s="19" t="s">
        <v>271</v>
      </c>
      <c r="D2696" s="19" t="s">
        <v>712</v>
      </c>
      <c r="E2696">
        <f t="shared" si="42"/>
        <v>12.5</v>
      </c>
    </row>
    <row r="2697" spans="1:5" ht="14.65" thickBot="1">
      <c r="A2697" s="19" t="s">
        <v>730</v>
      </c>
      <c r="B2697">
        <v>0.19630484988452657</v>
      </c>
      <c r="C2697" s="19" t="s">
        <v>271</v>
      </c>
      <c r="D2697" s="19" t="s">
        <v>730</v>
      </c>
      <c r="E2697">
        <f t="shared" si="42"/>
        <v>19.630484988452658</v>
      </c>
    </row>
    <row r="2698" spans="1:5" ht="14.65" thickBot="1">
      <c r="A2698" s="19" t="s">
        <v>732</v>
      </c>
      <c r="B2698">
        <v>0.23728813559322035</v>
      </c>
      <c r="C2698" s="19" t="s">
        <v>271</v>
      </c>
      <c r="D2698" s="19" t="s">
        <v>732</v>
      </c>
      <c r="E2698">
        <f t="shared" si="42"/>
        <v>23.728813559322035</v>
      </c>
    </row>
    <row r="2699" spans="1:5" ht="14.65" thickBot="1">
      <c r="A2699" s="19" t="s">
        <v>739</v>
      </c>
      <c r="B2699">
        <v>0.66666666666666663</v>
      </c>
      <c r="C2699" s="19" t="s">
        <v>271</v>
      </c>
      <c r="D2699" s="19" t="s">
        <v>739</v>
      </c>
      <c r="E2699">
        <f t="shared" si="42"/>
        <v>66.666666666666657</v>
      </c>
    </row>
    <row r="2700" spans="1:5" ht="14.65" thickBot="1">
      <c r="A2700" s="19" t="s">
        <v>773</v>
      </c>
      <c r="B2700">
        <v>0.25</v>
      </c>
      <c r="C2700" s="19" t="s">
        <v>271</v>
      </c>
      <c r="D2700" s="19" t="s">
        <v>773</v>
      </c>
      <c r="E2700">
        <f t="shared" si="42"/>
        <v>25</v>
      </c>
    </row>
    <row r="2701" spans="1:5" ht="14.65" thickBot="1">
      <c r="A2701" s="19" t="s">
        <v>780</v>
      </c>
      <c r="B2701">
        <v>0.25</v>
      </c>
      <c r="C2701" s="19" t="s">
        <v>271</v>
      </c>
      <c r="D2701" s="19" t="s">
        <v>780</v>
      </c>
      <c r="E2701">
        <f t="shared" si="42"/>
        <v>25</v>
      </c>
    </row>
    <row r="2702" spans="1:5" ht="14.65" thickBot="1">
      <c r="A2702" s="19" t="s">
        <v>793</v>
      </c>
      <c r="B2702">
        <v>0</v>
      </c>
      <c r="C2702" s="19" t="s">
        <v>271</v>
      </c>
      <c r="D2702" s="19" t="s">
        <v>793</v>
      </c>
      <c r="E2702">
        <f t="shared" si="42"/>
        <v>0</v>
      </c>
    </row>
    <row r="2703" spans="1:5" ht="14.65" thickBot="1">
      <c r="A2703" s="19" t="s">
        <v>804</v>
      </c>
      <c r="B2703">
        <v>0.31233595800524933</v>
      </c>
      <c r="C2703" s="19" t="s">
        <v>271</v>
      </c>
      <c r="D2703" s="19" t="s">
        <v>804</v>
      </c>
      <c r="E2703">
        <f t="shared" si="42"/>
        <v>31.233595800524931</v>
      </c>
    </row>
    <row r="2704" spans="1:5" ht="14.65" thickBot="1">
      <c r="A2704" s="19" t="s">
        <v>805</v>
      </c>
      <c r="B2704">
        <v>0.16831683168316833</v>
      </c>
      <c r="C2704" s="19" t="s">
        <v>271</v>
      </c>
      <c r="D2704" s="19" t="s">
        <v>805</v>
      </c>
      <c r="E2704">
        <f t="shared" si="42"/>
        <v>16.831683168316832</v>
      </c>
    </row>
    <row r="2705" spans="1:5" ht="14.65" thickBot="1">
      <c r="A2705" s="19" t="s">
        <v>848</v>
      </c>
      <c r="B2705">
        <v>0.36015325670498083</v>
      </c>
      <c r="C2705" s="19" t="s">
        <v>271</v>
      </c>
      <c r="D2705" s="19" t="s">
        <v>848</v>
      </c>
      <c r="E2705">
        <f t="shared" si="42"/>
        <v>36.015325670498086</v>
      </c>
    </row>
    <row r="2706" spans="1:5" ht="14.65" thickBot="1">
      <c r="A2706" s="19" t="s">
        <v>855</v>
      </c>
      <c r="B2706">
        <v>0</v>
      </c>
      <c r="C2706" s="19" t="s">
        <v>271</v>
      </c>
      <c r="D2706" s="19" t="s">
        <v>855</v>
      </c>
      <c r="E2706">
        <f t="shared" si="42"/>
        <v>0</v>
      </c>
    </row>
    <row r="2707" spans="1:5" ht="14.65" thickBot="1">
      <c r="A2707" s="19" t="s">
        <v>863</v>
      </c>
      <c r="B2707">
        <v>0</v>
      </c>
      <c r="C2707" s="19" t="s">
        <v>271</v>
      </c>
      <c r="D2707" s="19" t="s">
        <v>863</v>
      </c>
      <c r="E2707">
        <f t="shared" si="42"/>
        <v>0</v>
      </c>
    </row>
    <row r="2708" spans="1:5" ht="14.65" thickBot="1">
      <c r="A2708" s="19" t="s">
        <v>939</v>
      </c>
      <c r="B2708">
        <v>0.34722222222222221</v>
      </c>
      <c r="C2708" s="19" t="s">
        <v>271</v>
      </c>
      <c r="D2708" s="19" t="s">
        <v>939</v>
      </c>
      <c r="E2708">
        <f t="shared" si="42"/>
        <v>34.722222222222221</v>
      </c>
    </row>
    <row r="2709" spans="1:5" ht="14.65" thickBot="1">
      <c r="A2709" s="19" t="s">
        <v>959</v>
      </c>
      <c r="B2709">
        <v>0</v>
      </c>
      <c r="C2709" s="19" t="s">
        <v>271</v>
      </c>
      <c r="D2709" s="19" t="s">
        <v>959</v>
      </c>
      <c r="E2709">
        <f t="shared" si="42"/>
        <v>0</v>
      </c>
    </row>
    <row r="2710" spans="1:5" ht="14.65" thickBot="1">
      <c r="A2710" s="19" t="s">
        <v>1013</v>
      </c>
      <c r="B2710">
        <v>0.21818181818181817</v>
      </c>
      <c r="C2710" s="19" t="s">
        <v>271</v>
      </c>
      <c r="D2710" s="19" t="s">
        <v>1013</v>
      </c>
      <c r="E2710">
        <f t="shared" si="42"/>
        <v>21.818181818181817</v>
      </c>
    </row>
    <row r="2711" spans="1:5" ht="14.65" thickBot="1">
      <c r="A2711" s="19" t="s">
        <v>1026</v>
      </c>
      <c r="B2711">
        <v>0.38461538461538464</v>
      </c>
      <c r="C2711" s="19" t="s">
        <v>271</v>
      </c>
      <c r="D2711" s="19" t="s">
        <v>1026</v>
      </c>
      <c r="E2711">
        <f t="shared" si="42"/>
        <v>38.461538461538467</v>
      </c>
    </row>
    <row r="2712" spans="1:5" ht="14.65" thickBot="1">
      <c r="A2712" s="19" t="s">
        <v>1034</v>
      </c>
      <c r="B2712">
        <v>0.4</v>
      </c>
      <c r="C2712" s="19" t="s">
        <v>271</v>
      </c>
      <c r="D2712" s="19" t="s">
        <v>1034</v>
      </c>
      <c r="E2712">
        <f t="shared" si="42"/>
        <v>40</v>
      </c>
    </row>
    <row r="2713" spans="1:5" ht="14.65" thickBot="1">
      <c r="A2713" s="19" t="s">
        <v>1077</v>
      </c>
      <c r="B2713">
        <v>0.18072289156626506</v>
      </c>
      <c r="C2713" s="19" t="s">
        <v>271</v>
      </c>
      <c r="D2713" s="19" t="s">
        <v>1077</v>
      </c>
      <c r="E2713">
        <f t="shared" si="42"/>
        <v>18.072289156626507</v>
      </c>
    </row>
    <row r="2714" spans="1:5" ht="14.65" thickBot="1">
      <c r="A2714" s="19" t="s">
        <v>1095</v>
      </c>
      <c r="B2714">
        <v>0.20652173913043478</v>
      </c>
      <c r="C2714" s="19" t="s">
        <v>271</v>
      </c>
      <c r="D2714" s="19" t="s">
        <v>1095</v>
      </c>
      <c r="E2714">
        <f t="shared" si="42"/>
        <v>20.652173913043477</v>
      </c>
    </row>
    <row r="2715" spans="1:5" ht="14.65" thickBot="1">
      <c r="A2715" s="19" t="s">
        <v>1174</v>
      </c>
      <c r="B2715">
        <v>0.42857142857142855</v>
      </c>
      <c r="C2715" s="19" t="s">
        <v>271</v>
      </c>
      <c r="D2715" s="19" t="s">
        <v>1174</v>
      </c>
      <c r="E2715">
        <f t="shared" si="42"/>
        <v>42.857142857142854</v>
      </c>
    </row>
    <row r="2716" spans="1:5" ht="14.65" thickBot="1">
      <c r="A2716" s="19" t="s">
        <v>1197</v>
      </c>
      <c r="B2716">
        <v>0.66666666666666663</v>
      </c>
      <c r="C2716" s="19" t="s">
        <v>271</v>
      </c>
      <c r="D2716" s="19" t="s">
        <v>1197</v>
      </c>
      <c r="E2716">
        <f t="shared" si="42"/>
        <v>66.666666666666657</v>
      </c>
    </row>
    <row r="2717" spans="1:5" ht="14.65" thickBot="1">
      <c r="A2717" s="19" t="s">
        <v>1268</v>
      </c>
      <c r="B2717">
        <v>0.29268292682926828</v>
      </c>
      <c r="C2717" s="19" t="s">
        <v>271</v>
      </c>
      <c r="D2717" s="19" t="s">
        <v>1268</v>
      </c>
      <c r="E2717">
        <f t="shared" si="42"/>
        <v>29.268292682926827</v>
      </c>
    </row>
    <row r="2718" spans="1:5" ht="14.65" thickBot="1">
      <c r="A2718" s="19" t="s">
        <v>1278</v>
      </c>
      <c r="B2718">
        <v>0.2857142857142857</v>
      </c>
      <c r="C2718" s="19" t="s">
        <v>271</v>
      </c>
      <c r="D2718" s="19" t="s">
        <v>1278</v>
      </c>
      <c r="E2718">
        <f t="shared" si="42"/>
        <v>28.571428571428569</v>
      </c>
    </row>
    <row r="2719" spans="1:5" ht="14.65" thickBot="1">
      <c r="A2719" s="19" t="s">
        <v>1284</v>
      </c>
      <c r="B2719">
        <v>0</v>
      </c>
      <c r="C2719" s="19" t="s">
        <v>271</v>
      </c>
      <c r="D2719" s="19" t="s">
        <v>1284</v>
      </c>
      <c r="E2719">
        <f t="shared" si="42"/>
        <v>0</v>
      </c>
    </row>
    <row r="2720" spans="1:5" ht="14.65" thickBot="1">
      <c r="A2720" s="19" t="s">
        <v>1288</v>
      </c>
      <c r="B2720">
        <v>0.2982456140350877</v>
      </c>
      <c r="C2720" s="19" t="s">
        <v>271</v>
      </c>
      <c r="D2720" s="19" t="s">
        <v>1288</v>
      </c>
      <c r="E2720">
        <f t="shared" si="42"/>
        <v>29.82456140350877</v>
      </c>
    </row>
    <row r="2721" spans="1:5" ht="14.65" thickBot="1">
      <c r="A2721" s="19" t="s">
        <v>1339</v>
      </c>
      <c r="B2721">
        <v>0.24</v>
      </c>
      <c r="C2721" s="19" t="s">
        <v>271</v>
      </c>
      <c r="D2721" s="19" t="s">
        <v>1339</v>
      </c>
      <c r="E2721">
        <f t="shared" si="42"/>
        <v>24</v>
      </c>
    </row>
    <row r="2722" spans="1:5" ht="14.65" thickBot="1">
      <c r="A2722" s="19" t="s">
        <v>1371</v>
      </c>
      <c r="B2722">
        <v>0.6</v>
      </c>
      <c r="C2722" s="19" t="s">
        <v>271</v>
      </c>
      <c r="D2722" s="19" t="s">
        <v>1371</v>
      </c>
      <c r="E2722">
        <f t="shared" si="42"/>
        <v>60</v>
      </c>
    </row>
    <row r="2723" spans="1:5" ht="14.65" thickBot="1">
      <c r="A2723" s="19" t="s">
        <v>1393</v>
      </c>
      <c r="B2723">
        <v>0</v>
      </c>
      <c r="C2723" s="19" t="s">
        <v>271</v>
      </c>
      <c r="D2723" s="19" t="s">
        <v>1393</v>
      </c>
      <c r="E2723">
        <f t="shared" si="42"/>
        <v>0</v>
      </c>
    </row>
    <row r="2724" spans="1:5" ht="14.65" thickBot="1">
      <c r="A2724" s="19" t="s">
        <v>1396</v>
      </c>
      <c r="B2724">
        <v>0.19148936170212766</v>
      </c>
      <c r="C2724" s="19" t="s">
        <v>271</v>
      </c>
      <c r="D2724" s="19" t="s">
        <v>1396</v>
      </c>
      <c r="E2724">
        <f t="shared" si="42"/>
        <v>19.148936170212767</v>
      </c>
    </row>
    <row r="2725" spans="1:5" ht="14.65" thickBot="1">
      <c r="A2725" s="19" t="s">
        <v>1410</v>
      </c>
      <c r="B2725">
        <v>0.5</v>
      </c>
      <c r="C2725" s="19" t="s">
        <v>271</v>
      </c>
      <c r="D2725" s="19" t="s">
        <v>1410</v>
      </c>
      <c r="E2725">
        <f t="shared" si="42"/>
        <v>50</v>
      </c>
    </row>
    <row r="2726" spans="1:5" ht="14.65" thickBot="1">
      <c r="A2726" s="19" t="s">
        <v>1480</v>
      </c>
      <c r="B2726">
        <v>0.37735849056603776</v>
      </c>
      <c r="C2726" s="19" t="s">
        <v>271</v>
      </c>
      <c r="D2726" s="19" t="s">
        <v>1480</v>
      </c>
      <c r="E2726">
        <f t="shared" si="42"/>
        <v>37.735849056603776</v>
      </c>
    </row>
    <row r="2727" spans="1:5" ht="14.65" thickBot="1">
      <c r="A2727" s="19" t="s">
        <v>1514</v>
      </c>
      <c r="B2727">
        <v>0.21621621621621623</v>
      </c>
      <c r="C2727" s="19" t="s">
        <v>271</v>
      </c>
      <c r="D2727" s="19" t="s">
        <v>1514</v>
      </c>
      <c r="E2727">
        <f t="shared" si="42"/>
        <v>21.621621621621621</v>
      </c>
    </row>
    <row r="2728" spans="1:5" ht="14.65" thickBot="1">
      <c r="A2728" s="19" t="s">
        <v>1525</v>
      </c>
      <c r="B2728">
        <v>0.15658362989323843</v>
      </c>
      <c r="C2728" s="19" t="s">
        <v>271</v>
      </c>
      <c r="D2728" s="19" t="s">
        <v>1525</v>
      </c>
      <c r="E2728">
        <f t="shared" si="42"/>
        <v>15.658362989323843</v>
      </c>
    </row>
    <row r="2729" spans="1:5" ht="14.65" thickBot="1">
      <c r="A2729" s="19" t="s">
        <v>1526</v>
      </c>
      <c r="B2729">
        <v>0.29629629629629628</v>
      </c>
      <c r="C2729" s="19" t="s">
        <v>271</v>
      </c>
      <c r="D2729" s="19" t="s">
        <v>1526</v>
      </c>
      <c r="E2729">
        <f t="shared" si="42"/>
        <v>29.629629629629626</v>
      </c>
    </row>
    <row r="2730" spans="1:5" ht="14.65" thickBot="1">
      <c r="A2730" s="19" t="s">
        <v>1541</v>
      </c>
      <c r="B2730">
        <v>0.30769230769230771</v>
      </c>
      <c r="C2730" s="19" t="s">
        <v>271</v>
      </c>
      <c r="D2730" s="19" t="s">
        <v>1541</v>
      </c>
      <c r="E2730">
        <f t="shared" si="42"/>
        <v>30.76923076923077</v>
      </c>
    </row>
    <row r="2731" spans="1:5" ht="14.65" thickBot="1">
      <c r="A2731" s="19" t="s">
        <v>1548</v>
      </c>
      <c r="B2731">
        <v>0.5</v>
      </c>
      <c r="C2731" s="19" t="s">
        <v>271</v>
      </c>
      <c r="D2731" s="19" t="s">
        <v>1548</v>
      </c>
      <c r="E2731">
        <f t="shared" si="42"/>
        <v>50</v>
      </c>
    </row>
    <row r="2732" spans="1:5" ht="14.65" thickBot="1">
      <c r="A2732" s="19" t="s">
        <v>1555</v>
      </c>
      <c r="B2732">
        <v>0.27551020408163263</v>
      </c>
      <c r="C2732" s="19" t="s">
        <v>271</v>
      </c>
      <c r="D2732" s="19" t="s">
        <v>1555</v>
      </c>
      <c r="E2732">
        <f t="shared" si="42"/>
        <v>27.551020408163261</v>
      </c>
    </row>
    <row r="2733" spans="1:5" ht="14.65" thickBot="1">
      <c r="A2733" s="19" t="s">
        <v>1575</v>
      </c>
      <c r="B2733">
        <v>1</v>
      </c>
      <c r="C2733" s="19" t="s">
        <v>271</v>
      </c>
      <c r="D2733" s="19" t="s">
        <v>1575</v>
      </c>
      <c r="E2733">
        <f t="shared" si="42"/>
        <v>100</v>
      </c>
    </row>
    <row r="2734" spans="1:5" ht="14.65" thickBot="1">
      <c r="A2734" s="19" t="s">
        <v>1633</v>
      </c>
      <c r="B2734">
        <v>0.30386740331491713</v>
      </c>
      <c r="C2734" s="19" t="s">
        <v>271</v>
      </c>
      <c r="D2734" s="19" t="s">
        <v>1633</v>
      </c>
      <c r="E2734">
        <f t="shared" si="42"/>
        <v>30.386740331491712</v>
      </c>
    </row>
    <row r="2735" spans="1:5" ht="14.65" thickBot="1">
      <c r="A2735" s="19" t="s">
        <v>1690</v>
      </c>
      <c r="B2735">
        <v>0.29615384615384616</v>
      </c>
      <c r="C2735" s="19" t="s">
        <v>271</v>
      </c>
      <c r="D2735" s="19" t="s">
        <v>1690</v>
      </c>
      <c r="E2735">
        <f t="shared" si="42"/>
        <v>29.615384615384617</v>
      </c>
    </row>
    <row r="2736" spans="1:5" ht="14.65" thickBot="1">
      <c r="A2736" s="19" t="s">
        <v>1707</v>
      </c>
      <c r="B2736">
        <v>0.1</v>
      </c>
      <c r="C2736" s="19" t="s">
        <v>271</v>
      </c>
      <c r="D2736" s="19" t="s">
        <v>1707</v>
      </c>
      <c r="E2736">
        <f t="shared" si="42"/>
        <v>10</v>
      </c>
    </row>
    <row r="2737" spans="1:5" ht="14.65" thickBot="1">
      <c r="A2737" s="19" t="s">
        <v>1735</v>
      </c>
      <c r="B2737">
        <v>0.1111111111111111</v>
      </c>
      <c r="C2737" s="19" t="s">
        <v>271</v>
      </c>
      <c r="D2737" s="19" t="s">
        <v>1735</v>
      </c>
      <c r="E2737">
        <f t="shared" si="42"/>
        <v>11.111111111111111</v>
      </c>
    </row>
    <row r="2738" spans="1:5" ht="14.65" thickBot="1">
      <c r="A2738" s="19" t="s">
        <v>1796</v>
      </c>
      <c r="B2738">
        <v>0.13437499999999999</v>
      </c>
      <c r="C2738" s="19" t="s">
        <v>271</v>
      </c>
      <c r="D2738" s="19" t="s">
        <v>1796</v>
      </c>
      <c r="E2738">
        <f t="shared" si="42"/>
        <v>13.4375</v>
      </c>
    </row>
    <row r="2739" spans="1:5" ht="14.65" thickBot="1">
      <c r="A2739" s="19" t="s">
        <v>1824</v>
      </c>
      <c r="B2739">
        <v>0.22500000000000001</v>
      </c>
      <c r="C2739" s="19" t="s">
        <v>271</v>
      </c>
      <c r="D2739" s="19" t="s">
        <v>1824</v>
      </c>
      <c r="E2739">
        <f t="shared" si="42"/>
        <v>22.5</v>
      </c>
    </row>
    <row r="2740" spans="1:5" ht="14.65" thickBot="1">
      <c r="A2740" s="19" t="s">
        <v>1850</v>
      </c>
      <c r="B2740">
        <v>7.1428571428571425E-2</v>
      </c>
      <c r="C2740" s="19" t="s">
        <v>271</v>
      </c>
      <c r="D2740" s="19" t="s">
        <v>1850</v>
      </c>
      <c r="E2740">
        <f t="shared" si="42"/>
        <v>7.1428571428571423</v>
      </c>
    </row>
    <row r="2741" spans="1:5" ht="14.65" thickBot="1">
      <c r="A2741" s="19" t="s">
        <v>1888</v>
      </c>
      <c r="B2741">
        <v>0.12328767123287671</v>
      </c>
      <c r="C2741" s="19" t="s">
        <v>271</v>
      </c>
      <c r="D2741" s="19" t="s">
        <v>1888</v>
      </c>
      <c r="E2741">
        <f t="shared" si="42"/>
        <v>12.328767123287671</v>
      </c>
    </row>
    <row r="2742" spans="1:5" ht="14.65" thickBot="1">
      <c r="A2742" s="19" t="s">
        <v>1891</v>
      </c>
      <c r="B2742">
        <v>0.19583333333333333</v>
      </c>
      <c r="C2742" s="19" t="s">
        <v>271</v>
      </c>
      <c r="D2742" s="19" t="s">
        <v>1891</v>
      </c>
      <c r="E2742">
        <f t="shared" si="42"/>
        <v>19.583333333333332</v>
      </c>
    </row>
    <row r="2743" spans="1:5" ht="14.65" thickBot="1">
      <c r="A2743" s="19" t="s">
        <v>1932</v>
      </c>
      <c r="B2743">
        <v>0.13333333333333333</v>
      </c>
      <c r="C2743" s="19" t="s">
        <v>271</v>
      </c>
      <c r="D2743" s="19" t="s">
        <v>1932</v>
      </c>
      <c r="E2743">
        <f t="shared" si="42"/>
        <v>13.333333333333334</v>
      </c>
    </row>
    <row r="2744" spans="1:5" ht="14.65" thickBot="1">
      <c r="A2744" s="19" t="s">
        <v>1947</v>
      </c>
      <c r="B2744">
        <v>0.30952380952380953</v>
      </c>
      <c r="C2744" s="19" t="s">
        <v>271</v>
      </c>
      <c r="D2744" s="19" t="s">
        <v>1947</v>
      </c>
      <c r="E2744">
        <f t="shared" si="42"/>
        <v>30.952380952380953</v>
      </c>
    </row>
    <row r="2745" spans="1:5" ht="14.65" thickBot="1">
      <c r="A2745" s="19" t="s">
        <v>1958</v>
      </c>
      <c r="B2745">
        <v>0.24</v>
      </c>
      <c r="C2745" s="19" t="s">
        <v>271</v>
      </c>
      <c r="D2745" s="19" t="s">
        <v>1958</v>
      </c>
      <c r="E2745">
        <f t="shared" si="42"/>
        <v>24</v>
      </c>
    </row>
    <row r="2746" spans="1:5" ht="14.65" thickBot="1">
      <c r="A2746" s="19" t="s">
        <v>1962</v>
      </c>
      <c r="B2746">
        <v>0.15376676986584106</v>
      </c>
      <c r="C2746" s="19" t="s">
        <v>271</v>
      </c>
      <c r="D2746" s="19" t="s">
        <v>1962</v>
      </c>
      <c r="E2746">
        <f t="shared" si="42"/>
        <v>15.376676986584107</v>
      </c>
    </row>
    <row r="2747" spans="1:5" ht="14.65" thickBot="1">
      <c r="A2747" s="19" t="s">
        <v>1991</v>
      </c>
      <c r="B2747">
        <v>0.6</v>
      </c>
      <c r="C2747" s="19" t="s">
        <v>271</v>
      </c>
      <c r="D2747" s="19" t="s">
        <v>1991</v>
      </c>
      <c r="E2747">
        <f t="shared" si="42"/>
        <v>60</v>
      </c>
    </row>
    <row r="2748" spans="1:5" ht="14.65" thickBot="1">
      <c r="A2748" s="19" t="s">
        <v>2074</v>
      </c>
      <c r="B2748">
        <v>0.46666666666666667</v>
      </c>
      <c r="C2748" s="19" t="s">
        <v>271</v>
      </c>
      <c r="D2748" s="19" t="s">
        <v>2074</v>
      </c>
      <c r="E2748">
        <f t="shared" si="42"/>
        <v>46.666666666666664</v>
      </c>
    </row>
    <row r="2749" spans="1:5" ht="14.65" thickBot="1">
      <c r="A2749" s="19" t="s">
        <v>2075</v>
      </c>
      <c r="B2749">
        <v>0.26451612903225807</v>
      </c>
      <c r="C2749" s="19" t="s">
        <v>271</v>
      </c>
      <c r="D2749" s="19" t="s">
        <v>2075</v>
      </c>
      <c r="E2749">
        <f t="shared" si="42"/>
        <v>26.451612903225808</v>
      </c>
    </row>
    <row r="2750" spans="1:5" ht="14.65" thickBot="1">
      <c r="A2750" s="19" t="s">
        <v>2111</v>
      </c>
      <c r="B2750">
        <v>0.2</v>
      </c>
      <c r="C2750" s="19" t="s">
        <v>271</v>
      </c>
      <c r="D2750" s="19" t="s">
        <v>2111</v>
      </c>
      <c r="E2750">
        <f t="shared" si="42"/>
        <v>20</v>
      </c>
    </row>
    <row r="2751" spans="1:5" ht="14.65" thickBot="1">
      <c r="A2751" s="19" t="s">
        <v>2116</v>
      </c>
      <c r="B2751">
        <v>0.23076923076923078</v>
      </c>
      <c r="C2751" s="19" t="s">
        <v>271</v>
      </c>
      <c r="D2751" s="19" t="s">
        <v>2116</v>
      </c>
      <c r="E2751">
        <f t="shared" si="42"/>
        <v>23.076923076923077</v>
      </c>
    </row>
    <row r="2752" spans="1:5" ht="14.65" thickBot="1">
      <c r="A2752" s="19" t="s">
        <v>2153</v>
      </c>
      <c r="B2752">
        <v>0.20481927710843373</v>
      </c>
      <c r="C2752" s="19" t="s">
        <v>271</v>
      </c>
      <c r="D2752" s="19" t="s">
        <v>2153</v>
      </c>
      <c r="E2752">
        <f t="shared" si="42"/>
        <v>20.481927710843372</v>
      </c>
    </row>
    <row r="2753" spans="1:5" ht="14.65" thickBot="1">
      <c r="A2753" s="19" t="s">
        <v>2167</v>
      </c>
      <c r="B2753">
        <v>0.30555555555555558</v>
      </c>
      <c r="C2753" s="19" t="s">
        <v>271</v>
      </c>
      <c r="D2753" s="19" t="s">
        <v>2167</v>
      </c>
      <c r="E2753">
        <f t="shared" si="42"/>
        <v>30.555555555555557</v>
      </c>
    </row>
    <row r="2754" spans="1:5" ht="14.65" thickBot="1">
      <c r="A2754" s="19" t="s">
        <v>2168</v>
      </c>
      <c r="B2754">
        <v>0.66666666666666663</v>
      </c>
      <c r="C2754" s="19" t="s">
        <v>271</v>
      </c>
      <c r="D2754" s="19" t="s">
        <v>2168</v>
      </c>
      <c r="E2754">
        <f t="shared" si="42"/>
        <v>66.666666666666657</v>
      </c>
    </row>
    <row r="2755" spans="1:5" ht="14.65" thickBot="1">
      <c r="A2755" s="19" t="s">
        <v>2177</v>
      </c>
      <c r="B2755">
        <v>0.2711864406779661</v>
      </c>
      <c r="C2755" s="19" t="s">
        <v>271</v>
      </c>
      <c r="D2755" s="19" t="s">
        <v>2177</v>
      </c>
      <c r="E2755">
        <f t="shared" ref="E2755:E2818" si="43">B2755*100</f>
        <v>27.118644067796609</v>
      </c>
    </row>
    <row r="2756" spans="1:5" ht="14.65" thickBot="1">
      <c r="A2756" s="19" t="s">
        <v>2205</v>
      </c>
      <c r="B2756">
        <v>0.13333333333333333</v>
      </c>
      <c r="C2756" s="19" t="s">
        <v>271</v>
      </c>
      <c r="D2756" s="19" t="s">
        <v>2205</v>
      </c>
      <c r="E2756">
        <f t="shared" si="43"/>
        <v>13.333333333333334</v>
      </c>
    </row>
    <row r="2757" spans="1:5" ht="14.65" thickBot="1">
      <c r="A2757" s="19" t="s">
        <v>2224</v>
      </c>
      <c r="B2757">
        <v>0.31746031746031744</v>
      </c>
      <c r="C2757" s="19" t="s">
        <v>271</v>
      </c>
      <c r="D2757" s="19" t="s">
        <v>2224</v>
      </c>
      <c r="E2757">
        <f t="shared" si="43"/>
        <v>31.746031746031743</v>
      </c>
    </row>
    <row r="2758" spans="1:5" ht="14.65" thickBot="1">
      <c r="A2758" s="19" t="s">
        <v>2268</v>
      </c>
      <c r="B2758">
        <v>0.24369747899159663</v>
      </c>
      <c r="C2758" s="19" t="s">
        <v>271</v>
      </c>
      <c r="D2758" s="19" t="s">
        <v>2268</v>
      </c>
      <c r="E2758">
        <f t="shared" si="43"/>
        <v>24.369747899159663</v>
      </c>
    </row>
    <row r="2759" spans="1:5" ht="14.65" thickBot="1">
      <c r="A2759" s="19" t="s">
        <v>2274</v>
      </c>
      <c r="B2759">
        <v>0.2857142857142857</v>
      </c>
      <c r="C2759" s="19" t="s">
        <v>271</v>
      </c>
      <c r="D2759" s="19" t="s">
        <v>2274</v>
      </c>
      <c r="E2759">
        <f t="shared" si="43"/>
        <v>28.571428571428569</v>
      </c>
    </row>
    <row r="2760" spans="1:5" ht="14.65" thickBot="1">
      <c r="A2760" s="19" t="s">
        <v>2307</v>
      </c>
      <c r="B2760">
        <v>0.2</v>
      </c>
      <c r="C2760" s="19" t="s">
        <v>271</v>
      </c>
      <c r="D2760" s="19" t="s">
        <v>2307</v>
      </c>
      <c r="E2760">
        <f t="shared" si="43"/>
        <v>20</v>
      </c>
    </row>
    <row r="2761" spans="1:5" ht="14.65" thickBot="1">
      <c r="A2761" s="19" t="s">
        <v>2328</v>
      </c>
      <c r="B2761">
        <v>0.2</v>
      </c>
      <c r="C2761" s="19" t="s">
        <v>271</v>
      </c>
      <c r="D2761" s="19" t="s">
        <v>2328</v>
      </c>
      <c r="E2761">
        <f t="shared" si="43"/>
        <v>20</v>
      </c>
    </row>
    <row r="2762" spans="1:5" ht="14.65" thickBot="1">
      <c r="A2762" s="19" t="s">
        <v>2335</v>
      </c>
      <c r="B2762">
        <v>0.17553191489361702</v>
      </c>
      <c r="C2762" s="19" t="s">
        <v>271</v>
      </c>
      <c r="D2762" s="19" t="s">
        <v>2335</v>
      </c>
      <c r="E2762">
        <f t="shared" si="43"/>
        <v>17.553191489361701</v>
      </c>
    </row>
    <row r="2763" spans="1:5" ht="14.65" thickBot="1">
      <c r="A2763" s="19" t="s">
        <v>2339</v>
      </c>
      <c r="B2763">
        <v>0.25925925925925924</v>
      </c>
      <c r="C2763" s="19" t="s">
        <v>271</v>
      </c>
      <c r="D2763" s="19" t="s">
        <v>2339</v>
      </c>
      <c r="E2763">
        <f t="shared" si="43"/>
        <v>25.925925925925924</v>
      </c>
    </row>
    <row r="2764" spans="1:5" ht="14.65" thickBot="1">
      <c r="A2764" s="19" t="s">
        <v>2361</v>
      </c>
      <c r="B2764">
        <v>0.5</v>
      </c>
      <c r="C2764" s="19" t="s">
        <v>271</v>
      </c>
      <c r="D2764" s="19" t="s">
        <v>2361</v>
      </c>
      <c r="E2764">
        <f t="shared" si="43"/>
        <v>50</v>
      </c>
    </row>
    <row r="2765" spans="1:5" ht="14.65" thickBot="1">
      <c r="A2765" s="19" t="s">
        <v>2411</v>
      </c>
      <c r="B2765">
        <v>0.22807017543859648</v>
      </c>
      <c r="C2765" s="19" t="s">
        <v>271</v>
      </c>
      <c r="D2765" s="19" t="s">
        <v>2411</v>
      </c>
      <c r="E2765">
        <f t="shared" si="43"/>
        <v>22.807017543859647</v>
      </c>
    </row>
    <row r="2766" spans="1:5" ht="14.65" thickBot="1">
      <c r="A2766" s="19" t="s">
        <v>2418</v>
      </c>
      <c r="B2766">
        <v>0.23404255319148937</v>
      </c>
      <c r="C2766" s="19" t="s">
        <v>271</v>
      </c>
      <c r="D2766" s="19" t="s">
        <v>2418</v>
      </c>
      <c r="E2766">
        <f t="shared" si="43"/>
        <v>23.404255319148938</v>
      </c>
    </row>
    <row r="2767" spans="1:5" ht="14.65" thickBot="1">
      <c r="A2767" s="19" t="s">
        <v>2426</v>
      </c>
      <c r="B2767">
        <v>0.25</v>
      </c>
      <c r="C2767" s="19" t="s">
        <v>271</v>
      </c>
      <c r="D2767" s="19" t="s">
        <v>2426</v>
      </c>
      <c r="E2767">
        <f t="shared" si="43"/>
        <v>25</v>
      </c>
    </row>
    <row r="2768" spans="1:5" ht="14.65" thickBot="1">
      <c r="A2768" s="19" t="s">
        <v>2479</v>
      </c>
      <c r="B2768">
        <v>0.16831683168316833</v>
      </c>
      <c r="C2768" s="19" t="s">
        <v>271</v>
      </c>
      <c r="D2768" s="19" t="s">
        <v>2479</v>
      </c>
      <c r="E2768">
        <f t="shared" si="43"/>
        <v>16.831683168316832</v>
      </c>
    </row>
    <row r="2769" spans="1:5" ht="14.65" thickBot="1">
      <c r="A2769" s="19" t="s">
        <v>2622</v>
      </c>
      <c r="B2769">
        <v>0.31666666666666665</v>
      </c>
      <c r="C2769" s="19" t="s">
        <v>271</v>
      </c>
      <c r="D2769" s="19" t="s">
        <v>2622</v>
      </c>
      <c r="E2769">
        <f t="shared" si="43"/>
        <v>31.666666666666664</v>
      </c>
    </row>
    <row r="2770" spans="1:5" ht="14.65" thickBot="1">
      <c r="A2770" s="19" t="s">
        <v>2674</v>
      </c>
      <c r="B2770">
        <v>0.17857142857142858</v>
      </c>
      <c r="C2770" s="19" t="s">
        <v>271</v>
      </c>
      <c r="D2770" s="19" t="s">
        <v>2674</v>
      </c>
      <c r="E2770">
        <f t="shared" si="43"/>
        <v>17.857142857142858</v>
      </c>
    </row>
    <row r="2771" spans="1:5" ht="14.65" thickBot="1">
      <c r="A2771" s="19" t="s">
        <v>2697</v>
      </c>
      <c r="B2771">
        <v>1</v>
      </c>
      <c r="C2771" s="19" t="s">
        <v>271</v>
      </c>
      <c r="D2771" s="19" t="s">
        <v>2697</v>
      </c>
      <c r="E2771">
        <f t="shared" si="43"/>
        <v>100</v>
      </c>
    </row>
    <row r="2772" spans="1:5" ht="14.65" thickBot="1">
      <c r="A2772" s="19" t="s">
        <v>2703</v>
      </c>
      <c r="B2772">
        <v>0.23792093704245973</v>
      </c>
      <c r="C2772" s="19" t="s">
        <v>271</v>
      </c>
      <c r="D2772" s="19" t="s">
        <v>2703</v>
      </c>
      <c r="E2772">
        <f t="shared" si="43"/>
        <v>23.792093704245971</v>
      </c>
    </row>
    <row r="2773" spans="1:5" ht="14.65" thickBot="1">
      <c r="A2773" s="19" t="s">
        <v>2751</v>
      </c>
      <c r="B2773">
        <v>0.24390243902439024</v>
      </c>
      <c r="C2773" s="19" t="s">
        <v>271</v>
      </c>
      <c r="D2773" s="19" t="s">
        <v>2751</v>
      </c>
      <c r="E2773">
        <f t="shared" si="43"/>
        <v>24.390243902439025</v>
      </c>
    </row>
    <row r="2774" spans="1:5" ht="14.65" thickBot="1">
      <c r="A2774" s="19" t="s">
        <v>2774</v>
      </c>
      <c r="B2774">
        <v>0.45</v>
      </c>
      <c r="C2774" s="19" t="s">
        <v>271</v>
      </c>
      <c r="D2774" s="19" t="s">
        <v>2774</v>
      </c>
      <c r="E2774">
        <f t="shared" si="43"/>
        <v>45</v>
      </c>
    </row>
    <row r="2775" spans="1:5" ht="14.65" thickBot="1">
      <c r="A2775" s="19" t="s">
        <v>2786</v>
      </c>
      <c r="B2775">
        <v>0.375</v>
      </c>
      <c r="C2775" s="19" t="s">
        <v>271</v>
      </c>
      <c r="D2775" s="19" t="s">
        <v>2786</v>
      </c>
      <c r="E2775">
        <f t="shared" si="43"/>
        <v>37.5</v>
      </c>
    </row>
    <row r="2776" spans="1:5" ht="14.65" thickBot="1">
      <c r="A2776" s="19" t="s">
        <v>2800</v>
      </c>
      <c r="B2776">
        <v>0.19626168224299065</v>
      </c>
      <c r="C2776" s="19" t="s">
        <v>271</v>
      </c>
      <c r="D2776" s="19" t="s">
        <v>2800</v>
      </c>
      <c r="E2776">
        <f t="shared" si="43"/>
        <v>19.626168224299064</v>
      </c>
    </row>
    <row r="2777" spans="1:5" ht="14.65" thickBot="1">
      <c r="A2777" s="19" t="s">
        <v>2824</v>
      </c>
      <c r="B2777">
        <v>0.26315789473684209</v>
      </c>
      <c r="C2777" s="19" t="s">
        <v>271</v>
      </c>
      <c r="D2777" s="19" t="s">
        <v>2824</v>
      </c>
      <c r="E2777">
        <f t="shared" si="43"/>
        <v>26.315789473684209</v>
      </c>
    </row>
    <row r="2778" spans="1:5" ht="14.65" thickBot="1">
      <c r="A2778" s="19" t="s">
        <v>2970</v>
      </c>
      <c r="B2778">
        <v>0.24149659863945577</v>
      </c>
      <c r="C2778" s="19" t="s">
        <v>271</v>
      </c>
      <c r="D2778" s="19" t="s">
        <v>2970</v>
      </c>
      <c r="E2778">
        <f t="shared" si="43"/>
        <v>24.149659863945576</v>
      </c>
    </row>
    <row r="2779" spans="1:5" ht="14.65" thickBot="1">
      <c r="A2779" s="19" t="s">
        <v>3021</v>
      </c>
      <c r="B2779">
        <v>1</v>
      </c>
      <c r="C2779" s="19" t="s">
        <v>271</v>
      </c>
      <c r="D2779" s="19" t="s">
        <v>3021</v>
      </c>
      <c r="E2779">
        <f t="shared" si="43"/>
        <v>100</v>
      </c>
    </row>
    <row r="2780" spans="1:5" ht="14.65" thickBot="1">
      <c r="A2780" s="19" t="s">
        <v>3038</v>
      </c>
      <c r="B2780">
        <v>0</v>
      </c>
      <c r="C2780" s="19" t="s">
        <v>271</v>
      </c>
      <c r="D2780" s="19" t="s">
        <v>3038</v>
      </c>
      <c r="E2780">
        <f t="shared" si="43"/>
        <v>0</v>
      </c>
    </row>
    <row r="2781" spans="1:5" ht="14.65" thickBot="1">
      <c r="A2781" s="19" t="s">
        <v>3051</v>
      </c>
      <c r="B2781">
        <v>0.27038626609442062</v>
      </c>
      <c r="C2781" s="19" t="s">
        <v>271</v>
      </c>
      <c r="D2781" s="19" t="s">
        <v>3051</v>
      </c>
      <c r="E2781">
        <f t="shared" si="43"/>
        <v>27.038626609442062</v>
      </c>
    </row>
    <row r="2782" spans="1:5" ht="14.65" thickBot="1">
      <c r="A2782" s="19" t="s">
        <v>3111</v>
      </c>
      <c r="B2782">
        <v>0.22222222222222221</v>
      </c>
      <c r="C2782" s="19" t="s">
        <v>271</v>
      </c>
      <c r="D2782" s="19" t="s">
        <v>3111</v>
      </c>
      <c r="E2782">
        <f t="shared" si="43"/>
        <v>22.222222222222221</v>
      </c>
    </row>
    <row r="2783" spans="1:5" ht="14.65" thickBot="1">
      <c r="A2783" s="19" t="s">
        <v>3115</v>
      </c>
      <c r="B2783">
        <v>0.38235294117647056</v>
      </c>
      <c r="C2783" s="19" t="s">
        <v>271</v>
      </c>
      <c r="D2783" s="19" t="s">
        <v>3115</v>
      </c>
      <c r="E2783">
        <f t="shared" si="43"/>
        <v>38.235294117647058</v>
      </c>
    </row>
    <row r="2784" spans="1:5" ht="14.65" thickBot="1">
      <c r="A2784" s="19" t="s">
        <v>3167</v>
      </c>
      <c r="B2784">
        <v>0.33333333333333331</v>
      </c>
      <c r="C2784" s="19" t="s">
        <v>271</v>
      </c>
      <c r="D2784" s="19" t="s">
        <v>3167</v>
      </c>
      <c r="E2784">
        <f t="shared" si="43"/>
        <v>33.333333333333329</v>
      </c>
    </row>
    <row r="2785" spans="1:5" ht="14.65" thickBot="1">
      <c r="A2785" s="19" t="s">
        <v>3169</v>
      </c>
      <c r="B2785">
        <v>0.27777777777777779</v>
      </c>
      <c r="C2785" s="19" t="s">
        <v>271</v>
      </c>
      <c r="D2785" s="19" t="s">
        <v>3169</v>
      </c>
      <c r="E2785">
        <f t="shared" si="43"/>
        <v>27.777777777777779</v>
      </c>
    </row>
    <row r="2786" spans="1:5" ht="14.65" thickBot="1">
      <c r="A2786" s="19" t="s">
        <v>3196</v>
      </c>
      <c r="B2786">
        <v>9.8684210526315791E-2</v>
      </c>
      <c r="C2786" s="19" t="s">
        <v>271</v>
      </c>
      <c r="D2786" s="19" t="s">
        <v>3196</v>
      </c>
      <c r="E2786">
        <f t="shared" si="43"/>
        <v>9.8684210526315788</v>
      </c>
    </row>
    <row r="2787" spans="1:5" ht="14.65" thickBot="1">
      <c r="A2787" s="19" t="s">
        <v>3203</v>
      </c>
      <c r="B2787">
        <v>0.25</v>
      </c>
      <c r="C2787" s="19" t="s">
        <v>271</v>
      </c>
      <c r="D2787" s="19" t="s">
        <v>3203</v>
      </c>
      <c r="E2787">
        <f t="shared" si="43"/>
        <v>25</v>
      </c>
    </row>
    <row r="2788" spans="1:5" ht="14.65" thickBot="1">
      <c r="A2788" s="19" t="s">
        <v>3257</v>
      </c>
      <c r="B2788">
        <v>0.34632034632034631</v>
      </c>
      <c r="C2788" s="19" t="s">
        <v>271</v>
      </c>
      <c r="D2788" s="19" t="s">
        <v>3257</v>
      </c>
      <c r="E2788">
        <f t="shared" si="43"/>
        <v>34.632034632034632</v>
      </c>
    </row>
    <row r="2789" spans="1:5" ht="14.65" thickBot="1">
      <c r="A2789" s="19" t="s">
        <v>3269</v>
      </c>
      <c r="B2789">
        <v>7.6923076923076927E-2</v>
      </c>
      <c r="C2789" s="19" t="s">
        <v>271</v>
      </c>
      <c r="D2789" s="19" t="s">
        <v>3269</v>
      </c>
      <c r="E2789">
        <f t="shared" si="43"/>
        <v>7.6923076923076925</v>
      </c>
    </row>
    <row r="2790" spans="1:5" ht="14.65" thickBot="1">
      <c r="A2790" s="19" t="s">
        <v>3311</v>
      </c>
      <c r="B2790">
        <v>3.9260969976905313E-2</v>
      </c>
      <c r="C2790" s="19" t="s">
        <v>271</v>
      </c>
      <c r="D2790" s="19" t="s">
        <v>3311</v>
      </c>
      <c r="E2790">
        <f t="shared" si="43"/>
        <v>3.9260969976905313</v>
      </c>
    </row>
    <row r="2791" spans="1:5" ht="14.65" thickBot="1">
      <c r="A2791" s="19" t="s">
        <v>3425</v>
      </c>
      <c r="B2791">
        <v>9.0909090909090912E-2</v>
      </c>
      <c r="C2791" s="19" t="s">
        <v>271</v>
      </c>
      <c r="D2791" s="19" t="s">
        <v>3425</v>
      </c>
      <c r="E2791">
        <f t="shared" si="43"/>
        <v>9.0909090909090917</v>
      </c>
    </row>
    <row r="2792" spans="1:5" ht="14.65" thickBot="1">
      <c r="A2792" s="19" t="s">
        <v>3445</v>
      </c>
      <c r="B2792">
        <v>0.21052631578947367</v>
      </c>
      <c r="C2792" s="19" t="s">
        <v>271</v>
      </c>
      <c r="D2792" s="19" t="s">
        <v>3445</v>
      </c>
      <c r="E2792">
        <f t="shared" si="43"/>
        <v>21.052631578947366</v>
      </c>
    </row>
    <row r="2793" spans="1:5" ht="14.65" thickBot="1">
      <c r="A2793" s="19" t="s">
        <v>3452</v>
      </c>
      <c r="B2793">
        <v>0.25</v>
      </c>
      <c r="C2793" s="19" t="s">
        <v>271</v>
      </c>
      <c r="D2793" s="19" t="s">
        <v>3452</v>
      </c>
      <c r="E2793">
        <f t="shared" si="43"/>
        <v>25</v>
      </c>
    </row>
    <row r="2794" spans="1:5" ht="14.65" thickBot="1">
      <c r="A2794" s="19" t="s">
        <v>3458</v>
      </c>
      <c r="B2794">
        <v>0</v>
      </c>
      <c r="C2794" s="19" t="s">
        <v>271</v>
      </c>
      <c r="D2794" s="19" t="s">
        <v>3458</v>
      </c>
      <c r="E2794">
        <f t="shared" si="43"/>
        <v>0</v>
      </c>
    </row>
    <row r="2795" spans="1:5" ht="14.65" thickBot="1">
      <c r="A2795" s="19" t="s">
        <v>3506</v>
      </c>
      <c r="B2795">
        <v>0.20258620689655171</v>
      </c>
      <c r="C2795" s="19" t="s">
        <v>271</v>
      </c>
      <c r="D2795" s="19" t="s">
        <v>3506</v>
      </c>
      <c r="E2795">
        <f t="shared" si="43"/>
        <v>20.258620689655171</v>
      </c>
    </row>
    <row r="2796" spans="1:5" ht="14.65" thickBot="1">
      <c r="A2796" s="19" t="s">
        <v>3569</v>
      </c>
      <c r="B2796">
        <v>0.20224719101123595</v>
      </c>
      <c r="C2796" s="19" t="s">
        <v>271</v>
      </c>
      <c r="D2796" s="19" t="s">
        <v>3569</v>
      </c>
      <c r="E2796">
        <f t="shared" si="43"/>
        <v>20.224719101123593</v>
      </c>
    </row>
    <row r="2797" spans="1:5" ht="14.65" thickBot="1">
      <c r="A2797" s="19" t="s">
        <v>3589</v>
      </c>
      <c r="B2797">
        <v>0.25</v>
      </c>
      <c r="C2797" s="19" t="s">
        <v>271</v>
      </c>
      <c r="D2797" s="19" t="s">
        <v>3589</v>
      </c>
      <c r="E2797">
        <f t="shared" si="43"/>
        <v>25</v>
      </c>
    </row>
    <row r="2798" spans="1:5" ht="14.65" thickBot="1">
      <c r="A2798" s="19" t="s">
        <v>3597</v>
      </c>
      <c r="B2798">
        <v>0.23529411764705882</v>
      </c>
      <c r="C2798" s="19" t="s">
        <v>271</v>
      </c>
      <c r="D2798" s="19" t="s">
        <v>3597</v>
      </c>
      <c r="E2798">
        <f t="shared" si="43"/>
        <v>23.52941176470588</v>
      </c>
    </row>
    <row r="2799" spans="1:5" ht="14.65" thickBot="1">
      <c r="A2799" s="19" t="s">
        <v>3659</v>
      </c>
      <c r="B2799">
        <v>0.23853211009174313</v>
      </c>
      <c r="C2799" s="19" t="s">
        <v>271</v>
      </c>
      <c r="D2799" s="19" t="s">
        <v>3659</v>
      </c>
      <c r="E2799">
        <f t="shared" si="43"/>
        <v>23.853211009174313</v>
      </c>
    </row>
    <row r="2800" spans="1:5" ht="14.65" thickBot="1">
      <c r="A2800" s="19" t="s">
        <v>3737</v>
      </c>
      <c r="B2800">
        <v>0</v>
      </c>
      <c r="C2800" s="19" t="s">
        <v>271</v>
      </c>
      <c r="D2800" s="19" t="s">
        <v>3737</v>
      </c>
      <c r="E2800">
        <f t="shared" si="43"/>
        <v>0</v>
      </c>
    </row>
    <row r="2801" spans="1:5" ht="14.65" thickBot="1">
      <c r="A2801" s="19" t="s">
        <v>3754</v>
      </c>
      <c r="B2801">
        <v>0</v>
      </c>
      <c r="C2801" s="19" t="s">
        <v>271</v>
      </c>
      <c r="D2801" s="19" t="s">
        <v>3754</v>
      </c>
      <c r="E2801">
        <f t="shared" si="43"/>
        <v>0</v>
      </c>
    </row>
    <row r="2802" spans="1:5" ht="14.65" thickBot="1">
      <c r="A2802" s="19" t="s">
        <v>3799</v>
      </c>
      <c r="B2802">
        <v>0.25968992248062017</v>
      </c>
      <c r="C2802" s="19" t="s">
        <v>271</v>
      </c>
      <c r="D2802" s="19" t="s">
        <v>3799</v>
      </c>
      <c r="E2802">
        <f t="shared" si="43"/>
        <v>25.968992248062015</v>
      </c>
    </row>
    <row r="2803" spans="1:5" ht="14.65" thickBot="1">
      <c r="A2803" s="19" t="s">
        <v>3816</v>
      </c>
      <c r="B2803">
        <v>0.23032629558541268</v>
      </c>
      <c r="C2803" s="19" t="s">
        <v>271</v>
      </c>
      <c r="D2803" s="19" t="s">
        <v>3816</v>
      </c>
      <c r="E2803">
        <f t="shared" si="43"/>
        <v>23.032629558541267</v>
      </c>
    </row>
    <row r="2804" spans="1:5" ht="14.65" thickBot="1">
      <c r="A2804" s="19" t="s">
        <v>3894</v>
      </c>
      <c r="B2804">
        <v>0.42857142857142855</v>
      </c>
      <c r="C2804" s="19" t="s">
        <v>271</v>
      </c>
      <c r="D2804" s="19" t="s">
        <v>3894</v>
      </c>
      <c r="E2804">
        <f t="shared" si="43"/>
        <v>42.857142857142854</v>
      </c>
    </row>
    <row r="2805" spans="1:5" ht="14.65" thickBot="1">
      <c r="A2805" s="19" t="s">
        <v>3914</v>
      </c>
      <c r="B2805">
        <v>0.28000000000000003</v>
      </c>
      <c r="C2805" s="19" t="s">
        <v>271</v>
      </c>
      <c r="D2805" s="19" t="s">
        <v>3914</v>
      </c>
      <c r="E2805">
        <f t="shared" si="43"/>
        <v>28.000000000000004</v>
      </c>
    </row>
    <row r="2806" spans="1:5" ht="14.65" thickBot="1">
      <c r="A2806" s="19" t="s">
        <v>3937</v>
      </c>
      <c r="B2806">
        <v>0</v>
      </c>
      <c r="C2806" s="19" t="s">
        <v>271</v>
      </c>
      <c r="D2806" s="19" t="s">
        <v>3937</v>
      </c>
      <c r="E2806">
        <f t="shared" si="43"/>
        <v>0</v>
      </c>
    </row>
    <row r="2807" spans="1:5" ht="14.65" thickBot="1">
      <c r="A2807" s="19" t="s">
        <v>3982</v>
      </c>
      <c r="B2807">
        <v>0.24378109452736318</v>
      </c>
      <c r="C2807" s="19" t="s">
        <v>271</v>
      </c>
      <c r="D2807" s="19" t="s">
        <v>3982</v>
      </c>
      <c r="E2807">
        <f t="shared" si="43"/>
        <v>24.378109452736318</v>
      </c>
    </row>
    <row r="2808" spans="1:5" ht="14.65" thickBot="1">
      <c r="A2808" s="19" t="s">
        <v>4020</v>
      </c>
      <c r="B2808">
        <v>0.22175732217573221</v>
      </c>
      <c r="C2808" s="19" t="s">
        <v>271</v>
      </c>
      <c r="D2808" s="19" t="s">
        <v>4020</v>
      </c>
      <c r="E2808">
        <f t="shared" si="43"/>
        <v>22.17573221757322</v>
      </c>
    </row>
    <row r="2809" spans="1:5" ht="14.65" thickBot="1">
      <c r="A2809" s="19" t="s">
        <v>4050</v>
      </c>
      <c r="B2809">
        <v>0.05</v>
      </c>
      <c r="C2809" s="19" t="s">
        <v>271</v>
      </c>
      <c r="D2809" s="19" t="s">
        <v>4050</v>
      </c>
      <c r="E2809">
        <f t="shared" si="43"/>
        <v>5</v>
      </c>
    </row>
    <row r="2810" spans="1:5" ht="14.65" thickBot="1">
      <c r="A2810" s="19" t="s">
        <v>4060</v>
      </c>
      <c r="B2810">
        <v>0.29411764705882354</v>
      </c>
      <c r="C2810" s="19" t="s">
        <v>271</v>
      </c>
      <c r="D2810" s="19" t="s">
        <v>4060</v>
      </c>
      <c r="E2810">
        <f t="shared" si="43"/>
        <v>29.411764705882355</v>
      </c>
    </row>
    <row r="2811" spans="1:5" ht="14.65" thickBot="1">
      <c r="A2811" s="19" t="s">
        <v>4071</v>
      </c>
      <c r="B2811">
        <v>0.13027295285359802</v>
      </c>
      <c r="C2811" s="19" t="s">
        <v>271</v>
      </c>
      <c r="D2811" s="19" t="s">
        <v>4071</v>
      </c>
      <c r="E2811">
        <f t="shared" si="43"/>
        <v>13.027295285359802</v>
      </c>
    </row>
    <row r="2812" spans="1:5" ht="14.65" thickBot="1">
      <c r="A2812" s="19" t="s">
        <v>4146</v>
      </c>
      <c r="B2812">
        <v>0.23209169054441262</v>
      </c>
      <c r="C2812" s="19" t="s">
        <v>271</v>
      </c>
      <c r="D2812" s="19" t="s">
        <v>4146</v>
      </c>
      <c r="E2812">
        <f t="shared" si="43"/>
        <v>23.209169054441261</v>
      </c>
    </row>
    <row r="2813" spans="1:5" ht="14.65" thickBot="1">
      <c r="A2813" s="19" t="s">
        <v>4149</v>
      </c>
      <c r="B2813">
        <v>0.18181818181818182</v>
      </c>
      <c r="C2813" s="19" t="s">
        <v>271</v>
      </c>
      <c r="D2813" s="19" t="s">
        <v>4149</v>
      </c>
      <c r="E2813">
        <f t="shared" si="43"/>
        <v>18.181818181818183</v>
      </c>
    </row>
    <row r="2814" spans="1:5" ht="14.65" thickBot="1">
      <c r="A2814" s="19" t="s">
        <v>4150</v>
      </c>
      <c r="B2814">
        <v>0.3125</v>
      </c>
      <c r="C2814" s="19" t="s">
        <v>271</v>
      </c>
      <c r="D2814" s="19" t="s">
        <v>4150</v>
      </c>
      <c r="E2814">
        <f t="shared" si="43"/>
        <v>31.25</v>
      </c>
    </row>
    <row r="2815" spans="1:5" ht="14.65" thickBot="1">
      <c r="A2815" s="19" t="s">
        <v>4152</v>
      </c>
      <c r="B2815">
        <v>0.2</v>
      </c>
      <c r="C2815" s="19" t="s">
        <v>271</v>
      </c>
      <c r="D2815" s="19" t="s">
        <v>4152</v>
      </c>
      <c r="E2815">
        <f t="shared" si="43"/>
        <v>20</v>
      </c>
    </row>
    <row r="2816" spans="1:5" ht="14.65" thickBot="1">
      <c r="A2816" s="19" t="s">
        <v>4180</v>
      </c>
      <c r="B2816">
        <v>0.33333333333333331</v>
      </c>
      <c r="C2816" s="19" t="s">
        <v>271</v>
      </c>
      <c r="D2816" s="19" t="s">
        <v>4180</v>
      </c>
      <c r="E2816">
        <f t="shared" si="43"/>
        <v>33.333333333333329</v>
      </c>
    </row>
    <row r="2817" spans="1:5" ht="14.65" thickBot="1">
      <c r="A2817" s="19" t="s">
        <v>4202</v>
      </c>
      <c r="B2817">
        <v>0.22222222222222221</v>
      </c>
      <c r="C2817" s="19" t="s">
        <v>271</v>
      </c>
      <c r="D2817" s="19" t="s">
        <v>4202</v>
      </c>
      <c r="E2817">
        <f t="shared" si="43"/>
        <v>22.222222222222221</v>
      </c>
    </row>
    <row r="2818" spans="1:5" ht="14.65" thickBot="1">
      <c r="A2818" s="19" t="s">
        <v>4210</v>
      </c>
      <c r="B2818">
        <v>0.4</v>
      </c>
      <c r="C2818" s="19" t="s">
        <v>271</v>
      </c>
      <c r="D2818" s="19" t="s">
        <v>4210</v>
      </c>
      <c r="E2818">
        <f t="shared" si="43"/>
        <v>40</v>
      </c>
    </row>
    <row r="2819" spans="1:5" ht="14.65" thickBot="1">
      <c r="A2819" s="19" t="s">
        <v>4270</v>
      </c>
      <c r="B2819">
        <v>0.33333333333333331</v>
      </c>
      <c r="C2819" s="19" t="s">
        <v>271</v>
      </c>
      <c r="D2819" s="19" t="s">
        <v>4270</v>
      </c>
      <c r="E2819">
        <f t="shared" ref="E2819:E2882" si="44">B2819*100</f>
        <v>33.333333333333329</v>
      </c>
    </row>
    <row r="2820" spans="1:5" ht="14.65" thickBot="1">
      <c r="A2820" s="19" t="s">
        <v>4301</v>
      </c>
      <c r="B2820">
        <v>0</v>
      </c>
      <c r="C2820" s="19" t="s">
        <v>271</v>
      </c>
      <c r="D2820" s="19" t="s">
        <v>4301</v>
      </c>
      <c r="E2820">
        <f t="shared" si="44"/>
        <v>0</v>
      </c>
    </row>
    <row r="2821" spans="1:5" ht="14.65" thickBot="1">
      <c r="A2821" s="19" t="s">
        <v>4304</v>
      </c>
      <c r="B2821">
        <v>0</v>
      </c>
      <c r="C2821" s="19" t="s">
        <v>271</v>
      </c>
      <c r="D2821" s="19" t="s">
        <v>4304</v>
      </c>
      <c r="E2821">
        <f t="shared" si="44"/>
        <v>0</v>
      </c>
    </row>
    <row r="2822" spans="1:5" ht="14.65" thickBot="1">
      <c r="A2822" s="19" t="s">
        <v>265</v>
      </c>
      <c r="B2822">
        <v>0</v>
      </c>
      <c r="C2822" s="19" t="s">
        <v>266</v>
      </c>
      <c r="D2822" s="19" t="s">
        <v>265</v>
      </c>
      <c r="E2822">
        <f t="shared" si="44"/>
        <v>0</v>
      </c>
    </row>
    <row r="2823" spans="1:5" ht="14.65" thickBot="1">
      <c r="A2823" s="19" t="s">
        <v>316</v>
      </c>
      <c r="B2823">
        <v>0.22222222222222221</v>
      </c>
      <c r="C2823" s="19" t="s">
        <v>266</v>
      </c>
      <c r="D2823" s="19" t="s">
        <v>316</v>
      </c>
      <c r="E2823">
        <f t="shared" si="44"/>
        <v>22.222222222222221</v>
      </c>
    </row>
    <row r="2824" spans="1:5" ht="14.65" thickBot="1">
      <c r="A2824" s="19" t="s">
        <v>325</v>
      </c>
      <c r="B2824">
        <v>1</v>
      </c>
      <c r="C2824" s="19" t="s">
        <v>266</v>
      </c>
      <c r="D2824" s="19" t="s">
        <v>325</v>
      </c>
      <c r="E2824">
        <f t="shared" si="44"/>
        <v>100</v>
      </c>
    </row>
    <row r="2825" spans="1:5" ht="14.65" thickBot="1">
      <c r="A2825" s="19" t="s">
        <v>367</v>
      </c>
      <c r="B2825">
        <v>0.25925925925925924</v>
      </c>
      <c r="C2825" s="19" t="s">
        <v>266</v>
      </c>
      <c r="D2825" s="19" t="s">
        <v>367</v>
      </c>
      <c r="E2825">
        <f t="shared" si="44"/>
        <v>25.925925925925924</v>
      </c>
    </row>
    <row r="2826" spans="1:5" ht="14.65" thickBot="1">
      <c r="A2826" s="19" t="s">
        <v>422</v>
      </c>
      <c r="B2826">
        <v>0.22222222222222221</v>
      </c>
      <c r="C2826" s="19" t="s">
        <v>266</v>
      </c>
      <c r="D2826" s="19" t="s">
        <v>422</v>
      </c>
      <c r="E2826">
        <f t="shared" si="44"/>
        <v>22.222222222222221</v>
      </c>
    </row>
    <row r="2827" spans="1:5" ht="14.65" thickBot="1">
      <c r="A2827" s="19" t="s">
        <v>630</v>
      </c>
      <c r="B2827">
        <v>0.19696969696969696</v>
      </c>
      <c r="C2827" s="19" t="s">
        <v>266</v>
      </c>
      <c r="D2827" s="19" t="s">
        <v>630</v>
      </c>
      <c r="E2827">
        <f t="shared" si="44"/>
        <v>19.696969696969695</v>
      </c>
    </row>
    <row r="2828" spans="1:5" ht="14.65" thickBot="1">
      <c r="A2828" s="19" t="s">
        <v>645</v>
      </c>
      <c r="B2828">
        <v>0.22222222222222221</v>
      </c>
      <c r="C2828" s="19" t="s">
        <v>266</v>
      </c>
      <c r="D2828" s="19" t="s">
        <v>645</v>
      </c>
      <c r="E2828">
        <f t="shared" si="44"/>
        <v>22.222222222222221</v>
      </c>
    </row>
    <row r="2829" spans="1:5" ht="14.65" thickBot="1">
      <c r="A2829" s="19" t="s">
        <v>670</v>
      </c>
      <c r="B2829">
        <v>0</v>
      </c>
      <c r="C2829" s="19" t="s">
        <v>266</v>
      </c>
      <c r="D2829" s="19" t="s">
        <v>670</v>
      </c>
      <c r="E2829">
        <f t="shared" si="44"/>
        <v>0</v>
      </c>
    </row>
    <row r="2830" spans="1:5" ht="14.65" thickBot="1">
      <c r="A2830" s="19" t="s">
        <v>735</v>
      </c>
      <c r="B2830">
        <v>0</v>
      </c>
      <c r="C2830" s="19" t="s">
        <v>266</v>
      </c>
      <c r="D2830" s="19" t="s">
        <v>735</v>
      </c>
      <c r="E2830">
        <f t="shared" si="44"/>
        <v>0</v>
      </c>
    </row>
    <row r="2831" spans="1:5" ht="14.65" thickBot="1">
      <c r="A2831" s="19" t="s">
        <v>806</v>
      </c>
      <c r="B2831">
        <v>0.4</v>
      </c>
      <c r="C2831" s="19" t="s">
        <v>266</v>
      </c>
      <c r="D2831" s="19" t="s">
        <v>806</v>
      </c>
      <c r="E2831">
        <f t="shared" si="44"/>
        <v>40</v>
      </c>
    </row>
    <row r="2832" spans="1:5" ht="14.65" thickBot="1">
      <c r="A2832" s="19" t="s">
        <v>821</v>
      </c>
      <c r="B2832">
        <v>0.22916666666666666</v>
      </c>
      <c r="C2832" s="19" t="s">
        <v>266</v>
      </c>
      <c r="D2832" s="19" t="s">
        <v>821</v>
      </c>
      <c r="E2832">
        <f t="shared" si="44"/>
        <v>22.916666666666664</v>
      </c>
    </row>
    <row r="2833" spans="1:5" ht="14.65" thickBot="1">
      <c r="A2833" s="19" t="s">
        <v>921</v>
      </c>
      <c r="B2833">
        <v>0.14285714285714285</v>
      </c>
      <c r="C2833" s="19" t="s">
        <v>266</v>
      </c>
      <c r="D2833" s="19" t="s">
        <v>921</v>
      </c>
      <c r="E2833">
        <f t="shared" si="44"/>
        <v>14.285714285714285</v>
      </c>
    </row>
    <row r="2834" spans="1:5" ht="14.65" thickBot="1">
      <c r="A2834" s="19" t="s">
        <v>940</v>
      </c>
      <c r="B2834">
        <v>0</v>
      </c>
      <c r="C2834" s="19" t="s">
        <v>266</v>
      </c>
      <c r="D2834" s="19" t="s">
        <v>940</v>
      </c>
      <c r="E2834">
        <f t="shared" si="44"/>
        <v>0</v>
      </c>
    </row>
    <row r="2835" spans="1:5" ht="14.65" thickBot="1">
      <c r="A2835" s="19" t="s">
        <v>960</v>
      </c>
      <c r="B2835">
        <v>0.34883720930232559</v>
      </c>
      <c r="C2835" s="19" t="s">
        <v>266</v>
      </c>
      <c r="D2835" s="19" t="s">
        <v>960</v>
      </c>
      <c r="E2835">
        <f t="shared" si="44"/>
        <v>34.883720930232556</v>
      </c>
    </row>
    <row r="2836" spans="1:5" ht="14.65" thickBot="1">
      <c r="A2836" s="19" t="s">
        <v>1019</v>
      </c>
      <c r="B2836">
        <v>0.5</v>
      </c>
      <c r="C2836" s="19" t="s">
        <v>266</v>
      </c>
      <c r="D2836" s="19" t="s">
        <v>1019</v>
      </c>
      <c r="E2836">
        <f t="shared" si="44"/>
        <v>50</v>
      </c>
    </row>
    <row r="2837" spans="1:5" ht="14.65" thickBot="1">
      <c r="A2837" s="19" t="s">
        <v>1032</v>
      </c>
      <c r="B2837">
        <v>0.29850746268656714</v>
      </c>
      <c r="C2837" s="19" t="s">
        <v>266</v>
      </c>
      <c r="D2837" s="19" t="s">
        <v>1032</v>
      </c>
      <c r="E2837">
        <f t="shared" si="44"/>
        <v>29.850746268656714</v>
      </c>
    </row>
    <row r="2838" spans="1:5" ht="14.65" thickBot="1">
      <c r="A2838" s="19" t="s">
        <v>1045</v>
      </c>
      <c r="B2838">
        <v>0.19444444444444445</v>
      </c>
      <c r="C2838" s="19" t="s">
        <v>266</v>
      </c>
      <c r="D2838" s="19" t="s">
        <v>1045</v>
      </c>
      <c r="E2838">
        <f t="shared" si="44"/>
        <v>19.444444444444446</v>
      </c>
    </row>
    <row r="2839" spans="1:5" ht="14.65" thickBot="1">
      <c r="A2839" s="19" t="s">
        <v>1088</v>
      </c>
      <c r="B2839">
        <v>0.17647058823529413</v>
      </c>
      <c r="C2839" s="19" t="s">
        <v>266</v>
      </c>
      <c r="D2839" s="19" t="s">
        <v>1088</v>
      </c>
      <c r="E2839">
        <f t="shared" si="44"/>
        <v>17.647058823529413</v>
      </c>
    </row>
    <row r="2840" spans="1:5" ht="14.65" thickBot="1">
      <c r="A2840" s="19" t="s">
        <v>1198</v>
      </c>
      <c r="B2840">
        <v>0.35555555555555557</v>
      </c>
      <c r="C2840" s="19" t="s">
        <v>266</v>
      </c>
      <c r="D2840" s="19" t="s">
        <v>1198</v>
      </c>
      <c r="E2840">
        <f t="shared" si="44"/>
        <v>35.555555555555557</v>
      </c>
    </row>
    <row r="2841" spans="1:5" ht="14.65" thickBot="1">
      <c r="A2841" s="19" t="s">
        <v>1251</v>
      </c>
      <c r="B2841">
        <v>0.35294117647058826</v>
      </c>
      <c r="C2841" s="19" t="s">
        <v>266</v>
      </c>
      <c r="D2841" s="19" t="s">
        <v>1251</v>
      </c>
      <c r="E2841">
        <f t="shared" si="44"/>
        <v>35.294117647058826</v>
      </c>
    </row>
    <row r="2842" spans="1:5" ht="14.65" thickBot="1">
      <c r="A2842" s="19" t="s">
        <v>1273</v>
      </c>
      <c r="B2842">
        <v>0.4</v>
      </c>
      <c r="C2842" s="19" t="s">
        <v>266</v>
      </c>
      <c r="D2842" s="19" t="s">
        <v>1273</v>
      </c>
      <c r="E2842">
        <f t="shared" si="44"/>
        <v>40</v>
      </c>
    </row>
    <row r="2843" spans="1:5" ht="14.65" thickBot="1">
      <c r="A2843" s="19" t="s">
        <v>1286</v>
      </c>
      <c r="B2843">
        <v>0.1989100817438692</v>
      </c>
      <c r="C2843" s="19" t="s">
        <v>266</v>
      </c>
      <c r="D2843" s="19" t="s">
        <v>1286</v>
      </c>
      <c r="E2843">
        <f t="shared" si="44"/>
        <v>19.891008174386922</v>
      </c>
    </row>
    <row r="2844" spans="1:5" ht="14.65" thickBot="1">
      <c r="A2844" s="19" t="s">
        <v>1301</v>
      </c>
      <c r="B2844">
        <v>0</v>
      </c>
      <c r="C2844" s="19" t="s">
        <v>266</v>
      </c>
      <c r="D2844" s="19" t="s">
        <v>1301</v>
      </c>
      <c r="E2844">
        <f t="shared" si="44"/>
        <v>0</v>
      </c>
    </row>
    <row r="2845" spans="1:5" ht="14.65" thickBot="1">
      <c r="A2845" s="19" t="s">
        <v>1323</v>
      </c>
      <c r="B2845">
        <v>0.23873873873873874</v>
      </c>
      <c r="C2845" s="19" t="s">
        <v>266</v>
      </c>
      <c r="D2845" s="19" t="s">
        <v>1323</v>
      </c>
      <c r="E2845">
        <f t="shared" si="44"/>
        <v>23.873873873873876</v>
      </c>
    </row>
    <row r="2846" spans="1:5" ht="14.65" thickBot="1">
      <c r="A2846" s="19" t="s">
        <v>1336</v>
      </c>
      <c r="B2846">
        <v>0.26666666666666666</v>
      </c>
      <c r="C2846" s="19" t="s">
        <v>266</v>
      </c>
      <c r="D2846" s="19" t="s">
        <v>1336</v>
      </c>
      <c r="E2846">
        <f t="shared" si="44"/>
        <v>26.666666666666668</v>
      </c>
    </row>
    <row r="2847" spans="1:5" ht="14.65" thickBot="1">
      <c r="A2847" s="19" t="s">
        <v>1374</v>
      </c>
      <c r="B2847">
        <v>0.11538461538461539</v>
      </c>
      <c r="C2847" s="19" t="s">
        <v>266</v>
      </c>
      <c r="D2847" s="19" t="s">
        <v>1374</v>
      </c>
      <c r="E2847">
        <f t="shared" si="44"/>
        <v>11.538461538461538</v>
      </c>
    </row>
    <row r="2848" spans="1:5" ht="14.65" thickBot="1">
      <c r="A2848" s="19" t="s">
        <v>1391</v>
      </c>
      <c r="B2848">
        <v>0</v>
      </c>
      <c r="C2848" s="19" t="s">
        <v>266</v>
      </c>
      <c r="D2848" s="19" t="s">
        <v>1391</v>
      </c>
      <c r="E2848">
        <f t="shared" si="44"/>
        <v>0</v>
      </c>
    </row>
    <row r="2849" spans="1:5" ht="14.65" thickBot="1">
      <c r="A2849" s="19" t="s">
        <v>1583</v>
      </c>
      <c r="B2849">
        <v>0.5</v>
      </c>
      <c r="C2849" s="19" t="s">
        <v>266</v>
      </c>
      <c r="D2849" s="19" t="s">
        <v>1583</v>
      </c>
      <c r="E2849">
        <f t="shared" si="44"/>
        <v>50</v>
      </c>
    </row>
    <row r="2850" spans="1:5" ht="14.65" thickBot="1">
      <c r="A2850" s="19" t="s">
        <v>1602</v>
      </c>
      <c r="B2850">
        <v>0.13333333333333333</v>
      </c>
      <c r="C2850" s="19" t="s">
        <v>266</v>
      </c>
      <c r="D2850" s="19" t="s">
        <v>1602</v>
      </c>
      <c r="E2850">
        <f t="shared" si="44"/>
        <v>13.333333333333334</v>
      </c>
    </row>
    <row r="2851" spans="1:5" ht="14.65" thickBot="1">
      <c r="A2851" s="19" t="s">
        <v>1657</v>
      </c>
      <c r="B2851">
        <v>0.25</v>
      </c>
      <c r="C2851" s="19" t="s">
        <v>266</v>
      </c>
      <c r="D2851" s="19" t="s">
        <v>1657</v>
      </c>
      <c r="E2851">
        <f t="shared" si="44"/>
        <v>25</v>
      </c>
    </row>
    <row r="2852" spans="1:5" ht="14.65" thickBot="1">
      <c r="A2852" s="19" t="s">
        <v>1715</v>
      </c>
      <c r="B2852">
        <v>0</v>
      </c>
      <c r="C2852" s="19" t="s">
        <v>266</v>
      </c>
      <c r="D2852" s="19" t="s">
        <v>1715</v>
      </c>
      <c r="E2852">
        <f t="shared" si="44"/>
        <v>0</v>
      </c>
    </row>
    <row r="2853" spans="1:5" ht="14.65" thickBot="1">
      <c r="A2853" s="19" t="s">
        <v>1836</v>
      </c>
      <c r="B2853">
        <v>0.24675324675324675</v>
      </c>
      <c r="C2853" s="19" t="s">
        <v>266</v>
      </c>
      <c r="D2853" s="19" t="s">
        <v>1836</v>
      </c>
      <c r="E2853">
        <f t="shared" si="44"/>
        <v>24.675324675324674</v>
      </c>
    </row>
    <row r="2854" spans="1:5" ht="14.65" thickBot="1">
      <c r="A2854" s="19" t="s">
        <v>1849</v>
      </c>
      <c r="B2854">
        <v>0.33333333333333331</v>
      </c>
      <c r="C2854" s="19" t="s">
        <v>266</v>
      </c>
      <c r="D2854" s="19" t="s">
        <v>1849</v>
      </c>
      <c r="E2854">
        <f t="shared" si="44"/>
        <v>33.333333333333329</v>
      </c>
    </row>
    <row r="2855" spans="1:5" ht="14.65" thickBot="1">
      <c r="A2855" s="19" t="s">
        <v>1899</v>
      </c>
      <c r="B2855">
        <v>0.16477272727272727</v>
      </c>
      <c r="C2855" s="19" t="s">
        <v>266</v>
      </c>
      <c r="D2855" s="19" t="s">
        <v>1899</v>
      </c>
      <c r="E2855">
        <f t="shared" si="44"/>
        <v>16.477272727272727</v>
      </c>
    </row>
    <row r="2856" spans="1:5" ht="14.65" thickBot="1">
      <c r="A2856" s="19" t="s">
        <v>1922</v>
      </c>
      <c r="B2856">
        <v>0.5</v>
      </c>
      <c r="C2856" s="19" t="s">
        <v>266</v>
      </c>
      <c r="D2856" s="19" t="s">
        <v>1922</v>
      </c>
      <c r="E2856">
        <f t="shared" si="44"/>
        <v>50</v>
      </c>
    </row>
    <row r="2857" spans="1:5" ht="14.65" thickBot="1">
      <c r="A2857" s="19" t="s">
        <v>1961</v>
      </c>
      <c r="B2857">
        <v>0</v>
      </c>
      <c r="C2857" s="19" t="s">
        <v>266</v>
      </c>
      <c r="D2857" s="19" t="s">
        <v>1961</v>
      </c>
      <c r="E2857">
        <f t="shared" si="44"/>
        <v>0</v>
      </c>
    </row>
    <row r="2858" spans="1:5" ht="14.65" thickBot="1">
      <c r="A2858" s="19" t="s">
        <v>1987</v>
      </c>
      <c r="B2858">
        <v>0.21212121212121213</v>
      </c>
      <c r="C2858" s="19" t="s">
        <v>266</v>
      </c>
      <c r="D2858" s="19" t="s">
        <v>1987</v>
      </c>
      <c r="E2858">
        <f t="shared" si="44"/>
        <v>21.212121212121211</v>
      </c>
    </row>
    <row r="2859" spans="1:5" ht="14.65" thickBot="1">
      <c r="A2859" s="19" t="s">
        <v>1995</v>
      </c>
      <c r="B2859">
        <v>0.66666666666666663</v>
      </c>
      <c r="C2859" s="19" t="s">
        <v>266</v>
      </c>
      <c r="D2859" s="19" t="s">
        <v>1995</v>
      </c>
      <c r="E2859">
        <f t="shared" si="44"/>
        <v>66.666666666666657</v>
      </c>
    </row>
    <row r="2860" spans="1:5" ht="14.65" thickBot="1">
      <c r="A2860" s="19" t="s">
        <v>2078</v>
      </c>
      <c r="B2860">
        <v>0.22222222222222221</v>
      </c>
      <c r="C2860" s="19" t="s">
        <v>266</v>
      </c>
      <c r="D2860" s="19" t="s">
        <v>2078</v>
      </c>
      <c r="E2860">
        <f t="shared" si="44"/>
        <v>22.222222222222221</v>
      </c>
    </row>
    <row r="2861" spans="1:5" ht="14.65" thickBot="1">
      <c r="A2861" s="19" t="s">
        <v>2098</v>
      </c>
      <c r="B2861">
        <v>4.2553191489361701E-2</v>
      </c>
      <c r="C2861" s="19" t="s">
        <v>266</v>
      </c>
      <c r="D2861" s="19" t="s">
        <v>2098</v>
      </c>
      <c r="E2861">
        <f t="shared" si="44"/>
        <v>4.2553191489361701</v>
      </c>
    </row>
    <row r="2862" spans="1:5" ht="14.65" thickBot="1">
      <c r="A2862" s="19" t="s">
        <v>2103</v>
      </c>
      <c r="B2862">
        <v>0.16666666666666666</v>
      </c>
      <c r="C2862" s="19" t="s">
        <v>266</v>
      </c>
      <c r="D2862" s="19" t="s">
        <v>2103</v>
      </c>
      <c r="E2862">
        <f t="shared" si="44"/>
        <v>16.666666666666664</v>
      </c>
    </row>
    <row r="2863" spans="1:5" ht="14.65" thickBot="1">
      <c r="A2863" s="19" t="s">
        <v>2130</v>
      </c>
      <c r="B2863">
        <v>0.25242718446601942</v>
      </c>
      <c r="C2863" s="19" t="s">
        <v>266</v>
      </c>
      <c r="D2863" s="19" t="s">
        <v>2130</v>
      </c>
      <c r="E2863">
        <f t="shared" si="44"/>
        <v>25.242718446601941</v>
      </c>
    </row>
    <row r="2864" spans="1:5" ht="14.65" thickBot="1">
      <c r="A2864" s="19" t="s">
        <v>2138</v>
      </c>
      <c r="B2864">
        <v>0.1111111111111111</v>
      </c>
      <c r="C2864" s="19" t="s">
        <v>266</v>
      </c>
      <c r="D2864" s="19" t="s">
        <v>2138</v>
      </c>
      <c r="E2864">
        <f t="shared" si="44"/>
        <v>11.111111111111111</v>
      </c>
    </row>
    <row r="2865" spans="1:5" ht="14.65" thickBot="1">
      <c r="A2865" s="19" t="s">
        <v>2203</v>
      </c>
      <c r="B2865">
        <v>0.33333333333333331</v>
      </c>
      <c r="C2865" s="19" t="s">
        <v>266</v>
      </c>
      <c r="D2865" s="19" t="s">
        <v>2203</v>
      </c>
      <c r="E2865">
        <f t="shared" si="44"/>
        <v>33.333333333333329</v>
      </c>
    </row>
    <row r="2866" spans="1:5" ht="14.65" thickBot="1">
      <c r="A2866" s="19" t="s">
        <v>2358</v>
      </c>
      <c r="B2866">
        <v>0.16</v>
      </c>
      <c r="C2866" s="19" t="s">
        <v>266</v>
      </c>
      <c r="D2866" s="19" t="s">
        <v>2358</v>
      </c>
      <c r="E2866">
        <f t="shared" si="44"/>
        <v>16</v>
      </c>
    </row>
    <row r="2867" spans="1:5" ht="14.65" thickBot="1">
      <c r="A2867" s="19" t="s">
        <v>2375</v>
      </c>
      <c r="B2867">
        <v>0.35849056603773582</v>
      </c>
      <c r="C2867" s="19" t="s">
        <v>266</v>
      </c>
      <c r="D2867" s="19" t="s">
        <v>2375</v>
      </c>
      <c r="E2867">
        <f t="shared" si="44"/>
        <v>35.849056603773583</v>
      </c>
    </row>
    <row r="2868" spans="1:5" ht="14.65" thickBot="1">
      <c r="A2868" s="19" t="s">
        <v>2377</v>
      </c>
      <c r="B2868">
        <v>0.15789473684210525</v>
      </c>
      <c r="C2868" s="19" t="s">
        <v>266</v>
      </c>
      <c r="D2868" s="19" t="s">
        <v>2377</v>
      </c>
      <c r="E2868">
        <f t="shared" si="44"/>
        <v>15.789473684210526</v>
      </c>
    </row>
    <row r="2869" spans="1:5" ht="14.65" thickBot="1">
      <c r="A2869" s="19" t="s">
        <v>2399</v>
      </c>
      <c r="B2869">
        <v>0.26829268292682928</v>
      </c>
      <c r="C2869" s="19" t="s">
        <v>266</v>
      </c>
      <c r="D2869" s="19" t="s">
        <v>2399</v>
      </c>
      <c r="E2869">
        <f t="shared" si="44"/>
        <v>26.829268292682929</v>
      </c>
    </row>
    <row r="2870" spans="1:5" ht="14.65" thickBot="1">
      <c r="A2870" s="19" t="s">
        <v>2525</v>
      </c>
      <c r="B2870">
        <v>0.25</v>
      </c>
      <c r="C2870" s="19" t="s">
        <v>266</v>
      </c>
      <c r="D2870" s="19" t="s">
        <v>2525</v>
      </c>
      <c r="E2870">
        <f t="shared" si="44"/>
        <v>25</v>
      </c>
    </row>
    <row r="2871" spans="1:5" ht="14.65" thickBot="1">
      <c r="A2871" s="19" t="s">
        <v>2704</v>
      </c>
      <c r="B2871">
        <v>0.20833333333333334</v>
      </c>
      <c r="C2871" s="19" t="s">
        <v>266</v>
      </c>
      <c r="D2871" s="19" t="s">
        <v>2704</v>
      </c>
      <c r="E2871">
        <f t="shared" si="44"/>
        <v>20.833333333333336</v>
      </c>
    </row>
    <row r="2872" spans="1:5" ht="14.65" thickBot="1">
      <c r="A2872" s="19" t="s">
        <v>2718</v>
      </c>
      <c r="B2872">
        <v>0.25</v>
      </c>
      <c r="C2872" s="19" t="s">
        <v>266</v>
      </c>
      <c r="D2872" s="19" t="s">
        <v>2718</v>
      </c>
      <c r="E2872">
        <f t="shared" si="44"/>
        <v>25</v>
      </c>
    </row>
    <row r="2873" spans="1:5" ht="14.65" thickBot="1">
      <c r="A2873" s="19" t="s">
        <v>2723</v>
      </c>
      <c r="B2873">
        <v>0</v>
      </c>
      <c r="C2873" s="19" t="s">
        <v>266</v>
      </c>
      <c r="D2873" s="19" t="s">
        <v>2723</v>
      </c>
      <c r="E2873">
        <f t="shared" si="44"/>
        <v>0</v>
      </c>
    </row>
    <row r="2874" spans="1:5" ht="14.65" thickBot="1">
      <c r="A2874" s="19" t="s">
        <v>2869</v>
      </c>
      <c r="B2874">
        <v>0.1111111111111111</v>
      </c>
      <c r="C2874" s="19" t="s">
        <v>266</v>
      </c>
      <c r="D2874" s="19" t="s">
        <v>2869</v>
      </c>
      <c r="E2874">
        <f t="shared" si="44"/>
        <v>11.111111111111111</v>
      </c>
    </row>
    <row r="2875" spans="1:5" ht="14.65" thickBot="1">
      <c r="A2875" s="19" t="s">
        <v>3088</v>
      </c>
      <c r="B2875">
        <v>0</v>
      </c>
      <c r="C2875" s="19" t="s">
        <v>266</v>
      </c>
      <c r="D2875" s="19" t="s">
        <v>3088</v>
      </c>
      <c r="E2875">
        <f t="shared" si="44"/>
        <v>0</v>
      </c>
    </row>
    <row r="2876" spans="1:5" ht="14.65" thickBot="1">
      <c r="A2876" s="19" t="s">
        <v>3342</v>
      </c>
      <c r="B2876">
        <v>0.22222222222222221</v>
      </c>
      <c r="C2876" s="19" t="s">
        <v>266</v>
      </c>
      <c r="D2876" s="19" t="s">
        <v>3342</v>
      </c>
      <c r="E2876">
        <f t="shared" si="44"/>
        <v>22.222222222222221</v>
      </c>
    </row>
    <row r="2877" spans="1:5" ht="14.65" thickBot="1">
      <c r="A2877" s="19" t="s">
        <v>3406</v>
      </c>
      <c r="B2877">
        <v>0.42857142857142855</v>
      </c>
      <c r="C2877" s="19" t="s">
        <v>266</v>
      </c>
      <c r="D2877" s="19" t="s">
        <v>3406</v>
      </c>
      <c r="E2877">
        <f t="shared" si="44"/>
        <v>42.857142857142854</v>
      </c>
    </row>
    <row r="2878" spans="1:5" ht="14.65" thickBot="1">
      <c r="A2878" s="19" t="s">
        <v>3583</v>
      </c>
      <c r="B2878">
        <v>0.10638297872340426</v>
      </c>
      <c r="C2878" s="19" t="s">
        <v>266</v>
      </c>
      <c r="D2878" s="19" t="s">
        <v>3583</v>
      </c>
      <c r="E2878">
        <f t="shared" si="44"/>
        <v>10.638297872340425</v>
      </c>
    </row>
    <row r="2879" spans="1:5" ht="14.65" thickBot="1">
      <c r="A2879" s="19" t="s">
        <v>3710</v>
      </c>
      <c r="B2879">
        <v>0.13926499032882012</v>
      </c>
      <c r="C2879" s="19" t="s">
        <v>266</v>
      </c>
      <c r="D2879" s="19" t="s">
        <v>3710</v>
      </c>
      <c r="E2879">
        <f t="shared" si="44"/>
        <v>13.926499032882012</v>
      </c>
    </row>
    <row r="2880" spans="1:5" ht="14.65" thickBot="1">
      <c r="A2880" s="19" t="s">
        <v>3810</v>
      </c>
      <c r="B2880">
        <v>0.18181818181818182</v>
      </c>
      <c r="C2880" s="19" t="s">
        <v>266</v>
      </c>
      <c r="D2880" s="19" t="s">
        <v>3810</v>
      </c>
      <c r="E2880">
        <f t="shared" si="44"/>
        <v>18.181818181818183</v>
      </c>
    </row>
    <row r="2881" spans="1:5" ht="14.65" thickBot="1">
      <c r="A2881" s="19" t="s">
        <v>3855</v>
      </c>
      <c r="B2881">
        <v>0.27368421052631581</v>
      </c>
      <c r="C2881" s="19" t="s">
        <v>266</v>
      </c>
      <c r="D2881" s="19" t="s">
        <v>3855</v>
      </c>
      <c r="E2881">
        <f t="shared" si="44"/>
        <v>27.368421052631582</v>
      </c>
    </row>
    <row r="2882" spans="1:5" ht="14.65" thickBot="1">
      <c r="A2882" s="19" t="s">
        <v>3980</v>
      </c>
      <c r="B2882">
        <v>0</v>
      </c>
      <c r="C2882" s="19" t="s">
        <v>266</v>
      </c>
      <c r="D2882" s="19" t="s">
        <v>3980</v>
      </c>
      <c r="E2882">
        <f t="shared" si="44"/>
        <v>0</v>
      </c>
    </row>
    <row r="2883" spans="1:5" ht="14.65" thickBot="1">
      <c r="A2883" s="19" t="s">
        <v>3990</v>
      </c>
      <c r="B2883">
        <v>9.0909090909090912E-2</v>
      </c>
      <c r="C2883" s="19" t="s">
        <v>266</v>
      </c>
      <c r="D2883" s="19" t="s">
        <v>3990</v>
      </c>
      <c r="E2883">
        <f t="shared" ref="E2883:E2946" si="45">B2883*100</f>
        <v>9.0909090909090917</v>
      </c>
    </row>
    <row r="2884" spans="1:5" ht="14.65" thickBot="1">
      <c r="A2884" s="19" t="s">
        <v>3995</v>
      </c>
      <c r="B2884">
        <v>0.20833333333333334</v>
      </c>
      <c r="C2884" s="19" t="s">
        <v>266</v>
      </c>
      <c r="D2884" s="19" t="s">
        <v>3995</v>
      </c>
      <c r="E2884">
        <f t="shared" si="45"/>
        <v>20.833333333333336</v>
      </c>
    </row>
    <row r="2885" spans="1:5" ht="14.65" thickBot="1">
      <c r="A2885" s="19" t="s">
        <v>4026</v>
      </c>
      <c r="B2885">
        <v>1</v>
      </c>
      <c r="C2885" s="19" t="s">
        <v>266</v>
      </c>
      <c r="D2885" s="19" t="s">
        <v>4026</v>
      </c>
      <c r="E2885">
        <f t="shared" si="45"/>
        <v>100</v>
      </c>
    </row>
    <row r="2886" spans="1:5" ht="14.65" thickBot="1">
      <c r="A2886" s="19" t="s">
        <v>4046</v>
      </c>
      <c r="B2886">
        <v>0.20515574650912996</v>
      </c>
      <c r="C2886" s="19" t="s">
        <v>266</v>
      </c>
      <c r="D2886" s="19" t="s">
        <v>4046</v>
      </c>
      <c r="E2886">
        <f t="shared" si="45"/>
        <v>20.515574650912995</v>
      </c>
    </row>
    <row r="2887" spans="1:5" ht="14.65" thickBot="1">
      <c r="A2887" s="19" t="s">
        <v>4047</v>
      </c>
      <c r="B2887">
        <v>0.33333333333333331</v>
      </c>
      <c r="C2887" s="19" t="s">
        <v>266</v>
      </c>
      <c r="D2887" s="19" t="s">
        <v>4047</v>
      </c>
      <c r="E2887">
        <f t="shared" si="45"/>
        <v>33.333333333333329</v>
      </c>
    </row>
    <row r="2888" spans="1:5" ht="14.65" thickBot="1">
      <c r="A2888" s="19" t="s">
        <v>4052</v>
      </c>
      <c r="B2888">
        <v>0.2857142857142857</v>
      </c>
      <c r="C2888" s="19" t="s">
        <v>266</v>
      </c>
      <c r="D2888" s="19" t="s">
        <v>4052</v>
      </c>
      <c r="E2888">
        <f t="shared" si="45"/>
        <v>28.571428571428569</v>
      </c>
    </row>
    <row r="2889" spans="1:5" ht="14.65" thickBot="1">
      <c r="A2889" s="19" t="s">
        <v>4084</v>
      </c>
      <c r="B2889">
        <v>0.22402597402597402</v>
      </c>
      <c r="C2889" s="19" t="s">
        <v>266</v>
      </c>
      <c r="D2889" s="19" t="s">
        <v>4084</v>
      </c>
      <c r="E2889">
        <f t="shared" si="45"/>
        <v>22.402597402597401</v>
      </c>
    </row>
    <row r="2890" spans="1:5" ht="14.65" thickBot="1">
      <c r="A2890" s="19" t="s">
        <v>4096</v>
      </c>
      <c r="B2890">
        <v>0.2</v>
      </c>
      <c r="C2890" s="19" t="s">
        <v>266</v>
      </c>
      <c r="D2890" s="19" t="s">
        <v>4096</v>
      </c>
      <c r="E2890">
        <f t="shared" si="45"/>
        <v>20</v>
      </c>
    </row>
    <row r="2891" spans="1:5" ht="14.65" thickBot="1">
      <c r="A2891" s="19" t="s">
        <v>4130</v>
      </c>
      <c r="B2891">
        <v>0.13297872340425532</v>
      </c>
      <c r="C2891" s="19" t="s">
        <v>266</v>
      </c>
      <c r="D2891" s="19" t="s">
        <v>4130</v>
      </c>
      <c r="E2891">
        <f t="shared" si="45"/>
        <v>13.297872340425531</v>
      </c>
    </row>
    <row r="2892" spans="1:5" ht="14.65" thickBot="1">
      <c r="A2892" s="19" t="s">
        <v>4173</v>
      </c>
      <c r="B2892">
        <v>0.39130434782608697</v>
      </c>
      <c r="C2892" s="19" t="s">
        <v>266</v>
      </c>
      <c r="D2892" s="19" t="s">
        <v>4173</v>
      </c>
      <c r="E2892">
        <f t="shared" si="45"/>
        <v>39.130434782608695</v>
      </c>
    </row>
    <row r="2893" spans="1:5" ht="14.65" thickBot="1">
      <c r="A2893" s="19" t="s">
        <v>4203</v>
      </c>
      <c r="B2893">
        <v>0.125</v>
      </c>
      <c r="C2893" s="19" t="s">
        <v>266</v>
      </c>
      <c r="D2893" s="19" t="s">
        <v>4203</v>
      </c>
      <c r="E2893">
        <f t="shared" si="45"/>
        <v>12.5</v>
      </c>
    </row>
    <row r="2894" spans="1:5" ht="14.65" thickBot="1">
      <c r="A2894" s="19" t="s">
        <v>4263</v>
      </c>
      <c r="B2894">
        <v>0</v>
      </c>
      <c r="C2894" s="19" t="s">
        <v>266</v>
      </c>
      <c r="D2894" s="19" t="s">
        <v>4263</v>
      </c>
      <c r="E2894">
        <f t="shared" si="45"/>
        <v>0</v>
      </c>
    </row>
    <row r="2895" spans="1:5" ht="14.65" thickBot="1">
      <c r="A2895" s="19" t="s">
        <v>379</v>
      </c>
      <c r="B2895">
        <v>0.18181818181818182</v>
      </c>
      <c r="C2895" s="19" t="s">
        <v>380</v>
      </c>
      <c r="D2895" s="19" t="s">
        <v>379</v>
      </c>
      <c r="E2895">
        <f t="shared" si="45"/>
        <v>18.181818181818183</v>
      </c>
    </row>
    <row r="2896" spans="1:5" ht="14.65" thickBot="1">
      <c r="A2896" s="19" t="s">
        <v>381</v>
      </c>
      <c r="B2896">
        <v>0.23684210526315788</v>
      </c>
      <c r="C2896" s="19" t="s">
        <v>380</v>
      </c>
      <c r="D2896" s="19" t="s">
        <v>381</v>
      </c>
      <c r="E2896">
        <f t="shared" si="45"/>
        <v>23.684210526315788</v>
      </c>
    </row>
    <row r="2897" spans="1:5" ht="14.65" thickBot="1">
      <c r="A2897" s="19" t="s">
        <v>596</v>
      </c>
      <c r="B2897">
        <v>0</v>
      </c>
      <c r="C2897" s="19" t="s">
        <v>380</v>
      </c>
      <c r="D2897" s="19" t="s">
        <v>596</v>
      </c>
      <c r="E2897">
        <f t="shared" si="45"/>
        <v>0</v>
      </c>
    </row>
    <row r="2898" spans="1:5" ht="14.65" thickBot="1">
      <c r="A2898" s="19" t="s">
        <v>874</v>
      </c>
      <c r="B2898">
        <v>1</v>
      </c>
      <c r="C2898" s="19" t="s">
        <v>380</v>
      </c>
      <c r="D2898" s="19" t="s">
        <v>874</v>
      </c>
      <c r="E2898">
        <f t="shared" si="45"/>
        <v>100</v>
      </c>
    </row>
    <row r="2899" spans="1:5" ht="14.65" thickBot="1">
      <c r="A2899" s="19" t="s">
        <v>882</v>
      </c>
      <c r="B2899">
        <v>0.17391304347826086</v>
      </c>
      <c r="C2899" s="19" t="s">
        <v>380</v>
      </c>
      <c r="D2899" s="19" t="s">
        <v>882</v>
      </c>
      <c r="E2899">
        <f t="shared" si="45"/>
        <v>17.391304347826086</v>
      </c>
    </row>
    <row r="2900" spans="1:5" ht="14.65" thickBot="1">
      <c r="A2900" s="19" t="s">
        <v>1016</v>
      </c>
      <c r="B2900">
        <v>6.1538461538461542E-2</v>
      </c>
      <c r="C2900" s="19" t="s">
        <v>380</v>
      </c>
      <c r="D2900" s="19" t="s">
        <v>1016</v>
      </c>
      <c r="E2900">
        <f t="shared" si="45"/>
        <v>6.1538461538461542</v>
      </c>
    </row>
    <row r="2901" spans="1:5" ht="14.65" thickBot="1">
      <c r="A2901" s="19" t="s">
        <v>1131</v>
      </c>
      <c r="B2901">
        <v>9.0909090909090912E-2</v>
      </c>
      <c r="C2901" s="19" t="s">
        <v>380</v>
      </c>
      <c r="D2901" s="19" t="s">
        <v>1131</v>
      </c>
      <c r="E2901">
        <f t="shared" si="45"/>
        <v>9.0909090909090917</v>
      </c>
    </row>
    <row r="2902" spans="1:5" ht="14.65" thickBot="1">
      <c r="A2902" s="19" t="s">
        <v>1160</v>
      </c>
      <c r="B2902">
        <v>0.14285714285714285</v>
      </c>
      <c r="C2902" s="19" t="s">
        <v>380</v>
      </c>
      <c r="D2902" s="19" t="s">
        <v>1160</v>
      </c>
      <c r="E2902">
        <f t="shared" si="45"/>
        <v>14.285714285714285</v>
      </c>
    </row>
    <row r="2903" spans="1:5" ht="14.65" thickBot="1">
      <c r="A2903" s="19" t="s">
        <v>1186</v>
      </c>
      <c r="B2903">
        <v>0.11585365853658537</v>
      </c>
      <c r="C2903" s="19" t="s">
        <v>380</v>
      </c>
      <c r="D2903" s="19" t="s">
        <v>1186</v>
      </c>
      <c r="E2903">
        <f t="shared" si="45"/>
        <v>11.585365853658537</v>
      </c>
    </row>
    <row r="2904" spans="1:5" ht="14.65" thickBot="1">
      <c r="A2904" s="19" t="s">
        <v>1253</v>
      </c>
      <c r="B2904">
        <v>0.11501597444089456</v>
      </c>
      <c r="C2904" s="19" t="s">
        <v>380</v>
      </c>
      <c r="D2904" s="19" t="s">
        <v>1253</v>
      </c>
      <c r="E2904">
        <f t="shared" si="45"/>
        <v>11.501597444089457</v>
      </c>
    </row>
    <row r="2905" spans="1:5" ht="14.65" thickBot="1">
      <c r="A2905" s="19" t="s">
        <v>1333</v>
      </c>
      <c r="B2905">
        <v>0.21008403361344538</v>
      </c>
      <c r="C2905" s="19" t="s">
        <v>380</v>
      </c>
      <c r="D2905" s="19" t="s">
        <v>1333</v>
      </c>
      <c r="E2905">
        <f t="shared" si="45"/>
        <v>21.008403361344538</v>
      </c>
    </row>
    <row r="2906" spans="1:5" ht="14.65" thickBot="1">
      <c r="A2906" s="19" t="s">
        <v>1462</v>
      </c>
      <c r="B2906">
        <v>0.17241379310344829</v>
      </c>
      <c r="C2906" s="19" t="s">
        <v>380</v>
      </c>
      <c r="D2906" s="19" t="s">
        <v>1462</v>
      </c>
      <c r="E2906">
        <f t="shared" si="45"/>
        <v>17.241379310344829</v>
      </c>
    </row>
    <row r="2907" spans="1:5" ht="14.65" thickBot="1">
      <c r="A2907" s="19" t="s">
        <v>1478</v>
      </c>
      <c r="B2907">
        <v>0</v>
      </c>
      <c r="C2907" s="19" t="s">
        <v>380</v>
      </c>
      <c r="D2907" s="19" t="s">
        <v>1478</v>
      </c>
      <c r="E2907">
        <f t="shared" si="45"/>
        <v>0</v>
      </c>
    </row>
    <row r="2908" spans="1:5" ht="14.65" thickBot="1">
      <c r="A2908" s="19" t="s">
        <v>1479</v>
      </c>
      <c r="B2908">
        <v>1</v>
      </c>
      <c r="C2908" s="19" t="s">
        <v>380</v>
      </c>
      <c r="D2908" s="19" t="s">
        <v>1479</v>
      </c>
      <c r="E2908">
        <f t="shared" si="45"/>
        <v>100</v>
      </c>
    </row>
    <row r="2909" spans="1:5" ht="14.65" thickBot="1">
      <c r="A2909" s="19" t="s">
        <v>1866</v>
      </c>
      <c r="B2909">
        <v>0.21839080459770116</v>
      </c>
      <c r="C2909" s="19" t="s">
        <v>380</v>
      </c>
      <c r="D2909" s="19" t="s">
        <v>1866</v>
      </c>
      <c r="E2909">
        <f t="shared" si="45"/>
        <v>21.839080459770116</v>
      </c>
    </row>
    <row r="2910" spans="1:5" ht="14.65" thickBot="1">
      <c r="A2910" s="19" t="s">
        <v>1878</v>
      </c>
      <c r="B2910">
        <v>0.25</v>
      </c>
      <c r="C2910" s="19" t="s">
        <v>380</v>
      </c>
      <c r="D2910" s="19" t="s">
        <v>1878</v>
      </c>
      <c r="E2910">
        <f t="shared" si="45"/>
        <v>25</v>
      </c>
    </row>
    <row r="2911" spans="1:5" ht="14.65" thickBot="1">
      <c r="A2911" s="19" t="s">
        <v>2066</v>
      </c>
      <c r="B2911">
        <v>0.25</v>
      </c>
      <c r="C2911" s="19" t="s">
        <v>380</v>
      </c>
      <c r="D2911" s="19" t="s">
        <v>2066</v>
      </c>
      <c r="E2911">
        <f t="shared" si="45"/>
        <v>25</v>
      </c>
    </row>
    <row r="2912" spans="1:5" ht="14.65" thickBot="1">
      <c r="A2912" s="19" t="s">
        <v>2068</v>
      </c>
      <c r="B2912">
        <v>0.15384615384615385</v>
      </c>
      <c r="C2912" s="19" t="s">
        <v>380</v>
      </c>
      <c r="D2912" s="19" t="s">
        <v>2068</v>
      </c>
      <c r="E2912">
        <f t="shared" si="45"/>
        <v>15.384615384615385</v>
      </c>
    </row>
    <row r="2913" spans="1:5" ht="14.65" thickBot="1">
      <c r="A2913" s="19" t="s">
        <v>2070</v>
      </c>
      <c r="B2913">
        <v>0</v>
      </c>
      <c r="C2913" s="19" t="s">
        <v>380</v>
      </c>
      <c r="D2913" s="19" t="s">
        <v>2070</v>
      </c>
      <c r="E2913">
        <f t="shared" si="45"/>
        <v>0</v>
      </c>
    </row>
    <row r="2914" spans="1:5" ht="14.65" thickBot="1">
      <c r="A2914" s="19" t="s">
        <v>2305</v>
      </c>
      <c r="B2914">
        <v>0.26666666666666666</v>
      </c>
      <c r="C2914" s="19" t="s">
        <v>380</v>
      </c>
      <c r="D2914" s="19" t="s">
        <v>2305</v>
      </c>
      <c r="E2914">
        <f t="shared" si="45"/>
        <v>26.666666666666668</v>
      </c>
    </row>
    <row r="2915" spans="1:5" ht="14.65" thickBot="1">
      <c r="A2915" s="19" t="s">
        <v>2369</v>
      </c>
      <c r="B2915">
        <v>0.13333333333333333</v>
      </c>
      <c r="C2915" s="19" t="s">
        <v>380</v>
      </c>
      <c r="D2915" s="19" t="s">
        <v>2369</v>
      </c>
      <c r="E2915">
        <f t="shared" si="45"/>
        <v>13.333333333333334</v>
      </c>
    </row>
    <row r="2916" spans="1:5" ht="14.65" thickBot="1">
      <c r="A2916" s="19" t="s">
        <v>2381</v>
      </c>
      <c r="B2916">
        <v>0.15873015873015872</v>
      </c>
      <c r="C2916" s="19" t="s">
        <v>380</v>
      </c>
      <c r="D2916" s="19" t="s">
        <v>2381</v>
      </c>
      <c r="E2916">
        <f t="shared" si="45"/>
        <v>15.873015873015872</v>
      </c>
    </row>
    <row r="2917" spans="1:5" ht="14.65" thickBot="1">
      <c r="A2917" s="19" t="s">
        <v>2514</v>
      </c>
      <c r="B2917">
        <v>0.2247191011235955</v>
      </c>
      <c r="C2917" s="19" t="s">
        <v>380</v>
      </c>
      <c r="D2917" s="19" t="s">
        <v>2514</v>
      </c>
      <c r="E2917">
        <f t="shared" si="45"/>
        <v>22.471910112359549</v>
      </c>
    </row>
    <row r="2918" spans="1:5" ht="14.65" thickBot="1">
      <c r="A2918" s="19" t="s">
        <v>2551</v>
      </c>
      <c r="B2918">
        <v>0.2</v>
      </c>
      <c r="C2918" s="19" t="s">
        <v>380</v>
      </c>
      <c r="D2918" s="19" t="s">
        <v>2551</v>
      </c>
      <c r="E2918">
        <f t="shared" si="45"/>
        <v>20</v>
      </c>
    </row>
    <row r="2919" spans="1:5" ht="14.65" thickBot="1">
      <c r="A2919" s="19" t="s">
        <v>2635</v>
      </c>
      <c r="B2919">
        <v>0.23798076923076922</v>
      </c>
      <c r="C2919" s="19" t="s">
        <v>380</v>
      </c>
      <c r="D2919" s="19" t="s">
        <v>2635</v>
      </c>
      <c r="E2919">
        <f t="shared" si="45"/>
        <v>23.798076923076923</v>
      </c>
    </row>
    <row r="2920" spans="1:5" ht="14.65" thickBot="1">
      <c r="A2920" s="19" t="s">
        <v>2670</v>
      </c>
      <c r="B2920">
        <v>0.13043478260869565</v>
      </c>
      <c r="C2920" s="19" t="s">
        <v>380</v>
      </c>
      <c r="D2920" s="19" t="s">
        <v>2670</v>
      </c>
      <c r="E2920">
        <f t="shared" si="45"/>
        <v>13.043478260869565</v>
      </c>
    </row>
    <row r="2921" spans="1:5" ht="14.65" thickBot="1">
      <c r="A2921" s="19" t="s">
        <v>2835</v>
      </c>
      <c r="B2921">
        <v>0.14285714285714285</v>
      </c>
      <c r="C2921" s="19" t="s">
        <v>380</v>
      </c>
      <c r="D2921" s="19" t="s">
        <v>2835</v>
      </c>
      <c r="E2921">
        <f t="shared" si="45"/>
        <v>14.285714285714285</v>
      </c>
    </row>
    <row r="2922" spans="1:5" ht="14.65" thickBot="1">
      <c r="A2922" s="19" t="s">
        <v>2926</v>
      </c>
      <c r="B2922">
        <v>0.30769230769230771</v>
      </c>
      <c r="C2922" s="19" t="s">
        <v>380</v>
      </c>
      <c r="D2922" s="19" t="s">
        <v>2926</v>
      </c>
      <c r="E2922">
        <f t="shared" si="45"/>
        <v>30.76923076923077</v>
      </c>
    </row>
    <row r="2923" spans="1:5" ht="14.65" thickBot="1">
      <c r="A2923" s="19" t="s">
        <v>3148</v>
      </c>
      <c r="B2923">
        <v>0</v>
      </c>
      <c r="C2923" s="19" t="s">
        <v>380</v>
      </c>
      <c r="D2923" s="19" t="s">
        <v>3148</v>
      </c>
      <c r="E2923">
        <f t="shared" si="45"/>
        <v>0</v>
      </c>
    </row>
    <row r="2924" spans="1:5" ht="14.65" thickBot="1">
      <c r="A2924" s="19" t="s">
        <v>3249</v>
      </c>
      <c r="B2924">
        <v>0.14285714285714285</v>
      </c>
      <c r="C2924" s="19" t="s">
        <v>380</v>
      </c>
      <c r="D2924" s="19" t="s">
        <v>3249</v>
      </c>
      <c r="E2924">
        <f t="shared" si="45"/>
        <v>14.285714285714285</v>
      </c>
    </row>
    <row r="2925" spans="1:5" ht="14.65" thickBot="1">
      <c r="A2925" s="19" t="s">
        <v>3285</v>
      </c>
      <c r="B2925">
        <v>0</v>
      </c>
      <c r="C2925" s="19" t="s">
        <v>380</v>
      </c>
      <c r="D2925" s="19" t="s">
        <v>3285</v>
      </c>
      <c r="E2925">
        <f t="shared" si="45"/>
        <v>0</v>
      </c>
    </row>
    <row r="2926" spans="1:5" ht="14.65" thickBot="1">
      <c r="A2926" s="19" t="s">
        <v>3351</v>
      </c>
      <c r="B2926">
        <v>0</v>
      </c>
      <c r="C2926" s="19" t="s">
        <v>380</v>
      </c>
      <c r="D2926" s="19" t="s">
        <v>3351</v>
      </c>
      <c r="E2926">
        <f t="shared" si="45"/>
        <v>0</v>
      </c>
    </row>
    <row r="2927" spans="1:5" ht="14.65" thickBot="1">
      <c r="A2927" s="19" t="s">
        <v>3355</v>
      </c>
      <c r="B2927">
        <v>0.125</v>
      </c>
      <c r="C2927" s="19" t="s">
        <v>380</v>
      </c>
      <c r="D2927" s="19" t="s">
        <v>3355</v>
      </c>
      <c r="E2927">
        <f t="shared" si="45"/>
        <v>12.5</v>
      </c>
    </row>
    <row r="2928" spans="1:5" ht="14.65" thickBot="1">
      <c r="A2928" s="19" t="s">
        <v>3412</v>
      </c>
      <c r="B2928">
        <v>0.22784810126582278</v>
      </c>
      <c r="C2928" s="19" t="s">
        <v>380</v>
      </c>
      <c r="D2928" s="19" t="s">
        <v>3412</v>
      </c>
      <c r="E2928">
        <f t="shared" si="45"/>
        <v>22.784810126582279</v>
      </c>
    </row>
    <row r="2929" spans="1:5" ht="14.65" thickBot="1">
      <c r="A2929" s="19" t="s">
        <v>3430</v>
      </c>
      <c r="B2929">
        <v>0.14705882352941177</v>
      </c>
      <c r="C2929" s="19" t="s">
        <v>380</v>
      </c>
      <c r="D2929" s="19" t="s">
        <v>3430</v>
      </c>
      <c r="E2929">
        <f t="shared" si="45"/>
        <v>14.705882352941178</v>
      </c>
    </row>
    <row r="2930" spans="1:5" ht="14.65" thickBot="1">
      <c r="A2930" s="19" t="s">
        <v>3522</v>
      </c>
      <c r="B2930">
        <v>0</v>
      </c>
      <c r="C2930" s="19" t="s">
        <v>380</v>
      </c>
      <c r="D2930" s="19" t="s">
        <v>3522</v>
      </c>
      <c r="E2930">
        <f t="shared" si="45"/>
        <v>0</v>
      </c>
    </row>
    <row r="2931" spans="1:5" ht="14.65" thickBot="1">
      <c r="A2931" s="19" t="s">
        <v>3570</v>
      </c>
      <c r="B2931">
        <v>0.375</v>
      </c>
      <c r="C2931" s="19" t="s">
        <v>380</v>
      </c>
      <c r="D2931" s="19" t="s">
        <v>3570</v>
      </c>
      <c r="E2931">
        <f t="shared" si="45"/>
        <v>37.5</v>
      </c>
    </row>
    <row r="2932" spans="1:5" ht="14.65" thickBot="1">
      <c r="A2932" s="19" t="s">
        <v>3639</v>
      </c>
      <c r="B2932">
        <v>0.11392405063291139</v>
      </c>
      <c r="C2932" s="19" t="s">
        <v>380</v>
      </c>
      <c r="D2932" s="19" t="s">
        <v>3639</v>
      </c>
      <c r="E2932">
        <f t="shared" si="45"/>
        <v>11.39240506329114</v>
      </c>
    </row>
    <row r="2933" spans="1:5" ht="14.65" thickBot="1">
      <c r="A2933" s="19" t="s">
        <v>3685</v>
      </c>
      <c r="B2933">
        <v>0.12413793103448276</v>
      </c>
      <c r="C2933" s="19" t="s">
        <v>380</v>
      </c>
      <c r="D2933" s="19" t="s">
        <v>3685</v>
      </c>
      <c r="E2933">
        <f t="shared" si="45"/>
        <v>12.413793103448276</v>
      </c>
    </row>
    <row r="2934" spans="1:5" ht="14.65" thickBot="1">
      <c r="A2934" s="19" t="s">
        <v>3750</v>
      </c>
      <c r="B2934">
        <v>0.33333333333333331</v>
      </c>
      <c r="C2934" s="19" t="s">
        <v>380</v>
      </c>
      <c r="D2934" s="19" t="s">
        <v>3750</v>
      </c>
      <c r="E2934">
        <f t="shared" si="45"/>
        <v>33.333333333333329</v>
      </c>
    </row>
    <row r="2935" spans="1:5" ht="14.65" thickBot="1">
      <c r="A2935" s="19" t="s">
        <v>3755</v>
      </c>
      <c r="B2935">
        <v>0.33333333333333331</v>
      </c>
      <c r="C2935" s="19" t="s">
        <v>380</v>
      </c>
      <c r="D2935" s="19" t="s">
        <v>3755</v>
      </c>
      <c r="E2935">
        <f t="shared" si="45"/>
        <v>33.333333333333329</v>
      </c>
    </row>
    <row r="2936" spans="1:5" ht="14.65" thickBot="1">
      <c r="A2936" s="19" t="s">
        <v>3983</v>
      </c>
      <c r="B2936">
        <v>0.66666666666666663</v>
      </c>
      <c r="C2936" s="19" t="s">
        <v>380</v>
      </c>
      <c r="D2936" s="19" t="s">
        <v>3983</v>
      </c>
      <c r="E2936">
        <f t="shared" si="45"/>
        <v>66.666666666666657</v>
      </c>
    </row>
    <row r="2937" spans="1:5" ht="14.65" thickBot="1">
      <c r="A2937" s="19" t="s">
        <v>4011</v>
      </c>
      <c r="B2937">
        <v>0.42857142857142855</v>
      </c>
      <c r="C2937" s="19" t="s">
        <v>380</v>
      </c>
      <c r="D2937" s="19" t="s">
        <v>4011</v>
      </c>
      <c r="E2937">
        <f t="shared" si="45"/>
        <v>42.857142857142854</v>
      </c>
    </row>
    <row r="2938" spans="1:5" ht="14.65" thickBot="1">
      <c r="A2938" s="19" t="s">
        <v>4127</v>
      </c>
      <c r="B2938">
        <v>0.2</v>
      </c>
      <c r="C2938" s="19" t="s">
        <v>380</v>
      </c>
      <c r="D2938" s="19" t="s">
        <v>4127</v>
      </c>
      <c r="E2938">
        <f t="shared" si="45"/>
        <v>20</v>
      </c>
    </row>
    <row r="2939" spans="1:5" ht="14.65" thickBot="1">
      <c r="A2939" s="19" t="s">
        <v>4223</v>
      </c>
      <c r="B2939">
        <v>0.33333333333333331</v>
      </c>
      <c r="C2939" s="19" t="s">
        <v>380</v>
      </c>
      <c r="D2939" s="19" t="s">
        <v>4223</v>
      </c>
      <c r="E2939">
        <f t="shared" si="45"/>
        <v>33.333333333333329</v>
      </c>
    </row>
    <row r="2940" spans="1:5" ht="14.65" thickBot="1">
      <c r="A2940" s="19" t="s">
        <v>4228</v>
      </c>
      <c r="B2940">
        <v>0</v>
      </c>
      <c r="C2940" s="19" t="s">
        <v>380</v>
      </c>
      <c r="D2940" s="19" t="s">
        <v>4228</v>
      </c>
      <c r="E2940">
        <f t="shared" si="45"/>
        <v>0</v>
      </c>
    </row>
    <row r="2941" spans="1:5" ht="14.65" thickBot="1">
      <c r="A2941" s="19" t="s">
        <v>4266</v>
      </c>
      <c r="B2941">
        <v>6.6666666666666666E-2</v>
      </c>
      <c r="C2941" s="19" t="s">
        <v>380</v>
      </c>
      <c r="D2941" s="19" t="s">
        <v>4266</v>
      </c>
      <c r="E2941">
        <f t="shared" si="45"/>
        <v>6.666666666666667</v>
      </c>
    </row>
    <row r="2942" spans="1:5" ht="14.65" thickBot="1">
      <c r="A2942" s="19" t="s">
        <v>229</v>
      </c>
      <c r="B2942">
        <v>0.10227272727272728</v>
      </c>
      <c r="C2942" s="19" t="s">
        <v>230</v>
      </c>
      <c r="D2942" s="19" t="s">
        <v>229</v>
      </c>
      <c r="E2942">
        <f t="shared" si="45"/>
        <v>10.227272727272728</v>
      </c>
    </row>
    <row r="2943" spans="1:5" ht="14.65" thickBot="1">
      <c r="A2943" s="19" t="s">
        <v>250</v>
      </c>
      <c r="B2943">
        <v>0</v>
      </c>
      <c r="C2943" s="19" t="s">
        <v>230</v>
      </c>
      <c r="D2943" s="19" t="s">
        <v>250</v>
      </c>
      <c r="E2943">
        <f t="shared" si="45"/>
        <v>0</v>
      </c>
    </row>
    <row r="2944" spans="1:5" ht="14.65" thickBot="1">
      <c r="A2944" s="19" t="s">
        <v>262</v>
      </c>
      <c r="B2944">
        <v>1</v>
      </c>
      <c r="C2944" s="19" t="s">
        <v>230</v>
      </c>
      <c r="D2944" s="19" t="s">
        <v>262</v>
      </c>
      <c r="E2944">
        <f t="shared" si="45"/>
        <v>100</v>
      </c>
    </row>
    <row r="2945" spans="1:5" ht="14.65" thickBot="1">
      <c r="A2945" s="19" t="s">
        <v>320</v>
      </c>
      <c r="B2945">
        <v>0</v>
      </c>
      <c r="C2945" s="19" t="s">
        <v>230</v>
      </c>
      <c r="D2945" s="19" t="s">
        <v>320</v>
      </c>
      <c r="E2945">
        <f t="shared" si="45"/>
        <v>0</v>
      </c>
    </row>
    <row r="2946" spans="1:5" ht="14.65" thickBot="1">
      <c r="A2946" s="19" t="s">
        <v>368</v>
      </c>
      <c r="B2946">
        <v>0.25</v>
      </c>
      <c r="C2946" s="19" t="s">
        <v>230</v>
      </c>
      <c r="D2946" s="19" t="s">
        <v>368</v>
      </c>
      <c r="E2946">
        <f t="shared" si="45"/>
        <v>25</v>
      </c>
    </row>
    <row r="2947" spans="1:5" ht="14.65" thickBot="1">
      <c r="A2947" s="19" t="s">
        <v>433</v>
      </c>
      <c r="B2947">
        <v>0.28767123287671231</v>
      </c>
      <c r="C2947" s="19" t="s">
        <v>230</v>
      </c>
      <c r="D2947" s="19" t="s">
        <v>433</v>
      </c>
      <c r="E2947">
        <f t="shared" ref="E2947:E3010" si="46">B2947*100</f>
        <v>28.767123287671232</v>
      </c>
    </row>
    <row r="2948" spans="1:5" ht="14.65" thickBot="1">
      <c r="A2948" s="19" t="s">
        <v>434</v>
      </c>
      <c r="B2948">
        <v>0.2</v>
      </c>
      <c r="C2948" s="19" t="s">
        <v>230</v>
      </c>
      <c r="D2948" s="19" t="s">
        <v>434</v>
      </c>
      <c r="E2948">
        <f t="shared" si="46"/>
        <v>20</v>
      </c>
    </row>
    <row r="2949" spans="1:5" ht="14.65" thickBot="1">
      <c r="A2949" s="19" t="s">
        <v>435</v>
      </c>
      <c r="B2949">
        <v>0.14285714285714285</v>
      </c>
      <c r="C2949" s="19" t="s">
        <v>230</v>
      </c>
      <c r="D2949" s="19" t="s">
        <v>435</v>
      </c>
      <c r="E2949">
        <f t="shared" si="46"/>
        <v>14.285714285714285</v>
      </c>
    </row>
    <row r="2950" spans="1:5" ht="14.65" thickBot="1">
      <c r="A2950" s="19" t="s">
        <v>456</v>
      </c>
      <c r="B2950">
        <v>0</v>
      </c>
      <c r="C2950" s="19" t="s">
        <v>230</v>
      </c>
      <c r="D2950" s="19" t="s">
        <v>456</v>
      </c>
      <c r="E2950">
        <f t="shared" si="46"/>
        <v>0</v>
      </c>
    </row>
    <row r="2951" spans="1:5" ht="14.65" thickBot="1">
      <c r="A2951" s="19" t="s">
        <v>525</v>
      </c>
      <c r="B2951">
        <v>0.125</v>
      </c>
      <c r="C2951" s="19" t="s">
        <v>230</v>
      </c>
      <c r="D2951" s="19" t="s">
        <v>525</v>
      </c>
      <c r="E2951">
        <f t="shared" si="46"/>
        <v>12.5</v>
      </c>
    </row>
    <row r="2952" spans="1:5" ht="14.65" thickBot="1">
      <c r="A2952" s="19" t="s">
        <v>527</v>
      </c>
      <c r="B2952">
        <v>0.21276595744680851</v>
      </c>
      <c r="C2952" s="19" t="s">
        <v>230</v>
      </c>
      <c r="D2952" s="19" t="s">
        <v>527</v>
      </c>
      <c r="E2952">
        <f t="shared" si="46"/>
        <v>21.276595744680851</v>
      </c>
    </row>
    <row r="2953" spans="1:5" ht="14.65" thickBot="1">
      <c r="A2953" s="19" t="s">
        <v>546</v>
      </c>
      <c r="B2953">
        <v>0.14285714285714285</v>
      </c>
      <c r="C2953" s="19" t="s">
        <v>230</v>
      </c>
      <c r="D2953" s="19" t="s">
        <v>546</v>
      </c>
      <c r="E2953">
        <f t="shared" si="46"/>
        <v>14.285714285714285</v>
      </c>
    </row>
    <row r="2954" spans="1:5" ht="14.65" thickBot="1">
      <c r="A2954" s="19" t="s">
        <v>566</v>
      </c>
      <c r="B2954">
        <v>0.23809523809523808</v>
      </c>
      <c r="C2954" s="19" t="s">
        <v>230</v>
      </c>
      <c r="D2954" s="19" t="s">
        <v>566</v>
      </c>
      <c r="E2954">
        <f t="shared" si="46"/>
        <v>23.809523809523807</v>
      </c>
    </row>
    <row r="2955" spans="1:5" ht="14.65" thickBot="1">
      <c r="A2955" s="19" t="s">
        <v>571</v>
      </c>
      <c r="B2955">
        <v>0.2</v>
      </c>
      <c r="C2955" s="19" t="s">
        <v>230</v>
      </c>
      <c r="D2955" s="19" t="s">
        <v>571</v>
      </c>
      <c r="E2955">
        <f t="shared" si="46"/>
        <v>20</v>
      </c>
    </row>
    <row r="2956" spans="1:5" ht="14.65" thickBot="1">
      <c r="A2956" s="19" t="s">
        <v>589</v>
      </c>
      <c r="B2956">
        <v>0.18367346938775511</v>
      </c>
      <c r="C2956" s="19" t="s">
        <v>230</v>
      </c>
      <c r="D2956" s="19" t="s">
        <v>589</v>
      </c>
      <c r="E2956">
        <f t="shared" si="46"/>
        <v>18.367346938775512</v>
      </c>
    </row>
    <row r="2957" spans="1:5" ht="14.65" thickBot="1">
      <c r="A2957" s="19" t="s">
        <v>598</v>
      </c>
      <c r="B2957">
        <v>0.27218934911242604</v>
      </c>
      <c r="C2957" s="19" t="s">
        <v>230</v>
      </c>
      <c r="D2957" s="19" t="s">
        <v>598</v>
      </c>
      <c r="E2957">
        <f t="shared" si="46"/>
        <v>27.218934911242602</v>
      </c>
    </row>
    <row r="2958" spans="1:5" ht="14.65" thickBot="1">
      <c r="A2958" s="19" t="s">
        <v>605</v>
      </c>
      <c r="B2958">
        <v>8.5714285714285715E-2</v>
      </c>
      <c r="C2958" s="19" t="s">
        <v>230</v>
      </c>
      <c r="D2958" s="19" t="s">
        <v>605</v>
      </c>
      <c r="E2958">
        <f t="shared" si="46"/>
        <v>8.5714285714285712</v>
      </c>
    </row>
    <row r="2959" spans="1:5" ht="14.65" thickBot="1">
      <c r="A2959" s="19" t="s">
        <v>614</v>
      </c>
      <c r="B2959">
        <v>0</v>
      </c>
      <c r="C2959" s="19" t="s">
        <v>230</v>
      </c>
      <c r="D2959" s="19" t="s">
        <v>614</v>
      </c>
      <c r="E2959">
        <f t="shared" si="46"/>
        <v>0</v>
      </c>
    </row>
    <row r="2960" spans="1:5" ht="14.65" thickBot="1">
      <c r="A2960" s="19" t="s">
        <v>620</v>
      </c>
      <c r="B2960">
        <v>0.29838709677419356</v>
      </c>
      <c r="C2960" s="19" t="s">
        <v>230</v>
      </c>
      <c r="D2960" s="19" t="s">
        <v>620</v>
      </c>
      <c r="E2960">
        <f t="shared" si="46"/>
        <v>29.838709677419356</v>
      </c>
    </row>
    <row r="2961" spans="1:5" ht="14.65" thickBot="1">
      <c r="A2961" s="19" t="s">
        <v>650</v>
      </c>
      <c r="B2961">
        <v>0</v>
      </c>
      <c r="C2961" s="19" t="s">
        <v>230</v>
      </c>
      <c r="D2961" s="19" t="s">
        <v>650</v>
      </c>
      <c r="E2961">
        <f t="shared" si="46"/>
        <v>0</v>
      </c>
    </row>
    <row r="2962" spans="1:5" ht="14.65" thickBot="1">
      <c r="A2962" s="19" t="s">
        <v>667</v>
      </c>
      <c r="B2962">
        <v>4.6511627906976744E-2</v>
      </c>
      <c r="C2962" s="19" t="s">
        <v>230</v>
      </c>
      <c r="D2962" s="19" t="s">
        <v>667</v>
      </c>
      <c r="E2962">
        <f t="shared" si="46"/>
        <v>4.6511627906976747</v>
      </c>
    </row>
    <row r="2963" spans="1:5" ht="14.65" thickBot="1">
      <c r="A2963" s="19" t="s">
        <v>717</v>
      </c>
      <c r="B2963">
        <v>0.13333333333333333</v>
      </c>
      <c r="C2963" s="19" t="s">
        <v>230</v>
      </c>
      <c r="D2963" s="19" t="s">
        <v>717</v>
      </c>
      <c r="E2963">
        <f t="shared" si="46"/>
        <v>13.333333333333334</v>
      </c>
    </row>
    <row r="2964" spans="1:5" ht="14.65" thickBot="1">
      <c r="A2964" s="19" t="s">
        <v>743</v>
      </c>
      <c r="B2964">
        <v>0.5</v>
      </c>
      <c r="C2964" s="19" t="s">
        <v>230</v>
      </c>
      <c r="D2964" s="19" t="s">
        <v>743</v>
      </c>
      <c r="E2964">
        <f t="shared" si="46"/>
        <v>50</v>
      </c>
    </row>
    <row r="2965" spans="1:5" ht="14.65" thickBot="1">
      <c r="A2965" s="19" t="s">
        <v>746</v>
      </c>
      <c r="B2965">
        <v>0.23880597014925373</v>
      </c>
      <c r="C2965" s="19" t="s">
        <v>230</v>
      </c>
      <c r="D2965" s="19" t="s">
        <v>746</v>
      </c>
      <c r="E2965">
        <f t="shared" si="46"/>
        <v>23.880597014925371</v>
      </c>
    </row>
    <row r="2966" spans="1:5" ht="14.65" thickBot="1">
      <c r="A2966" s="19" t="s">
        <v>748</v>
      </c>
      <c r="B2966">
        <v>0</v>
      </c>
      <c r="C2966" s="19" t="s">
        <v>230</v>
      </c>
      <c r="D2966" s="19" t="s">
        <v>748</v>
      </c>
      <c r="E2966">
        <f t="shared" si="46"/>
        <v>0</v>
      </c>
    </row>
    <row r="2967" spans="1:5" ht="14.65" thickBot="1">
      <c r="A2967" s="19" t="s">
        <v>762</v>
      </c>
      <c r="B2967">
        <v>0.12666666666666668</v>
      </c>
      <c r="C2967" s="19" t="s">
        <v>230</v>
      </c>
      <c r="D2967" s="19" t="s">
        <v>762</v>
      </c>
      <c r="E2967">
        <f t="shared" si="46"/>
        <v>12.666666666666668</v>
      </c>
    </row>
    <row r="2968" spans="1:5" ht="14.65" thickBot="1">
      <c r="A2968" s="19" t="s">
        <v>767</v>
      </c>
      <c r="B2968">
        <v>0.2857142857142857</v>
      </c>
      <c r="C2968" s="19" t="s">
        <v>230</v>
      </c>
      <c r="D2968" s="19" t="s">
        <v>767</v>
      </c>
      <c r="E2968">
        <f t="shared" si="46"/>
        <v>28.571428571428569</v>
      </c>
    </row>
    <row r="2969" spans="1:5" ht="14.65" thickBot="1">
      <c r="A2969" s="19" t="s">
        <v>776</v>
      </c>
      <c r="B2969">
        <v>0</v>
      </c>
      <c r="C2969" s="19" t="s">
        <v>230</v>
      </c>
      <c r="D2969" s="19" t="s">
        <v>776</v>
      </c>
      <c r="E2969">
        <f t="shared" si="46"/>
        <v>0</v>
      </c>
    </row>
    <row r="2970" spans="1:5" ht="14.65" thickBot="1">
      <c r="A2970" s="19" t="s">
        <v>791</v>
      </c>
      <c r="B2970">
        <v>0.66666666666666663</v>
      </c>
      <c r="C2970" s="19" t="s">
        <v>230</v>
      </c>
      <c r="D2970" s="19" t="s">
        <v>791</v>
      </c>
      <c r="E2970">
        <f t="shared" si="46"/>
        <v>66.666666666666657</v>
      </c>
    </row>
    <row r="2971" spans="1:5" ht="14.65" thickBot="1">
      <c r="A2971" s="19" t="s">
        <v>824</v>
      </c>
      <c r="B2971">
        <v>0.36363636363636365</v>
      </c>
      <c r="C2971" s="19" t="s">
        <v>230</v>
      </c>
      <c r="D2971" s="19" t="s">
        <v>824</v>
      </c>
      <c r="E2971">
        <f t="shared" si="46"/>
        <v>36.363636363636367</v>
      </c>
    </row>
    <row r="2972" spans="1:5" ht="14.65" thickBot="1">
      <c r="A2972" s="19" t="s">
        <v>837</v>
      </c>
      <c r="B2972">
        <v>0.3125</v>
      </c>
      <c r="C2972" s="19" t="s">
        <v>230</v>
      </c>
      <c r="D2972" s="19" t="s">
        <v>837</v>
      </c>
      <c r="E2972">
        <f t="shared" si="46"/>
        <v>31.25</v>
      </c>
    </row>
    <row r="2973" spans="1:5" ht="14.65" thickBot="1">
      <c r="A2973" s="19" t="s">
        <v>838</v>
      </c>
      <c r="B2973">
        <v>0.2</v>
      </c>
      <c r="C2973" s="19" t="s">
        <v>230</v>
      </c>
      <c r="D2973" s="19" t="s">
        <v>838</v>
      </c>
      <c r="E2973">
        <f t="shared" si="46"/>
        <v>20</v>
      </c>
    </row>
    <row r="2974" spans="1:5" ht="14.65" thickBot="1">
      <c r="A2974" s="19" t="s">
        <v>853</v>
      </c>
      <c r="B2974">
        <v>0.15094339622641509</v>
      </c>
      <c r="C2974" s="19" t="s">
        <v>230</v>
      </c>
      <c r="D2974" s="19" t="s">
        <v>853</v>
      </c>
      <c r="E2974">
        <f t="shared" si="46"/>
        <v>15.09433962264151</v>
      </c>
    </row>
    <row r="2975" spans="1:5" ht="14.65" thickBot="1">
      <c r="A2975" s="19" t="s">
        <v>876</v>
      </c>
      <c r="B2975">
        <v>0</v>
      </c>
      <c r="C2975" s="19" t="s">
        <v>230</v>
      </c>
      <c r="D2975" s="19" t="s">
        <v>876</v>
      </c>
      <c r="E2975">
        <f t="shared" si="46"/>
        <v>0</v>
      </c>
    </row>
    <row r="2976" spans="1:5" ht="14.65" thickBot="1">
      <c r="A2976" s="19" t="s">
        <v>923</v>
      </c>
      <c r="B2976">
        <v>0.22325581395348837</v>
      </c>
      <c r="C2976" s="19" t="s">
        <v>230</v>
      </c>
      <c r="D2976" s="19" t="s">
        <v>923</v>
      </c>
      <c r="E2976">
        <f t="shared" si="46"/>
        <v>22.325581395348838</v>
      </c>
    </row>
    <row r="2977" spans="1:5" ht="14.65" thickBot="1">
      <c r="A2977" s="19" t="s">
        <v>933</v>
      </c>
      <c r="B2977">
        <v>0.25</v>
      </c>
      <c r="C2977" s="19" t="s">
        <v>230</v>
      </c>
      <c r="D2977" s="19" t="s">
        <v>933</v>
      </c>
      <c r="E2977">
        <f t="shared" si="46"/>
        <v>25</v>
      </c>
    </row>
    <row r="2978" spans="1:5" ht="14.65" thickBot="1">
      <c r="A2978" s="19" t="s">
        <v>935</v>
      </c>
      <c r="B2978">
        <v>0.1111111111111111</v>
      </c>
      <c r="C2978" s="19" t="s">
        <v>230</v>
      </c>
      <c r="D2978" s="19" t="s">
        <v>935</v>
      </c>
      <c r="E2978">
        <f t="shared" si="46"/>
        <v>11.111111111111111</v>
      </c>
    </row>
    <row r="2979" spans="1:5" ht="14.65" thickBot="1">
      <c r="A2979" s="19" t="s">
        <v>966</v>
      </c>
      <c r="B2979">
        <v>0.18446601941747573</v>
      </c>
      <c r="C2979" s="19" t="s">
        <v>230</v>
      </c>
      <c r="D2979" s="19" t="s">
        <v>966</v>
      </c>
      <c r="E2979">
        <f t="shared" si="46"/>
        <v>18.446601941747574</v>
      </c>
    </row>
    <row r="2980" spans="1:5" ht="14.65" thickBot="1">
      <c r="A2980" s="19" t="s">
        <v>980</v>
      </c>
      <c r="B2980">
        <v>0.25</v>
      </c>
      <c r="C2980" s="19" t="s">
        <v>230</v>
      </c>
      <c r="D2980" s="19" t="s">
        <v>980</v>
      </c>
      <c r="E2980">
        <f t="shared" si="46"/>
        <v>25</v>
      </c>
    </row>
    <row r="2981" spans="1:5" ht="14.65" thickBot="1">
      <c r="A2981" s="19" t="s">
        <v>992</v>
      </c>
      <c r="B2981">
        <v>0.27272727272727271</v>
      </c>
      <c r="C2981" s="19" t="s">
        <v>230</v>
      </c>
      <c r="D2981" s="19" t="s">
        <v>992</v>
      </c>
      <c r="E2981">
        <f t="shared" si="46"/>
        <v>27.27272727272727</v>
      </c>
    </row>
    <row r="2982" spans="1:5" ht="14.65" thickBot="1">
      <c r="A2982" s="19" t="s">
        <v>997</v>
      </c>
      <c r="B2982">
        <v>0.22131147540983606</v>
      </c>
      <c r="C2982" s="19" t="s">
        <v>230</v>
      </c>
      <c r="D2982" s="19" t="s">
        <v>997</v>
      </c>
      <c r="E2982">
        <f t="shared" si="46"/>
        <v>22.131147540983605</v>
      </c>
    </row>
    <row r="2983" spans="1:5" ht="14.65" thickBot="1">
      <c r="A2983" s="19" t="s">
        <v>999</v>
      </c>
      <c r="B2983">
        <v>0.33333333333333331</v>
      </c>
      <c r="C2983" s="19" t="s">
        <v>230</v>
      </c>
      <c r="D2983" s="19" t="s">
        <v>999</v>
      </c>
      <c r="E2983">
        <f t="shared" si="46"/>
        <v>33.333333333333329</v>
      </c>
    </row>
    <row r="2984" spans="1:5" ht="14.65" thickBot="1">
      <c r="A2984" s="19" t="s">
        <v>1001</v>
      </c>
      <c r="B2984">
        <v>0.15384615384615385</v>
      </c>
      <c r="C2984" s="19" t="s">
        <v>230</v>
      </c>
      <c r="D2984" s="19" t="s">
        <v>1001</v>
      </c>
      <c r="E2984">
        <f t="shared" si="46"/>
        <v>15.384615384615385</v>
      </c>
    </row>
    <row r="2985" spans="1:5" ht="14.65" thickBot="1">
      <c r="A2985" s="19" t="s">
        <v>1018</v>
      </c>
      <c r="B2985">
        <v>4.0145985401459854E-2</v>
      </c>
      <c r="C2985" s="19" t="s">
        <v>230</v>
      </c>
      <c r="D2985" s="19" t="s">
        <v>1018</v>
      </c>
      <c r="E2985">
        <f t="shared" si="46"/>
        <v>4.0145985401459852</v>
      </c>
    </row>
    <row r="2986" spans="1:5" ht="14.65" thickBot="1">
      <c r="A2986" s="19" t="s">
        <v>1028</v>
      </c>
      <c r="B2986">
        <v>0</v>
      </c>
      <c r="C2986" s="19" t="s">
        <v>230</v>
      </c>
      <c r="D2986" s="19" t="s">
        <v>1028</v>
      </c>
      <c r="E2986">
        <f t="shared" si="46"/>
        <v>0</v>
      </c>
    </row>
    <row r="2987" spans="1:5" ht="14.65" thickBot="1">
      <c r="A2987" s="19" t="s">
        <v>1048</v>
      </c>
      <c r="B2987">
        <v>7.407407407407407E-2</v>
      </c>
      <c r="C2987" s="19" t="s">
        <v>230</v>
      </c>
      <c r="D2987" s="19" t="s">
        <v>1048</v>
      </c>
      <c r="E2987">
        <f t="shared" si="46"/>
        <v>7.4074074074074066</v>
      </c>
    </row>
    <row r="2988" spans="1:5" ht="14.65" thickBot="1">
      <c r="A2988" s="19" t="s">
        <v>1071</v>
      </c>
      <c r="B2988">
        <v>0.16666666666666666</v>
      </c>
      <c r="C2988" s="19" t="s">
        <v>230</v>
      </c>
      <c r="D2988" s="19" t="s">
        <v>1071</v>
      </c>
      <c r="E2988">
        <f t="shared" si="46"/>
        <v>16.666666666666664</v>
      </c>
    </row>
    <row r="2989" spans="1:5" ht="14.65" thickBot="1">
      <c r="A2989" s="19" t="s">
        <v>1111</v>
      </c>
      <c r="B2989">
        <v>0.30952380952380953</v>
      </c>
      <c r="C2989" s="19" t="s">
        <v>230</v>
      </c>
      <c r="D2989" s="19" t="s">
        <v>1111</v>
      </c>
      <c r="E2989">
        <f t="shared" si="46"/>
        <v>30.952380952380953</v>
      </c>
    </row>
    <row r="2990" spans="1:5" ht="14.65" thickBot="1">
      <c r="A2990" s="19" t="s">
        <v>1114</v>
      </c>
      <c r="B2990">
        <v>0.22222222222222221</v>
      </c>
      <c r="C2990" s="19" t="s">
        <v>230</v>
      </c>
      <c r="D2990" s="19" t="s">
        <v>1114</v>
      </c>
      <c r="E2990">
        <f t="shared" si="46"/>
        <v>22.222222222222221</v>
      </c>
    </row>
    <row r="2991" spans="1:5" ht="14.65" thickBot="1">
      <c r="A2991" s="19" t="s">
        <v>1156</v>
      </c>
      <c r="B2991">
        <v>0.14611872146118721</v>
      </c>
      <c r="C2991" s="19" t="s">
        <v>230</v>
      </c>
      <c r="D2991" s="19" t="s">
        <v>1156</v>
      </c>
      <c r="E2991">
        <f t="shared" si="46"/>
        <v>14.611872146118721</v>
      </c>
    </row>
    <row r="2992" spans="1:5" ht="14.65" thickBot="1">
      <c r="A2992" s="19" t="s">
        <v>1163</v>
      </c>
      <c r="B2992">
        <v>0.34177215189873417</v>
      </c>
      <c r="C2992" s="19" t="s">
        <v>230</v>
      </c>
      <c r="D2992" s="19" t="s">
        <v>1163</v>
      </c>
      <c r="E2992">
        <f t="shared" si="46"/>
        <v>34.177215189873415</v>
      </c>
    </row>
    <row r="2993" spans="1:5" ht="14.65" thickBot="1">
      <c r="A2993" s="19" t="s">
        <v>1171</v>
      </c>
      <c r="B2993">
        <v>0.16666666666666666</v>
      </c>
      <c r="C2993" s="19" t="s">
        <v>230</v>
      </c>
      <c r="D2993" s="19" t="s">
        <v>1171</v>
      </c>
      <c r="E2993">
        <f t="shared" si="46"/>
        <v>16.666666666666664</v>
      </c>
    </row>
    <row r="2994" spans="1:5" ht="14.65" thickBot="1">
      <c r="A2994" s="19" t="s">
        <v>1178</v>
      </c>
      <c r="B2994">
        <v>0</v>
      </c>
      <c r="C2994" s="19" t="s">
        <v>230</v>
      </c>
      <c r="D2994" s="19" t="s">
        <v>1178</v>
      </c>
      <c r="E2994">
        <f t="shared" si="46"/>
        <v>0</v>
      </c>
    </row>
    <row r="2995" spans="1:5" ht="14.65" thickBot="1">
      <c r="A2995" s="19" t="s">
        <v>1213</v>
      </c>
      <c r="B2995">
        <v>0.17857142857142858</v>
      </c>
      <c r="C2995" s="19" t="s">
        <v>230</v>
      </c>
      <c r="D2995" s="19" t="s">
        <v>1213</v>
      </c>
      <c r="E2995">
        <f t="shared" si="46"/>
        <v>17.857142857142858</v>
      </c>
    </row>
    <row r="2996" spans="1:5" ht="14.65" thickBot="1">
      <c r="A2996" s="19" t="s">
        <v>1260</v>
      </c>
      <c r="B2996">
        <v>0.24561403508771928</v>
      </c>
      <c r="C2996" s="19" t="s">
        <v>230</v>
      </c>
      <c r="D2996" s="19" t="s">
        <v>1260</v>
      </c>
      <c r="E2996">
        <f t="shared" si="46"/>
        <v>24.561403508771928</v>
      </c>
    </row>
    <row r="2997" spans="1:5" ht="14.65" thickBot="1">
      <c r="A2997" s="19" t="s">
        <v>1295</v>
      </c>
      <c r="B2997">
        <v>0.39393939393939392</v>
      </c>
      <c r="C2997" s="19" t="s">
        <v>230</v>
      </c>
      <c r="D2997" s="19" t="s">
        <v>1295</v>
      </c>
      <c r="E2997">
        <f t="shared" si="46"/>
        <v>39.393939393939391</v>
      </c>
    </row>
    <row r="2998" spans="1:5" ht="14.65" thickBot="1">
      <c r="A2998" s="19" t="s">
        <v>1307</v>
      </c>
      <c r="B2998">
        <v>0.33333333333333331</v>
      </c>
      <c r="C2998" s="19" t="s">
        <v>230</v>
      </c>
      <c r="D2998" s="19" t="s">
        <v>1307</v>
      </c>
      <c r="E2998">
        <f t="shared" si="46"/>
        <v>33.333333333333329</v>
      </c>
    </row>
    <row r="2999" spans="1:5" ht="14.65" thickBot="1">
      <c r="A2999" s="19" t="s">
        <v>1349</v>
      </c>
      <c r="B2999">
        <v>0.16</v>
      </c>
      <c r="C2999" s="19" t="s">
        <v>230</v>
      </c>
      <c r="D2999" s="19" t="s">
        <v>1349</v>
      </c>
      <c r="E2999">
        <f t="shared" si="46"/>
        <v>16</v>
      </c>
    </row>
    <row r="3000" spans="1:5" ht="14.65" thickBot="1">
      <c r="A3000" s="19" t="s">
        <v>1437</v>
      </c>
      <c r="B3000">
        <v>0.10852713178294573</v>
      </c>
      <c r="C3000" s="19" t="s">
        <v>230</v>
      </c>
      <c r="D3000" s="19" t="s">
        <v>1437</v>
      </c>
      <c r="E3000">
        <f t="shared" si="46"/>
        <v>10.852713178294573</v>
      </c>
    </row>
    <row r="3001" spans="1:5" ht="14.65" thickBot="1">
      <c r="A3001" s="19" t="s">
        <v>1519</v>
      </c>
      <c r="B3001">
        <v>0.19483101391650098</v>
      </c>
      <c r="C3001" s="19" t="s">
        <v>230</v>
      </c>
      <c r="D3001" s="19" t="s">
        <v>1519</v>
      </c>
      <c r="E3001">
        <f t="shared" si="46"/>
        <v>19.483101391650099</v>
      </c>
    </row>
    <row r="3002" spans="1:5" ht="14.65" thickBot="1">
      <c r="A3002" s="19" t="s">
        <v>1556</v>
      </c>
      <c r="B3002">
        <v>0.26666666666666666</v>
      </c>
      <c r="C3002" s="19" t="s">
        <v>230</v>
      </c>
      <c r="D3002" s="19" t="s">
        <v>1556</v>
      </c>
      <c r="E3002">
        <f t="shared" si="46"/>
        <v>26.666666666666668</v>
      </c>
    </row>
    <row r="3003" spans="1:5" ht="14.65" thickBot="1">
      <c r="A3003" s="19" t="s">
        <v>1564</v>
      </c>
      <c r="B3003">
        <v>0.1368421052631579</v>
      </c>
      <c r="C3003" s="19" t="s">
        <v>230</v>
      </c>
      <c r="D3003" s="19" t="s">
        <v>1564</v>
      </c>
      <c r="E3003">
        <f t="shared" si="46"/>
        <v>13.684210526315791</v>
      </c>
    </row>
    <row r="3004" spans="1:5" ht="14.65" thickBot="1">
      <c r="A3004" s="19" t="s">
        <v>1606</v>
      </c>
      <c r="B3004">
        <v>0</v>
      </c>
      <c r="C3004" s="19" t="s">
        <v>230</v>
      </c>
      <c r="D3004" s="19" t="s">
        <v>1606</v>
      </c>
      <c r="E3004">
        <f t="shared" si="46"/>
        <v>0</v>
      </c>
    </row>
    <row r="3005" spans="1:5" ht="14.65" thickBot="1">
      <c r="A3005" s="19" t="s">
        <v>1612</v>
      </c>
      <c r="B3005">
        <v>0.5</v>
      </c>
      <c r="C3005" s="19" t="s">
        <v>230</v>
      </c>
      <c r="D3005" s="19" t="s">
        <v>1612</v>
      </c>
      <c r="E3005">
        <f t="shared" si="46"/>
        <v>50</v>
      </c>
    </row>
    <row r="3006" spans="1:5" ht="14.65" thickBot="1">
      <c r="A3006" s="19" t="s">
        <v>1616</v>
      </c>
      <c r="B3006">
        <v>0</v>
      </c>
      <c r="C3006" s="19" t="s">
        <v>230</v>
      </c>
      <c r="D3006" s="19" t="s">
        <v>1616</v>
      </c>
      <c r="E3006">
        <f t="shared" si="46"/>
        <v>0</v>
      </c>
    </row>
    <row r="3007" spans="1:5" ht="14.65" thickBot="1">
      <c r="A3007" s="19" t="s">
        <v>1619</v>
      </c>
      <c r="B3007">
        <v>0</v>
      </c>
      <c r="C3007" s="19" t="s">
        <v>230</v>
      </c>
      <c r="D3007" s="19" t="s">
        <v>1619</v>
      </c>
      <c r="E3007">
        <f t="shared" si="46"/>
        <v>0</v>
      </c>
    </row>
    <row r="3008" spans="1:5" ht="14.65" thickBot="1">
      <c r="A3008" s="19" t="s">
        <v>1663</v>
      </c>
      <c r="B3008">
        <v>0</v>
      </c>
      <c r="C3008" s="19" t="s">
        <v>230</v>
      </c>
      <c r="D3008" s="19" t="s">
        <v>1663</v>
      </c>
      <c r="E3008">
        <f t="shared" si="46"/>
        <v>0</v>
      </c>
    </row>
    <row r="3009" spans="1:5" ht="14.65" thickBot="1">
      <c r="A3009" s="19" t="s">
        <v>1676</v>
      </c>
      <c r="B3009">
        <v>3.8461538461538464E-2</v>
      </c>
      <c r="C3009" s="19" t="s">
        <v>230</v>
      </c>
      <c r="D3009" s="19" t="s">
        <v>1676</v>
      </c>
      <c r="E3009">
        <f t="shared" si="46"/>
        <v>3.8461538461538463</v>
      </c>
    </row>
    <row r="3010" spans="1:5" ht="14.65" thickBot="1">
      <c r="A3010" s="19" t="s">
        <v>1680</v>
      </c>
      <c r="B3010">
        <v>0.10169491525423729</v>
      </c>
      <c r="C3010" s="19" t="s">
        <v>230</v>
      </c>
      <c r="D3010" s="19" t="s">
        <v>1680</v>
      </c>
      <c r="E3010">
        <f t="shared" si="46"/>
        <v>10.16949152542373</v>
      </c>
    </row>
    <row r="3011" spans="1:5" ht="14.65" thickBot="1">
      <c r="A3011" s="19" t="s">
        <v>1681</v>
      </c>
      <c r="B3011">
        <v>0.26666666666666666</v>
      </c>
      <c r="C3011" s="19" t="s">
        <v>230</v>
      </c>
      <c r="D3011" s="19" t="s">
        <v>1681</v>
      </c>
      <c r="E3011">
        <f t="shared" ref="E3011:E3074" si="47">B3011*100</f>
        <v>26.666666666666668</v>
      </c>
    </row>
    <row r="3012" spans="1:5" ht="14.65" thickBot="1">
      <c r="A3012" s="19" t="s">
        <v>1687</v>
      </c>
      <c r="B3012">
        <v>0.28113879003558717</v>
      </c>
      <c r="C3012" s="19" t="s">
        <v>230</v>
      </c>
      <c r="D3012" s="19" t="s">
        <v>1687</v>
      </c>
      <c r="E3012">
        <f t="shared" si="47"/>
        <v>28.113879003558718</v>
      </c>
    </row>
    <row r="3013" spans="1:5" ht="14.65" thickBot="1">
      <c r="A3013" s="19" t="s">
        <v>1692</v>
      </c>
      <c r="B3013">
        <v>0.17004048582995951</v>
      </c>
      <c r="C3013" s="19" t="s">
        <v>230</v>
      </c>
      <c r="D3013" s="19" t="s">
        <v>1692</v>
      </c>
      <c r="E3013">
        <f t="shared" si="47"/>
        <v>17.004048582995949</v>
      </c>
    </row>
    <row r="3014" spans="1:5" ht="14.65" thickBot="1">
      <c r="A3014" s="19" t="s">
        <v>1725</v>
      </c>
      <c r="B3014">
        <v>0.22222222222222221</v>
      </c>
      <c r="C3014" s="19" t="s">
        <v>230</v>
      </c>
      <c r="D3014" s="19" t="s">
        <v>1725</v>
      </c>
      <c r="E3014">
        <f t="shared" si="47"/>
        <v>22.222222222222221</v>
      </c>
    </row>
    <row r="3015" spans="1:5" ht="14.65" thickBot="1">
      <c r="A3015" s="19" t="s">
        <v>1754</v>
      </c>
      <c r="B3015">
        <v>7.6433121019108277E-2</v>
      </c>
      <c r="C3015" s="19" t="s">
        <v>230</v>
      </c>
      <c r="D3015" s="19" t="s">
        <v>1754</v>
      </c>
      <c r="E3015">
        <f t="shared" si="47"/>
        <v>7.6433121019108281</v>
      </c>
    </row>
    <row r="3016" spans="1:5" ht="14.65" thickBot="1">
      <c r="A3016" s="19" t="s">
        <v>1783</v>
      </c>
      <c r="B3016">
        <v>0</v>
      </c>
      <c r="C3016" s="19" t="s">
        <v>230</v>
      </c>
      <c r="D3016" s="19" t="s">
        <v>1783</v>
      </c>
      <c r="E3016">
        <f t="shared" si="47"/>
        <v>0</v>
      </c>
    </row>
    <row r="3017" spans="1:5" ht="14.65" thickBot="1">
      <c r="A3017" s="19" t="s">
        <v>1805</v>
      </c>
      <c r="B3017">
        <v>0.23595505617977527</v>
      </c>
      <c r="C3017" s="19" t="s">
        <v>230</v>
      </c>
      <c r="D3017" s="19" t="s">
        <v>1805</v>
      </c>
      <c r="E3017">
        <f t="shared" si="47"/>
        <v>23.595505617977526</v>
      </c>
    </row>
    <row r="3018" spans="1:5" ht="14.65" thickBot="1">
      <c r="A3018" s="19" t="s">
        <v>1823</v>
      </c>
      <c r="B3018">
        <v>0.31578947368421051</v>
      </c>
      <c r="C3018" s="19" t="s">
        <v>230</v>
      </c>
      <c r="D3018" s="19" t="s">
        <v>1823</v>
      </c>
      <c r="E3018">
        <f t="shared" si="47"/>
        <v>31.578947368421051</v>
      </c>
    </row>
    <row r="3019" spans="1:5" ht="14.65" thickBot="1">
      <c r="A3019" s="19" t="s">
        <v>1843</v>
      </c>
      <c r="B3019">
        <v>0.125</v>
      </c>
      <c r="C3019" s="19" t="s">
        <v>230</v>
      </c>
      <c r="D3019" s="19" t="s">
        <v>1843</v>
      </c>
      <c r="E3019">
        <f t="shared" si="47"/>
        <v>12.5</v>
      </c>
    </row>
    <row r="3020" spans="1:5" ht="14.65" thickBot="1">
      <c r="A3020" s="19" t="s">
        <v>1865</v>
      </c>
      <c r="B3020">
        <v>0.23076923076923078</v>
      </c>
      <c r="C3020" s="19" t="s">
        <v>230</v>
      </c>
      <c r="D3020" s="19" t="s">
        <v>1865</v>
      </c>
      <c r="E3020">
        <f t="shared" si="47"/>
        <v>23.076923076923077</v>
      </c>
    </row>
    <row r="3021" spans="1:5" ht="14.65" thickBot="1">
      <c r="A3021" s="19" t="s">
        <v>1887</v>
      </c>
      <c r="B3021">
        <v>0.11764705882352941</v>
      </c>
      <c r="C3021" s="19" t="s">
        <v>230</v>
      </c>
      <c r="D3021" s="19" t="s">
        <v>1887</v>
      </c>
      <c r="E3021">
        <f t="shared" si="47"/>
        <v>11.76470588235294</v>
      </c>
    </row>
    <row r="3022" spans="1:5" ht="14.65" thickBot="1">
      <c r="A3022" s="19" t="s">
        <v>1954</v>
      </c>
      <c r="B3022">
        <v>0.14285714285714285</v>
      </c>
      <c r="C3022" s="19" t="s">
        <v>230</v>
      </c>
      <c r="D3022" s="19" t="s">
        <v>1954</v>
      </c>
      <c r="E3022">
        <f t="shared" si="47"/>
        <v>14.285714285714285</v>
      </c>
    </row>
    <row r="3023" spans="1:5" ht="14.65" thickBot="1">
      <c r="A3023" s="19" t="s">
        <v>1982</v>
      </c>
      <c r="B3023">
        <v>0.5</v>
      </c>
      <c r="C3023" s="19" t="s">
        <v>230</v>
      </c>
      <c r="D3023" s="19" t="s">
        <v>1982</v>
      </c>
      <c r="E3023">
        <f t="shared" si="47"/>
        <v>50</v>
      </c>
    </row>
    <row r="3024" spans="1:5" ht="14.65" thickBot="1">
      <c r="A3024" s="19" t="s">
        <v>2018</v>
      </c>
      <c r="B3024">
        <v>0</v>
      </c>
      <c r="C3024" s="19" t="s">
        <v>230</v>
      </c>
      <c r="D3024" s="19" t="s">
        <v>2018</v>
      </c>
      <c r="E3024">
        <f t="shared" si="47"/>
        <v>0</v>
      </c>
    </row>
    <row r="3025" spans="1:5" ht="14.65" thickBot="1">
      <c r="A3025" s="19" t="s">
        <v>2045</v>
      </c>
      <c r="B3025">
        <v>0</v>
      </c>
      <c r="C3025" s="19" t="s">
        <v>230</v>
      </c>
      <c r="D3025" s="19" t="s">
        <v>2045</v>
      </c>
      <c r="E3025">
        <f t="shared" si="47"/>
        <v>0</v>
      </c>
    </row>
    <row r="3026" spans="1:5" ht="14.65" thickBot="1">
      <c r="A3026" s="19" t="s">
        <v>2047</v>
      </c>
      <c r="B3026">
        <v>0.5</v>
      </c>
      <c r="C3026" s="19" t="s">
        <v>230</v>
      </c>
      <c r="D3026" s="19" t="s">
        <v>2047</v>
      </c>
      <c r="E3026">
        <f t="shared" si="47"/>
        <v>50</v>
      </c>
    </row>
    <row r="3027" spans="1:5" ht="14.65" thickBot="1">
      <c r="A3027" s="19" t="s">
        <v>2053</v>
      </c>
      <c r="B3027">
        <v>0</v>
      </c>
      <c r="C3027" s="19" t="s">
        <v>230</v>
      </c>
      <c r="D3027" s="19" t="s">
        <v>2053</v>
      </c>
      <c r="E3027">
        <f t="shared" si="47"/>
        <v>0</v>
      </c>
    </row>
    <row r="3028" spans="1:5" ht="14.65" thickBot="1">
      <c r="A3028" s="19" t="s">
        <v>2062</v>
      </c>
      <c r="B3028">
        <v>0.75</v>
      </c>
      <c r="C3028" s="19" t="s">
        <v>230</v>
      </c>
      <c r="D3028" s="19" t="s">
        <v>2062</v>
      </c>
      <c r="E3028">
        <f t="shared" si="47"/>
        <v>75</v>
      </c>
    </row>
    <row r="3029" spans="1:5" ht="14.65" thickBot="1">
      <c r="A3029" s="19" t="s">
        <v>2071</v>
      </c>
      <c r="B3029">
        <v>0.2857142857142857</v>
      </c>
      <c r="C3029" s="19" t="s">
        <v>230</v>
      </c>
      <c r="D3029" s="19" t="s">
        <v>2071</v>
      </c>
      <c r="E3029">
        <f t="shared" si="47"/>
        <v>28.571428571428569</v>
      </c>
    </row>
    <row r="3030" spans="1:5" ht="14.65" thickBot="1">
      <c r="A3030" s="19" t="s">
        <v>2076</v>
      </c>
      <c r="B3030">
        <v>0.23076923076923078</v>
      </c>
      <c r="C3030" s="19" t="s">
        <v>230</v>
      </c>
      <c r="D3030" s="19" t="s">
        <v>2076</v>
      </c>
      <c r="E3030">
        <f t="shared" si="47"/>
        <v>23.076923076923077</v>
      </c>
    </row>
    <row r="3031" spans="1:5" ht="14.65" thickBot="1">
      <c r="A3031" s="19" t="s">
        <v>2082</v>
      </c>
      <c r="B3031">
        <v>0.11764705882352941</v>
      </c>
      <c r="C3031" s="19" t="s">
        <v>230</v>
      </c>
      <c r="D3031" s="19" t="s">
        <v>2082</v>
      </c>
      <c r="E3031">
        <f t="shared" si="47"/>
        <v>11.76470588235294</v>
      </c>
    </row>
    <row r="3032" spans="1:5" ht="14.65" thickBot="1">
      <c r="A3032" s="19" t="s">
        <v>2100</v>
      </c>
      <c r="B3032">
        <v>0</v>
      </c>
      <c r="C3032" s="19" t="s">
        <v>230</v>
      </c>
      <c r="D3032" s="19" t="s">
        <v>2100</v>
      </c>
      <c r="E3032">
        <f t="shared" si="47"/>
        <v>0</v>
      </c>
    </row>
    <row r="3033" spans="1:5" ht="14.65" thickBot="1">
      <c r="A3033" s="19" t="s">
        <v>2105</v>
      </c>
      <c r="B3033">
        <v>0</v>
      </c>
      <c r="C3033" s="19" t="s">
        <v>230</v>
      </c>
      <c r="D3033" s="19" t="s">
        <v>2105</v>
      </c>
      <c r="E3033">
        <f t="shared" si="47"/>
        <v>0</v>
      </c>
    </row>
    <row r="3034" spans="1:5" ht="14.65" thickBot="1">
      <c r="A3034" s="19" t="s">
        <v>2207</v>
      </c>
      <c r="B3034">
        <v>0.12195121951219512</v>
      </c>
      <c r="C3034" s="19" t="s">
        <v>230</v>
      </c>
      <c r="D3034" s="19" t="s">
        <v>2207</v>
      </c>
      <c r="E3034">
        <f t="shared" si="47"/>
        <v>12.195121951219512</v>
      </c>
    </row>
    <row r="3035" spans="1:5" ht="14.65" thickBot="1">
      <c r="A3035" s="19" t="s">
        <v>2218</v>
      </c>
      <c r="B3035">
        <v>0.24691358024691357</v>
      </c>
      <c r="C3035" s="19" t="s">
        <v>230</v>
      </c>
      <c r="D3035" s="19" t="s">
        <v>2218</v>
      </c>
      <c r="E3035">
        <f t="shared" si="47"/>
        <v>24.691358024691358</v>
      </c>
    </row>
    <row r="3036" spans="1:5" ht="14.65" thickBot="1">
      <c r="A3036" s="19" t="s">
        <v>2250</v>
      </c>
      <c r="B3036">
        <v>0.18965517241379309</v>
      </c>
      <c r="C3036" s="19" t="s">
        <v>230</v>
      </c>
      <c r="D3036" s="19" t="s">
        <v>2250</v>
      </c>
      <c r="E3036">
        <f t="shared" si="47"/>
        <v>18.96551724137931</v>
      </c>
    </row>
    <row r="3037" spans="1:5" ht="14.65" thickBot="1">
      <c r="A3037" s="19" t="s">
        <v>2259</v>
      </c>
      <c r="B3037">
        <v>0.14285714285714285</v>
      </c>
      <c r="C3037" s="19" t="s">
        <v>230</v>
      </c>
      <c r="D3037" s="19" t="s">
        <v>2259</v>
      </c>
      <c r="E3037">
        <f t="shared" si="47"/>
        <v>14.285714285714285</v>
      </c>
    </row>
    <row r="3038" spans="1:5" ht="14.65" thickBot="1">
      <c r="A3038" s="19" t="s">
        <v>2277</v>
      </c>
      <c r="B3038">
        <v>0.32911392405063289</v>
      </c>
      <c r="C3038" s="19" t="s">
        <v>230</v>
      </c>
      <c r="D3038" s="19" t="s">
        <v>2277</v>
      </c>
      <c r="E3038">
        <f t="shared" si="47"/>
        <v>32.911392405063289</v>
      </c>
    </row>
    <row r="3039" spans="1:5" ht="14.65" thickBot="1">
      <c r="A3039" s="19" t="s">
        <v>2278</v>
      </c>
      <c r="B3039">
        <v>0.18867924528301888</v>
      </c>
      <c r="C3039" s="19" t="s">
        <v>230</v>
      </c>
      <c r="D3039" s="19" t="s">
        <v>2278</v>
      </c>
      <c r="E3039">
        <f t="shared" si="47"/>
        <v>18.867924528301888</v>
      </c>
    </row>
    <row r="3040" spans="1:5" ht="14.65" thickBot="1">
      <c r="A3040" s="19" t="s">
        <v>2285</v>
      </c>
      <c r="B3040">
        <v>0.66666666666666663</v>
      </c>
      <c r="C3040" s="19" t="s">
        <v>230</v>
      </c>
      <c r="D3040" s="19" t="s">
        <v>2285</v>
      </c>
      <c r="E3040">
        <f t="shared" si="47"/>
        <v>66.666666666666657</v>
      </c>
    </row>
    <row r="3041" spans="1:5" ht="14.65" thickBot="1">
      <c r="A3041" s="19" t="s">
        <v>2290</v>
      </c>
      <c r="B3041">
        <v>0.19310344827586207</v>
      </c>
      <c r="C3041" s="19" t="s">
        <v>230</v>
      </c>
      <c r="D3041" s="19" t="s">
        <v>2290</v>
      </c>
      <c r="E3041">
        <f t="shared" si="47"/>
        <v>19.310344827586206</v>
      </c>
    </row>
    <row r="3042" spans="1:5" ht="14.65" thickBot="1">
      <c r="A3042" s="19" t="s">
        <v>2320</v>
      </c>
      <c r="B3042">
        <v>0.2</v>
      </c>
      <c r="C3042" s="19" t="s">
        <v>230</v>
      </c>
      <c r="D3042" s="19" t="s">
        <v>2320</v>
      </c>
      <c r="E3042">
        <f t="shared" si="47"/>
        <v>20</v>
      </c>
    </row>
    <row r="3043" spans="1:5" ht="14.65" thickBot="1">
      <c r="A3043" s="19" t="s">
        <v>2380</v>
      </c>
      <c r="B3043">
        <v>0.2</v>
      </c>
      <c r="C3043" s="19" t="s">
        <v>230</v>
      </c>
      <c r="D3043" s="19" t="s">
        <v>2380</v>
      </c>
      <c r="E3043">
        <f t="shared" si="47"/>
        <v>20</v>
      </c>
    </row>
    <row r="3044" spans="1:5" ht="14.65" thickBot="1">
      <c r="A3044" s="19" t="s">
        <v>2404</v>
      </c>
      <c r="B3044">
        <v>0</v>
      </c>
      <c r="C3044" s="19" t="s">
        <v>230</v>
      </c>
      <c r="D3044" s="19" t="s">
        <v>2404</v>
      </c>
      <c r="E3044">
        <f t="shared" si="47"/>
        <v>0</v>
      </c>
    </row>
    <row r="3045" spans="1:5" ht="14.65" thickBot="1">
      <c r="A3045" s="19" t="s">
        <v>2490</v>
      </c>
      <c r="B3045">
        <v>0.14285714285714285</v>
      </c>
      <c r="C3045" s="19" t="s">
        <v>230</v>
      </c>
      <c r="D3045" s="19" t="s">
        <v>2490</v>
      </c>
      <c r="E3045">
        <f t="shared" si="47"/>
        <v>14.285714285714285</v>
      </c>
    </row>
    <row r="3046" spans="1:5" ht="14.65" thickBot="1">
      <c r="A3046" s="19" t="s">
        <v>2493</v>
      </c>
      <c r="B3046">
        <v>0</v>
      </c>
      <c r="C3046" s="19" t="s">
        <v>230</v>
      </c>
      <c r="D3046" s="19" t="s">
        <v>2493</v>
      </c>
      <c r="E3046">
        <f t="shared" si="47"/>
        <v>0</v>
      </c>
    </row>
    <row r="3047" spans="1:5" ht="14.65" thickBot="1">
      <c r="A3047" s="19" t="s">
        <v>2503</v>
      </c>
      <c r="B3047">
        <v>0</v>
      </c>
      <c r="C3047" s="19" t="s">
        <v>230</v>
      </c>
      <c r="D3047" s="19" t="s">
        <v>2503</v>
      </c>
      <c r="E3047">
        <f t="shared" si="47"/>
        <v>0</v>
      </c>
    </row>
    <row r="3048" spans="1:5" ht="14.65" thickBot="1">
      <c r="A3048" s="19" t="s">
        <v>2550</v>
      </c>
      <c r="B3048">
        <v>0.08</v>
      </c>
      <c r="C3048" s="19" t="s">
        <v>230</v>
      </c>
      <c r="D3048" s="19" t="s">
        <v>2550</v>
      </c>
      <c r="E3048">
        <f t="shared" si="47"/>
        <v>8</v>
      </c>
    </row>
    <row r="3049" spans="1:5" ht="14.65" thickBot="1">
      <c r="A3049" s="19" t="s">
        <v>2574</v>
      </c>
      <c r="B3049">
        <v>0.18248175182481752</v>
      </c>
      <c r="C3049" s="19" t="s">
        <v>230</v>
      </c>
      <c r="D3049" s="19" t="s">
        <v>2574</v>
      </c>
      <c r="E3049">
        <f t="shared" si="47"/>
        <v>18.248175182481752</v>
      </c>
    </row>
    <row r="3050" spans="1:5" ht="14.65" thickBot="1">
      <c r="A3050" s="19" t="s">
        <v>2577</v>
      </c>
      <c r="B3050">
        <v>6.4885496183206104E-2</v>
      </c>
      <c r="C3050" s="19" t="s">
        <v>230</v>
      </c>
      <c r="D3050" s="19" t="s">
        <v>2577</v>
      </c>
      <c r="E3050">
        <f t="shared" si="47"/>
        <v>6.4885496183206106</v>
      </c>
    </row>
    <row r="3051" spans="1:5" ht="14.65" thickBot="1">
      <c r="A3051" s="19" t="s">
        <v>2603</v>
      </c>
      <c r="B3051">
        <v>0.16666666666666666</v>
      </c>
      <c r="C3051" s="19" t="s">
        <v>230</v>
      </c>
      <c r="D3051" s="19" t="s">
        <v>2603</v>
      </c>
      <c r="E3051">
        <f t="shared" si="47"/>
        <v>16.666666666666664</v>
      </c>
    </row>
    <row r="3052" spans="1:5" ht="14.65" thickBot="1">
      <c r="A3052" s="19" t="s">
        <v>2608</v>
      </c>
      <c r="B3052">
        <v>0</v>
      </c>
      <c r="C3052" s="19" t="s">
        <v>230</v>
      </c>
      <c r="D3052" s="19" t="s">
        <v>2608</v>
      </c>
      <c r="E3052">
        <f t="shared" si="47"/>
        <v>0</v>
      </c>
    </row>
    <row r="3053" spans="1:5" ht="14.65" thickBot="1">
      <c r="A3053" s="19" t="s">
        <v>2629</v>
      </c>
      <c r="B3053">
        <v>1.9607843137254902E-2</v>
      </c>
      <c r="C3053" s="19" t="s">
        <v>230</v>
      </c>
      <c r="D3053" s="19" t="s">
        <v>2629</v>
      </c>
      <c r="E3053">
        <f t="shared" si="47"/>
        <v>1.9607843137254901</v>
      </c>
    </row>
    <row r="3054" spans="1:5" ht="14.65" thickBot="1">
      <c r="A3054" s="19" t="s">
        <v>2746</v>
      </c>
      <c r="B3054">
        <v>0</v>
      </c>
      <c r="C3054" s="19" t="s">
        <v>230</v>
      </c>
      <c r="D3054" s="19" t="s">
        <v>2746</v>
      </c>
      <c r="E3054">
        <f t="shared" si="47"/>
        <v>0</v>
      </c>
    </row>
    <row r="3055" spans="1:5" ht="14.65" thickBot="1">
      <c r="A3055" s="19" t="s">
        <v>2753</v>
      </c>
      <c r="B3055">
        <v>0.23404255319148937</v>
      </c>
      <c r="C3055" s="19" t="s">
        <v>230</v>
      </c>
      <c r="D3055" s="19" t="s">
        <v>2753</v>
      </c>
      <c r="E3055">
        <f t="shared" si="47"/>
        <v>23.404255319148938</v>
      </c>
    </row>
    <row r="3056" spans="1:5" ht="14.65" thickBot="1">
      <c r="A3056" s="19" t="s">
        <v>2756</v>
      </c>
      <c r="B3056">
        <v>0</v>
      </c>
      <c r="C3056" s="19" t="s">
        <v>230</v>
      </c>
      <c r="D3056" s="19" t="s">
        <v>2756</v>
      </c>
      <c r="E3056">
        <f t="shared" si="47"/>
        <v>0</v>
      </c>
    </row>
    <row r="3057" spans="1:5" ht="14.65" thickBot="1">
      <c r="A3057" s="19" t="s">
        <v>2791</v>
      </c>
      <c r="B3057">
        <v>0.22222222222222221</v>
      </c>
      <c r="C3057" s="19" t="s">
        <v>230</v>
      </c>
      <c r="D3057" s="19" t="s">
        <v>2791</v>
      </c>
      <c r="E3057">
        <f t="shared" si="47"/>
        <v>22.222222222222221</v>
      </c>
    </row>
    <row r="3058" spans="1:5" ht="14.65" thickBot="1">
      <c r="A3058" s="19" t="s">
        <v>2804</v>
      </c>
      <c r="B3058">
        <v>0.4</v>
      </c>
      <c r="C3058" s="19" t="s">
        <v>230</v>
      </c>
      <c r="D3058" s="19" t="s">
        <v>2804</v>
      </c>
      <c r="E3058">
        <f t="shared" si="47"/>
        <v>40</v>
      </c>
    </row>
    <row r="3059" spans="1:5" ht="14.65" thickBot="1">
      <c r="A3059" s="19" t="s">
        <v>2806</v>
      </c>
      <c r="B3059">
        <v>0.2</v>
      </c>
      <c r="C3059" s="19" t="s">
        <v>230</v>
      </c>
      <c r="D3059" s="19" t="s">
        <v>2806</v>
      </c>
      <c r="E3059">
        <f t="shared" si="47"/>
        <v>20</v>
      </c>
    </row>
    <row r="3060" spans="1:5" ht="14.65" thickBot="1">
      <c r="A3060" s="19" t="s">
        <v>2808</v>
      </c>
      <c r="B3060">
        <v>0.1</v>
      </c>
      <c r="C3060" s="19" t="s">
        <v>230</v>
      </c>
      <c r="D3060" s="19" t="s">
        <v>2808</v>
      </c>
      <c r="E3060">
        <f t="shared" si="47"/>
        <v>10</v>
      </c>
    </row>
    <row r="3061" spans="1:5" ht="14.65" thickBot="1">
      <c r="A3061" s="19" t="s">
        <v>2809</v>
      </c>
      <c r="B3061">
        <v>0.29166666666666669</v>
      </c>
      <c r="C3061" s="19" t="s">
        <v>230</v>
      </c>
      <c r="D3061" s="19" t="s">
        <v>2809</v>
      </c>
      <c r="E3061">
        <f t="shared" si="47"/>
        <v>29.166666666666668</v>
      </c>
    </row>
    <row r="3062" spans="1:5" ht="14.65" thickBot="1">
      <c r="A3062" s="19" t="s">
        <v>2840</v>
      </c>
      <c r="B3062">
        <v>0.25600000000000001</v>
      </c>
      <c r="C3062" s="19" t="s">
        <v>230</v>
      </c>
      <c r="D3062" s="19" t="s">
        <v>2840</v>
      </c>
      <c r="E3062">
        <f t="shared" si="47"/>
        <v>25.6</v>
      </c>
    </row>
    <row r="3063" spans="1:5" ht="14.65" thickBot="1">
      <c r="A3063" s="19" t="s">
        <v>2844</v>
      </c>
      <c r="B3063">
        <v>0.17391304347826086</v>
      </c>
      <c r="C3063" s="19" t="s">
        <v>230</v>
      </c>
      <c r="D3063" s="19" t="s">
        <v>2844</v>
      </c>
      <c r="E3063">
        <f t="shared" si="47"/>
        <v>17.391304347826086</v>
      </c>
    </row>
    <row r="3064" spans="1:5" ht="14.65" thickBot="1">
      <c r="A3064" s="19" t="s">
        <v>2849</v>
      </c>
      <c r="B3064">
        <v>0.30769230769230771</v>
      </c>
      <c r="C3064" s="19" t="s">
        <v>230</v>
      </c>
      <c r="D3064" s="19" t="s">
        <v>2849</v>
      </c>
      <c r="E3064">
        <f t="shared" si="47"/>
        <v>30.76923076923077</v>
      </c>
    </row>
    <row r="3065" spans="1:5" ht="14.65" thickBot="1">
      <c r="A3065" s="19" t="s">
        <v>2852</v>
      </c>
      <c r="B3065">
        <v>1</v>
      </c>
      <c r="C3065" s="19" t="s">
        <v>230</v>
      </c>
      <c r="D3065" s="19" t="s">
        <v>2852</v>
      </c>
      <c r="E3065">
        <f t="shared" si="47"/>
        <v>100</v>
      </c>
    </row>
    <row r="3066" spans="1:5" ht="14.65" thickBot="1">
      <c r="A3066" s="19" t="s">
        <v>2892</v>
      </c>
      <c r="B3066">
        <v>0.5</v>
      </c>
      <c r="C3066" s="19" t="s">
        <v>230</v>
      </c>
      <c r="D3066" s="19" t="s">
        <v>2892</v>
      </c>
      <c r="E3066">
        <f t="shared" si="47"/>
        <v>50</v>
      </c>
    </row>
    <row r="3067" spans="1:5" ht="14.65" thickBot="1">
      <c r="A3067" s="19" t="s">
        <v>2914</v>
      </c>
      <c r="B3067">
        <v>0.27272727272727271</v>
      </c>
      <c r="C3067" s="19" t="s">
        <v>230</v>
      </c>
      <c r="D3067" s="19" t="s">
        <v>2914</v>
      </c>
      <c r="E3067">
        <f t="shared" si="47"/>
        <v>27.27272727272727</v>
      </c>
    </row>
    <row r="3068" spans="1:5" ht="14.65" thickBot="1">
      <c r="A3068" s="19" t="s">
        <v>2938</v>
      </c>
      <c r="B3068">
        <v>7.8014184397163122E-2</v>
      </c>
      <c r="C3068" s="19" t="s">
        <v>230</v>
      </c>
      <c r="D3068" s="19" t="s">
        <v>2938</v>
      </c>
      <c r="E3068">
        <f t="shared" si="47"/>
        <v>7.8014184397163122</v>
      </c>
    </row>
    <row r="3069" spans="1:5" ht="14.65" thickBot="1">
      <c r="A3069" s="19" t="s">
        <v>2961</v>
      </c>
      <c r="B3069">
        <v>0.11363636363636363</v>
      </c>
      <c r="C3069" s="19" t="s">
        <v>230</v>
      </c>
      <c r="D3069" s="19" t="s">
        <v>2961</v>
      </c>
      <c r="E3069">
        <f t="shared" si="47"/>
        <v>11.363636363636363</v>
      </c>
    </row>
    <row r="3070" spans="1:5" ht="14.65" thickBot="1">
      <c r="A3070" s="19" t="s">
        <v>2963</v>
      </c>
      <c r="B3070">
        <v>0.19942196531791909</v>
      </c>
      <c r="C3070" s="19" t="s">
        <v>230</v>
      </c>
      <c r="D3070" s="19" t="s">
        <v>2963</v>
      </c>
      <c r="E3070">
        <f t="shared" si="47"/>
        <v>19.942196531791907</v>
      </c>
    </row>
    <row r="3071" spans="1:5" ht="14.65" thickBot="1">
      <c r="A3071" s="19" t="s">
        <v>2978</v>
      </c>
      <c r="B3071">
        <v>0</v>
      </c>
      <c r="C3071" s="19" t="s">
        <v>230</v>
      </c>
      <c r="D3071" s="19" t="s">
        <v>2978</v>
      </c>
      <c r="E3071">
        <f t="shared" si="47"/>
        <v>0</v>
      </c>
    </row>
    <row r="3072" spans="1:5" ht="14.65" thickBot="1">
      <c r="A3072" s="19" t="s">
        <v>2982</v>
      </c>
      <c r="B3072">
        <v>0.33333333333333331</v>
      </c>
      <c r="C3072" s="19" t="s">
        <v>230</v>
      </c>
      <c r="D3072" s="19" t="s">
        <v>2982</v>
      </c>
      <c r="E3072">
        <f t="shared" si="47"/>
        <v>33.333333333333329</v>
      </c>
    </row>
    <row r="3073" spans="1:5" ht="14.65" thickBot="1">
      <c r="A3073" s="19" t="s">
        <v>3025</v>
      </c>
      <c r="B3073">
        <v>0.66666666666666663</v>
      </c>
      <c r="C3073" s="19" t="s">
        <v>230</v>
      </c>
      <c r="D3073" s="19" t="s">
        <v>3025</v>
      </c>
      <c r="E3073">
        <f t="shared" si="47"/>
        <v>66.666666666666657</v>
      </c>
    </row>
    <row r="3074" spans="1:5" ht="14.65" thickBot="1">
      <c r="A3074" s="19" t="s">
        <v>3053</v>
      </c>
      <c r="B3074">
        <v>0.35294117647058826</v>
      </c>
      <c r="C3074" s="19" t="s">
        <v>230</v>
      </c>
      <c r="D3074" s="19" t="s">
        <v>3053</v>
      </c>
      <c r="E3074">
        <f t="shared" si="47"/>
        <v>35.294117647058826</v>
      </c>
    </row>
    <row r="3075" spans="1:5" ht="14.65" thickBot="1">
      <c r="A3075" s="19" t="s">
        <v>3061</v>
      </c>
      <c r="B3075">
        <v>0.31688311688311688</v>
      </c>
      <c r="C3075" s="19" t="s">
        <v>230</v>
      </c>
      <c r="D3075" s="19" t="s">
        <v>3061</v>
      </c>
      <c r="E3075">
        <f t="shared" ref="E3075:E3138" si="48">B3075*100</f>
        <v>31.688311688311689</v>
      </c>
    </row>
    <row r="3076" spans="1:5" ht="14.65" thickBot="1">
      <c r="A3076" s="19" t="s">
        <v>3067</v>
      </c>
      <c r="B3076">
        <v>0.21739130434782608</v>
      </c>
      <c r="C3076" s="19" t="s">
        <v>230</v>
      </c>
      <c r="D3076" s="19" t="s">
        <v>3067</v>
      </c>
      <c r="E3076">
        <f t="shared" si="48"/>
        <v>21.739130434782609</v>
      </c>
    </row>
    <row r="3077" spans="1:5" ht="14.65" thickBot="1">
      <c r="A3077" s="19" t="s">
        <v>3085</v>
      </c>
      <c r="B3077">
        <v>0.15873015873015872</v>
      </c>
      <c r="C3077" s="19" t="s">
        <v>230</v>
      </c>
      <c r="D3077" s="19" t="s">
        <v>3085</v>
      </c>
      <c r="E3077">
        <f t="shared" si="48"/>
        <v>15.873015873015872</v>
      </c>
    </row>
    <row r="3078" spans="1:5" ht="14.65" thickBot="1">
      <c r="A3078" s="19" t="s">
        <v>3103</v>
      </c>
      <c r="B3078">
        <v>8.4745762711864403E-2</v>
      </c>
      <c r="C3078" s="19" t="s">
        <v>230</v>
      </c>
      <c r="D3078" s="19" t="s">
        <v>3103</v>
      </c>
      <c r="E3078">
        <f t="shared" si="48"/>
        <v>8.4745762711864394</v>
      </c>
    </row>
    <row r="3079" spans="1:5" ht="14.65" thickBot="1">
      <c r="A3079" s="19" t="s">
        <v>3159</v>
      </c>
      <c r="B3079">
        <v>0</v>
      </c>
      <c r="C3079" s="19" t="s">
        <v>230</v>
      </c>
      <c r="D3079" s="19" t="s">
        <v>3159</v>
      </c>
      <c r="E3079">
        <f t="shared" si="48"/>
        <v>0</v>
      </c>
    </row>
    <row r="3080" spans="1:5" ht="14.65" thickBot="1">
      <c r="A3080" s="19" t="s">
        <v>3208</v>
      </c>
      <c r="B3080">
        <v>0.13333333333333333</v>
      </c>
      <c r="C3080" s="19" t="s">
        <v>230</v>
      </c>
      <c r="D3080" s="19" t="s">
        <v>3208</v>
      </c>
      <c r="E3080">
        <f t="shared" si="48"/>
        <v>13.333333333333334</v>
      </c>
    </row>
    <row r="3081" spans="1:5" ht="14.65" thickBot="1">
      <c r="A3081" s="19" t="s">
        <v>3227</v>
      </c>
      <c r="B3081">
        <v>0.4375</v>
      </c>
      <c r="C3081" s="19" t="s">
        <v>230</v>
      </c>
      <c r="D3081" s="19" t="s">
        <v>3227</v>
      </c>
      <c r="E3081">
        <f t="shared" si="48"/>
        <v>43.75</v>
      </c>
    </row>
    <row r="3082" spans="1:5" ht="14.65" thickBot="1">
      <c r="A3082" s="19" t="s">
        <v>3241</v>
      </c>
      <c r="B3082">
        <v>0</v>
      </c>
      <c r="C3082" s="19" t="s">
        <v>230</v>
      </c>
      <c r="D3082" s="19" t="s">
        <v>3241</v>
      </c>
      <c r="E3082">
        <f t="shared" si="48"/>
        <v>0</v>
      </c>
    </row>
    <row r="3083" spans="1:5" ht="14.65" thickBot="1">
      <c r="A3083" s="19" t="s">
        <v>3262</v>
      </c>
      <c r="B3083">
        <v>0.25</v>
      </c>
      <c r="C3083" s="19" t="s">
        <v>230</v>
      </c>
      <c r="D3083" s="19" t="s">
        <v>3262</v>
      </c>
      <c r="E3083">
        <f t="shared" si="48"/>
        <v>25</v>
      </c>
    </row>
    <row r="3084" spans="1:5" ht="14.65" thickBot="1">
      <c r="A3084" s="19" t="s">
        <v>3264</v>
      </c>
      <c r="B3084">
        <v>0.21839080459770116</v>
      </c>
      <c r="C3084" s="19" t="s">
        <v>230</v>
      </c>
      <c r="D3084" s="19" t="s">
        <v>3264</v>
      </c>
      <c r="E3084">
        <f t="shared" si="48"/>
        <v>21.839080459770116</v>
      </c>
    </row>
    <row r="3085" spans="1:5" ht="14.65" thickBot="1">
      <c r="A3085" s="19" t="s">
        <v>3276</v>
      </c>
      <c r="B3085">
        <v>5.6338028169014086E-2</v>
      </c>
      <c r="C3085" s="19" t="s">
        <v>230</v>
      </c>
      <c r="D3085" s="19" t="s">
        <v>3276</v>
      </c>
      <c r="E3085">
        <f t="shared" si="48"/>
        <v>5.6338028169014089</v>
      </c>
    </row>
    <row r="3086" spans="1:5" ht="14.65" thickBot="1">
      <c r="A3086" s="19" t="s">
        <v>3284</v>
      </c>
      <c r="B3086">
        <v>0.16666666666666666</v>
      </c>
      <c r="C3086" s="19" t="s">
        <v>230</v>
      </c>
      <c r="D3086" s="19" t="s">
        <v>3284</v>
      </c>
      <c r="E3086">
        <f t="shared" si="48"/>
        <v>16.666666666666664</v>
      </c>
    </row>
    <row r="3087" spans="1:5" ht="14.65" thickBot="1">
      <c r="A3087" s="19" t="s">
        <v>3323</v>
      </c>
      <c r="B3087">
        <v>0.42857142857142855</v>
      </c>
      <c r="C3087" s="19" t="s">
        <v>230</v>
      </c>
      <c r="D3087" s="19" t="s">
        <v>3323</v>
      </c>
      <c r="E3087">
        <f t="shared" si="48"/>
        <v>42.857142857142854</v>
      </c>
    </row>
    <row r="3088" spans="1:5" ht="14.65" thickBot="1">
      <c r="A3088" s="19" t="s">
        <v>3332</v>
      </c>
      <c r="B3088">
        <v>0.17543859649122806</v>
      </c>
      <c r="C3088" s="19" t="s">
        <v>230</v>
      </c>
      <c r="D3088" s="19" t="s">
        <v>3332</v>
      </c>
      <c r="E3088">
        <f t="shared" si="48"/>
        <v>17.543859649122805</v>
      </c>
    </row>
    <row r="3089" spans="1:5" ht="14.65" thickBot="1">
      <c r="A3089" s="19" t="s">
        <v>3350</v>
      </c>
      <c r="B3089">
        <v>0</v>
      </c>
      <c r="C3089" s="19" t="s">
        <v>230</v>
      </c>
      <c r="D3089" s="19" t="s">
        <v>3350</v>
      </c>
      <c r="E3089">
        <f t="shared" si="48"/>
        <v>0</v>
      </c>
    </row>
    <row r="3090" spans="1:5" ht="14.65" thickBot="1">
      <c r="A3090" s="19" t="s">
        <v>3400</v>
      </c>
      <c r="B3090">
        <v>0.1650485436893204</v>
      </c>
      <c r="C3090" s="19" t="s">
        <v>230</v>
      </c>
      <c r="D3090" s="19" t="s">
        <v>3400</v>
      </c>
      <c r="E3090">
        <f t="shared" si="48"/>
        <v>16.50485436893204</v>
      </c>
    </row>
    <row r="3091" spans="1:5" ht="14.65" thickBot="1">
      <c r="A3091" s="19" t="s">
        <v>3415</v>
      </c>
      <c r="B3091">
        <v>0.20113851992409867</v>
      </c>
      <c r="C3091" s="19" t="s">
        <v>230</v>
      </c>
      <c r="D3091" s="19" t="s">
        <v>3415</v>
      </c>
      <c r="E3091">
        <f t="shared" si="48"/>
        <v>20.113851992409867</v>
      </c>
    </row>
    <row r="3092" spans="1:5" ht="14.65" thickBot="1">
      <c r="A3092" s="19" t="s">
        <v>3439</v>
      </c>
      <c r="B3092">
        <v>0.33333333333333331</v>
      </c>
      <c r="C3092" s="19" t="s">
        <v>230</v>
      </c>
      <c r="D3092" s="19" t="s">
        <v>3439</v>
      </c>
      <c r="E3092">
        <f t="shared" si="48"/>
        <v>33.333333333333329</v>
      </c>
    </row>
    <row r="3093" spans="1:5" ht="14.65" thickBot="1">
      <c r="A3093" s="19" t="s">
        <v>3443</v>
      </c>
      <c r="B3093">
        <v>0</v>
      </c>
      <c r="C3093" s="19" t="s">
        <v>230</v>
      </c>
      <c r="D3093" s="19" t="s">
        <v>3443</v>
      </c>
      <c r="E3093">
        <f t="shared" si="48"/>
        <v>0</v>
      </c>
    </row>
    <row r="3094" spans="1:5" ht="14.65" thickBot="1">
      <c r="A3094" s="19" t="s">
        <v>3449</v>
      </c>
      <c r="B3094">
        <v>1</v>
      </c>
      <c r="C3094" s="19" t="s">
        <v>230</v>
      </c>
      <c r="D3094" s="19" t="s">
        <v>3449</v>
      </c>
      <c r="E3094">
        <f t="shared" si="48"/>
        <v>100</v>
      </c>
    </row>
    <row r="3095" spans="1:5" ht="14.65" thickBot="1">
      <c r="A3095" s="19" t="s">
        <v>3500</v>
      </c>
      <c r="B3095">
        <v>0.22564102564102564</v>
      </c>
      <c r="C3095" s="19" t="s">
        <v>230</v>
      </c>
      <c r="D3095" s="19" t="s">
        <v>3500</v>
      </c>
      <c r="E3095">
        <f t="shared" si="48"/>
        <v>22.564102564102566</v>
      </c>
    </row>
    <row r="3096" spans="1:5" ht="14.65" thickBot="1">
      <c r="A3096" s="19" t="s">
        <v>3512</v>
      </c>
      <c r="B3096">
        <v>0.14285714285714285</v>
      </c>
      <c r="C3096" s="19" t="s">
        <v>230</v>
      </c>
      <c r="D3096" s="19" t="s">
        <v>3512</v>
      </c>
      <c r="E3096">
        <f t="shared" si="48"/>
        <v>14.285714285714285</v>
      </c>
    </row>
    <row r="3097" spans="1:5" ht="14.65" thickBot="1">
      <c r="A3097" s="19" t="s">
        <v>3543</v>
      </c>
      <c r="B3097">
        <v>0.5</v>
      </c>
      <c r="C3097" s="19" t="s">
        <v>230</v>
      </c>
      <c r="D3097" s="19" t="s">
        <v>3543</v>
      </c>
      <c r="E3097">
        <f t="shared" si="48"/>
        <v>50</v>
      </c>
    </row>
    <row r="3098" spans="1:5" ht="14.65" thickBot="1">
      <c r="A3098" s="19" t="s">
        <v>3601</v>
      </c>
      <c r="B3098">
        <v>0.5</v>
      </c>
      <c r="C3098" s="19" t="s">
        <v>230</v>
      </c>
      <c r="D3098" s="19" t="s">
        <v>3601</v>
      </c>
      <c r="E3098">
        <f t="shared" si="48"/>
        <v>50</v>
      </c>
    </row>
    <row r="3099" spans="1:5" ht="14.65" thickBot="1">
      <c r="A3099" s="19" t="s">
        <v>3619</v>
      </c>
      <c r="B3099">
        <v>0.1</v>
      </c>
      <c r="C3099" s="19" t="s">
        <v>230</v>
      </c>
      <c r="D3099" s="19" t="s">
        <v>3619</v>
      </c>
      <c r="E3099">
        <f t="shared" si="48"/>
        <v>10</v>
      </c>
    </row>
    <row r="3100" spans="1:5" ht="14.65" thickBot="1">
      <c r="A3100" s="19" t="s">
        <v>3632</v>
      </c>
      <c r="B3100">
        <v>0</v>
      </c>
      <c r="C3100" s="19" t="s">
        <v>230</v>
      </c>
      <c r="D3100" s="19" t="s">
        <v>3632</v>
      </c>
      <c r="E3100">
        <f t="shared" si="48"/>
        <v>0</v>
      </c>
    </row>
    <row r="3101" spans="1:5" ht="14.65" thickBot="1">
      <c r="A3101" s="19" t="s">
        <v>3650</v>
      </c>
      <c r="B3101">
        <v>0</v>
      </c>
      <c r="C3101" s="19" t="s">
        <v>230</v>
      </c>
      <c r="D3101" s="19" t="s">
        <v>3650</v>
      </c>
      <c r="E3101">
        <f t="shared" si="48"/>
        <v>0</v>
      </c>
    </row>
    <row r="3102" spans="1:5" ht="14.65" thickBot="1">
      <c r="A3102" s="19" t="s">
        <v>3656</v>
      </c>
      <c r="B3102">
        <v>0.5</v>
      </c>
      <c r="C3102" s="19" t="s">
        <v>230</v>
      </c>
      <c r="D3102" s="19" t="s">
        <v>3656</v>
      </c>
      <c r="E3102">
        <f t="shared" si="48"/>
        <v>50</v>
      </c>
    </row>
    <row r="3103" spans="1:5" ht="14.65" thickBot="1">
      <c r="A3103" s="19" t="s">
        <v>3668</v>
      </c>
      <c r="B3103">
        <v>0.38461538461538464</v>
      </c>
      <c r="C3103" s="19" t="s">
        <v>230</v>
      </c>
      <c r="D3103" s="19" t="s">
        <v>3668</v>
      </c>
      <c r="E3103">
        <f t="shared" si="48"/>
        <v>38.461538461538467</v>
      </c>
    </row>
    <row r="3104" spans="1:5" ht="14.65" thickBot="1">
      <c r="A3104" s="19" t="s">
        <v>3677</v>
      </c>
      <c r="B3104">
        <v>0.20240137221269297</v>
      </c>
      <c r="C3104" s="19" t="s">
        <v>230</v>
      </c>
      <c r="D3104" s="19" t="s">
        <v>3677</v>
      </c>
      <c r="E3104">
        <f t="shared" si="48"/>
        <v>20.240137221269297</v>
      </c>
    </row>
    <row r="3105" spans="1:5" ht="14.65" thickBot="1">
      <c r="A3105" s="19" t="s">
        <v>3709</v>
      </c>
      <c r="B3105">
        <v>5.8823529411764705E-2</v>
      </c>
      <c r="C3105" s="19" t="s">
        <v>230</v>
      </c>
      <c r="D3105" s="19" t="s">
        <v>3709</v>
      </c>
      <c r="E3105">
        <f t="shared" si="48"/>
        <v>5.8823529411764701</v>
      </c>
    </row>
    <row r="3106" spans="1:5" ht="14.65" thickBot="1">
      <c r="A3106" s="19" t="s">
        <v>3712</v>
      </c>
      <c r="B3106">
        <v>0</v>
      </c>
      <c r="C3106" s="19" t="s">
        <v>230</v>
      </c>
      <c r="D3106" s="19" t="s">
        <v>3712</v>
      </c>
      <c r="E3106">
        <f t="shared" si="48"/>
        <v>0</v>
      </c>
    </row>
    <row r="3107" spans="1:5" ht="14.65" thickBot="1">
      <c r="A3107" s="19" t="s">
        <v>3747</v>
      </c>
      <c r="B3107">
        <v>0.21428571428571427</v>
      </c>
      <c r="C3107" s="19" t="s">
        <v>230</v>
      </c>
      <c r="D3107" s="19" t="s">
        <v>3747</v>
      </c>
      <c r="E3107">
        <f t="shared" si="48"/>
        <v>21.428571428571427</v>
      </c>
    </row>
    <row r="3108" spans="1:5" ht="14.65" thickBot="1">
      <c r="A3108" s="19" t="s">
        <v>3759</v>
      </c>
      <c r="B3108">
        <v>0.16129032258064516</v>
      </c>
      <c r="C3108" s="19" t="s">
        <v>230</v>
      </c>
      <c r="D3108" s="19" t="s">
        <v>3759</v>
      </c>
      <c r="E3108">
        <f t="shared" si="48"/>
        <v>16.129032258064516</v>
      </c>
    </row>
    <row r="3109" spans="1:5" ht="14.65" thickBot="1">
      <c r="A3109" s="19" t="s">
        <v>3803</v>
      </c>
      <c r="B3109">
        <v>0.33333333333333331</v>
      </c>
      <c r="C3109" s="19" t="s">
        <v>230</v>
      </c>
      <c r="D3109" s="19" t="s">
        <v>3803</v>
      </c>
      <c r="E3109">
        <f t="shared" si="48"/>
        <v>33.333333333333329</v>
      </c>
    </row>
    <row r="3110" spans="1:5" ht="14.65" thickBot="1">
      <c r="A3110" s="19" t="s">
        <v>3818</v>
      </c>
      <c r="B3110">
        <v>0</v>
      </c>
      <c r="C3110" s="19" t="s">
        <v>230</v>
      </c>
      <c r="D3110" s="19" t="s">
        <v>3818</v>
      </c>
      <c r="E3110">
        <f t="shared" si="48"/>
        <v>0</v>
      </c>
    </row>
    <row r="3111" spans="1:5" ht="14.65" thickBot="1">
      <c r="A3111" s="19" t="s">
        <v>3822</v>
      </c>
      <c r="B3111">
        <v>0.25</v>
      </c>
      <c r="C3111" s="19" t="s">
        <v>230</v>
      </c>
      <c r="D3111" s="19" t="s">
        <v>3822</v>
      </c>
      <c r="E3111">
        <f t="shared" si="48"/>
        <v>25</v>
      </c>
    </row>
    <row r="3112" spans="1:5" ht="14.65" thickBot="1">
      <c r="A3112" s="19" t="s">
        <v>3861</v>
      </c>
      <c r="B3112">
        <v>0.42857142857142855</v>
      </c>
      <c r="C3112" s="19" t="s">
        <v>230</v>
      </c>
      <c r="D3112" s="19" t="s">
        <v>3861</v>
      </c>
      <c r="E3112">
        <f t="shared" si="48"/>
        <v>42.857142857142854</v>
      </c>
    </row>
    <row r="3113" spans="1:5" ht="14.65" thickBot="1">
      <c r="A3113" s="19" t="s">
        <v>3863</v>
      </c>
      <c r="B3113">
        <v>0.25714285714285712</v>
      </c>
      <c r="C3113" s="19" t="s">
        <v>230</v>
      </c>
      <c r="D3113" s="19" t="s">
        <v>3863</v>
      </c>
      <c r="E3113">
        <f t="shared" si="48"/>
        <v>25.714285714285712</v>
      </c>
    </row>
    <row r="3114" spans="1:5" ht="14.65" thickBot="1">
      <c r="A3114" s="19" t="s">
        <v>3869</v>
      </c>
      <c r="B3114">
        <v>0.23308270676691728</v>
      </c>
      <c r="C3114" s="19" t="s">
        <v>230</v>
      </c>
      <c r="D3114" s="19" t="s">
        <v>3869</v>
      </c>
      <c r="E3114">
        <f t="shared" si="48"/>
        <v>23.308270676691727</v>
      </c>
    </row>
    <row r="3115" spans="1:5" ht="14.65" thickBot="1">
      <c r="A3115" s="19" t="s">
        <v>3891</v>
      </c>
      <c r="B3115">
        <v>0.2</v>
      </c>
      <c r="C3115" s="19" t="s">
        <v>230</v>
      </c>
      <c r="D3115" s="19" t="s">
        <v>3891</v>
      </c>
      <c r="E3115">
        <f t="shared" si="48"/>
        <v>20</v>
      </c>
    </row>
    <row r="3116" spans="1:5" ht="14.65" thickBot="1">
      <c r="A3116" s="19" t="s">
        <v>3911</v>
      </c>
      <c r="B3116">
        <v>0.20689655172413793</v>
      </c>
      <c r="C3116" s="19" t="s">
        <v>230</v>
      </c>
      <c r="D3116" s="19" t="s">
        <v>3911</v>
      </c>
      <c r="E3116">
        <f t="shared" si="48"/>
        <v>20.689655172413794</v>
      </c>
    </row>
    <row r="3117" spans="1:5" ht="14.65" thickBot="1">
      <c r="A3117" s="19" t="s">
        <v>3913</v>
      </c>
      <c r="B3117">
        <v>0</v>
      </c>
      <c r="C3117" s="19" t="s">
        <v>230</v>
      </c>
      <c r="D3117" s="19" t="s">
        <v>3913</v>
      </c>
      <c r="E3117">
        <f t="shared" si="48"/>
        <v>0</v>
      </c>
    </row>
    <row r="3118" spans="1:5" ht="14.65" thickBot="1">
      <c r="A3118" s="19" t="s">
        <v>3931</v>
      </c>
      <c r="B3118">
        <v>0.13333333333333333</v>
      </c>
      <c r="C3118" s="19" t="s">
        <v>230</v>
      </c>
      <c r="D3118" s="19" t="s">
        <v>3931</v>
      </c>
      <c r="E3118">
        <f t="shared" si="48"/>
        <v>13.333333333333334</v>
      </c>
    </row>
    <row r="3119" spans="1:5" ht="14.65" thickBot="1">
      <c r="A3119" s="19" t="s">
        <v>3933</v>
      </c>
      <c r="B3119">
        <v>0.5</v>
      </c>
      <c r="C3119" s="19" t="s">
        <v>230</v>
      </c>
      <c r="D3119" s="19" t="s">
        <v>3933</v>
      </c>
      <c r="E3119">
        <f t="shared" si="48"/>
        <v>50</v>
      </c>
    </row>
    <row r="3120" spans="1:5" ht="14.65" thickBot="1">
      <c r="A3120" s="19" t="s">
        <v>3941</v>
      </c>
      <c r="B3120">
        <v>1</v>
      </c>
      <c r="C3120" s="19" t="s">
        <v>230</v>
      </c>
      <c r="D3120" s="19" t="s">
        <v>3941</v>
      </c>
      <c r="E3120">
        <f t="shared" si="48"/>
        <v>100</v>
      </c>
    </row>
    <row r="3121" spans="1:5" ht="14.65" thickBot="1">
      <c r="A3121" s="19" t="s">
        <v>3958</v>
      </c>
      <c r="B3121">
        <v>0.2</v>
      </c>
      <c r="C3121" s="19" t="s">
        <v>230</v>
      </c>
      <c r="D3121" s="19" t="s">
        <v>3958</v>
      </c>
      <c r="E3121">
        <f t="shared" si="48"/>
        <v>20</v>
      </c>
    </row>
    <row r="3122" spans="1:5" ht="14.65" thickBot="1">
      <c r="A3122" s="19" t="s">
        <v>3960</v>
      </c>
      <c r="B3122">
        <v>0.16129032258064516</v>
      </c>
      <c r="C3122" s="19" t="s">
        <v>230</v>
      </c>
      <c r="D3122" s="19" t="s">
        <v>3960</v>
      </c>
      <c r="E3122">
        <f t="shared" si="48"/>
        <v>16.129032258064516</v>
      </c>
    </row>
    <row r="3123" spans="1:5" ht="14.65" thickBot="1">
      <c r="A3123" s="19" t="s">
        <v>3970</v>
      </c>
      <c r="B3123">
        <v>0.14285714285714285</v>
      </c>
      <c r="C3123" s="19" t="s">
        <v>230</v>
      </c>
      <c r="D3123" s="19" t="s">
        <v>3970</v>
      </c>
      <c r="E3123">
        <f t="shared" si="48"/>
        <v>14.285714285714285</v>
      </c>
    </row>
    <row r="3124" spans="1:5" ht="14.65" thickBot="1">
      <c r="A3124" s="19" t="s">
        <v>3971</v>
      </c>
      <c r="B3124">
        <v>0.44444444444444442</v>
      </c>
      <c r="C3124" s="19" t="s">
        <v>230</v>
      </c>
      <c r="D3124" s="19" t="s">
        <v>3971</v>
      </c>
      <c r="E3124">
        <f t="shared" si="48"/>
        <v>44.444444444444443</v>
      </c>
    </row>
    <row r="3125" spans="1:5" ht="14.65" thickBot="1">
      <c r="A3125" s="19" t="s">
        <v>3976</v>
      </c>
      <c r="B3125">
        <v>0.5</v>
      </c>
      <c r="C3125" s="19" t="s">
        <v>230</v>
      </c>
      <c r="D3125" s="19" t="s">
        <v>3976</v>
      </c>
      <c r="E3125">
        <f t="shared" si="48"/>
        <v>50</v>
      </c>
    </row>
    <row r="3126" spans="1:5" ht="14.65" thickBot="1">
      <c r="A3126" s="19" t="s">
        <v>3979</v>
      </c>
      <c r="B3126">
        <v>0.2857142857142857</v>
      </c>
      <c r="C3126" s="19" t="s">
        <v>230</v>
      </c>
      <c r="D3126" s="19" t="s">
        <v>3979</v>
      </c>
      <c r="E3126">
        <f t="shared" si="48"/>
        <v>28.571428571428569</v>
      </c>
    </row>
    <row r="3127" spans="1:5" ht="14.65" thickBot="1">
      <c r="A3127" s="19" t="s">
        <v>3987</v>
      </c>
      <c r="B3127">
        <v>0</v>
      </c>
      <c r="C3127" s="19" t="s">
        <v>230</v>
      </c>
      <c r="D3127" s="19" t="s">
        <v>3987</v>
      </c>
      <c r="E3127">
        <f t="shared" si="48"/>
        <v>0</v>
      </c>
    </row>
    <row r="3128" spans="1:5" ht="14.65" thickBot="1">
      <c r="A3128" s="19" t="s">
        <v>4013</v>
      </c>
      <c r="B3128">
        <v>0</v>
      </c>
      <c r="C3128" s="19" t="s">
        <v>230</v>
      </c>
      <c r="D3128" s="19" t="s">
        <v>4013</v>
      </c>
      <c r="E3128">
        <f t="shared" si="48"/>
        <v>0</v>
      </c>
    </row>
    <row r="3129" spans="1:5" ht="14.65" thickBot="1">
      <c r="A3129" s="19" t="s">
        <v>4056</v>
      </c>
      <c r="B3129">
        <v>0.19577377252952144</v>
      </c>
      <c r="C3129" s="19" t="s">
        <v>230</v>
      </c>
      <c r="D3129" s="19" t="s">
        <v>4056</v>
      </c>
      <c r="E3129">
        <f t="shared" si="48"/>
        <v>19.577377252952143</v>
      </c>
    </row>
    <row r="3130" spans="1:5" ht="14.65" thickBot="1">
      <c r="A3130" s="19" t="s">
        <v>4086</v>
      </c>
      <c r="B3130">
        <v>0.234375</v>
      </c>
      <c r="C3130" s="19" t="s">
        <v>230</v>
      </c>
      <c r="D3130" s="19" t="s">
        <v>4086</v>
      </c>
      <c r="E3130">
        <f t="shared" si="48"/>
        <v>23.4375</v>
      </c>
    </row>
    <row r="3131" spans="1:5" ht="14.65" thickBot="1">
      <c r="A3131" s="19" t="s">
        <v>4097</v>
      </c>
      <c r="B3131">
        <v>0.4358974358974359</v>
      </c>
      <c r="C3131" s="19" t="s">
        <v>230</v>
      </c>
      <c r="D3131" s="19" t="s">
        <v>4097</v>
      </c>
      <c r="E3131">
        <f t="shared" si="48"/>
        <v>43.589743589743591</v>
      </c>
    </row>
    <row r="3132" spans="1:5" ht="14.65" thickBot="1">
      <c r="A3132" s="19" t="s">
        <v>4133</v>
      </c>
      <c r="B3132">
        <v>0.22988505747126436</v>
      </c>
      <c r="C3132" s="19" t="s">
        <v>230</v>
      </c>
      <c r="D3132" s="19" t="s">
        <v>4133</v>
      </c>
      <c r="E3132">
        <f t="shared" si="48"/>
        <v>22.988505747126435</v>
      </c>
    </row>
    <row r="3133" spans="1:5" ht="14.65" thickBot="1">
      <c r="A3133" s="19" t="s">
        <v>4138</v>
      </c>
      <c r="B3133">
        <v>0.2</v>
      </c>
      <c r="C3133" s="19" t="s">
        <v>230</v>
      </c>
      <c r="D3133" s="19" t="s">
        <v>4138</v>
      </c>
      <c r="E3133">
        <f t="shared" si="48"/>
        <v>20</v>
      </c>
    </row>
    <row r="3134" spans="1:5" ht="14.65" thickBot="1">
      <c r="A3134" s="19" t="s">
        <v>4155</v>
      </c>
      <c r="B3134">
        <v>0.24264705882352941</v>
      </c>
      <c r="C3134" s="19" t="s">
        <v>230</v>
      </c>
      <c r="D3134" s="19" t="s">
        <v>4155</v>
      </c>
      <c r="E3134">
        <f t="shared" si="48"/>
        <v>24.264705882352942</v>
      </c>
    </row>
    <row r="3135" spans="1:5" ht="14.65" thickBot="1">
      <c r="A3135" s="19" t="s">
        <v>4175</v>
      </c>
      <c r="B3135">
        <v>0</v>
      </c>
      <c r="C3135" s="19" t="s">
        <v>230</v>
      </c>
      <c r="D3135" s="19" t="s">
        <v>4175</v>
      </c>
      <c r="E3135">
        <f t="shared" si="48"/>
        <v>0</v>
      </c>
    </row>
    <row r="3136" spans="1:5" ht="14.65" thickBot="1">
      <c r="A3136" s="19" t="s">
        <v>4181</v>
      </c>
      <c r="B3136">
        <v>0.5</v>
      </c>
      <c r="C3136" s="19" t="s">
        <v>230</v>
      </c>
      <c r="D3136" s="19" t="s">
        <v>4181</v>
      </c>
      <c r="E3136">
        <f t="shared" si="48"/>
        <v>50</v>
      </c>
    </row>
    <row r="3137" spans="1:5" ht="14.65" thickBot="1">
      <c r="A3137" s="19" t="s">
        <v>4213</v>
      </c>
      <c r="B3137">
        <v>0</v>
      </c>
      <c r="C3137" s="19" t="s">
        <v>230</v>
      </c>
      <c r="D3137" s="19" t="s">
        <v>4213</v>
      </c>
      <c r="E3137">
        <f t="shared" si="48"/>
        <v>0</v>
      </c>
    </row>
    <row r="3138" spans="1:5" ht="14.65" thickBot="1">
      <c r="A3138" s="19" t="s">
        <v>4278</v>
      </c>
      <c r="B3138">
        <v>0</v>
      </c>
      <c r="C3138" s="19" t="s">
        <v>230</v>
      </c>
      <c r="D3138" s="19" t="s">
        <v>4278</v>
      </c>
      <c r="E3138">
        <f t="shared" si="48"/>
        <v>0</v>
      </c>
    </row>
    <row r="3139" spans="1:5" ht="14.65" thickBot="1">
      <c r="A3139" s="19" t="s">
        <v>4285</v>
      </c>
      <c r="B3139">
        <v>0.12295081967213115</v>
      </c>
      <c r="C3139" s="19" t="s">
        <v>230</v>
      </c>
      <c r="D3139" s="19" t="s">
        <v>4285</v>
      </c>
      <c r="E3139">
        <f t="shared" ref="E3139:E3202" si="49">B3139*100</f>
        <v>12.295081967213115</v>
      </c>
    </row>
    <row r="3140" spans="1:5" ht="14.65" thickBot="1">
      <c r="A3140" s="19" t="s">
        <v>4302</v>
      </c>
      <c r="B3140">
        <v>1</v>
      </c>
      <c r="C3140" s="19" t="s">
        <v>230</v>
      </c>
      <c r="D3140" s="19" t="s">
        <v>4302</v>
      </c>
      <c r="E3140">
        <f t="shared" si="49"/>
        <v>100</v>
      </c>
    </row>
    <row r="3141" spans="1:5" ht="14.65" thickBot="1">
      <c r="A3141" s="19" t="s">
        <v>554</v>
      </c>
      <c r="B3141">
        <v>0</v>
      </c>
      <c r="C3141" s="19" t="s">
        <v>555</v>
      </c>
      <c r="D3141" s="19" t="s">
        <v>554</v>
      </c>
      <c r="E3141">
        <f t="shared" si="49"/>
        <v>0</v>
      </c>
    </row>
    <row r="3142" spans="1:5" ht="14.65" thickBot="1">
      <c r="A3142" s="19" t="s">
        <v>700</v>
      </c>
      <c r="B3142">
        <v>0.5</v>
      </c>
      <c r="C3142" s="19" t="s">
        <v>555</v>
      </c>
      <c r="D3142" s="19" t="s">
        <v>700</v>
      </c>
      <c r="E3142">
        <f t="shared" si="49"/>
        <v>50</v>
      </c>
    </row>
    <row r="3143" spans="1:5" ht="14.65" thickBot="1">
      <c r="A3143" s="19" t="s">
        <v>1797</v>
      </c>
      <c r="B3143">
        <v>1</v>
      </c>
      <c r="C3143" s="19" t="s">
        <v>555</v>
      </c>
      <c r="D3143" s="19" t="s">
        <v>1797</v>
      </c>
      <c r="E3143">
        <f t="shared" si="49"/>
        <v>100</v>
      </c>
    </row>
    <row r="3144" spans="1:5" ht="14.65" thickBot="1">
      <c r="A3144" s="19" t="s">
        <v>2533</v>
      </c>
      <c r="B3144">
        <v>0</v>
      </c>
      <c r="C3144" s="19" t="s">
        <v>555</v>
      </c>
      <c r="D3144" s="19" t="s">
        <v>2533</v>
      </c>
      <c r="E3144">
        <f t="shared" si="49"/>
        <v>0</v>
      </c>
    </row>
    <row r="3145" spans="1:5" ht="14.65" thickBot="1">
      <c r="A3145" s="19" t="s">
        <v>2626</v>
      </c>
      <c r="B3145">
        <v>1</v>
      </c>
      <c r="C3145" s="19" t="s">
        <v>555</v>
      </c>
      <c r="D3145" s="19" t="s">
        <v>2626</v>
      </c>
      <c r="E3145">
        <f t="shared" si="49"/>
        <v>100</v>
      </c>
    </row>
    <row r="3146" spans="1:5" ht="14.65" thickBot="1">
      <c r="A3146" s="19" t="s">
        <v>2681</v>
      </c>
      <c r="B3146">
        <v>0.25</v>
      </c>
      <c r="C3146" s="19" t="s">
        <v>555</v>
      </c>
      <c r="D3146" s="19" t="s">
        <v>2681</v>
      </c>
      <c r="E3146">
        <f t="shared" si="49"/>
        <v>25</v>
      </c>
    </row>
    <row r="3147" spans="1:5" ht="14.65" thickBot="1">
      <c r="A3147" s="19" t="s">
        <v>2769</v>
      </c>
      <c r="B3147">
        <v>1</v>
      </c>
      <c r="C3147" s="19" t="s">
        <v>555</v>
      </c>
      <c r="D3147" s="19" t="s">
        <v>2769</v>
      </c>
      <c r="E3147">
        <f t="shared" si="49"/>
        <v>100</v>
      </c>
    </row>
    <row r="3148" spans="1:5" ht="14.65" thickBot="1">
      <c r="A3148" s="19" t="s">
        <v>2847</v>
      </c>
      <c r="B3148">
        <v>0</v>
      </c>
      <c r="C3148" s="19" t="s">
        <v>555</v>
      </c>
      <c r="D3148" s="19" t="s">
        <v>2847</v>
      </c>
      <c r="E3148">
        <f t="shared" si="49"/>
        <v>0</v>
      </c>
    </row>
    <row r="3149" spans="1:5" ht="14.65" thickBot="1">
      <c r="A3149" s="19" t="s">
        <v>3000</v>
      </c>
      <c r="B3149">
        <v>0</v>
      </c>
      <c r="C3149" s="19" t="s">
        <v>555</v>
      </c>
      <c r="D3149" s="19" t="s">
        <v>3000</v>
      </c>
      <c r="E3149">
        <f t="shared" si="49"/>
        <v>0</v>
      </c>
    </row>
    <row r="3150" spans="1:5" ht="14.65" thickBot="1">
      <c r="A3150" s="19" t="s">
        <v>1183</v>
      </c>
      <c r="B3150">
        <v>0</v>
      </c>
      <c r="C3150" s="19" t="s">
        <v>1184</v>
      </c>
      <c r="D3150" s="19" t="s">
        <v>1183</v>
      </c>
      <c r="E3150">
        <f t="shared" si="49"/>
        <v>0</v>
      </c>
    </row>
    <row r="3151" spans="1:5" ht="14.65" thickBot="1">
      <c r="A3151" s="19" t="s">
        <v>1212</v>
      </c>
      <c r="B3151">
        <v>9.6774193548387094E-2</v>
      </c>
      <c r="C3151" s="19" t="s">
        <v>1184</v>
      </c>
      <c r="D3151" s="19" t="s">
        <v>1212</v>
      </c>
      <c r="E3151">
        <f t="shared" si="49"/>
        <v>9.67741935483871</v>
      </c>
    </row>
    <row r="3152" spans="1:5" ht="14.65" thickBot="1">
      <c r="A3152" s="19" t="s">
        <v>1250</v>
      </c>
      <c r="B3152">
        <v>0.25</v>
      </c>
      <c r="C3152" s="19" t="s">
        <v>1184</v>
      </c>
      <c r="D3152" s="19" t="s">
        <v>1250</v>
      </c>
      <c r="E3152">
        <f t="shared" si="49"/>
        <v>25</v>
      </c>
    </row>
    <row r="3153" spans="1:5" ht="14.65" thickBot="1">
      <c r="A3153" s="19" t="s">
        <v>1632</v>
      </c>
      <c r="B3153">
        <v>0.2247191011235955</v>
      </c>
      <c r="C3153" s="19" t="s">
        <v>1184</v>
      </c>
      <c r="D3153" s="19" t="s">
        <v>1632</v>
      </c>
      <c r="E3153">
        <f t="shared" si="49"/>
        <v>22.471910112359549</v>
      </c>
    </row>
    <row r="3154" spans="1:5" ht="14.65" thickBot="1">
      <c r="A3154" s="19" t="s">
        <v>2431</v>
      </c>
      <c r="B3154">
        <v>7.407407407407407E-2</v>
      </c>
      <c r="C3154" s="19" t="s">
        <v>1184</v>
      </c>
      <c r="D3154" s="19" t="s">
        <v>2431</v>
      </c>
      <c r="E3154">
        <f t="shared" si="49"/>
        <v>7.4074074074074066</v>
      </c>
    </row>
    <row r="3155" spans="1:5" ht="14.65" thickBot="1">
      <c r="A3155" s="19" t="s">
        <v>2715</v>
      </c>
      <c r="B3155">
        <v>0</v>
      </c>
      <c r="C3155" s="19" t="s">
        <v>1184</v>
      </c>
      <c r="D3155" s="19" t="s">
        <v>2715</v>
      </c>
      <c r="E3155">
        <f t="shared" si="49"/>
        <v>0</v>
      </c>
    </row>
    <row r="3156" spans="1:5" ht="14.65" thickBot="1">
      <c r="A3156" s="19" t="s">
        <v>2859</v>
      </c>
      <c r="B3156">
        <v>0.19858156028368795</v>
      </c>
      <c r="C3156" s="19" t="s">
        <v>1184</v>
      </c>
      <c r="D3156" s="19" t="s">
        <v>2859</v>
      </c>
      <c r="E3156">
        <f t="shared" si="49"/>
        <v>19.858156028368796</v>
      </c>
    </row>
    <row r="3157" spans="1:5" ht="14.65" thickBot="1">
      <c r="A3157" s="19" t="s">
        <v>3730</v>
      </c>
      <c r="B3157">
        <v>0.33333333333333331</v>
      </c>
      <c r="C3157" s="19" t="s">
        <v>1184</v>
      </c>
      <c r="D3157" s="19" t="s">
        <v>3730</v>
      </c>
      <c r="E3157">
        <f t="shared" si="49"/>
        <v>33.333333333333329</v>
      </c>
    </row>
    <row r="3158" spans="1:5" ht="14.65" thickBot="1">
      <c r="A3158" s="19" t="s">
        <v>4082</v>
      </c>
      <c r="B3158">
        <v>0.28333333333333333</v>
      </c>
      <c r="C3158" s="19" t="s">
        <v>1184</v>
      </c>
      <c r="D3158" s="19" t="s">
        <v>4082</v>
      </c>
      <c r="E3158">
        <f t="shared" si="49"/>
        <v>28.333333333333332</v>
      </c>
    </row>
    <row r="3159" spans="1:5" ht="14.65" thickBot="1">
      <c r="A3159" s="19" t="s">
        <v>354</v>
      </c>
      <c r="B3159">
        <v>0.2857142857142857</v>
      </c>
      <c r="C3159" s="19" t="s">
        <v>355</v>
      </c>
      <c r="D3159" s="19" t="s">
        <v>354</v>
      </c>
      <c r="E3159">
        <f t="shared" si="49"/>
        <v>28.571428571428569</v>
      </c>
    </row>
    <row r="3160" spans="1:5" ht="14.65" thickBot="1">
      <c r="A3160" s="19" t="s">
        <v>490</v>
      </c>
      <c r="B3160">
        <v>0.19360269360269361</v>
      </c>
      <c r="C3160" s="19" t="s">
        <v>355</v>
      </c>
      <c r="D3160" s="19" t="s">
        <v>490</v>
      </c>
      <c r="E3160">
        <f t="shared" si="49"/>
        <v>19.36026936026936</v>
      </c>
    </row>
    <row r="3161" spans="1:5" ht="14.65" thickBot="1">
      <c r="A3161" s="19" t="s">
        <v>494</v>
      </c>
      <c r="B3161">
        <v>0.29411764705882354</v>
      </c>
      <c r="C3161" s="19" t="s">
        <v>355</v>
      </c>
      <c r="D3161" s="19" t="s">
        <v>494</v>
      </c>
      <c r="E3161">
        <f t="shared" si="49"/>
        <v>29.411764705882355</v>
      </c>
    </row>
    <row r="3162" spans="1:5" ht="14.65" thickBot="1">
      <c r="A3162" s="19" t="s">
        <v>498</v>
      </c>
      <c r="B3162">
        <v>0.27777777777777779</v>
      </c>
      <c r="C3162" s="19" t="s">
        <v>355</v>
      </c>
      <c r="D3162" s="19" t="s">
        <v>498</v>
      </c>
      <c r="E3162">
        <f t="shared" si="49"/>
        <v>27.777777777777779</v>
      </c>
    </row>
    <row r="3163" spans="1:5" ht="14.65" thickBot="1">
      <c r="A3163" s="19" t="s">
        <v>528</v>
      </c>
      <c r="B3163">
        <v>0.11038961038961038</v>
      </c>
      <c r="C3163" s="19" t="s">
        <v>355</v>
      </c>
      <c r="D3163" s="19" t="s">
        <v>528</v>
      </c>
      <c r="E3163">
        <f t="shared" si="49"/>
        <v>11.038961038961039</v>
      </c>
    </row>
    <row r="3164" spans="1:5" ht="14.65" thickBot="1">
      <c r="A3164" s="19" t="s">
        <v>588</v>
      </c>
      <c r="B3164">
        <v>0.29310344827586204</v>
      </c>
      <c r="C3164" s="19" t="s">
        <v>355</v>
      </c>
      <c r="D3164" s="19" t="s">
        <v>588</v>
      </c>
      <c r="E3164">
        <f t="shared" si="49"/>
        <v>29.310344827586203</v>
      </c>
    </row>
    <row r="3165" spans="1:5" ht="14.65" thickBot="1">
      <c r="A3165" s="19" t="s">
        <v>593</v>
      </c>
      <c r="B3165">
        <v>0.33333333333333331</v>
      </c>
      <c r="C3165" s="19" t="s">
        <v>355</v>
      </c>
      <c r="D3165" s="19" t="s">
        <v>593</v>
      </c>
      <c r="E3165">
        <f t="shared" si="49"/>
        <v>33.333333333333329</v>
      </c>
    </row>
    <row r="3166" spans="1:5" ht="14.65" thickBot="1">
      <c r="A3166" s="19" t="s">
        <v>718</v>
      </c>
      <c r="B3166">
        <v>0.23297491039426524</v>
      </c>
      <c r="C3166" s="19" t="s">
        <v>355</v>
      </c>
      <c r="D3166" s="19" t="s">
        <v>718</v>
      </c>
      <c r="E3166">
        <f t="shared" si="49"/>
        <v>23.297491039426525</v>
      </c>
    </row>
    <row r="3167" spans="1:5" ht="14.65" thickBot="1">
      <c r="A3167" s="19" t="s">
        <v>797</v>
      </c>
      <c r="B3167">
        <v>0.25</v>
      </c>
      <c r="C3167" s="19" t="s">
        <v>355</v>
      </c>
      <c r="D3167" s="19" t="s">
        <v>797</v>
      </c>
      <c r="E3167">
        <f t="shared" si="49"/>
        <v>25</v>
      </c>
    </row>
    <row r="3168" spans="1:5" ht="14.65" thickBot="1">
      <c r="A3168" s="19" t="s">
        <v>957</v>
      </c>
      <c r="B3168">
        <v>0.42499999999999999</v>
      </c>
      <c r="C3168" s="19" t="s">
        <v>355</v>
      </c>
      <c r="D3168" s="19" t="s">
        <v>957</v>
      </c>
      <c r="E3168">
        <f t="shared" si="49"/>
        <v>42.5</v>
      </c>
    </row>
    <row r="3169" spans="1:5" ht="14.65" thickBot="1">
      <c r="A3169" s="19" t="s">
        <v>974</v>
      </c>
      <c r="B3169">
        <v>0.20967741935483872</v>
      </c>
      <c r="C3169" s="19" t="s">
        <v>355</v>
      </c>
      <c r="D3169" s="19" t="s">
        <v>974</v>
      </c>
      <c r="E3169">
        <f t="shared" si="49"/>
        <v>20.967741935483872</v>
      </c>
    </row>
    <row r="3170" spans="1:5" ht="14.65" thickBot="1">
      <c r="A3170" s="19" t="s">
        <v>991</v>
      </c>
      <c r="B3170">
        <v>0</v>
      </c>
      <c r="C3170" s="19" t="s">
        <v>355</v>
      </c>
      <c r="D3170" s="19" t="s">
        <v>991</v>
      </c>
      <c r="E3170">
        <f t="shared" si="49"/>
        <v>0</v>
      </c>
    </row>
    <row r="3171" spans="1:5" ht="14.65" thickBot="1">
      <c r="A3171" s="19" t="s">
        <v>1053</v>
      </c>
      <c r="B3171">
        <v>0</v>
      </c>
      <c r="C3171" s="19" t="s">
        <v>355</v>
      </c>
      <c r="D3171" s="19" t="s">
        <v>1053</v>
      </c>
      <c r="E3171">
        <f t="shared" si="49"/>
        <v>0</v>
      </c>
    </row>
    <row r="3172" spans="1:5" ht="14.65" thickBot="1">
      <c r="A3172" s="19" t="s">
        <v>1172</v>
      </c>
      <c r="B3172">
        <v>0</v>
      </c>
      <c r="C3172" s="19" t="s">
        <v>355</v>
      </c>
      <c r="D3172" s="19" t="s">
        <v>1172</v>
      </c>
      <c r="E3172">
        <f t="shared" si="49"/>
        <v>0</v>
      </c>
    </row>
    <row r="3173" spans="1:5" ht="14.65" thickBot="1">
      <c r="A3173" s="19" t="s">
        <v>1185</v>
      </c>
      <c r="B3173">
        <v>0.3146067415730337</v>
      </c>
      <c r="C3173" s="19" t="s">
        <v>355</v>
      </c>
      <c r="D3173" s="19" t="s">
        <v>1185</v>
      </c>
      <c r="E3173">
        <f t="shared" si="49"/>
        <v>31.460674157303369</v>
      </c>
    </row>
    <row r="3174" spans="1:5" ht="14.65" thickBot="1">
      <c r="A3174" s="19" t="s">
        <v>1205</v>
      </c>
      <c r="B3174">
        <v>0.29411764705882354</v>
      </c>
      <c r="C3174" s="19" t="s">
        <v>355</v>
      </c>
      <c r="D3174" s="19" t="s">
        <v>1205</v>
      </c>
      <c r="E3174">
        <f t="shared" si="49"/>
        <v>29.411764705882355</v>
      </c>
    </row>
    <row r="3175" spans="1:5" ht="14.65" thickBot="1">
      <c r="A3175" s="19" t="s">
        <v>1226</v>
      </c>
      <c r="B3175">
        <v>0.26415094339622641</v>
      </c>
      <c r="C3175" s="19" t="s">
        <v>355</v>
      </c>
      <c r="D3175" s="19" t="s">
        <v>1226</v>
      </c>
      <c r="E3175">
        <f t="shared" si="49"/>
        <v>26.415094339622641</v>
      </c>
    </row>
    <row r="3176" spans="1:5" ht="14.65" thickBot="1">
      <c r="A3176" s="19" t="s">
        <v>1238</v>
      </c>
      <c r="B3176">
        <v>0.21739130434782608</v>
      </c>
      <c r="C3176" s="19" t="s">
        <v>355</v>
      </c>
      <c r="D3176" s="19" t="s">
        <v>1238</v>
      </c>
      <c r="E3176">
        <f t="shared" si="49"/>
        <v>21.739130434782609</v>
      </c>
    </row>
    <row r="3177" spans="1:5" ht="14.65" thickBot="1">
      <c r="A3177" s="19" t="s">
        <v>1314</v>
      </c>
      <c r="B3177">
        <v>0.22222222222222221</v>
      </c>
      <c r="C3177" s="19" t="s">
        <v>355</v>
      </c>
      <c r="D3177" s="19" t="s">
        <v>1314</v>
      </c>
      <c r="E3177">
        <f t="shared" si="49"/>
        <v>22.222222222222221</v>
      </c>
    </row>
    <row r="3178" spans="1:5" ht="14.65" thickBot="1">
      <c r="A3178" s="19" t="s">
        <v>1412</v>
      </c>
      <c r="B3178">
        <v>0.33522727272727271</v>
      </c>
      <c r="C3178" s="19" t="s">
        <v>355</v>
      </c>
      <c r="D3178" s="19" t="s">
        <v>1412</v>
      </c>
      <c r="E3178">
        <f t="shared" si="49"/>
        <v>33.522727272727273</v>
      </c>
    </row>
    <row r="3179" spans="1:5" ht="14.65" thickBot="1">
      <c r="A3179" s="19" t="s">
        <v>1452</v>
      </c>
      <c r="B3179">
        <v>0.42857142857142855</v>
      </c>
      <c r="C3179" s="19" t="s">
        <v>355</v>
      </c>
      <c r="D3179" s="19" t="s">
        <v>1452</v>
      </c>
      <c r="E3179">
        <f t="shared" si="49"/>
        <v>42.857142857142854</v>
      </c>
    </row>
    <row r="3180" spans="1:5" ht="14.65" thickBot="1">
      <c r="A3180" s="19" t="s">
        <v>1473</v>
      </c>
      <c r="B3180">
        <v>0.17391304347826086</v>
      </c>
      <c r="C3180" s="19" t="s">
        <v>355</v>
      </c>
      <c r="D3180" s="19" t="s">
        <v>1473</v>
      </c>
      <c r="E3180">
        <f t="shared" si="49"/>
        <v>17.391304347826086</v>
      </c>
    </row>
    <row r="3181" spans="1:5" ht="14.65" thickBot="1">
      <c r="A3181" s="19" t="s">
        <v>1501</v>
      </c>
      <c r="B3181">
        <v>0.30044843049327352</v>
      </c>
      <c r="C3181" s="19" t="s">
        <v>355</v>
      </c>
      <c r="D3181" s="19" t="s">
        <v>1501</v>
      </c>
      <c r="E3181">
        <f t="shared" si="49"/>
        <v>30.044843049327351</v>
      </c>
    </row>
    <row r="3182" spans="1:5" ht="14.65" thickBot="1">
      <c r="A3182" s="19" t="s">
        <v>1520</v>
      </c>
      <c r="B3182">
        <v>0.2</v>
      </c>
      <c r="C3182" s="19" t="s">
        <v>355</v>
      </c>
      <c r="D3182" s="19" t="s">
        <v>1520</v>
      </c>
      <c r="E3182">
        <f t="shared" si="49"/>
        <v>20</v>
      </c>
    </row>
    <row r="3183" spans="1:5" ht="14.65" thickBot="1">
      <c r="A3183" s="19" t="s">
        <v>1679</v>
      </c>
      <c r="B3183">
        <v>0.27868852459016391</v>
      </c>
      <c r="C3183" s="19" t="s">
        <v>355</v>
      </c>
      <c r="D3183" s="19" t="s">
        <v>1679</v>
      </c>
      <c r="E3183">
        <f t="shared" si="49"/>
        <v>27.868852459016392</v>
      </c>
    </row>
    <row r="3184" spans="1:5" ht="14.65" thickBot="1">
      <c r="A3184" s="19" t="s">
        <v>1813</v>
      </c>
      <c r="B3184">
        <v>0.18518518518518517</v>
      </c>
      <c r="C3184" s="19" t="s">
        <v>355</v>
      </c>
      <c r="D3184" s="19" t="s">
        <v>1813</v>
      </c>
      <c r="E3184">
        <f t="shared" si="49"/>
        <v>18.518518518518519</v>
      </c>
    </row>
    <row r="3185" spans="1:5" ht="14.65" thickBot="1">
      <c r="A3185" s="19" t="s">
        <v>1816</v>
      </c>
      <c r="B3185">
        <v>0.5</v>
      </c>
      <c r="C3185" s="19" t="s">
        <v>355</v>
      </c>
      <c r="D3185" s="19" t="s">
        <v>1816</v>
      </c>
      <c r="E3185">
        <f t="shared" si="49"/>
        <v>50</v>
      </c>
    </row>
    <row r="3186" spans="1:5" ht="14.65" thickBot="1">
      <c r="A3186" s="19" t="s">
        <v>2117</v>
      </c>
      <c r="B3186">
        <v>0.15384615384615385</v>
      </c>
      <c r="C3186" s="19" t="s">
        <v>355</v>
      </c>
      <c r="D3186" s="19" t="s">
        <v>2117</v>
      </c>
      <c r="E3186">
        <f t="shared" si="49"/>
        <v>15.384615384615385</v>
      </c>
    </row>
    <row r="3187" spans="1:5" ht="14.65" thickBot="1">
      <c r="A3187" s="19" t="s">
        <v>2120</v>
      </c>
      <c r="B3187">
        <v>0.39473684210526316</v>
      </c>
      <c r="C3187" s="19" t="s">
        <v>355</v>
      </c>
      <c r="D3187" s="19" t="s">
        <v>2120</v>
      </c>
      <c r="E3187">
        <f t="shared" si="49"/>
        <v>39.473684210526315</v>
      </c>
    </row>
    <row r="3188" spans="1:5" ht="14.65" thickBot="1">
      <c r="A3188" s="19" t="s">
        <v>2174</v>
      </c>
      <c r="B3188">
        <v>0.27094972067039108</v>
      </c>
      <c r="C3188" s="19" t="s">
        <v>355</v>
      </c>
      <c r="D3188" s="19" t="s">
        <v>2174</v>
      </c>
      <c r="E3188">
        <f t="shared" si="49"/>
        <v>27.094972067039109</v>
      </c>
    </row>
    <row r="3189" spans="1:5" ht="14.65" thickBot="1">
      <c r="A3189" s="19" t="s">
        <v>2263</v>
      </c>
      <c r="B3189">
        <v>0</v>
      </c>
      <c r="C3189" s="19" t="s">
        <v>355</v>
      </c>
      <c r="D3189" s="19" t="s">
        <v>2263</v>
      </c>
      <c r="E3189">
        <f t="shared" si="49"/>
        <v>0</v>
      </c>
    </row>
    <row r="3190" spans="1:5" ht="14.65" thickBot="1">
      <c r="A3190" s="19" t="s">
        <v>2282</v>
      </c>
      <c r="B3190">
        <v>0.32994923857868019</v>
      </c>
      <c r="C3190" s="19" t="s">
        <v>355</v>
      </c>
      <c r="D3190" s="19" t="s">
        <v>2282</v>
      </c>
      <c r="E3190">
        <f t="shared" si="49"/>
        <v>32.994923857868017</v>
      </c>
    </row>
    <row r="3191" spans="1:5" ht="14.65" thickBot="1">
      <c r="A3191" s="19" t="s">
        <v>2400</v>
      </c>
      <c r="B3191">
        <v>0.35877862595419846</v>
      </c>
      <c r="C3191" s="19" t="s">
        <v>355</v>
      </c>
      <c r="D3191" s="19" t="s">
        <v>2400</v>
      </c>
      <c r="E3191">
        <f t="shared" si="49"/>
        <v>35.877862595419849</v>
      </c>
    </row>
    <row r="3192" spans="1:5" ht="14.65" thickBot="1">
      <c r="A3192" s="19" t="s">
        <v>2427</v>
      </c>
      <c r="B3192">
        <v>0</v>
      </c>
      <c r="C3192" s="19" t="s">
        <v>355</v>
      </c>
      <c r="D3192" s="19" t="s">
        <v>2427</v>
      </c>
      <c r="E3192">
        <f t="shared" si="49"/>
        <v>0</v>
      </c>
    </row>
    <row r="3193" spans="1:5" ht="14.65" thickBot="1">
      <c r="A3193" s="19" t="s">
        <v>2440</v>
      </c>
      <c r="B3193">
        <v>0.47368421052631576</v>
      </c>
      <c r="C3193" s="19" t="s">
        <v>355</v>
      </c>
      <c r="D3193" s="19" t="s">
        <v>2440</v>
      </c>
      <c r="E3193">
        <f t="shared" si="49"/>
        <v>47.368421052631575</v>
      </c>
    </row>
    <row r="3194" spans="1:5" ht="14.65" thickBot="1">
      <c r="A3194" s="19" t="s">
        <v>2580</v>
      </c>
      <c r="B3194">
        <v>0</v>
      </c>
      <c r="C3194" s="19" t="s">
        <v>355</v>
      </c>
      <c r="D3194" s="19" t="s">
        <v>2580</v>
      </c>
      <c r="E3194">
        <f t="shared" si="49"/>
        <v>0</v>
      </c>
    </row>
    <row r="3195" spans="1:5" ht="14.65" thickBot="1">
      <c r="A3195" s="19" t="s">
        <v>2678</v>
      </c>
      <c r="B3195">
        <v>0.4</v>
      </c>
      <c r="C3195" s="19" t="s">
        <v>355</v>
      </c>
      <c r="D3195" s="19" t="s">
        <v>2678</v>
      </c>
      <c r="E3195">
        <f t="shared" si="49"/>
        <v>40</v>
      </c>
    </row>
    <row r="3196" spans="1:5" ht="14.65" thickBot="1">
      <c r="A3196" s="19" t="s">
        <v>2801</v>
      </c>
      <c r="B3196">
        <v>0.28033472803347281</v>
      </c>
      <c r="C3196" s="19" t="s">
        <v>355</v>
      </c>
      <c r="D3196" s="19" t="s">
        <v>2801</v>
      </c>
      <c r="E3196">
        <f t="shared" si="49"/>
        <v>28.03347280334728</v>
      </c>
    </row>
    <row r="3197" spans="1:5" ht="14.65" thickBot="1">
      <c r="A3197" s="19" t="s">
        <v>2880</v>
      </c>
      <c r="B3197">
        <v>0.38095238095238093</v>
      </c>
      <c r="C3197" s="19" t="s">
        <v>355</v>
      </c>
      <c r="D3197" s="19" t="s">
        <v>2880</v>
      </c>
      <c r="E3197">
        <f t="shared" si="49"/>
        <v>38.095238095238095</v>
      </c>
    </row>
    <row r="3198" spans="1:5" ht="14.65" thickBot="1">
      <c r="A3198" s="19" t="s">
        <v>2900</v>
      </c>
      <c r="B3198">
        <v>0.24301075268817204</v>
      </c>
      <c r="C3198" s="19" t="s">
        <v>355</v>
      </c>
      <c r="D3198" s="19" t="s">
        <v>2900</v>
      </c>
      <c r="E3198">
        <f t="shared" si="49"/>
        <v>24.301075268817204</v>
      </c>
    </row>
    <row r="3199" spans="1:5" ht="14.65" thickBot="1">
      <c r="A3199" s="19" t="s">
        <v>2910</v>
      </c>
      <c r="B3199">
        <v>0</v>
      </c>
      <c r="C3199" s="19" t="s">
        <v>355</v>
      </c>
      <c r="D3199" s="19" t="s">
        <v>2910</v>
      </c>
      <c r="E3199">
        <f t="shared" si="49"/>
        <v>0</v>
      </c>
    </row>
    <row r="3200" spans="1:5" ht="14.65" thickBot="1">
      <c r="A3200" s="19" t="s">
        <v>2936</v>
      </c>
      <c r="B3200">
        <v>9.0909090909090912E-2</v>
      </c>
      <c r="C3200" s="19" t="s">
        <v>355</v>
      </c>
      <c r="D3200" s="19" t="s">
        <v>2936</v>
      </c>
      <c r="E3200">
        <f t="shared" si="49"/>
        <v>9.0909090909090917</v>
      </c>
    </row>
    <row r="3201" spans="1:5" ht="14.65" thickBot="1">
      <c r="A3201" s="19" t="s">
        <v>3047</v>
      </c>
      <c r="B3201">
        <v>0</v>
      </c>
      <c r="C3201" s="19" t="s">
        <v>355</v>
      </c>
      <c r="D3201" s="19" t="s">
        <v>3047</v>
      </c>
      <c r="E3201">
        <f t="shared" si="49"/>
        <v>0</v>
      </c>
    </row>
    <row r="3202" spans="1:5" ht="14.65" thickBot="1">
      <c r="A3202" s="19" t="s">
        <v>3155</v>
      </c>
      <c r="B3202">
        <v>0</v>
      </c>
      <c r="C3202" s="19" t="s">
        <v>355</v>
      </c>
      <c r="D3202" s="19" t="s">
        <v>3155</v>
      </c>
      <c r="E3202">
        <f t="shared" si="49"/>
        <v>0</v>
      </c>
    </row>
    <row r="3203" spans="1:5" ht="14.65" thickBot="1">
      <c r="A3203" s="19" t="s">
        <v>3318</v>
      </c>
      <c r="B3203">
        <v>0</v>
      </c>
      <c r="C3203" s="19" t="s">
        <v>355</v>
      </c>
      <c r="D3203" s="19" t="s">
        <v>3318</v>
      </c>
      <c r="E3203">
        <f t="shared" ref="E3203:E3266" si="50">B3203*100</f>
        <v>0</v>
      </c>
    </row>
    <row r="3204" spans="1:5" ht="14.65" thickBot="1">
      <c r="A3204" s="19" t="s">
        <v>3346</v>
      </c>
      <c r="B3204">
        <v>0.19285714285714287</v>
      </c>
      <c r="C3204" s="19" t="s">
        <v>355</v>
      </c>
      <c r="D3204" s="19" t="s">
        <v>3346</v>
      </c>
      <c r="E3204">
        <f t="shared" si="50"/>
        <v>19.285714285714288</v>
      </c>
    </row>
    <row r="3205" spans="1:5" ht="14.65" thickBot="1">
      <c r="A3205" s="19" t="s">
        <v>3363</v>
      </c>
      <c r="B3205">
        <v>0.17837837837837839</v>
      </c>
      <c r="C3205" s="19" t="s">
        <v>355</v>
      </c>
      <c r="D3205" s="19" t="s">
        <v>3363</v>
      </c>
      <c r="E3205">
        <f t="shared" si="50"/>
        <v>17.837837837837839</v>
      </c>
    </row>
    <row r="3206" spans="1:5" ht="14.65" thickBot="1">
      <c r="A3206" s="19" t="s">
        <v>3382</v>
      </c>
      <c r="B3206">
        <v>0.33333333333333331</v>
      </c>
      <c r="C3206" s="19" t="s">
        <v>355</v>
      </c>
      <c r="D3206" s="19" t="s">
        <v>3382</v>
      </c>
      <c r="E3206">
        <f t="shared" si="50"/>
        <v>33.333333333333329</v>
      </c>
    </row>
    <row r="3207" spans="1:5" ht="14.65" thickBot="1">
      <c r="A3207" s="19" t="s">
        <v>3428</v>
      </c>
      <c r="B3207">
        <v>0.17857142857142858</v>
      </c>
      <c r="C3207" s="19" t="s">
        <v>355</v>
      </c>
      <c r="D3207" s="19" t="s">
        <v>3428</v>
      </c>
      <c r="E3207">
        <f t="shared" si="50"/>
        <v>17.857142857142858</v>
      </c>
    </row>
    <row r="3208" spans="1:5" ht="14.65" thickBot="1">
      <c r="A3208" s="19" t="s">
        <v>3437</v>
      </c>
      <c r="B3208">
        <v>0.13333333333333333</v>
      </c>
      <c r="C3208" s="19" t="s">
        <v>355</v>
      </c>
      <c r="D3208" s="19" t="s">
        <v>3437</v>
      </c>
      <c r="E3208">
        <f t="shared" si="50"/>
        <v>13.333333333333334</v>
      </c>
    </row>
    <row r="3209" spans="1:5" ht="14.65" thickBot="1">
      <c r="A3209" s="19" t="s">
        <v>3494</v>
      </c>
      <c r="B3209">
        <v>0</v>
      </c>
      <c r="C3209" s="19" t="s">
        <v>355</v>
      </c>
      <c r="D3209" s="19" t="s">
        <v>3494</v>
      </c>
      <c r="E3209">
        <f t="shared" si="50"/>
        <v>0</v>
      </c>
    </row>
    <row r="3210" spans="1:5" ht="14.65" thickBot="1">
      <c r="A3210" s="19" t="s">
        <v>3683</v>
      </c>
      <c r="B3210">
        <v>0.31818181818181818</v>
      </c>
      <c r="C3210" s="19" t="s">
        <v>355</v>
      </c>
      <c r="D3210" s="19" t="s">
        <v>3683</v>
      </c>
      <c r="E3210">
        <f t="shared" si="50"/>
        <v>31.818181818181817</v>
      </c>
    </row>
    <row r="3211" spans="1:5" ht="14.65" thickBot="1">
      <c r="A3211" s="19" t="s">
        <v>3748</v>
      </c>
      <c r="B3211">
        <v>0</v>
      </c>
      <c r="C3211" s="19" t="s">
        <v>355</v>
      </c>
      <c r="D3211" s="19" t="s">
        <v>3748</v>
      </c>
      <c r="E3211">
        <f t="shared" si="50"/>
        <v>0</v>
      </c>
    </row>
    <row r="3212" spans="1:5" ht="14.65" thickBot="1">
      <c r="A3212" s="19" t="s">
        <v>3783</v>
      </c>
      <c r="B3212">
        <v>0.11510791366906475</v>
      </c>
      <c r="C3212" s="19" t="s">
        <v>355</v>
      </c>
      <c r="D3212" s="19" t="s">
        <v>3783</v>
      </c>
      <c r="E3212">
        <f t="shared" si="50"/>
        <v>11.510791366906476</v>
      </c>
    </row>
    <row r="3213" spans="1:5" ht="14.65" thickBot="1">
      <c r="A3213" s="19" t="s">
        <v>3865</v>
      </c>
      <c r="B3213">
        <v>0.33333333333333331</v>
      </c>
      <c r="C3213" s="19" t="s">
        <v>355</v>
      </c>
      <c r="D3213" s="19" t="s">
        <v>3865</v>
      </c>
      <c r="E3213">
        <f t="shared" si="50"/>
        <v>33.333333333333329</v>
      </c>
    </row>
    <row r="3214" spans="1:5" ht="14.65" thickBot="1">
      <c r="A3214" s="19" t="s">
        <v>3915</v>
      </c>
      <c r="B3214">
        <v>0.2391304347826087</v>
      </c>
      <c r="C3214" s="19" t="s">
        <v>355</v>
      </c>
      <c r="D3214" s="19" t="s">
        <v>3915</v>
      </c>
      <c r="E3214">
        <f t="shared" si="50"/>
        <v>23.913043478260871</v>
      </c>
    </row>
    <row r="3215" spans="1:5" ht="14.65" thickBot="1">
      <c r="A3215" s="19" t="s">
        <v>4044</v>
      </c>
      <c r="B3215">
        <v>0.22455089820359281</v>
      </c>
      <c r="C3215" s="19" t="s">
        <v>355</v>
      </c>
      <c r="D3215" s="19" t="s">
        <v>4044</v>
      </c>
      <c r="E3215">
        <f t="shared" si="50"/>
        <v>22.45508982035928</v>
      </c>
    </row>
    <row r="3216" spans="1:5" ht="14.65" thickBot="1">
      <c r="A3216" s="19" t="s">
        <v>4177</v>
      </c>
      <c r="B3216">
        <v>0.27659574468085107</v>
      </c>
      <c r="C3216" s="19" t="s">
        <v>355</v>
      </c>
      <c r="D3216" s="19" t="s">
        <v>4177</v>
      </c>
      <c r="E3216">
        <f t="shared" si="50"/>
        <v>27.659574468085108</v>
      </c>
    </row>
    <row r="3217" spans="1:5" ht="14.65" thickBot="1">
      <c r="A3217" s="19" t="s">
        <v>4281</v>
      </c>
      <c r="B3217">
        <v>0.31336405529953915</v>
      </c>
      <c r="C3217" s="19" t="s">
        <v>355</v>
      </c>
      <c r="D3217" s="19" t="s">
        <v>4281</v>
      </c>
      <c r="E3217">
        <f t="shared" si="50"/>
        <v>31.336405529953915</v>
      </c>
    </row>
    <row r="3218" spans="1:5" ht="14.65" thickBot="1">
      <c r="A3218" s="19" t="s">
        <v>299</v>
      </c>
      <c r="B3218">
        <v>0.25</v>
      </c>
      <c r="C3218" s="19" t="s">
        <v>300</v>
      </c>
      <c r="D3218" s="19" t="s">
        <v>299</v>
      </c>
      <c r="E3218">
        <f t="shared" si="50"/>
        <v>25</v>
      </c>
    </row>
    <row r="3219" spans="1:5" ht="14.65" thickBot="1">
      <c r="A3219" s="19" t="s">
        <v>461</v>
      </c>
      <c r="B3219">
        <v>0.25242718446601942</v>
      </c>
      <c r="C3219" s="19" t="s">
        <v>300</v>
      </c>
      <c r="D3219" s="19" t="s">
        <v>461</v>
      </c>
      <c r="E3219">
        <f t="shared" si="50"/>
        <v>25.242718446601941</v>
      </c>
    </row>
    <row r="3220" spans="1:5" ht="14.65" thickBot="1">
      <c r="A3220" s="19" t="s">
        <v>561</v>
      </c>
      <c r="B3220">
        <v>0.125</v>
      </c>
      <c r="C3220" s="19" t="s">
        <v>300</v>
      </c>
      <c r="D3220" s="19" t="s">
        <v>561</v>
      </c>
      <c r="E3220">
        <f t="shared" si="50"/>
        <v>12.5</v>
      </c>
    </row>
    <row r="3221" spans="1:5" ht="14.65" thickBot="1">
      <c r="A3221" s="19" t="s">
        <v>567</v>
      </c>
      <c r="B3221">
        <v>0.125</v>
      </c>
      <c r="C3221" s="19" t="s">
        <v>300</v>
      </c>
      <c r="D3221" s="19" t="s">
        <v>567</v>
      </c>
      <c r="E3221">
        <f t="shared" si="50"/>
        <v>12.5</v>
      </c>
    </row>
    <row r="3222" spans="1:5" ht="14.65" thickBot="1">
      <c r="A3222" s="19" t="s">
        <v>611</v>
      </c>
      <c r="B3222">
        <v>0.15094339622641509</v>
      </c>
      <c r="C3222" s="19" t="s">
        <v>300</v>
      </c>
      <c r="D3222" s="19" t="s">
        <v>611</v>
      </c>
      <c r="E3222">
        <f t="shared" si="50"/>
        <v>15.09433962264151</v>
      </c>
    </row>
    <row r="3223" spans="1:5" ht="14.65" thickBot="1">
      <c r="A3223" s="19" t="s">
        <v>817</v>
      </c>
      <c r="B3223">
        <v>0.32</v>
      </c>
      <c r="C3223" s="19" t="s">
        <v>300</v>
      </c>
      <c r="D3223" s="19" t="s">
        <v>817</v>
      </c>
      <c r="E3223">
        <f t="shared" si="50"/>
        <v>32</v>
      </c>
    </row>
    <row r="3224" spans="1:5" ht="14.65" thickBot="1">
      <c r="A3224" s="19" t="s">
        <v>1118</v>
      </c>
      <c r="B3224">
        <v>0</v>
      </c>
      <c r="C3224" s="19" t="s">
        <v>300</v>
      </c>
      <c r="D3224" s="19" t="s">
        <v>1118</v>
      </c>
      <c r="E3224">
        <f t="shared" si="50"/>
        <v>0</v>
      </c>
    </row>
    <row r="3225" spans="1:5" ht="14.65" thickBot="1">
      <c r="A3225" s="19" t="s">
        <v>1256</v>
      </c>
      <c r="B3225">
        <v>0</v>
      </c>
      <c r="C3225" s="19" t="s">
        <v>300</v>
      </c>
      <c r="D3225" s="19" t="s">
        <v>1256</v>
      </c>
      <c r="E3225">
        <f t="shared" si="50"/>
        <v>0</v>
      </c>
    </row>
    <row r="3226" spans="1:5" ht="14.65" thickBot="1">
      <c r="A3226" s="19" t="s">
        <v>1269</v>
      </c>
      <c r="B3226">
        <v>0.33333333333333331</v>
      </c>
      <c r="C3226" s="19" t="s">
        <v>300</v>
      </c>
      <c r="D3226" s="19" t="s">
        <v>1269</v>
      </c>
      <c r="E3226">
        <f t="shared" si="50"/>
        <v>33.333333333333329</v>
      </c>
    </row>
    <row r="3227" spans="1:5" ht="14.65" thickBot="1">
      <c r="A3227" s="19" t="s">
        <v>1448</v>
      </c>
      <c r="B3227">
        <v>0</v>
      </c>
      <c r="C3227" s="19" t="s">
        <v>300</v>
      </c>
      <c r="D3227" s="19" t="s">
        <v>1448</v>
      </c>
      <c r="E3227">
        <f t="shared" si="50"/>
        <v>0</v>
      </c>
    </row>
    <row r="3228" spans="1:5" ht="14.65" thickBot="1">
      <c r="A3228" s="19" t="s">
        <v>1506</v>
      </c>
      <c r="B3228">
        <v>0.25</v>
      </c>
      <c r="C3228" s="19" t="s">
        <v>300</v>
      </c>
      <c r="D3228" s="19" t="s">
        <v>1506</v>
      </c>
      <c r="E3228">
        <f t="shared" si="50"/>
        <v>25</v>
      </c>
    </row>
    <row r="3229" spans="1:5" ht="14.65" thickBot="1">
      <c r="A3229" s="19" t="s">
        <v>1623</v>
      </c>
      <c r="B3229">
        <v>0.125</v>
      </c>
      <c r="C3229" s="19" t="s">
        <v>300</v>
      </c>
      <c r="D3229" s="19" t="s">
        <v>1623</v>
      </c>
      <c r="E3229">
        <f t="shared" si="50"/>
        <v>12.5</v>
      </c>
    </row>
    <row r="3230" spans="1:5" ht="14.65" thickBot="1">
      <c r="A3230" s="19" t="s">
        <v>1662</v>
      </c>
      <c r="B3230">
        <v>0.11320754716981132</v>
      </c>
      <c r="C3230" s="19" t="s">
        <v>300</v>
      </c>
      <c r="D3230" s="19" t="s">
        <v>1662</v>
      </c>
      <c r="E3230">
        <f t="shared" si="50"/>
        <v>11.320754716981133</v>
      </c>
    </row>
    <row r="3231" spans="1:5" ht="14.65" thickBot="1">
      <c r="A3231" s="19" t="s">
        <v>1808</v>
      </c>
      <c r="B3231">
        <v>1</v>
      </c>
      <c r="C3231" s="19" t="s">
        <v>300</v>
      </c>
      <c r="D3231" s="19" t="s">
        <v>1808</v>
      </c>
      <c r="E3231">
        <f t="shared" si="50"/>
        <v>100</v>
      </c>
    </row>
    <row r="3232" spans="1:5" ht="14.65" thickBot="1">
      <c r="A3232" s="19" t="s">
        <v>1826</v>
      </c>
      <c r="B3232">
        <v>5.8823529411764705E-2</v>
      </c>
      <c r="C3232" s="19" t="s">
        <v>300</v>
      </c>
      <c r="D3232" s="19" t="s">
        <v>1826</v>
      </c>
      <c r="E3232">
        <f t="shared" si="50"/>
        <v>5.8823529411764701</v>
      </c>
    </row>
    <row r="3233" spans="1:5" ht="14.65" thickBot="1">
      <c r="A3233" s="19" t="s">
        <v>1885</v>
      </c>
      <c r="B3233">
        <v>0.66666666666666663</v>
      </c>
      <c r="C3233" s="19" t="s">
        <v>300</v>
      </c>
      <c r="D3233" s="19" t="s">
        <v>1885</v>
      </c>
      <c r="E3233">
        <f t="shared" si="50"/>
        <v>66.666666666666657</v>
      </c>
    </row>
    <row r="3234" spans="1:5" ht="14.65" thickBot="1">
      <c r="A3234" s="19" t="s">
        <v>1970</v>
      </c>
      <c r="B3234">
        <v>0</v>
      </c>
      <c r="C3234" s="19" t="s">
        <v>300</v>
      </c>
      <c r="D3234" s="19" t="s">
        <v>1970</v>
      </c>
      <c r="E3234">
        <f t="shared" si="50"/>
        <v>0</v>
      </c>
    </row>
    <row r="3235" spans="1:5" ht="14.65" thickBot="1">
      <c r="A3235" s="19" t="s">
        <v>2499</v>
      </c>
      <c r="B3235">
        <v>0.125</v>
      </c>
      <c r="C3235" s="19" t="s">
        <v>300</v>
      </c>
      <c r="D3235" s="19" t="s">
        <v>2499</v>
      </c>
      <c r="E3235">
        <f t="shared" si="50"/>
        <v>12.5</v>
      </c>
    </row>
    <row r="3236" spans="1:5" ht="14.65" thickBot="1">
      <c r="A3236" s="19" t="s">
        <v>2500</v>
      </c>
      <c r="B3236">
        <v>0</v>
      </c>
      <c r="C3236" s="19" t="s">
        <v>300</v>
      </c>
      <c r="D3236" s="19" t="s">
        <v>2500</v>
      </c>
      <c r="E3236">
        <f t="shared" si="50"/>
        <v>0</v>
      </c>
    </row>
    <row r="3237" spans="1:5" ht="14.65" thickBot="1">
      <c r="A3237" s="19" t="s">
        <v>2689</v>
      </c>
      <c r="B3237">
        <v>0</v>
      </c>
      <c r="C3237" s="19" t="s">
        <v>300</v>
      </c>
      <c r="D3237" s="19" t="s">
        <v>2689</v>
      </c>
      <c r="E3237">
        <f t="shared" si="50"/>
        <v>0</v>
      </c>
    </row>
    <row r="3238" spans="1:5" ht="14.65" thickBot="1">
      <c r="A3238" s="19" t="s">
        <v>3177</v>
      </c>
      <c r="B3238">
        <v>0.25</v>
      </c>
      <c r="C3238" s="19" t="s">
        <v>300</v>
      </c>
      <c r="D3238" s="19" t="s">
        <v>3177</v>
      </c>
      <c r="E3238">
        <f t="shared" si="50"/>
        <v>25</v>
      </c>
    </row>
    <row r="3239" spans="1:5" ht="14.65" thickBot="1">
      <c r="A3239" s="19" t="s">
        <v>3271</v>
      </c>
      <c r="B3239">
        <v>0.5</v>
      </c>
      <c r="C3239" s="19" t="s">
        <v>300</v>
      </c>
      <c r="D3239" s="19" t="s">
        <v>3271</v>
      </c>
      <c r="E3239">
        <f t="shared" si="50"/>
        <v>50</v>
      </c>
    </row>
    <row r="3240" spans="1:5" ht="14.65" thickBot="1">
      <c r="A3240" s="19" t="s">
        <v>3282</v>
      </c>
      <c r="B3240">
        <v>0</v>
      </c>
      <c r="C3240" s="19" t="s">
        <v>300</v>
      </c>
      <c r="D3240" s="19" t="s">
        <v>3282</v>
      </c>
      <c r="E3240">
        <f t="shared" si="50"/>
        <v>0</v>
      </c>
    </row>
    <row r="3241" spans="1:5" ht="14.65" thickBot="1">
      <c r="A3241" s="19" t="s">
        <v>3335</v>
      </c>
      <c r="B3241">
        <v>7.407407407407407E-2</v>
      </c>
      <c r="C3241" s="19" t="s">
        <v>300</v>
      </c>
      <c r="D3241" s="19" t="s">
        <v>3335</v>
      </c>
      <c r="E3241">
        <f t="shared" si="50"/>
        <v>7.4074074074074066</v>
      </c>
    </row>
    <row r="3242" spans="1:5" ht="14.65" thickBot="1">
      <c r="A3242" s="19" t="s">
        <v>3463</v>
      </c>
      <c r="B3242">
        <v>0</v>
      </c>
      <c r="C3242" s="19" t="s">
        <v>300</v>
      </c>
      <c r="D3242" s="19" t="s">
        <v>3463</v>
      </c>
      <c r="E3242">
        <f t="shared" si="50"/>
        <v>0</v>
      </c>
    </row>
    <row r="3243" spans="1:5" ht="14.65" thickBot="1">
      <c r="A3243" s="19" t="s">
        <v>3541</v>
      </c>
      <c r="B3243">
        <v>8.5714285714285715E-2</v>
      </c>
      <c r="C3243" s="19" t="s">
        <v>300</v>
      </c>
      <c r="D3243" s="19" t="s">
        <v>3541</v>
      </c>
      <c r="E3243">
        <f t="shared" si="50"/>
        <v>8.5714285714285712</v>
      </c>
    </row>
    <row r="3244" spans="1:5" ht="14.65" thickBot="1">
      <c r="A3244" s="19" t="s">
        <v>3588</v>
      </c>
      <c r="B3244">
        <v>1</v>
      </c>
      <c r="C3244" s="19" t="s">
        <v>300</v>
      </c>
      <c r="D3244" s="19" t="s">
        <v>3588</v>
      </c>
      <c r="E3244">
        <f t="shared" si="50"/>
        <v>100</v>
      </c>
    </row>
    <row r="3245" spans="1:5" ht="14.65" thickBot="1">
      <c r="A3245" s="19" t="s">
        <v>3734</v>
      </c>
      <c r="B3245">
        <v>0.14525139664804471</v>
      </c>
      <c r="C3245" s="19" t="s">
        <v>300</v>
      </c>
      <c r="D3245" s="19" t="s">
        <v>3734</v>
      </c>
      <c r="E3245">
        <f t="shared" si="50"/>
        <v>14.52513966480447</v>
      </c>
    </row>
    <row r="3246" spans="1:5" ht="14.65" thickBot="1">
      <c r="A3246" s="19" t="s">
        <v>3944</v>
      </c>
      <c r="B3246">
        <v>0.1111111111111111</v>
      </c>
      <c r="C3246" s="19" t="s">
        <v>300</v>
      </c>
      <c r="D3246" s="19" t="s">
        <v>3944</v>
      </c>
      <c r="E3246">
        <f t="shared" si="50"/>
        <v>11.111111111111111</v>
      </c>
    </row>
    <row r="3247" spans="1:5" ht="14.65" thickBot="1">
      <c r="A3247" s="19" t="s">
        <v>4033</v>
      </c>
      <c r="B3247">
        <v>0.25</v>
      </c>
      <c r="C3247" s="19" t="s">
        <v>300</v>
      </c>
      <c r="D3247" s="19" t="s">
        <v>4033</v>
      </c>
      <c r="E3247">
        <f t="shared" si="50"/>
        <v>25</v>
      </c>
    </row>
    <row r="3248" spans="1:5" ht="14.65" thickBot="1">
      <c r="A3248" s="19" t="s">
        <v>4186</v>
      </c>
      <c r="B3248">
        <v>5.8823529411764705E-2</v>
      </c>
      <c r="C3248" s="19" t="s">
        <v>300</v>
      </c>
      <c r="D3248" s="19" t="s">
        <v>4186</v>
      </c>
      <c r="E3248">
        <f t="shared" si="50"/>
        <v>5.8823529411764701</v>
      </c>
    </row>
    <row r="3249" spans="1:5" ht="14.65" thickBot="1">
      <c r="A3249" s="19" t="s">
        <v>4198</v>
      </c>
      <c r="B3249">
        <v>0.125</v>
      </c>
      <c r="C3249" s="19" t="s">
        <v>300</v>
      </c>
      <c r="D3249" s="19" t="s">
        <v>4198</v>
      </c>
      <c r="E3249">
        <f t="shared" si="50"/>
        <v>12.5</v>
      </c>
    </row>
    <row r="3250" spans="1:5" ht="14.65" thickBot="1">
      <c r="A3250" s="19" t="s">
        <v>267</v>
      </c>
      <c r="B3250">
        <v>0.23703703703703705</v>
      </c>
      <c r="C3250" s="19" t="s">
        <v>268</v>
      </c>
      <c r="D3250" s="19" t="s">
        <v>267</v>
      </c>
      <c r="E3250">
        <f t="shared" si="50"/>
        <v>23.703703703703706</v>
      </c>
    </row>
    <row r="3251" spans="1:5" ht="14.65" thickBot="1">
      <c r="A3251" s="19" t="s">
        <v>395</v>
      </c>
      <c r="B3251">
        <v>0.12074303405572756</v>
      </c>
      <c r="C3251" s="19" t="s">
        <v>268</v>
      </c>
      <c r="D3251" s="19" t="s">
        <v>395</v>
      </c>
      <c r="E3251">
        <f t="shared" si="50"/>
        <v>12.074303405572756</v>
      </c>
    </row>
    <row r="3252" spans="1:5" ht="14.65" thickBot="1">
      <c r="A3252" s="19" t="s">
        <v>460</v>
      </c>
      <c r="B3252">
        <v>0.22222222222222221</v>
      </c>
      <c r="C3252" s="19" t="s">
        <v>268</v>
      </c>
      <c r="D3252" s="19" t="s">
        <v>460</v>
      </c>
      <c r="E3252">
        <f t="shared" si="50"/>
        <v>22.222222222222221</v>
      </c>
    </row>
    <row r="3253" spans="1:5" ht="14.65" thickBot="1">
      <c r="A3253" s="19" t="s">
        <v>465</v>
      </c>
      <c r="B3253">
        <v>0.375</v>
      </c>
      <c r="C3253" s="19" t="s">
        <v>268</v>
      </c>
      <c r="D3253" s="19" t="s">
        <v>465</v>
      </c>
      <c r="E3253">
        <f t="shared" si="50"/>
        <v>37.5</v>
      </c>
    </row>
    <row r="3254" spans="1:5" ht="14.65" thickBot="1">
      <c r="A3254" s="19" t="s">
        <v>477</v>
      </c>
      <c r="B3254">
        <v>8.6956521739130432E-2</v>
      </c>
      <c r="C3254" s="19" t="s">
        <v>268</v>
      </c>
      <c r="D3254" s="19" t="s">
        <v>477</v>
      </c>
      <c r="E3254">
        <f t="shared" si="50"/>
        <v>8.695652173913043</v>
      </c>
    </row>
    <row r="3255" spans="1:5" ht="14.65" thickBot="1">
      <c r="A3255" s="19" t="s">
        <v>486</v>
      </c>
      <c r="B3255">
        <v>0.6</v>
      </c>
      <c r="C3255" s="19" t="s">
        <v>268</v>
      </c>
      <c r="D3255" s="19" t="s">
        <v>486</v>
      </c>
      <c r="E3255">
        <f t="shared" si="50"/>
        <v>60</v>
      </c>
    </row>
    <row r="3256" spans="1:5" ht="14.65" thickBot="1">
      <c r="A3256" s="19" t="s">
        <v>503</v>
      </c>
      <c r="B3256">
        <v>0</v>
      </c>
      <c r="C3256" s="19" t="s">
        <v>268</v>
      </c>
      <c r="D3256" s="19" t="s">
        <v>503</v>
      </c>
      <c r="E3256">
        <f t="shared" si="50"/>
        <v>0</v>
      </c>
    </row>
    <row r="3257" spans="1:5" ht="14.65" thickBot="1">
      <c r="A3257" s="19" t="s">
        <v>541</v>
      </c>
      <c r="B3257">
        <v>0.63636363636363635</v>
      </c>
      <c r="C3257" s="19" t="s">
        <v>268</v>
      </c>
      <c r="D3257" s="19" t="s">
        <v>541</v>
      </c>
      <c r="E3257">
        <f t="shared" si="50"/>
        <v>63.636363636363633</v>
      </c>
    </row>
    <row r="3258" spans="1:5" ht="14.65" thickBot="1">
      <c r="A3258" s="19" t="s">
        <v>597</v>
      </c>
      <c r="B3258">
        <v>0.30769230769230771</v>
      </c>
      <c r="C3258" s="19" t="s">
        <v>268</v>
      </c>
      <c r="D3258" s="19" t="s">
        <v>597</v>
      </c>
      <c r="E3258">
        <f t="shared" si="50"/>
        <v>30.76923076923077</v>
      </c>
    </row>
    <row r="3259" spans="1:5" ht="14.65" thickBot="1">
      <c r="A3259" s="19" t="s">
        <v>639</v>
      </c>
      <c r="B3259">
        <v>0.33333333333333331</v>
      </c>
      <c r="C3259" s="19" t="s">
        <v>268</v>
      </c>
      <c r="D3259" s="19" t="s">
        <v>639</v>
      </c>
      <c r="E3259">
        <f t="shared" si="50"/>
        <v>33.333333333333329</v>
      </c>
    </row>
    <row r="3260" spans="1:5" ht="14.65" thickBot="1">
      <c r="A3260" s="19" t="s">
        <v>662</v>
      </c>
      <c r="B3260">
        <v>0.42063492063492064</v>
      </c>
      <c r="C3260" s="19" t="s">
        <v>268</v>
      </c>
      <c r="D3260" s="19" t="s">
        <v>662</v>
      </c>
      <c r="E3260">
        <f t="shared" si="50"/>
        <v>42.063492063492063</v>
      </c>
    </row>
    <row r="3261" spans="1:5" ht="14.65" thickBot="1">
      <c r="A3261" s="19" t="s">
        <v>846</v>
      </c>
      <c r="B3261">
        <v>0.30545454545454548</v>
      </c>
      <c r="C3261" s="19" t="s">
        <v>268</v>
      </c>
      <c r="D3261" s="19" t="s">
        <v>846</v>
      </c>
      <c r="E3261">
        <f t="shared" si="50"/>
        <v>30.545454545454547</v>
      </c>
    </row>
    <row r="3262" spans="1:5" ht="14.65" thickBot="1">
      <c r="A3262" s="19" t="s">
        <v>895</v>
      </c>
      <c r="B3262">
        <v>0.44444444444444442</v>
      </c>
      <c r="C3262" s="19" t="s">
        <v>268</v>
      </c>
      <c r="D3262" s="19" t="s">
        <v>895</v>
      </c>
      <c r="E3262">
        <f t="shared" si="50"/>
        <v>44.444444444444443</v>
      </c>
    </row>
    <row r="3263" spans="1:5" ht="14.65" thickBot="1">
      <c r="A3263" s="19" t="s">
        <v>978</v>
      </c>
      <c r="B3263">
        <v>0.31481481481481483</v>
      </c>
      <c r="C3263" s="19" t="s">
        <v>268</v>
      </c>
      <c r="D3263" s="19" t="s">
        <v>978</v>
      </c>
      <c r="E3263">
        <f t="shared" si="50"/>
        <v>31.481481481481481</v>
      </c>
    </row>
    <row r="3264" spans="1:5" ht="14.65" thickBot="1">
      <c r="A3264" s="19" t="s">
        <v>998</v>
      </c>
      <c r="B3264">
        <v>0.13333333333333333</v>
      </c>
      <c r="C3264" s="19" t="s">
        <v>268</v>
      </c>
      <c r="D3264" s="19" t="s">
        <v>998</v>
      </c>
      <c r="E3264">
        <f t="shared" si="50"/>
        <v>13.333333333333334</v>
      </c>
    </row>
    <row r="3265" spans="1:5" ht="14.65" thickBot="1">
      <c r="A3265" s="19" t="s">
        <v>1038</v>
      </c>
      <c r="B3265">
        <v>0.66666666666666663</v>
      </c>
      <c r="C3265" s="19" t="s">
        <v>268</v>
      </c>
      <c r="D3265" s="19" t="s">
        <v>1038</v>
      </c>
      <c r="E3265">
        <f t="shared" si="50"/>
        <v>66.666666666666657</v>
      </c>
    </row>
    <row r="3266" spans="1:5" ht="14.65" thickBot="1">
      <c r="A3266" s="19" t="s">
        <v>1042</v>
      </c>
      <c r="B3266">
        <v>0.27777777777777779</v>
      </c>
      <c r="C3266" s="19" t="s">
        <v>268</v>
      </c>
      <c r="D3266" s="19" t="s">
        <v>1042</v>
      </c>
      <c r="E3266">
        <f t="shared" si="50"/>
        <v>27.777777777777779</v>
      </c>
    </row>
    <row r="3267" spans="1:5" ht="14.65" thickBot="1">
      <c r="A3267" s="19" t="s">
        <v>1079</v>
      </c>
      <c r="B3267">
        <v>0.36842105263157893</v>
      </c>
      <c r="C3267" s="19" t="s">
        <v>268</v>
      </c>
      <c r="D3267" s="19" t="s">
        <v>1079</v>
      </c>
      <c r="E3267">
        <f t="shared" ref="E3267:E3330" si="51">B3267*100</f>
        <v>36.84210526315789</v>
      </c>
    </row>
    <row r="3268" spans="1:5" ht="14.65" thickBot="1">
      <c r="A3268" s="19" t="s">
        <v>1121</v>
      </c>
      <c r="B3268">
        <v>0.30708661417322836</v>
      </c>
      <c r="C3268" s="19" t="s">
        <v>268</v>
      </c>
      <c r="D3268" s="19" t="s">
        <v>1121</v>
      </c>
      <c r="E3268">
        <f t="shared" si="51"/>
        <v>30.708661417322837</v>
      </c>
    </row>
    <row r="3269" spans="1:5" ht="14.65" thickBot="1">
      <c r="A3269" s="19" t="s">
        <v>1138</v>
      </c>
      <c r="B3269">
        <v>0.34782608695652173</v>
      </c>
      <c r="C3269" s="19" t="s">
        <v>268</v>
      </c>
      <c r="D3269" s="19" t="s">
        <v>1138</v>
      </c>
      <c r="E3269">
        <f t="shared" si="51"/>
        <v>34.782608695652172</v>
      </c>
    </row>
    <row r="3270" spans="1:5" ht="14.65" thickBot="1">
      <c r="A3270" s="19" t="s">
        <v>1144</v>
      </c>
      <c r="B3270">
        <v>0</v>
      </c>
      <c r="C3270" s="19" t="s">
        <v>268</v>
      </c>
      <c r="D3270" s="19" t="s">
        <v>1144</v>
      </c>
      <c r="E3270">
        <f t="shared" si="51"/>
        <v>0</v>
      </c>
    </row>
    <row r="3271" spans="1:5" ht="14.65" thickBot="1">
      <c r="A3271" s="19" t="s">
        <v>1149</v>
      </c>
      <c r="B3271">
        <v>0.31578947368421051</v>
      </c>
      <c r="C3271" s="19" t="s">
        <v>268</v>
      </c>
      <c r="D3271" s="19" t="s">
        <v>1149</v>
      </c>
      <c r="E3271">
        <f t="shared" si="51"/>
        <v>31.578947368421051</v>
      </c>
    </row>
    <row r="3272" spans="1:5" ht="14.65" thickBot="1">
      <c r="A3272" s="19" t="s">
        <v>1162</v>
      </c>
      <c r="B3272">
        <v>0.55555555555555558</v>
      </c>
      <c r="C3272" s="19" t="s">
        <v>268</v>
      </c>
      <c r="D3272" s="19" t="s">
        <v>1162</v>
      </c>
      <c r="E3272">
        <f t="shared" si="51"/>
        <v>55.555555555555557</v>
      </c>
    </row>
    <row r="3273" spans="1:5" ht="14.65" thickBot="1">
      <c r="A3273" s="19" t="s">
        <v>1177</v>
      </c>
      <c r="B3273">
        <v>0.41666666666666669</v>
      </c>
      <c r="C3273" s="19" t="s">
        <v>268</v>
      </c>
      <c r="D3273" s="19" t="s">
        <v>1177</v>
      </c>
      <c r="E3273">
        <f t="shared" si="51"/>
        <v>41.666666666666671</v>
      </c>
    </row>
    <row r="3274" spans="1:5" ht="14.65" thickBot="1">
      <c r="A3274" s="19" t="s">
        <v>1281</v>
      </c>
      <c r="B3274">
        <v>0.21975308641975308</v>
      </c>
      <c r="C3274" s="19" t="s">
        <v>268</v>
      </c>
      <c r="D3274" s="19" t="s">
        <v>1281</v>
      </c>
      <c r="E3274">
        <f t="shared" si="51"/>
        <v>21.975308641975307</v>
      </c>
    </row>
    <row r="3275" spans="1:5" ht="14.65" thickBot="1">
      <c r="A3275" s="19" t="s">
        <v>1367</v>
      </c>
      <c r="B3275">
        <v>0.29310344827586204</v>
      </c>
      <c r="C3275" s="19" t="s">
        <v>268</v>
      </c>
      <c r="D3275" s="19" t="s">
        <v>1367</v>
      </c>
      <c r="E3275">
        <f t="shared" si="51"/>
        <v>29.310344827586203</v>
      </c>
    </row>
    <row r="3276" spans="1:5" ht="14.65" thickBot="1">
      <c r="A3276" s="19" t="s">
        <v>1397</v>
      </c>
      <c r="B3276">
        <v>0.17142857142857143</v>
      </c>
      <c r="C3276" s="19" t="s">
        <v>268</v>
      </c>
      <c r="D3276" s="19" t="s">
        <v>1397</v>
      </c>
      <c r="E3276">
        <f t="shared" si="51"/>
        <v>17.142857142857142</v>
      </c>
    </row>
    <row r="3277" spans="1:5" ht="14.65" thickBot="1">
      <c r="A3277" s="19" t="s">
        <v>1419</v>
      </c>
      <c r="B3277">
        <v>0.39138943248532287</v>
      </c>
      <c r="C3277" s="19" t="s">
        <v>268</v>
      </c>
      <c r="D3277" s="19" t="s">
        <v>1419</v>
      </c>
      <c r="E3277">
        <f t="shared" si="51"/>
        <v>39.138943248532286</v>
      </c>
    </row>
    <row r="3278" spans="1:5" ht="14.65" thickBot="1">
      <c r="A3278" s="19" t="s">
        <v>1498</v>
      </c>
      <c r="B3278">
        <v>0.26704545454545453</v>
      </c>
      <c r="C3278" s="19" t="s">
        <v>268</v>
      </c>
      <c r="D3278" s="19" t="s">
        <v>1498</v>
      </c>
      <c r="E3278">
        <f t="shared" si="51"/>
        <v>26.704545454545453</v>
      </c>
    </row>
    <row r="3279" spans="1:5" ht="14.65" thickBot="1">
      <c r="A3279" s="19" t="s">
        <v>1546</v>
      </c>
      <c r="B3279">
        <v>0.40268456375838924</v>
      </c>
      <c r="C3279" s="19" t="s">
        <v>268</v>
      </c>
      <c r="D3279" s="19" t="s">
        <v>1546</v>
      </c>
      <c r="E3279">
        <f t="shared" si="51"/>
        <v>40.268456375838923</v>
      </c>
    </row>
    <row r="3280" spans="1:5" ht="14.65" thickBot="1">
      <c r="A3280" s="19" t="s">
        <v>1714</v>
      </c>
      <c r="B3280">
        <v>0.27493917274939172</v>
      </c>
      <c r="C3280" s="19" t="s">
        <v>268</v>
      </c>
      <c r="D3280" s="19" t="s">
        <v>1714</v>
      </c>
      <c r="E3280">
        <f t="shared" si="51"/>
        <v>27.493917274939172</v>
      </c>
    </row>
    <row r="3281" spans="1:5" ht="14.65" thickBot="1">
      <c r="A3281" s="19" t="s">
        <v>1788</v>
      </c>
      <c r="B3281">
        <v>0</v>
      </c>
      <c r="C3281" s="19" t="s">
        <v>268</v>
      </c>
      <c r="D3281" s="19" t="s">
        <v>1788</v>
      </c>
      <c r="E3281">
        <f t="shared" si="51"/>
        <v>0</v>
      </c>
    </row>
    <row r="3282" spans="1:5" ht="14.65" thickBot="1">
      <c r="A3282" s="19" t="s">
        <v>1798</v>
      </c>
      <c r="B3282">
        <v>3.4615384615384617E-2</v>
      </c>
      <c r="C3282" s="19" t="s">
        <v>268</v>
      </c>
      <c r="D3282" s="19" t="s">
        <v>1798</v>
      </c>
      <c r="E3282">
        <f t="shared" si="51"/>
        <v>3.4615384615384617</v>
      </c>
    </row>
    <row r="3283" spans="1:5" ht="14.65" thickBot="1">
      <c r="A3283" s="19" t="s">
        <v>1896</v>
      </c>
      <c r="B3283">
        <v>0.31578947368421051</v>
      </c>
      <c r="C3283" s="19" t="s">
        <v>268</v>
      </c>
      <c r="D3283" s="19" t="s">
        <v>1896</v>
      </c>
      <c r="E3283">
        <f t="shared" si="51"/>
        <v>31.578947368421051</v>
      </c>
    </row>
    <row r="3284" spans="1:5" ht="14.65" thickBot="1">
      <c r="A3284" s="19" t="s">
        <v>1981</v>
      </c>
      <c r="B3284">
        <v>0.25704225352112675</v>
      </c>
      <c r="C3284" s="19" t="s">
        <v>268</v>
      </c>
      <c r="D3284" s="19" t="s">
        <v>1981</v>
      </c>
      <c r="E3284">
        <f t="shared" si="51"/>
        <v>25.704225352112676</v>
      </c>
    </row>
    <row r="3285" spans="1:5" ht="14.65" thickBot="1">
      <c r="A3285" s="19" t="s">
        <v>2092</v>
      </c>
      <c r="B3285">
        <v>0.25</v>
      </c>
      <c r="C3285" s="19" t="s">
        <v>268</v>
      </c>
      <c r="D3285" s="19" t="s">
        <v>2092</v>
      </c>
      <c r="E3285">
        <f t="shared" si="51"/>
        <v>25</v>
      </c>
    </row>
    <row r="3286" spans="1:5" ht="14.65" thickBot="1">
      <c r="A3286" s="19" t="s">
        <v>2095</v>
      </c>
      <c r="B3286">
        <v>0.2</v>
      </c>
      <c r="C3286" s="19" t="s">
        <v>268</v>
      </c>
      <c r="D3286" s="19" t="s">
        <v>2095</v>
      </c>
      <c r="E3286">
        <f t="shared" si="51"/>
        <v>20</v>
      </c>
    </row>
    <row r="3287" spans="1:5" ht="14.65" thickBot="1">
      <c r="A3287" s="19" t="s">
        <v>2121</v>
      </c>
      <c r="B3287">
        <v>0.22222222222222221</v>
      </c>
      <c r="C3287" s="19" t="s">
        <v>268</v>
      </c>
      <c r="D3287" s="19" t="s">
        <v>2121</v>
      </c>
      <c r="E3287">
        <f t="shared" si="51"/>
        <v>22.222222222222221</v>
      </c>
    </row>
    <row r="3288" spans="1:5" ht="14.65" thickBot="1">
      <c r="A3288" s="19" t="s">
        <v>2127</v>
      </c>
      <c r="B3288">
        <v>0.66666666666666663</v>
      </c>
      <c r="C3288" s="19" t="s">
        <v>268</v>
      </c>
      <c r="D3288" s="19" t="s">
        <v>2127</v>
      </c>
      <c r="E3288">
        <f t="shared" si="51"/>
        <v>66.666666666666657</v>
      </c>
    </row>
    <row r="3289" spans="1:5" ht="14.65" thickBot="1">
      <c r="A3289" s="19" t="s">
        <v>2135</v>
      </c>
      <c r="B3289">
        <v>0.15737051792828685</v>
      </c>
      <c r="C3289" s="19" t="s">
        <v>268</v>
      </c>
      <c r="D3289" s="19" t="s">
        <v>2135</v>
      </c>
      <c r="E3289">
        <f t="shared" si="51"/>
        <v>15.737051792828685</v>
      </c>
    </row>
    <row r="3290" spans="1:5" ht="14.65" thickBot="1">
      <c r="A3290" s="19" t="s">
        <v>2156</v>
      </c>
      <c r="B3290">
        <v>0</v>
      </c>
      <c r="C3290" s="19" t="s">
        <v>268</v>
      </c>
      <c r="D3290" s="19" t="s">
        <v>2156</v>
      </c>
      <c r="E3290">
        <f t="shared" si="51"/>
        <v>0</v>
      </c>
    </row>
    <row r="3291" spans="1:5" ht="14.65" thickBot="1">
      <c r="A3291" s="19" t="s">
        <v>2196</v>
      </c>
      <c r="B3291">
        <v>0</v>
      </c>
      <c r="C3291" s="19" t="s">
        <v>268</v>
      </c>
      <c r="D3291" s="19" t="s">
        <v>2196</v>
      </c>
      <c r="E3291">
        <f t="shared" si="51"/>
        <v>0</v>
      </c>
    </row>
    <row r="3292" spans="1:5" ht="14.65" thickBot="1">
      <c r="A3292" s="19" t="s">
        <v>2202</v>
      </c>
      <c r="B3292">
        <v>0</v>
      </c>
      <c r="C3292" s="19" t="s">
        <v>268</v>
      </c>
      <c r="D3292" s="19" t="s">
        <v>2202</v>
      </c>
      <c r="E3292">
        <f t="shared" si="51"/>
        <v>0</v>
      </c>
    </row>
    <row r="3293" spans="1:5" ht="14.65" thickBot="1">
      <c r="A3293" s="19" t="s">
        <v>2212</v>
      </c>
      <c r="B3293">
        <v>0.25</v>
      </c>
      <c r="C3293" s="19" t="s">
        <v>268</v>
      </c>
      <c r="D3293" s="19" t="s">
        <v>2212</v>
      </c>
      <c r="E3293">
        <f t="shared" si="51"/>
        <v>25</v>
      </c>
    </row>
    <row r="3294" spans="1:5" ht="14.65" thickBot="1">
      <c r="A3294" s="19" t="s">
        <v>2222</v>
      </c>
      <c r="B3294">
        <v>0.33333333333333331</v>
      </c>
      <c r="C3294" s="19" t="s">
        <v>268</v>
      </c>
      <c r="D3294" s="19" t="s">
        <v>2222</v>
      </c>
      <c r="E3294">
        <f t="shared" si="51"/>
        <v>33.333333333333329</v>
      </c>
    </row>
    <row r="3295" spans="1:5" ht="14.65" thickBot="1">
      <c r="A3295" s="19" t="s">
        <v>2232</v>
      </c>
      <c r="B3295">
        <v>0.5</v>
      </c>
      <c r="C3295" s="19" t="s">
        <v>268</v>
      </c>
      <c r="D3295" s="19" t="s">
        <v>2232</v>
      </c>
      <c r="E3295">
        <f t="shared" si="51"/>
        <v>50</v>
      </c>
    </row>
    <row r="3296" spans="1:5" ht="14.65" thickBot="1">
      <c r="A3296" s="19" t="s">
        <v>2239</v>
      </c>
      <c r="B3296">
        <v>0.33333333333333331</v>
      </c>
      <c r="C3296" s="19" t="s">
        <v>268</v>
      </c>
      <c r="D3296" s="19" t="s">
        <v>2239</v>
      </c>
      <c r="E3296">
        <f t="shared" si="51"/>
        <v>33.333333333333329</v>
      </c>
    </row>
    <row r="3297" spans="1:5" ht="14.65" thickBot="1">
      <c r="A3297" s="19" t="s">
        <v>2344</v>
      </c>
      <c r="B3297">
        <v>0.31496062992125984</v>
      </c>
      <c r="C3297" s="19" t="s">
        <v>268</v>
      </c>
      <c r="D3297" s="19" t="s">
        <v>2344</v>
      </c>
      <c r="E3297">
        <f t="shared" si="51"/>
        <v>31.496062992125985</v>
      </c>
    </row>
    <row r="3298" spans="1:5" ht="14.65" thickBot="1">
      <c r="A3298" s="19" t="s">
        <v>2481</v>
      </c>
      <c r="B3298">
        <v>0.13043478260869565</v>
      </c>
      <c r="C3298" s="19" t="s">
        <v>268</v>
      </c>
      <c r="D3298" s="19" t="s">
        <v>2481</v>
      </c>
      <c r="E3298">
        <f t="shared" si="51"/>
        <v>13.043478260869565</v>
      </c>
    </row>
    <row r="3299" spans="1:5" ht="14.65" thickBot="1">
      <c r="A3299" s="19" t="s">
        <v>2488</v>
      </c>
      <c r="B3299">
        <v>0.13253012048192772</v>
      </c>
      <c r="C3299" s="19" t="s">
        <v>268</v>
      </c>
      <c r="D3299" s="19" t="s">
        <v>2488</v>
      </c>
      <c r="E3299">
        <f t="shared" si="51"/>
        <v>13.253012048192772</v>
      </c>
    </row>
    <row r="3300" spans="1:5" ht="14.65" thickBot="1">
      <c r="A3300" s="19" t="s">
        <v>2494</v>
      </c>
      <c r="B3300">
        <v>0.42857142857142855</v>
      </c>
      <c r="C3300" s="19" t="s">
        <v>268</v>
      </c>
      <c r="D3300" s="19" t="s">
        <v>2494</v>
      </c>
      <c r="E3300">
        <f t="shared" si="51"/>
        <v>42.857142857142854</v>
      </c>
    </row>
    <row r="3301" spans="1:5" ht="14.65" thickBot="1">
      <c r="A3301" s="19" t="s">
        <v>2511</v>
      </c>
      <c r="B3301">
        <v>0.33333333333333331</v>
      </c>
      <c r="C3301" s="19" t="s">
        <v>268</v>
      </c>
      <c r="D3301" s="19" t="s">
        <v>2511</v>
      </c>
      <c r="E3301">
        <f t="shared" si="51"/>
        <v>33.333333333333329</v>
      </c>
    </row>
    <row r="3302" spans="1:5" ht="14.65" thickBot="1">
      <c r="A3302" s="19" t="s">
        <v>2530</v>
      </c>
      <c r="B3302">
        <v>0.36923076923076925</v>
      </c>
      <c r="C3302" s="19" t="s">
        <v>268</v>
      </c>
      <c r="D3302" s="19" t="s">
        <v>2530</v>
      </c>
      <c r="E3302">
        <f t="shared" si="51"/>
        <v>36.923076923076927</v>
      </c>
    </row>
    <row r="3303" spans="1:5" ht="14.65" thickBot="1">
      <c r="A3303" s="19" t="s">
        <v>2557</v>
      </c>
      <c r="B3303">
        <v>0.31932773109243695</v>
      </c>
      <c r="C3303" s="19" t="s">
        <v>268</v>
      </c>
      <c r="D3303" s="19" t="s">
        <v>2557</v>
      </c>
      <c r="E3303">
        <f t="shared" si="51"/>
        <v>31.932773109243694</v>
      </c>
    </row>
    <row r="3304" spans="1:5" ht="14.65" thickBot="1">
      <c r="A3304" s="19" t="s">
        <v>2664</v>
      </c>
      <c r="B3304">
        <v>0.45833333333333331</v>
      </c>
      <c r="C3304" s="19" t="s">
        <v>268</v>
      </c>
      <c r="D3304" s="19" t="s">
        <v>2664</v>
      </c>
      <c r="E3304">
        <f t="shared" si="51"/>
        <v>45.833333333333329</v>
      </c>
    </row>
    <row r="3305" spans="1:5" ht="14.65" thickBot="1">
      <c r="A3305" s="19" t="s">
        <v>2821</v>
      </c>
      <c r="B3305">
        <v>0.12121212121212122</v>
      </c>
      <c r="C3305" s="19" t="s">
        <v>268</v>
      </c>
      <c r="D3305" s="19" t="s">
        <v>2821</v>
      </c>
      <c r="E3305">
        <f t="shared" si="51"/>
        <v>12.121212121212121</v>
      </c>
    </row>
    <row r="3306" spans="1:5" ht="14.65" thickBot="1">
      <c r="A3306" s="19" t="s">
        <v>2872</v>
      </c>
      <c r="B3306">
        <v>0.28378378378378377</v>
      </c>
      <c r="C3306" s="19" t="s">
        <v>268</v>
      </c>
      <c r="D3306" s="19" t="s">
        <v>2872</v>
      </c>
      <c r="E3306">
        <f t="shared" si="51"/>
        <v>28.378378378378379</v>
      </c>
    </row>
    <row r="3307" spans="1:5" ht="14.65" thickBot="1">
      <c r="A3307" s="19" t="s">
        <v>2888</v>
      </c>
      <c r="B3307">
        <v>0.6</v>
      </c>
      <c r="C3307" s="19" t="s">
        <v>268</v>
      </c>
      <c r="D3307" s="19" t="s">
        <v>2888</v>
      </c>
      <c r="E3307">
        <f t="shared" si="51"/>
        <v>60</v>
      </c>
    </row>
    <row r="3308" spans="1:5" ht="14.65" thickBot="1">
      <c r="A3308" s="19" t="s">
        <v>2915</v>
      </c>
      <c r="B3308">
        <v>0.5</v>
      </c>
      <c r="C3308" s="19" t="s">
        <v>268</v>
      </c>
      <c r="D3308" s="19" t="s">
        <v>2915</v>
      </c>
      <c r="E3308">
        <f t="shared" si="51"/>
        <v>50</v>
      </c>
    </row>
    <row r="3309" spans="1:5" ht="14.65" thickBot="1">
      <c r="A3309" s="19" t="s">
        <v>2952</v>
      </c>
      <c r="B3309">
        <v>0.14953271028037382</v>
      </c>
      <c r="C3309" s="19" t="s">
        <v>268</v>
      </c>
      <c r="D3309" s="19" t="s">
        <v>2952</v>
      </c>
      <c r="E3309">
        <f t="shared" si="51"/>
        <v>14.953271028037381</v>
      </c>
    </row>
    <row r="3310" spans="1:5" ht="14.65" thickBot="1">
      <c r="A3310" s="19" t="s">
        <v>3083</v>
      </c>
      <c r="B3310">
        <v>0.27598566308243727</v>
      </c>
      <c r="C3310" s="19" t="s">
        <v>268</v>
      </c>
      <c r="D3310" s="19" t="s">
        <v>3083</v>
      </c>
      <c r="E3310">
        <f t="shared" si="51"/>
        <v>27.598566308243726</v>
      </c>
    </row>
    <row r="3311" spans="1:5" ht="14.65" thickBot="1">
      <c r="A3311" s="19" t="s">
        <v>3100</v>
      </c>
      <c r="B3311">
        <v>9.0909090909090912E-2</v>
      </c>
      <c r="C3311" s="19" t="s">
        <v>268</v>
      </c>
      <c r="D3311" s="19" t="s">
        <v>3100</v>
      </c>
      <c r="E3311">
        <f t="shared" si="51"/>
        <v>9.0909090909090917</v>
      </c>
    </row>
    <row r="3312" spans="1:5" ht="14.65" thickBot="1">
      <c r="A3312" s="19" t="s">
        <v>3168</v>
      </c>
      <c r="B3312">
        <v>0.1797752808988764</v>
      </c>
      <c r="C3312" s="19" t="s">
        <v>268</v>
      </c>
      <c r="D3312" s="19" t="s">
        <v>3168</v>
      </c>
      <c r="E3312">
        <f t="shared" si="51"/>
        <v>17.977528089887642</v>
      </c>
    </row>
    <row r="3313" spans="1:5" ht="14.65" thickBot="1">
      <c r="A3313" s="19" t="s">
        <v>3199</v>
      </c>
      <c r="B3313">
        <v>0.33333333333333331</v>
      </c>
      <c r="C3313" s="19" t="s">
        <v>268</v>
      </c>
      <c r="D3313" s="19" t="s">
        <v>3199</v>
      </c>
      <c r="E3313">
        <f t="shared" si="51"/>
        <v>33.333333333333329</v>
      </c>
    </row>
    <row r="3314" spans="1:5" ht="14.65" thickBot="1">
      <c r="A3314" s="19" t="s">
        <v>3200</v>
      </c>
      <c r="B3314">
        <v>0.25</v>
      </c>
      <c r="C3314" s="19" t="s">
        <v>268</v>
      </c>
      <c r="D3314" s="19" t="s">
        <v>3200</v>
      </c>
      <c r="E3314">
        <f t="shared" si="51"/>
        <v>25</v>
      </c>
    </row>
    <row r="3315" spans="1:5" ht="14.65" thickBot="1">
      <c r="A3315" s="19" t="s">
        <v>3304</v>
      </c>
      <c r="B3315">
        <v>7.8947368421052627E-2</v>
      </c>
      <c r="C3315" s="19" t="s">
        <v>268</v>
      </c>
      <c r="D3315" s="19" t="s">
        <v>3304</v>
      </c>
      <c r="E3315">
        <f t="shared" si="51"/>
        <v>7.8947368421052628</v>
      </c>
    </row>
    <row r="3316" spans="1:5" ht="14.65" thickBot="1">
      <c r="A3316" s="19" t="s">
        <v>3381</v>
      </c>
      <c r="B3316">
        <v>0</v>
      </c>
      <c r="C3316" s="19" t="s">
        <v>268</v>
      </c>
      <c r="D3316" s="19" t="s">
        <v>3381</v>
      </c>
      <c r="E3316">
        <f t="shared" si="51"/>
        <v>0</v>
      </c>
    </row>
    <row r="3317" spans="1:5" ht="14.65" thickBot="1">
      <c r="A3317" s="19" t="s">
        <v>3509</v>
      </c>
      <c r="B3317">
        <v>0.2</v>
      </c>
      <c r="C3317" s="19" t="s">
        <v>268</v>
      </c>
      <c r="D3317" s="19" t="s">
        <v>3509</v>
      </c>
      <c r="E3317">
        <f t="shared" si="51"/>
        <v>20</v>
      </c>
    </row>
    <row r="3318" spans="1:5" ht="14.65" thickBot="1">
      <c r="A3318" s="19" t="s">
        <v>3511</v>
      </c>
      <c r="B3318">
        <v>0.36666666666666664</v>
      </c>
      <c r="C3318" s="19" t="s">
        <v>268</v>
      </c>
      <c r="D3318" s="19" t="s">
        <v>3511</v>
      </c>
      <c r="E3318">
        <f t="shared" si="51"/>
        <v>36.666666666666664</v>
      </c>
    </row>
    <row r="3319" spans="1:5" ht="14.65" thickBot="1">
      <c r="A3319" s="19" t="s">
        <v>3532</v>
      </c>
      <c r="B3319">
        <v>0.25974025974025972</v>
      </c>
      <c r="C3319" s="19" t="s">
        <v>268</v>
      </c>
      <c r="D3319" s="19" t="s">
        <v>3532</v>
      </c>
      <c r="E3319">
        <f t="shared" si="51"/>
        <v>25.97402597402597</v>
      </c>
    </row>
    <row r="3320" spans="1:5" ht="14.65" thickBot="1">
      <c r="A3320" s="19" t="s">
        <v>3699</v>
      </c>
      <c r="B3320">
        <v>0.35</v>
      </c>
      <c r="C3320" s="19" t="s">
        <v>268</v>
      </c>
      <c r="D3320" s="19" t="s">
        <v>3699</v>
      </c>
      <c r="E3320">
        <f t="shared" si="51"/>
        <v>35</v>
      </c>
    </row>
    <row r="3321" spans="1:5" ht="14.65" thickBot="1">
      <c r="A3321" s="19" t="s">
        <v>3729</v>
      </c>
      <c r="B3321">
        <v>0.22</v>
      </c>
      <c r="C3321" s="19" t="s">
        <v>268</v>
      </c>
      <c r="D3321" s="19" t="s">
        <v>3729</v>
      </c>
      <c r="E3321">
        <f t="shared" si="51"/>
        <v>22</v>
      </c>
    </row>
    <row r="3322" spans="1:5" ht="14.65" thickBot="1">
      <c r="A3322" s="19" t="s">
        <v>3741</v>
      </c>
      <c r="B3322">
        <v>0.25</v>
      </c>
      <c r="C3322" s="19" t="s">
        <v>268</v>
      </c>
      <c r="D3322" s="19" t="s">
        <v>3741</v>
      </c>
      <c r="E3322">
        <f t="shared" si="51"/>
        <v>25</v>
      </c>
    </row>
    <row r="3323" spans="1:5" ht="14.65" thickBot="1">
      <c r="A3323" s="19" t="s">
        <v>3744</v>
      </c>
      <c r="B3323">
        <v>0.5</v>
      </c>
      <c r="C3323" s="19" t="s">
        <v>268</v>
      </c>
      <c r="D3323" s="19" t="s">
        <v>3744</v>
      </c>
      <c r="E3323">
        <f t="shared" si="51"/>
        <v>50</v>
      </c>
    </row>
    <row r="3324" spans="1:5" ht="14.65" thickBot="1">
      <c r="A3324" s="19" t="s">
        <v>3751</v>
      </c>
      <c r="B3324">
        <v>0.38461538461538464</v>
      </c>
      <c r="C3324" s="19" t="s">
        <v>268</v>
      </c>
      <c r="D3324" s="19" t="s">
        <v>3751</v>
      </c>
      <c r="E3324">
        <f t="shared" si="51"/>
        <v>38.461538461538467</v>
      </c>
    </row>
    <row r="3325" spans="1:5" ht="14.65" thickBot="1">
      <c r="A3325" s="19" t="s">
        <v>3874</v>
      </c>
      <c r="B3325">
        <v>0.21660649819494585</v>
      </c>
      <c r="C3325" s="19" t="s">
        <v>268</v>
      </c>
      <c r="D3325" s="19" t="s">
        <v>3874</v>
      </c>
      <c r="E3325">
        <f t="shared" si="51"/>
        <v>21.660649819494584</v>
      </c>
    </row>
    <row r="3326" spans="1:5" ht="14.65" thickBot="1">
      <c r="A3326" s="19" t="s">
        <v>3893</v>
      </c>
      <c r="B3326">
        <v>0.2</v>
      </c>
      <c r="C3326" s="19" t="s">
        <v>268</v>
      </c>
      <c r="D3326" s="19" t="s">
        <v>3893</v>
      </c>
      <c r="E3326">
        <f t="shared" si="51"/>
        <v>20</v>
      </c>
    </row>
    <row r="3327" spans="1:5" ht="14.65" thickBot="1">
      <c r="A3327" s="19" t="s">
        <v>4009</v>
      </c>
      <c r="B3327">
        <v>0.2</v>
      </c>
      <c r="C3327" s="19" t="s">
        <v>268</v>
      </c>
      <c r="D3327" s="19" t="s">
        <v>4009</v>
      </c>
      <c r="E3327">
        <f t="shared" si="51"/>
        <v>20</v>
      </c>
    </row>
    <row r="3328" spans="1:5" ht="14.65" thickBot="1">
      <c r="A3328" s="19" t="s">
        <v>4070</v>
      </c>
      <c r="B3328">
        <v>0</v>
      </c>
      <c r="C3328" s="19" t="s">
        <v>268</v>
      </c>
      <c r="D3328" s="19" t="s">
        <v>4070</v>
      </c>
      <c r="E3328">
        <f t="shared" si="51"/>
        <v>0</v>
      </c>
    </row>
    <row r="3329" spans="1:5" ht="14.65" thickBot="1">
      <c r="A3329" s="19" t="s">
        <v>4080</v>
      </c>
      <c r="B3329">
        <v>0.37777777777777777</v>
      </c>
      <c r="C3329" s="19" t="s">
        <v>268</v>
      </c>
      <c r="D3329" s="19" t="s">
        <v>4080</v>
      </c>
      <c r="E3329">
        <f t="shared" si="51"/>
        <v>37.777777777777779</v>
      </c>
    </row>
    <row r="3330" spans="1:5" ht="14.65" thickBot="1">
      <c r="A3330" s="19" t="s">
        <v>4215</v>
      </c>
      <c r="B3330">
        <v>0.17499999999999999</v>
      </c>
      <c r="C3330" s="19" t="s">
        <v>268</v>
      </c>
      <c r="D3330" s="19" t="s">
        <v>4215</v>
      </c>
      <c r="E3330">
        <f t="shared" si="51"/>
        <v>17.5</v>
      </c>
    </row>
    <row r="3331" spans="1:5" ht="14.65" thickBot="1">
      <c r="A3331" s="19" t="s">
        <v>4226</v>
      </c>
      <c r="B3331">
        <v>0.26605504587155965</v>
      </c>
      <c r="C3331" s="19" t="s">
        <v>268</v>
      </c>
      <c r="D3331" s="19" t="s">
        <v>4226</v>
      </c>
      <c r="E3331">
        <f t="shared" ref="E3331:E3394" si="52">B3331*100</f>
        <v>26.605504587155966</v>
      </c>
    </row>
    <row r="3332" spans="1:5" ht="14.65" thickBot="1">
      <c r="A3332" s="19" t="s">
        <v>4231</v>
      </c>
      <c r="B3332">
        <v>0.35185185185185186</v>
      </c>
      <c r="C3332" s="19" t="s">
        <v>268</v>
      </c>
      <c r="D3332" s="19" t="s">
        <v>4231</v>
      </c>
      <c r="E3332">
        <f t="shared" si="52"/>
        <v>35.185185185185183</v>
      </c>
    </row>
    <row r="3333" spans="1:5" ht="14.65" thickBot="1">
      <c r="A3333" s="19" t="s">
        <v>4245</v>
      </c>
      <c r="B3333">
        <v>0.1373134328358209</v>
      </c>
      <c r="C3333" s="19" t="s">
        <v>268</v>
      </c>
      <c r="D3333" s="19" t="s">
        <v>4245</v>
      </c>
      <c r="E3333">
        <f t="shared" si="52"/>
        <v>13.73134328358209</v>
      </c>
    </row>
    <row r="3334" spans="1:5" ht="14.65" thickBot="1">
      <c r="A3334" s="19" t="s">
        <v>4246</v>
      </c>
      <c r="B3334">
        <v>0.25</v>
      </c>
      <c r="C3334" s="19" t="s">
        <v>268</v>
      </c>
      <c r="D3334" s="19" t="s">
        <v>4246</v>
      </c>
      <c r="E3334">
        <f t="shared" si="52"/>
        <v>25</v>
      </c>
    </row>
    <row r="3335" spans="1:5" ht="14.65" thickBot="1">
      <c r="A3335" s="19" t="s">
        <v>4253</v>
      </c>
      <c r="B3335">
        <v>0.26960784313725489</v>
      </c>
      <c r="C3335" s="19" t="s">
        <v>268</v>
      </c>
      <c r="D3335" s="19" t="s">
        <v>4253</v>
      </c>
      <c r="E3335">
        <f t="shared" si="52"/>
        <v>26.96078431372549</v>
      </c>
    </row>
    <row r="3336" spans="1:5" ht="14.65" thickBot="1">
      <c r="A3336" s="19" t="s">
        <v>4276</v>
      </c>
      <c r="B3336">
        <v>0.16524216524216523</v>
      </c>
      <c r="C3336" s="19" t="s">
        <v>268</v>
      </c>
      <c r="D3336" s="19" t="s">
        <v>4276</v>
      </c>
      <c r="E3336">
        <f t="shared" si="52"/>
        <v>16.524216524216524</v>
      </c>
    </row>
    <row r="3337" spans="1:5" ht="14.65" thickBot="1">
      <c r="A3337" s="19" t="s">
        <v>248</v>
      </c>
      <c r="B3337">
        <v>0.21428571428571427</v>
      </c>
      <c r="C3337" s="19" t="s">
        <v>249</v>
      </c>
      <c r="D3337" s="19" t="s">
        <v>248</v>
      </c>
      <c r="E3337">
        <f t="shared" si="52"/>
        <v>21.428571428571427</v>
      </c>
    </row>
    <row r="3338" spans="1:5" ht="14.65" thickBot="1">
      <c r="A3338" s="19" t="s">
        <v>280</v>
      </c>
      <c r="B3338">
        <v>0.125</v>
      </c>
      <c r="C3338" s="19" t="s">
        <v>249</v>
      </c>
      <c r="D3338" s="19" t="s">
        <v>280</v>
      </c>
      <c r="E3338">
        <f t="shared" si="52"/>
        <v>12.5</v>
      </c>
    </row>
    <row r="3339" spans="1:5" ht="14.65" thickBot="1">
      <c r="A3339" s="19" t="s">
        <v>281</v>
      </c>
      <c r="B3339">
        <v>0.3</v>
      </c>
      <c r="C3339" s="19" t="s">
        <v>249</v>
      </c>
      <c r="D3339" s="19" t="s">
        <v>281</v>
      </c>
      <c r="E3339">
        <f t="shared" si="52"/>
        <v>30</v>
      </c>
    </row>
    <row r="3340" spans="1:5" ht="14.65" thickBot="1">
      <c r="A3340" s="19" t="s">
        <v>286</v>
      </c>
      <c r="B3340">
        <v>0.14130434782608695</v>
      </c>
      <c r="C3340" s="19" t="s">
        <v>249</v>
      </c>
      <c r="D3340" s="19" t="s">
        <v>286</v>
      </c>
      <c r="E3340">
        <f t="shared" si="52"/>
        <v>14.130434782608695</v>
      </c>
    </row>
    <row r="3341" spans="1:5" ht="14.65" thickBot="1">
      <c r="A3341" s="19" t="s">
        <v>315</v>
      </c>
      <c r="B3341">
        <v>0.28484848484848485</v>
      </c>
      <c r="C3341" s="19" t="s">
        <v>249</v>
      </c>
      <c r="D3341" s="19" t="s">
        <v>315</v>
      </c>
      <c r="E3341">
        <f t="shared" si="52"/>
        <v>28.484848484848484</v>
      </c>
    </row>
    <row r="3342" spans="1:5" ht="14.65" thickBot="1">
      <c r="A3342" s="19" t="s">
        <v>318</v>
      </c>
      <c r="B3342">
        <v>0.66666666666666663</v>
      </c>
      <c r="C3342" s="19" t="s">
        <v>249</v>
      </c>
      <c r="D3342" s="19" t="s">
        <v>318</v>
      </c>
      <c r="E3342">
        <f t="shared" si="52"/>
        <v>66.666666666666657</v>
      </c>
    </row>
    <row r="3343" spans="1:5" ht="14.65" thickBot="1">
      <c r="A3343" s="19" t="s">
        <v>329</v>
      </c>
      <c r="B3343">
        <v>0.35374149659863946</v>
      </c>
      <c r="C3343" s="19" t="s">
        <v>249</v>
      </c>
      <c r="D3343" s="19" t="s">
        <v>329</v>
      </c>
      <c r="E3343">
        <f t="shared" si="52"/>
        <v>35.374149659863946</v>
      </c>
    </row>
    <row r="3344" spans="1:5" ht="14.65" thickBot="1">
      <c r="A3344" s="19" t="s">
        <v>333</v>
      </c>
      <c r="B3344">
        <v>9.3495934959349589E-2</v>
      </c>
      <c r="C3344" s="19" t="s">
        <v>249</v>
      </c>
      <c r="D3344" s="19" t="s">
        <v>333</v>
      </c>
      <c r="E3344">
        <f t="shared" si="52"/>
        <v>9.3495934959349594</v>
      </c>
    </row>
    <row r="3345" spans="1:5" ht="14.65" thickBot="1">
      <c r="A3345" s="19" t="s">
        <v>334</v>
      </c>
      <c r="B3345">
        <v>0.25287356321839083</v>
      </c>
      <c r="C3345" s="19" t="s">
        <v>249</v>
      </c>
      <c r="D3345" s="19" t="s">
        <v>334</v>
      </c>
      <c r="E3345">
        <f t="shared" si="52"/>
        <v>25.287356321839084</v>
      </c>
    </row>
    <row r="3346" spans="1:5" ht="14.65" thickBot="1">
      <c r="A3346" s="19" t="s">
        <v>345</v>
      </c>
      <c r="B3346">
        <v>0.25630252100840334</v>
      </c>
      <c r="C3346" s="19" t="s">
        <v>249</v>
      </c>
      <c r="D3346" s="19" t="s">
        <v>345</v>
      </c>
      <c r="E3346">
        <f t="shared" si="52"/>
        <v>25.630252100840334</v>
      </c>
    </row>
    <row r="3347" spans="1:5" ht="14.65" thickBot="1">
      <c r="A3347" s="19" t="s">
        <v>370</v>
      </c>
      <c r="B3347">
        <v>0.34523809523809523</v>
      </c>
      <c r="C3347" s="19" t="s">
        <v>249</v>
      </c>
      <c r="D3347" s="19" t="s">
        <v>370</v>
      </c>
      <c r="E3347">
        <f t="shared" si="52"/>
        <v>34.523809523809526</v>
      </c>
    </row>
    <row r="3348" spans="1:5" ht="14.65" thickBot="1">
      <c r="A3348" s="19" t="s">
        <v>372</v>
      </c>
      <c r="B3348">
        <v>0</v>
      </c>
      <c r="C3348" s="19" t="s">
        <v>249</v>
      </c>
      <c r="D3348" s="19" t="s">
        <v>372</v>
      </c>
      <c r="E3348">
        <f t="shared" si="52"/>
        <v>0</v>
      </c>
    </row>
    <row r="3349" spans="1:5" ht="14.65" thickBot="1">
      <c r="A3349" s="19" t="s">
        <v>402</v>
      </c>
      <c r="B3349">
        <v>0.30882352941176472</v>
      </c>
      <c r="C3349" s="19" t="s">
        <v>249</v>
      </c>
      <c r="D3349" s="19" t="s">
        <v>402</v>
      </c>
      <c r="E3349">
        <f t="shared" si="52"/>
        <v>30.882352941176471</v>
      </c>
    </row>
    <row r="3350" spans="1:5" ht="14.65" thickBot="1">
      <c r="A3350" s="19" t="s">
        <v>413</v>
      </c>
      <c r="B3350">
        <v>0.125</v>
      </c>
      <c r="C3350" s="19" t="s">
        <v>249</v>
      </c>
      <c r="D3350" s="19" t="s">
        <v>413</v>
      </c>
      <c r="E3350">
        <f t="shared" si="52"/>
        <v>12.5</v>
      </c>
    </row>
    <row r="3351" spans="1:5" ht="14.65" thickBot="1">
      <c r="A3351" s="19" t="s">
        <v>420</v>
      </c>
      <c r="B3351">
        <v>0.19047619047619047</v>
      </c>
      <c r="C3351" s="19" t="s">
        <v>249</v>
      </c>
      <c r="D3351" s="19" t="s">
        <v>420</v>
      </c>
      <c r="E3351">
        <f t="shared" si="52"/>
        <v>19.047619047619047</v>
      </c>
    </row>
    <row r="3352" spans="1:5" ht="14.65" thickBot="1">
      <c r="A3352" s="19" t="s">
        <v>429</v>
      </c>
      <c r="B3352">
        <v>0.16810344827586207</v>
      </c>
      <c r="C3352" s="19" t="s">
        <v>249</v>
      </c>
      <c r="D3352" s="19" t="s">
        <v>429</v>
      </c>
      <c r="E3352">
        <f t="shared" si="52"/>
        <v>16.810344827586206</v>
      </c>
    </row>
    <row r="3353" spans="1:5" ht="14.65" thickBot="1">
      <c r="A3353" s="19" t="s">
        <v>438</v>
      </c>
      <c r="B3353">
        <v>0.5</v>
      </c>
      <c r="C3353" s="19" t="s">
        <v>249</v>
      </c>
      <c r="D3353" s="19" t="s">
        <v>438</v>
      </c>
      <c r="E3353">
        <f t="shared" si="52"/>
        <v>50</v>
      </c>
    </row>
    <row r="3354" spans="1:5" ht="14.65" thickBot="1">
      <c r="A3354" s="19" t="s">
        <v>439</v>
      </c>
      <c r="B3354">
        <v>0.34375</v>
      </c>
      <c r="C3354" s="19" t="s">
        <v>249</v>
      </c>
      <c r="D3354" s="19" t="s">
        <v>439</v>
      </c>
      <c r="E3354">
        <f t="shared" si="52"/>
        <v>34.375</v>
      </c>
    </row>
    <row r="3355" spans="1:5" ht="14.65" thickBot="1">
      <c r="A3355" s="19" t="s">
        <v>448</v>
      </c>
      <c r="B3355">
        <v>0.20855614973262032</v>
      </c>
      <c r="C3355" s="19" t="s">
        <v>249</v>
      </c>
      <c r="D3355" s="19" t="s">
        <v>448</v>
      </c>
      <c r="E3355">
        <f t="shared" si="52"/>
        <v>20.855614973262032</v>
      </c>
    </row>
    <row r="3356" spans="1:5" ht="14.65" thickBot="1">
      <c r="A3356" s="19" t="s">
        <v>475</v>
      </c>
      <c r="B3356">
        <v>0.31465517241379309</v>
      </c>
      <c r="C3356" s="19" t="s">
        <v>249</v>
      </c>
      <c r="D3356" s="19" t="s">
        <v>475</v>
      </c>
      <c r="E3356">
        <f t="shared" si="52"/>
        <v>31.46551724137931</v>
      </c>
    </row>
    <row r="3357" spans="1:5" ht="14.65" thickBot="1">
      <c r="A3357" s="19" t="s">
        <v>487</v>
      </c>
      <c r="B3357">
        <v>0.3125</v>
      </c>
      <c r="C3357" s="19" t="s">
        <v>249</v>
      </c>
      <c r="D3357" s="19" t="s">
        <v>487</v>
      </c>
      <c r="E3357">
        <f t="shared" si="52"/>
        <v>31.25</v>
      </c>
    </row>
    <row r="3358" spans="1:5" ht="14.65" thickBot="1">
      <c r="A3358" s="19" t="s">
        <v>493</v>
      </c>
      <c r="B3358">
        <v>0</v>
      </c>
      <c r="C3358" s="19" t="s">
        <v>249</v>
      </c>
      <c r="D3358" s="19" t="s">
        <v>493</v>
      </c>
      <c r="E3358">
        <f t="shared" si="52"/>
        <v>0</v>
      </c>
    </row>
    <row r="3359" spans="1:5" ht="14.65" thickBot="1">
      <c r="A3359" s="19" t="s">
        <v>502</v>
      </c>
      <c r="B3359">
        <v>0.1368421052631579</v>
      </c>
      <c r="C3359" s="19" t="s">
        <v>249</v>
      </c>
      <c r="D3359" s="19" t="s">
        <v>502</v>
      </c>
      <c r="E3359">
        <f t="shared" si="52"/>
        <v>13.684210526315791</v>
      </c>
    </row>
    <row r="3360" spans="1:5" ht="14.65" thickBot="1">
      <c r="A3360" s="19" t="s">
        <v>548</v>
      </c>
      <c r="B3360">
        <v>0.21428571428571427</v>
      </c>
      <c r="C3360" s="19" t="s">
        <v>249</v>
      </c>
      <c r="D3360" s="19" t="s">
        <v>548</v>
      </c>
      <c r="E3360">
        <f t="shared" si="52"/>
        <v>21.428571428571427</v>
      </c>
    </row>
    <row r="3361" spans="1:5" ht="14.65" thickBot="1">
      <c r="A3361" s="19" t="s">
        <v>556</v>
      </c>
      <c r="B3361">
        <v>1</v>
      </c>
      <c r="C3361" s="19" t="s">
        <v>249</v>
      </c>
      <c r="D3361" s="19" t="s">
        <v>556</v>
      </c>
      <c r="E3361">
        <f t="shared" si="52"/>
        <v>100</v>
      </c>
    </row>
    <row r="3362" spans="1:5" ht="14.65" thickBot="1">
      <c r="A3362" s="19" t="s">
        <v>572</v>
      </c>
      <c r="B3362">
        <v>0</v>
      </c>
      <c r="C3362" s="19" t="s">
        <v>249</v>
      </c>
      <c r="D3362" s="19" t="s">
        <v>572</v>
      </c>
      <c r="E3362">
        <f t="shared" si="52"/>
        <v>0</v>
      </c>
    </row>
    <row r="3363" spans="1:5" ht="14.65" thickBot="1">
      <c r="A3363" s="19" t="s">
        <v>573</v>
      </c>
      <c r="B3363">
        <v>0.20270270270270271</v>
      </c>
      <c r="C3363" s="19" t="s">
        <v>249</v>
      </c>
      <c r="D3363" s="19" t="s">
        <v>573</v>
      </c>
      <c r="E3363">
        <f t="shared" si="52"/>
        <v>20.27027027027027</v>
      </c>
    </row>
    <row r="3364" spans="1:5" ht="14.65" thickBot="1">
      <c r="A3364" s="19" t="s">
        <v>622</v>
      </c>
      <c r="B3364">
        <v>0.17346938775510204</v>
      </c>
      <c r="C3364" s="19" t="s">
        <v>249</v>
      </c>
      <c r="D3364" s="19" t="s">
        <v>622</v>
      </c>
      <c r="E3364">
        <f t="shared" si="52"/>
        <v>17.346938775510203</v>
      </c>
    </row>
    <row r="3365" spans="1:5" ht="14.65" thickBot="1">
      <c r="A3365" s="19" t="s">
        <v>647</v>
      </c>
      <c r="B3365">
        <v>0.25547445255474455</v>
      </c>
      <c r="C3365" s="19" t="s">
        <v>249</v>
      </c>
      <c r="D3365" s="19" t="s">
        <v>647</v>
      </c>
      <c r="E3365">
        <f t="shared" si="52"/>
        <v>25.547445255474454</v>
      </c>
    </row>
    <row r="3366" spans="1:5" ht="14.65" thickBot="1">
      <c r="A3366" s="19" t="s">
        <v>661</v>
      </c>
      <c r="B3366">
        <v>0.25139664804469275</v>
      </c>
      <c r="C3366" s="19" t="s">
        <v>249</v>
      </c>
      <c r="D3366" s="19" t="s">
        <v>661</v>
      </c>
      <c r="E3366">
        <f t="shared" si="52"/>
        <v>25.139664804469277</v>
      </c>
    </row>
    <row r="3367" spans="1:5" ht="14.65" thickBot="1">
      <c r="A3367" s="19" t="s">
        <v>666</v>
      </c>
      <c r="B3367">
        <v>0.2</v>
      </c>
      <c r="C3367" s="19" t="s">
        <v>249</v>
      </c>
      <c r="D3367" s="19" t="s">
        <v>666</v>
      </c>
      <c r="E3367">
        <f t="shared" si="52"/>
        <v>20</v>
      </c>
    </row>
    <row r="3368" spans="1:5" ht="14.65" thickBot="1">
      <c r="A3368" s="19" t="s">
        <v>672</v>
      </c>
      <c r="B3368">
        <v>0.11764705882352941</v>
      </c>
      <c r="C3368" s="19" t="s">
        <v>249</v>
      </c>
      <c r="D3368" s="19" t="s">
        <v>672</v>
      </c>
      <c r="E3368">
        <f t="shared" si="52"/>
        <v>11.76470588235294</v>
      </c>
    </row>
    <row r="3369" spans="1:5" ht="14.65" thickBot="1">
      <c r="A3369" s="19" t="s">
        <v>675</v>
      </c>
      <c r="B3369">
        <v>0.27272727272727271</v>
      </c>
      <c r="C3369" s="19" t="s">
        <v>249</v>
      </c>
      <c r="D3369" s="19" t="s">
        <v>675</v>
      </c>
      <c r="E3369">
        <f t="shared" si="52"/>
        <v>27.27272727272727</v>
      </c>
    </row>
    <row r="3370" spans="1:5" ht="14.65" thickBot="1">
      <c r="A3370" s="19" t="s">
        <v>683</v>
      </c>
      <c r="B3370">
        <v>0</v>
      </c>
      <c r="C3370" s="19" t="s">
        <v>249</v>
      </c>
      <c r="D3370" s="19" t="s">
        <v>683</v>
      </c>
      <c r="E3370">
        <f t="shared" si="52"/>
        <v>0</v>
      </c>
    </row>
    <row r="3371" spans="1:5" ht="14.65" thickBot="1">
      <c r="A3371" s="19" t="s">
        <v>701</v>
      </c>
      <c r="B3371">
        <v>0.19555555555555557</v>
      </c>
      <c r="C3371" s="19" t="s">
        <v>249</v>
      </c>
      <c r="D3371" s="19" t="s">
        <v>701</v>
      </c>
      <c r="E3371">
        <f t="shared" si="52"/>
        <v>19.555555555555557</v>
      </c>
    </row>
    <row r="3372" spans="1:5" ht="14.65" thickBot="1">
      <c r="A3372" s="19" t="s">
        <v>726</v>
      </c>
      <c r="B3372">
        <v>0.27380952380952384</v>
      </c>
      <c r="C3372" s="19" t="s">
        <v>249</v>
      </c>
      <c r="D3372" s="19" t="s">
        <v>726</v>
      </c>
      <c r="E3372">
        <f t="shared" si="52"/>
        <v>27.380952380952383</v>
      </c>
    </row>
    <row r="3373" spans="1:5" ht="14.65" thickBot="1">
      <c r="A3373" s="19" t="s">
        <v>731</v>
      </c>
      <c r="B3373">
        <v>0</v>
      </c>
      <c r="C3373" s="19" t="s">
        <v>249</v>
      </c>
      <c r="D3373" s="19" t="s">
        <v>731</v>
      </c>
      <c r="E3373">
        <f t="shared" si="52"/>
        <v>0</v>
      </c>
    </row>
    <row r="3374" spans="1:5" ht="14.65" thickBot="1">
      <c r="A3374" s="19" t="s">
        <v>785</v>
      </c>
      <c r="B3374">
        <v>0.23723723723723725</v>
      </c>
      <c r="C3374" s="19" t="s">
        <v>249</v>
      </c>
      <c r="D3374" s="19" t="s">
        <v>785</v>
      </c>
      <c r="E3374">
        <f t="shared" si="52"/>
        <v>23.723723723723726</v>
      </c>
    </row>
    <row r="3375" spans="1:5" ht="14.65" thickBot="1">
      <c r="A3375" s="19" t="s">
        <v>841</v>
      </c>
      <c r="B3375">
        <v>0</v>
      </c>
      <c r="C3375" s="19" t="s">
        <v>249</v>
      </c>
      <c r="D3375" s="19" t="s">
        <v>841</v>
      </c>
      <c r="E3375">
        <f t="shared" si="52"/>
        <v>0</v>
      </c>
    </row>
    <row r="3376" spans="1:5" ht="14.65" thickBot="1">
      <c r="A3376" s="19" t="s">
        <v>844</v>
      </c>
      <c r="B3376">
        <v>0.20588235294117646</v>
      </c>
      <c r="C3376" s="19" t="s">
        <v>249</v>
      </c>
      <c r="D3376" s="19" t="s">
        <v>844</v>
      </c>
      <c r="E3376">
        <f t="shared" si="52"/>
        <v>20.588235294117645</v>
      </c>
    </row>
    <row r="3377" spans="1:5" ht="14.65" thickBot="1">
      <c r="A3377" s="19" t="s">
        <v>877</v>
      </c>
      <c r="B3377">
        <v>0.26315789473684209</v>
      </c>
      <c r="C3377" s="19" t="s">
        <v>249</v>
      </c>
      <c r="D3377" s="19" t="s">
        <v>877</v>
      </c>
      <c r="E3377">
        <f t="shared" si="52"/>
        <v>26.315789473684209</v>
      </c>
    </row>
    <row r="3378" spans="1:5" ht="14.65" thickBot="1">
      <c r="A3378" s="19" t="s">
        <v>885</v>
      </c>
      <c r="B3378">
        <v>0.33333333333333331</v>
      </c>
      <c r="C3378" s="19" t="s">
        <v>249</v>
      </c>
      <c r="D3378" s="19" t="s">
        <v>885</v>
      </c>
      <c r="E3378">
        <f t="shared" si="52"/>
        <v>33.333333333333329</v>
      </c>
    </row>
    <row r="3379" spans="1:5" ht="14.65" thickBot="1">
      <c r="A3379" s="19" t="s">
        <v>892</v>
      </c>
      <c r="B3379">
        <v>0</v>
      </c>
      <c r="C3379" s="19" t="s">
        <v>249</v>
      </c>
      <c r="D3379" s="19" t="s">
        <v>892</v>
      </c>
      <c r="E3379">
        <f t="shared" si="52"/>
        <v>0</v>
      </c>
    </row>
    <row r="3380" spans="1:5" ht="14.65" thickBot="1">
      <c r="A3380" s="19" t="s">
        <v>928</v>
      </c>
      <c r="B3380">
        <v>0.19597989949748743</v>
      </c>
      <c r="C3380" s="19" t="s">
        <v>249</v>
      </c>
      <c r="D3380" s="19" t="s">
        <v>928</v>
      </c>
      <c r="E3380">
        <f t="shared" si="52"/>
        <v>19.597989949748744</v>
      </c>
    </row>
    <row r="3381" spans="1:5" ht="14.65" thickBot="1">
      <c r="A3381" s="19" t="s">
        <v>930</v>
      </c>
      <c r="B3381">
        <v>0.21212121212121213</v>
      </c>
      <c r="C3381" s="19" t="s">
        <v>249</v>
      </c>
      <c r="D3381" s="19" t="s">
        <v>930</v>
      </c>
      <c r="E3381">
        <f t="shared" si="52"/>
        <v>21.212121212121211</v>
      </c>
    </row>
    <row r="3382" spans="1:5" ht="14.65" thickBot="1">
      <c r="A3382" s="19" t="s">
        <v>932</v>
      </c>
      <c r="B3382">
        <v>0.22222222222222221</v>
      </c>
      <c r="C3382" s="19" t="s">
        <v>249</v>
      </c>
      <c r="D3382" s="19" t="s">
        <v>932</v>
      </c>
      <c r="E3382">
        <f t="shared" si="52"/>
        <v>22.222222222222221</v>
      </c>
    </row>
    <row r="3383" spans="1:5" ht="14.65" thickBot="1">
      <c r="A3383" s="19" t="s">
        <v>938</v>
      </c>
      <c r="B3383">
        <v>0.30769230769230771</v>
      </c>
      <c r="C3383" s="19" t="s">
        <v>249</v>
      </c>
      <c r="D3383" s="19" t="s">
        <v>938</v>
      </c>
      <c r="E3383">
        <f t="shared" si="52"/>
        <v>30.76923076923077</v>
      </c>
    </row>
    <row r="3384" spans="1:5" ht="14.65" thickBot="1">
      <c r="A3384" s="19" t="s">
        <v>962</v>
      </c>
      <c r="B3384">
        <v>0.125</v>
      </c>
      <c r="C3384" s="19" t="s">
        <v>249</v>
      </c>
      <c r="D3384" s="19" t="s">
        <v>962</v>
      </c>
      <c r="E3384">
        <f t="shared" si="52"/>
        <v>12.5</v>
      </c>
    </row>
    <row r="3385" spans="1:5" ht="14.65" thickBot="1">
      <c r="A3385" s="19" t="s">
        <v>975</v>
      </c>
      <c r="B3385">
        <v>0.15508021390374332</v>
      </c>
      <c r="C3385" s="19" t="s">
        <v>249</v>
      </c>
      <c r="D3385" s="19" t="s">
        <v>975</v>
      </c>
      <c r="E3385">
        <f t="shared" si="52"/>
        <v>15.508021390374333</v>
      </c>
    </row>
    <row r="3386" spans="1:5" ht="14.65" thickBot="1">
      <c r="A3386" s="19" t="s">
        <v>1011</v>
      </c>
      <c r="B3386">
        <v>0.33333333333333331</v>
      </c>
      <c r="C3386" s="19" t="s">
        <v>249</v>
      </c>
      <c r="D3386" s="19" t="s">
        <v>1011</v>
      </c>
      <c r="E3386">
        <f t="shared" si="52"/>
        <v>33.333333333333329</v>
      </c>
    </row>
    <row r="3387" spans="1:5" ht="14.65" thickBot="1">
      <c r="A3387" s="19" t="s">
        <v>1031</v>
      </c>
      <c r="B3387">
        <v>0.39130434782608697</v>
      </c>
      <c r="C3387" s="19" t="s">
        <v>249</v>
      </c>
      <c r="D3387" s="19" t="s">
        <v>1031</v>
      </c>
      <c r="E3387">
        <f t="shared" si="52"/>
        <v>39.130434782608695</v>
      </c>
    </row>
    <row r="3388" spans="1:5" ht="14.65" thickBot="1">
      <c r="A3388" s="19" t="s">
        <v>1043</v>
      </c>
      <c r="B3388">
        <v>0.21428571428571427</v>
      </c>
      <c r="C3388" s="19" t="s">
        <v>249</v>
      </c>
      <c r="D3388" s="19" t="s">
        <v>1043</v>
      </c>
      <c r="E3388">
        <f t="shared" si="52"/>
        <v>21.428571428571427</v>
      </c>
    </row>
    <row r="3389" spans="1:5" ht="14.65" thickBot="1">
      <c r="A3389" s="19" t="s">
        <v>1073</v>
      </c>
      <c r="B3389">
        <v>0.36363636363636365</v>
      </c>
      <c r="C3389" s="19" t="s">
        <v>249</v>
      </c>
      <c r="D3389" s="19" t="s">
        <v>1073</v>
      </c>
      <c r="E3389">
        <f t="shared" si="52"/>
        <v>36.363636363636367</v>
      </c>
    </row>
    <row r="3390" spans="1:5" ht="14.65" thickBot="1">
      <c r="A3390" s="19" t="s">
        <v>1074</v>
      </c>
      <c r="B3390">
        <v>0.21052631578947367</v>
      </c>
      <c r="C3390" s="19" t="s">
        <v>249</v>
      </c>
      <c r="D3390" s="19" t="s">
        <v>1074</v>
      </c>
      <c r="E3390">
        <f t="shared" si="52"/>
        <v>21.052631578947366</v>
      </c>
    </row>
    <row r="3391" spans="1:5" ht="14.65" thickBot="1">
      <c r="A3391" s="19" t="s">
        <v>1094</v>
      </c>
      <c r="B3391">
        <v>0.2857142857142857</v>
      </c>
      <c r="C3391" s="19" t="s">
        <v>249</v>
      </c>
      <c r="D3391" s="19" t="s">
        <v>1094</v>
      </c>
      <c r="E3391">
        <f t="shared" si="52"/>
        <v>28.571428571428569</v>
      </c>
    </row>
    <row r="3392" spans="1:5" ht="14.65" thickBot="1">
      <c r="A3392" s="19" t="s">
        <v>1100</v>
      </c>
      <c r="B3392">
        <v>0.5</v>
      </c>
      <c r="C3392" s="19" t="s">
        <v>249</v>
      </c>
      <c r="D3392" s="19" t="s">
        <v>1100</v>
      </c>
      <c r="E3392">
        <f t="shared" si="52"/>
        <v>50</v>
      </c>
    </row>
    <row r="3393" spans="1:5" ht="14.65" thickBot="1">
      <c r="A3393" s="19" t="s">
        <v>1116</v>
      </c>
      <c r="B3393">
        <v>3.1578947368421054E-2</v>
      </c>
      <c r="C3393" s="19" t="s">
        <v>249</v>
      </c>
      <c r="D3393" s="19" t="s">
        <v>1116</v>
      </c>
      <c r="E3393">
        <f t="shared" si="52"/>
        <v>3.1578947368421053</v>
      </c>
    </row>
    <row r="3394" spans="1:5" ht="14.65" thickBot="1">
      <c r="A3394" s="19" t="s">
        <v>1129</v>
      </c>
      <c r="B3394">
        <v>0.19298245614035087</v>
      </c>
      <c r="C3394" s="19" t="s">
        <v>249</v>
      </c>
      <c r="D3394" s="19" t="s">
        <v>1129</v>
      </c>
      <c r="E3394">
        <f t="shared" si="52"/>
        <v>19.298245614035086</v>
      </c>
    </row>
    <row r="3395" spans="1:5" ht="14.65" thickBot="1">
      <c r="A3395" s="19" t="s">
        <v>1181</v>
      </c>
      <c r="B3395">
        <v>0.2</v>
      </c>
      <c r="C3395" s="19" t="s">
        <v>249</v>
      </c>
      <c r="D3395" s="19" t="s">
        <v>1181</v>
      </c>
      <c r="E3395">
        <f t="shared" ref="E3395:E3458" si="53">B3395*100</f>
        <v>20</v>
      </c>
    </row>
    <row r="3396" spans="1:5" ht="14.65" thickBot="1">
      <c r="A3396" s="19" t="s">
        <v>1202</v>
      </c>
      <c r="B3396">
        <v>0.15217391304347827</v>
      </c>
      <c r="C3396" s="19" t="s">
        <v>249</v>
      </c>
      <c r="D3396" s="19" t="s">
        <v>1202</v>
      </c>
      <c r="E3396">
        <f t="shared" si="53"/>
        <v>15.217391304347828</v>
      </c>
    </row>
    <row r="3397" spans="1:5" ht="14.65" thickBot="1">
      <c r="A3397" s="19" t="s">
        <v>1221</v>
      </c>
      <c r="B3397">
        <v>0.16666666666666666</v>
      </c>
      <c r="C3397" s="19" t="s">
        <v>249</v>
      </c>
      <c r="D3397" s="19" t="s">
        <v>1221</v>
      </c>
      <c r="E3397">
        <f t="shared" si="53"/>
        <v>16.666666666666664</v>
      </c>
    </row>
    <row r="3398" spans="1:5" ht="14.65" thickBot="1">
      <c r="A3398" s="19" t="s">
        <v>1224</v>
      </c>
      <c r="B3398">
        <v>0.45454545454545453</v>
      </c>
      <c r="C3398" s="19" t="s">
        <v>249</v>
      </c>
      <c r="D3398" s="19" t="s">
        <v>1224</v>
      </c>
      <c r="E3398">
        <f t="shared" si="53"/>
        <v>45.454545454545453</v>
      </c>
    </row>
    <row r="3399" spans="1:5" ht="14.65" thickBot="1">
      <c r="A3399" s="19" t="s">
        <v>1230</v>
      </c>
      <c r="B3399">
        <v>0</v>
      </c>
      <c r="C3399" s="19" t="s">
        <v>249</v>
      </c>
      <c r="D3399" s="19" t="s">
        <v>1230</v>
      </c>
      <c r="E3399">
        <f t="shared" si="53"/>
        <v>0</v>
      </c>
    </row>
    <row r="3400" spans="1:5" ht="14.65" thickBot="1">
      <c r="A3400" s="19" t="s">
        <v>1241</v>
      </c>
      <c r="B3400">
        <v>0.4</v>
      </c>
      <c r="C3400" s="19" t="s">
        <v>249</v>
      </c>
      <c r="D3400" s="19" t="s">
        <v>1241</v>
      </c>
      <c r="E3400">
        <f t="shared" si="53"/>
        <v>40</v>
      </c>
    </row>
    <row r="3401" spans="1:5" ht="14.65" thickBot="1">
      <c r="A3401" s="19" t="s">
        <v>1305</v>
      </c>
      <c r="B3401">
        <v>0.25675675675675674</v>
      </c>
      <c r="C3401" s="19" t="s">
        <v>249</v>
      </c>
      <c r="D3401" s="19" t="s">
        <v>1305</v>
      </c>
      <c r="E3401">
        <f t="shared" si="53"/>
        <v>25.675675675675674</v>
      </c>
    </row>
    <row r="3402" spans="1:5" ht="14.65" thickBot="1">
      <c r="A3402" s="19" t="s">
        <v>1315</v>
      </c>
      <c r="B3402">
        <v>0.27093596059113301</v>
      </c>
      <c r="C3402" s="19" t="s">
        <v>249</v>
      </c>
      <c r="D3402" s="19" t="s">
        <v>1315</v>
      </c>
      <c r="E3402">
        <f t="shared" si="53"/>
        <v>27.093596059113302</v>
      </c>
    </row>
    <row r="3403" spans="1:5" ht="14.65" thickBot="1">
      <c r="A3403" s="19" t="s">
        <v>1317</v>
      </c>
      <c r="B3403">
        <v>0.3</v>
      </c>
      <c r="C3403" s="19" t="s">
        <v>249</v>
      </c>
      <c r="D3403" s="19" t="s">
        <v>1317</v>
      </c>
      <c r="E3403">
        <f t="shared" si="53"/>
        <v>30</v>
      </c>
    </row>
    <row r="3404" spans="1:5" ht="14.65" thickBot="1">
      <c r="A3404" s="19" t="s">
        <v>1330</v>
      </c>
      <c r="B3404">
        <v>0</v>
      </c>
      <c r="C3404" s="19" t="s">
        <v>249</v>
      </c>
      <c r="D3404" s="19" t="s">
        <v>1330</v>
      </c>
      <c r="E3404">
        <f t="shared" si="53"/>
        <v>0</v>
      </c>
    </row>
    <row r="3405" spans="1:5" ht="14.65" thickBot="1">
      <c r="A3405" s="19" t="s">
        <v>1338</v>
      </c>
      <c r="B3405">
        <v>0.13405797101449277</v>
      </c>
      <c r="C3405" s="19" t="s">
        <v>249</v>
      </c>
      <c r="D3405" s="19" t="s">
        <v>1338</v>
      </c>
      <c r="E3405">
        <f t="shared" si="53"/>
        <v>13.405797101449277</v>
      </c>
    </row>
    <row r="3406" spans="1:5" ht="14.65" thickBot="1">
      <c r="A3406" s="19" t="s">
        <v>1376</v>
      </c>
      <c r="B3406">
        <v>0.33333333333333331</v>
      </c>
      <c r="C3406" s="19" t="s">
        <v>249</v>
      </c>
      <c r="D3406" s="19" t="s">
        <v>1376</v>
      </c>
      <c r="E3406">
        <f t="shared" si="53"/>
        <v>33.333333333333329</v>
      </c>
    </row>
    <row r="3407" spans="1:5" ht="14.65" thickBot="1">
      <c r="A3407" s="19" t="s">
        <v>1434</v>
      </c>
      <c r="B3407">
        <v>0.16666666666666666</v>
      </c>
      <c r="C3407" s="19" t="s">
        <v>249</v>
      </c>
      <c r="D3407" s="19" t="s">
        <v>1434</v>
      </c>
      <c r="E3407">
        <f t="shared" si="53"/>
        <v>16.666666666666664</v>
      </c>
    </row>
    <row r="3408" spans="1:5" ht="14.65" thickBot="1">
      <c r="A3408" s="19" t="s">
        <v>1445</v>
      </c>
      <c r="B3408">
        <v>0.20454545454545456</v>
      </c>
      <c r="C3408" s="19" t="s">
        <v>249</v>
      </c>
      <c r="D3408" s="19" t="s">
        <v>1445</v>
      </c>
      <c r="E3408">
        <f t="shared" si="53"/>
        <v>20.454545454545457</v>
      </c>
    </row>
    <row r="3409" spans="1:5" ht="14.65" thickBot="1">
      <c r="A3409" s="19" t="s">
        <v>1471</v>
      </c>
      <c r="B3409">
        <v>0</v>
      </c>
      <c r="C3409" s="19" t="s">
        <v>249</v>
      </c>
      <c r="D3409" s="19" t="s">
        <v>1471</v>
      </c>
      <c r="E3409">
        <f t="shared" si="53"/>
        <v>0</v>
      </c>
    </row>
    <row r="3410" spans="1:5" ht="14.65" thickBot="1">
      <c r="A3410" s="19" t="s">
        <v>1496</v>
      </c>
      <c r="B3410">
        <v>0.14285714285714285</v>
      </c>
      <c r="C3410" s="19" t="s">
        <v>249</v>
      </c>
      <c r="D3410" s="19" t="s">
        <v>1496</v>
      </c>
      <c r="E3410">
        <f t="shared" si="53"/>
        <v>14.285714285714285</v>
      </c>
    </row>
    <row r="3411" spans="1:5" ht="14.65" thickBot="1">
      <c r="A3411" s="19" t="s">
        <v>1527</v>
      </c>
      <c r="B3411">
        <v>0.31896551724137934</v>
      </c>
      <c r="C3411" s="19" t="s">
        <v>249</v>
      </c>
      <c r="D3411" s="19" t="s">
        <v>1527</v>
      </c>
      <c r="E3411">
        <f t="shared" si="53"/>
        <v>31.896551724137932</v>
      </c>
    </row>
    <row r="3412" spans="1:5" ht="14.65" thickBot="1">
      <c r="A3412" s="19" t="s">
        <v>1550</v>
      </c>
      <c r="B3412">
        <v>0.28000000000000003</v>
      </c>
      <c r="C3412" s="19" t="s">
        <v>249</v>
      </c>
      <c r="D3412" s="19" t="s">
        <v>1550</v>
      </c>
      <c r="E3412">
        <f t="shared" si="53"/>
        <v>28.000000000000004</v>
      </c>
    </row>
    <row r="3413" spans="1:5" ht="14.65" thickBot="1">
      <c r="A3413" s="19" t="s">
        <v>1561</v>
      </c>
      <c r="B3413">
        <v>0.22222222222222221</v>
      </c>
      <c r="C3413" s="19" t="s">
        <v>249</v>
      </c>
      <c r="D3413" s="19" t="s">
        <v>1561</v>
      </c>
      <c r="E3413">
        <f t="shared" si="53"/>
        <v>22.222222222222221</v>
      </c>
    </row>
    <row r="3414" spans="1:5" ht="14.65" thickBot="1">
      <c r="A3414" s="19" t="s">
        <v>1567</v>
      </c>
      <c r="B3414">
        <v>0.21428571428571427</v>
      </c>
      <c r="C3414" s="19" t="s">
        <v>249</v>
      </c>
      <c r="D3414" s="19" t="s">
        <v>1567</v>
      </c>
      <c r="E3414">
        <f t="shared" si="53"/>
        <v>21.428571428571427</v>
      </c>
    </row>
    <row r="3415" spans="1:5" ht="14.65" thickBot="1">
      <c r="A3415" s="19" t="s">
        <v>1570</v>
      </c>
      <c r="B3415">
        <v>0.35135135135135137</v>
      </c>
      <c r="C3415" s="19" t="s">
        <v>249</v>
      </c>
      <c r="D3415" s="19" t="s">
        <v>1570</v>
      </c>
      <c r="E3415">
        <f t="shared" si="53"/>
        <v>35.135135135135137</v>
      </c>
    </row>
    <row r="3416" spans="1:5" ht="14.65" thickBot="1">
      <c r="A3416" s="19" t="s">
        <v>1582</v>
      </c>
      <c r="B3416">
        <v>0</v>
      </c>
      <c r="C3416" s="19" t="s">
        <v>249</v>
      </c>
      <c r="D3416" s="19" t="s">
        <v>1582</v>
      </c>
      <c r="E3416">
        <f t="shared" si="53"/>
        <v>0</v>
      </c>
    </row>
    <row r="3417" spans="1:5" ht="14.65" thickBot="1">
      <c r="A3417" s="19" t="s">
        <v>1584</v>
      </c>
      <c r="B3417">
        <v>0.33333333333333331</v>
      </c>
      <c r="C3417" s="19" t="s">
        <v>249</v>
      </c>
      <c r="D3417" s="19" t="s">
        <v>1584</v>
      </c>
      <c r="E3417">
        <f t="shared" si="53"/>
        <v>33.333333333333329</v>
      </c>
    </row>
    <row r="3418" spans="1:5" ht="14.65" thickBot="1">
      <c r="A3418" s="19" t="s">
        <v>1586</v>
      </c>
      <c r="B3418">
        <v>0</v>
      </c>
      <c r="C3418" s="19" t="s">
        <v>249</v>
      </c>
      <c r="D3418" s="19" t="s">
        <v>1586</v>
      </c>
      <c r="E3418">
        <f t="shared" si="53"/>
        <v>0</v>
      </c>
    </row>
    <row r="3419" spans="1:5" ht="14.65" thickBot="1">
      <c r="A3419" s="19" t="s">
        <v>1593</v>
      </c>
      <c r="B3419">
        <v>0.5</v>
      </c>
      <c r="C3419" s="19" t="s">
        <v>249</v>
      </c>
      <c r="D3419" s="19" t="s">
        <v>1593</v>
      </c>
      <c r="E3419">
        <f t="shared" si="53"/>
        <v>50</v>
      </c>
    </row>
    <row r="3420" spans="1:5" ht="14.65" thickBot="1">
      <c r="A3420" s="19" t="s">
        <v>1627</v>
      </c>
      <c r="B3420">
        <v>0.23679417122040072</v>
      </c>
      <c r="C3420" s="19" t="s">
        <v>249</v>
      </c>
      <c r="D3420" s="19" t="s">
        <v>1627</v>
      </c>
      <c r="E3420">
        <f t="shared" si="53"/>
        <v>23.679417122040071</v>
      </c>
    </row>
    <row r="3421" spans="1:5" ht="14.65" thickBot="1">
      <c r="A3421" s="19" t="s">
        <v>1629</v>
      </c>
      <c r="B3421">
        <v>0.33333333333333331</v>
      </c>
      <c r="C3421" s="19" t="s">
        <v>249</v>
      </c>
      <c r="D3421" s="19" t="s">
        <v>1629</v>
      </c>
      <c r="E3421">
        <f t="shared" si="53"/>
        <v>33.333333333333329</v>
      </c>
    </row>
    <row r="3422" spans="1:5" ht="14.65" thickBot="1">
      <c r="A3422" s="19" t="s">
        <v>1634</v>
      </c>
      <c r="B3422">
        <v>0.22994652406417113</v>
      </c>
      <c r="C3422" s="19" t="s">
        <v>249</v>
      </c>
      <c r="D3422" s="19" t="s">
        <v>1634</v>
      </c>
      <c r="E3422">
        <f t="shared" si="53"/>
        <v>22.994652406417114</v>
      </c>
    </row>
    <row r="3423" spans="1:5" ht="14.65" thickBot="1">
      <c r="A3423" s="19" t="s">
        <v>1655</v>
      </c>
      <c r="B3423">
        <v>0.22085889570552147</v>
      </c>
      <c r="C3423" s="19" t="s">
        <v>249</v>
      </c>
      <c r="D3423" s="19" t="s">
        <v>1655</v>
      </c>
      <c r="E3423">
        <f t="shared" si="53"/>
        <v>22.085889570552148</v>
      </c>
    </row>
    <row r="3424" spans="1:5" ht="14.65" thickBot="1">
      <c r="A3424" s="19" t="s">
        <v>1667</v>
      </c>
      <c r="B3424">
        <v>0.27559055118110237</v>
      </c>
      <c r="C3424" s="19" t="s">
        <v>249</v>
      </c>
      <c r="D3424" s="19" t="s">
        <v>1667</v>
      </c>
      <c r="E3424">
        <f t="shared" si="53"/>
        <v>27.559055118110237</v>
      </c>
    </row>
    <row r="3425" spans="1:5" ht="14.65" thickBot="1">
      <c r="A3425" s="19" t="s">
        <v>1695</v>
      </c>
      <c r="B3425">
        <v>0.20595533498759305</v>
      </c>
      <c r="C3425" s="19" t="s">
        <v>249</v>
      </c>
      <c r="D3425" s="19" t="s">
        <v>1695</v>
      </c>
      <c r="E3425">
        <f t="shared" si="53"/>
        <v>20.595533498759306</v>
      </c>
    </row>
    <row r="3426" spans="1:5" ht="14.65" thickBot="1">
      <c r="A3426" s="19" t="s">
        <v>1700</v>
      </c>
      <c r="B3426">
        <v>0.5</v>
      </c>
      <c r="C3426" s="19" t="s">
        <v>249</v>
      </c>
      <c r="D3426" s="19" t="s">
        <v>1700</v>
      </c>
      <c r="E3426">
        <f t="shared" si="53"/>
        <v>50</v>
      </c>
    </row>
    <row r="3427" spans="1:5" ht="14.65" thickBot="1">
      <c r="A3427" s="19" t="s">
        <v>1704</v>
      </c>
      <c r="B3427">
        <v>1</v>
      </c>
      <c r="C3427" s="19" t="s">
        <v>249</v>
      </c>
      <c r="D3427" s="19" t="s">
        <v>1704</v>
      </c>
      <c r="E3427">
        <f t="shared" si="53"/>
        <v>100</v>
      </c>
    </row>
    <row r="3428" spans="1:5" ht="14.65" thickBot="1">
      <c r="A3428" s="19" t="s">
        <v>1729</v>
      </c>
      <c r="B3428">
        <v>0</v>
      </c>
      <c r="C3428" s="19" t="s">
        <v>249</v>
      </c>
      <c r="D3428" s="19" t="s">
        <v>1729</v>
      </c>
      <c r="E3428">
        <f t="shared" si="53"/>
        <v>0</v>
      </c>
    </row>
    <row r="3429" spans="1:5" ht="14.65" thickBot="1">
      <c r="A3429" s="19" t="s">
        <v>1770</v>
      </c>
      <c r="B3429">
        <v>0.2</v>
      </c>
      <c r="C3429" s="19" t="s">
        <v>249</v>
      </c>
      <c r="D3429" s="19" t="s">
        <v>1770</v>
      </c>
      <c r="E3429">
        <f t="shared" si="53"/>
        <v>20</v>
      </c>
    </row>
    <row r="3430" spans="1:5" ht="14.65" thickBot="1">
      <c r="A3430" s="19" t="s">
        <v>1779</v>
      </c>
      <c r="B3430">
        <v>0.10062893081761007</v>
      </c>
      <c r="C3430" s="19" t="s">
        <v>249</v>
      </c>
      <c r="D3430" s="19" t="s">
        <v>1779</v>
      </c>
      <c r="E3430">
        <f t="shared" si="53"/>
        <v>10.062893081761008</v>
      </c>
    </row>
    <row r="3431" spans="1:5" ht="14.65" thickBot="1">
      <c r="A3431" s="19" t="s">
        <v>1791</v>
      </c>
      <c r="B3431">
        <v>0.20689655172413793</v>
      </c>
      <c r="C3431" s="19" t="s">
        <v>249</v>
      </c>
      <c r="D3431" s="19" t="s">
        <v>1791</v>
      </c>
      <c r="E3431">
        <f t="shared" si="53"/>
        <v>20.689655172413794</v>
      </c>
    </row>
    <row r="3432" spans="1:5" ht="14.65" thickBot="1">
      <c r="A3432" s="19" t="s">
        <v>1812</v>
      </c>
      <c r="B3432">
        <v>0.22108843537414966</v>
      </c>
      <c r="C3432" s="19" t="s">
        <v>249</v>
      </c>
      <c r="D3432" s="19" t="s">
        <v>1812</v>
      </c>
      <c r="E3432">
        <f t="shared" si="53"/>
        <v>22.108843537414966</v>
      </c>
    </row>
    <row r="3433" spans="1:5" ht="14.65" thickBot="1">
      <c r="A3433" s="19" t="s">
        <v>1819</v>
      </c>
      <c r="B3433">
        <v>0.25</v>
      </c>
      <c r="C3433" s="19" t="s">
        <v>249</v>
      </c>
      <c r="D3433" s="19" t="s">
        <v>1819</v>
      </c>
      <c r="E3433">
        <f t="shared" si="53"/>
        <v>25</v>
      </c>
    </row>
    <row r="3434" spans="1:5" ht="14.65" thickBot="1">
      <c r="A3434" s="19" t="s">
        <v>1832</v>
      </c>
      <c r="B3434">
        <v>0.16666666666666666</v>
      </c>
      <c r="C3434" s="19" t="s">
        <v>249</v>
      </c>
      <c r="D3434" s="19" t="s">
        <v>1832</v>
      </c>
      <c r="E3434">
        <f t="shared" si="53"/>
        <v>16.666666666666664</v>
      </c>
    </row>
    <row r="3435" spans="1:5" ht="14.65" thickBot="1">
      <c r="A3435" s="19" t="s">
        <v>1851</v>
      </c>
      <c r="B3435">
        <v>0.27272727272727271</v>
      </c>
      <c r="C3435" s="19" t="s">
        <v>249</v>
      </c>
      <c r="D3435" s="19" t="s">
        <v>1851</v>
      </c>
      <c r="E3435">
        <f t="shared" si="53"/>
        <v>27.27272727272727</v>
      </c>
    </row>
    <row r="3436" spans="1:5" ht="14.65" thickBot="1">
      <c r="A3436" s="19" t="s">
        <v>1852</v>
      </c>
      <c r="B3436">
        <v>0.24324324324324326</v>
      </c>
      <c r="C3436" s="19" t="s">
        <v>249</v>
      </c>
      <c r="D3436" s="19" t="s">
        <v>1852</v>
      </c>
      <c r="E3436">
        <f t="shared" si="53"/>
        <v>24.324324324324326</v>
      </c>
    </row>
    <row r="3437" spans="1:5" ht="14.65" thickBot="1">
      <c r="A3437" s="19" t="s">
        <v>1872</v>
      </c>
      <c r="B3437">
        <v>0.17499999999999999</v>
      </c>
      <c r="C3437" s="19" t="s">
        <v>249</v>
      </c>
      <c r="D3437" s="19" t="s">
        <v>1872</v>
      </c>
      <c r="E3437">
        <f t="shared" si="53"/>
        <v>17.5</v>
      </c>
    </row>
    <row r="3438" spans="1:5" ht="14.65" thickBot="1">
      <c r="A3438" s="19" t="s">
        <v>1890</v>
      </c>
      <c r="B3438">
        <v>0.16634799235181644</v>
      </c>
      <c r="C3438" s="19" t="s">
        <v>249</v>
      </c>
      <c r="D3438" s="19" t="s">
        <v>1890</v>
      </c>
      <c r="E3438">
        <f t="shared" si="53"/>
        <v>16.634799235181642</v>
      </c>
    </row>
    <row r="3439" spans="1:5" ht="14.65" thickBot="1">
      <c r="A3439" s="19" t="s">
        <v>2003</v>
      </c>
      <c r="B3439">
        <v>0</v>
      </c>
      <c r="C3439" s="19" t="s">
        <v>249</v>
      </c>
      <c r="D3439" s="19" t="s">
        <v>2003</v>
      </c>
      <c r="E3439">
        <f t="shared" si="53"/>
        <v>0</v>
      </c>
    </row>
    <row r="3440" spans="1:5" ht="14.65" thickBot="1">
      <c r="A3440" s="19" t="s">
        <v>2032</v>
      </c>
      <c r="B3440">
        <v>0.25139664804469275</v>
      </c>
      <c r="C3440" s="19" t="s">
        <v>249</v>
      </c>
      <c r="D3440" s="19" t="s">
        <v>2032</v>
      </c>
      <c r="E3440">
        <f t="shared" si="53"/>
        <v>25.139664804469277</v>
      </c>
    </row>
    <row r="3441" spans="1:5" ht="14.65" thickBot="1">
      <c r="A3441" s="19" t="s">
        <v>2033</v>
      </c>
      <c r="B3441">
        <v>0.24444444444444444</v>
      </c>
      <c r="C3441" s="19" t="s">
        <v>249</v>
      </c>
      <c r="D3441" s="19" t="s">
        <v>2033</v>
      </c>
      <c r="E3441">
        <f t="shared" si="53"/>
        <v>24.444444444444443</v>
      </c>
    </row>
    <row r="3442" spans="1:5" ht="14.65" thickBot="1">
      <c r="A3442" s="19" t="s">
        <v>2059</v>
      </c>
      <c r="B3442">
        <v>0.15789473684210525</v>
      </c>
      <c r="C3442" s="19" t="s">
        <v>249</v>
      </c>
      <c r="D3442" s="19" t="s">
        <v>2059</v>
      </c>
      <c r="E3442">
        <f t="shared" si="53"/>
        <v>15.789473684210526</v>
      </c>
    </row>
    <row r="3443" spans="1:5" ht="14.65" thickBot="1">
      <c r="A3443" s="19" t="s">
        <v>2099</v>
      </c>
      <c r="B3443">
        <v>0</v>
      </c>
      <c r="C3443" s="19" t="s">
        <v>249</v>
      </c>
      <c r="D3443" s="19" t="s">
        <v>2099</v>
      </c>
      <c r="E3443">
        <f t="shared" si="53"/>
        <v>0</v>
      </c>
    </row>
    <row r="3444" spans="1:5" ht="14.65" thickBot="1">
      <c r="A3444" s="19" t="s">
        <v>2113</v>
      </c>
      <c r="B3444">
        <v>0.25</v>
      </c>
      <c r="C3444" s="19" t="s">
        <v>249</v>
      </c>
      <c r="D3444" s="19" t="s">
        <v>2113</v>
      </c>
      <c r="E3444">
        <f t="shared" si="53"/>
        <v>25</v>
      </c>
    </row>
    <row r="3445" spans="1:5" ht="14.65" thickBot="1">
      <c r="A3445" s="19" t="s">
        <v>2124</v>
      </c>
      <c r="B3445">
        <v>0.34426229508196721</v>
      </c>
      <c r="C3445" s="19" t="s">
        <v>249</v>
      </c>
      <c r="D3445" s="19" t="s">
        <v>2124</v>
      </c>
      <c r="E3445">
        <f t="shared" si="53"/>
        <v>34.42622950819672</v>
      </c>
    </row>
    <row r="3446" spans="1:5" ht="14.65" thickBot="1">
      <c r="A3446" s="19" t="s">
        <v>2133</v>
      </c>
      <c r="B3446">
        <v>0.27777777777777779</v>
      </c>
      <c r="C3446" s="19" t="s">
        <v>249</v>
      </c>
      <c r="D3446" s="19" t="s">
        <v>2133</v>
      </c>
      <c r="E3446">
        <f t="shared" si="53"/>
        <v>27.777777777777779</v>
      </c>
    </row>
    <row r="3447" spans="1:5" ht="14.65" thickBot="1">
      <c r="A3447" s="19" t="s">
        <v>2137</v>
      </c>
      <c r="B3447">
        <v>0.25</v>
      </c>
      <c r="C3447" s="19" t="s">
        <v>249</v>
      </c>
      <c r="D3447" s="19" t="s">
        <v>2137</v>
      </c>
      <c r="E3447">
        <f t="shared" si="53"/>
        <v>25</v>
      </c>
    </row>
    <row r="3448" spans="1:5" ht="14.65" thickBot="1">
      <c r="A3448" s="19" t="s">
        <v>2160</v>
      </c>
      <c r="B3448">
        <v>0.35057471264367818</v>
      </c>
      <c r="C3448" s="19" t="s">
        <v>249</v>
      </c>
      <c r="D3448" s="19" t="s">
        <v>2160</v>
      </c>
      <c r="E3448">
        <f t="shared" si="53"/>
        <v>35.05747126436782</v>
      </c>
    </row>
    <row r="3449" spans="1:5" ht="14.65" thickBot="1">
      <c r="A3449" s="19" t="s">
        <v>2179</v>
      </c>
      <c r="B3449">
        <v>0.1891891891891892</v>
      </c>
      <c r="C3449" s="19" t="s">
        <v>249</v>
      </c>
      <c r="D3449" s="19" t="s">
        <v>2179</v>
      </c>
      <c r="E3449">
        <f t="shared" si="53"/>
        <v>18.918918918918919</v>
      </c>
    </row>
    <row r="3450" spans="1:5" ht="14.65" thickBot="1">
      <c r="A3450" s="19" t="s">
        <v>2182</v>
      </c>
      <c r="B3450">
        <v>0</v>
      </c>
      <c r="C3450" s="19" t="s">
        <v>249</v>
      </c>
      <c r="D3450" s="19" t="s">
        <v>2182</v>
      </c>
      <c r="E3450">
        <f t="shared" si="53"/>
        <v>0</v>
      </c>
    </row>
    <row r="3451" spans="1:5" ht="14.65" thickBot="1">
      <c r="A3451" s="19" t="s">
        <v>2183</v>
      </c>
      <c r="B3451">
        <v>0.16449086161879894</v>
      </c>
      <c r="C3451" s="19" t="s">
        <v>249</v>
      </c>
      <c r="D3451" s="19" t="s">
        <v>2183</v>
      </c>
      <c r="E3451">
        <f t="shared" si="53"/>
        <v>16.449086161879894</v>
      </c>
    </row>
    <row r="3452" spans="1:5" ht="14.65" thickBot="1">
      <c r="A3452" s="19" t="s">
        <v>2188</v>
      </c>
      <c r="B3452">
        <v>0.27979274611398963</v>
      </c>
      <c r="C3452" s="19" t="s">
        <v>249</v>
      </c>
      <c r="D3452" s="19" t="s">
        <v>2188</v>
      </c>
      <c r="E3452">
        <f t="shared" si="53"/>
        <v>27.979274611398964</v>
      </c>
    </row>
    <row r="3453" spans="1:5" ht="14.65" thickBot="1">
      <c r="A3453" s="19" t="s">
        <v>2191</v>
      </c>
      <c r="B3453">
        <v>0.16753926701570682</v>
      </c>
      <c r="C3453" s="19" t="s">
        <v>249</v>
      </c>
      <c r="D3453" s="19" t="s">
        <v>2191</v>
      </c>
      <c r="E3453">
        <f t="shared" si="53"/>
        <v>16.753926701570681</v>
      </c>
    </row>
    <row r="3454" spans="1:5" ht="14.65" thickBot="1">
      <c r="A3454" s="19" t="s">
        <v>2198</v>
      </c>
      <c r="B3454">
        <v>1</v>
      </c>
      <c r="C3454" s="19" t="s">
        <v>249</v>
      </c>
      <c r="D3454" s="19" t="s">
        <v>2198</v>
      </c>
      <c r="E3454">
        <f t="shared" si="53"/>
        <v>100</v>
      </c>
    </row>
    <row r="3455" spans="1:5" ht="14.65" thickBot="1">
      <c r="A3455" s="19" t="s">
        <v>2236</v>
      </c>
      <c r="B3455">
        <v>0</v>
      </c>
      <c r="C3455" s="19" t="s">
        <v>249</v>
      </c>
      <c r="D3455" s="19" t="s">
        <v>2236</v>
      </c>
      <c r="E3455">
        <f t="shared" si="53"/>
        <v>0</v>
      </c>
    </row>
    <row r="3456" spans="1:5" ht="14.65" thickBot="1">
      <c r="A3456" s="19" t="s">
        <v>2247</v>
      </c>
      <c r="B3456">
        <v>0</v>
      </c>
      <c r="C3456" s="19" t="s">
        <v>249</v>
      </c>
      <c r="D3456" s="19" t="s">
        <v>2247</v>
      </c>
      <c r="E3456">
        <f t="shared" si="53"/>
        <v>0</v>
      </c>
    </row>
    <row r="3457" spans="1:5" ht="14.65" thickBot="1">
      <c r="A3457" s="19" t="s">
        <v>2286</v>
      </c>
      <c r="B3457">
        <v>1</v>
      </c>
      <c r="C3457" s="19" t="s">
        <v>249</v>
      </c>
      <c r="D3457" s="19" t="s">
        <v>2286</v>
      </c>
      <c r="E3457">
        <f t="shared" si="53"/>
        <v>100</v>
      </c>
    </row>
    <row r="3458" spans="1:5" ht="14.65" thickBot="1">
      <c r="A3458" s="19" t="s">
        <v>2288</v>
      </c>
      <c r="B3458">
        <v>0.3</v>
      </c>
      <c r="C3458" s="19" t="s">
        <v>249</v>
      </c>
      <c r="D3458" s="19" t="s">
        <v>2288</v>
      </c>
      <c r="E3458">
        <f t="shared" si="53"/>
        <v>30</v>
      </c>
    </row>
    <row r="3459" spans="1:5" ht="14.65" thickBot="1">
      <c r="A3459" s="19" t="s">
        <v>2314</v>
      </c>
      <c r="B3459">
        <v>0</v>
      </c>
      <c r="C3459" s="19" t="s">
        <v>249</v>
      </c>
      <c r="D3459" s="19" t="s">
        <v>2314</v>
      </c>
      <c r="E3459">
        <f t="shared" ref="E3459:E3522" si="54">B3459*100</f>
        <v>0</v>
      </c>
    </row>
    <row r="3460" spans="1:5" ht="14.65" thickBot="1">
      <c r="A3460" s="19" t="s">
        <v>2317</v>
      </c>
      <c r="B3460">
        <v>0</v>
      </c>
      <c r="C3460" s="19" t="s">
        <v>249</v>
      </c>
      <c r="D3460" s="19" t="s">
        <v>2317</v>
      </c>
      <c r="E3460">
        <f t="shared" si="54"/>
        <v>0</v>
      </c>
    </row>
    <row r="3461" spans="1:5" ht="14.65" thickBot="1">
      <c r="A3461" s="19" t="s">
        <v>2321</v>
      </c>
      <c r="B3461">
        <v>0.1111111111111111</v>
      </c>
      <c r="C3461" s="19" t="s">
        <v>249</v>
      </c>
      <c r="D3461" s="19" t="s">
        <v>2321</v>
      </c>
      <c r="E3461">
        <f t="shared" si="54"/>
        <v>11.111111111111111</v>
      </c>
    </row>
    <row r="3462" spans="1:5" ht="14.65" thickBot="1">
      <c r="A3462" s="19" t="s">
        <v>2325</v>
      </c>
      <c r="B3462">
        <v>0</v>
      </c>
      <c r="C3462" s="19" t="s">
        <v>249</v>
      </c>
      <c r="D3462" s="19" t="s">
        <v>2325</v>
      </c>
      <c r="E3462">
        <f t="shared" si="54"/>
        <v>0</v>
      </c>
    </row>
    <row r="3463" spans="1:5" ht="14.65" thickBot="1">
      <c r="A3463" s="19" t="s">
        <v>2329</v>
      </c>
      <c r="B3463">
        <v>0.18</v>
      </c>
      <c r="C3463" s="19" t="s">
        <v>249</v>
      </c>
      <c r="D3463" s="19" t="s">
        <v>2329</v>
      </c>
      <c r="E3463">
        <f t="shared" si="54"/>
        <v>18</v>
      </c>
    </row>
    <row r="3464" spans="1:5" ht="14.65" thickBot="1">
      <c r="A3464" s="19" t="s">
        <v>2330</v>
      </c>
      <c r="B3464">
        <v>0.22727272727272727</v>
      </c>
      <c r="C3464" s="19" t="s">
        <v>249</v>
      </c>
      <c r="D3464" s="19" t="s">
        <v>2330</v>
      </c>
      <c r="E3464">
        <f t="shared" si="54"/>
        <v>22.727272727272727</v>
      </c>
    </row>
    <row r="3465" spans="1:5" ht="14.65" thickBot="1">
      <c r="A3465" s="19" t="s">
        <v>2382</v>
      </c>
      <c r="B3465">
        <v>0.375</v>
      </c>
      <c r="C3465" s="19" t="s">
        <v>249</v>
      </c>
      <c r="D3465" s="19" t="s">
        <v>2382</v>
      </c>
      <c r="E3465">
        <f t="shared" si="54"/>
        <v>37.5</v>
      </c>
    </row>
    <row r="3466" spans="1:5" ht="14.65" thickBot="1">
      <c r="A3466" s="19" t="s">
        <v>2384</v>
      </c>
      <c r="B3466">
        <v>0.25</v>
      </c>
      <c r="C3466" s="19" t="s">
        <v>249</v>
      </c>
      <c r="D3466" s="19" t="s">
        <v>2384</v>
      </c>
      <c r="E3466">
        <f t="shared" si="54"/>
        <v>25</v>
      </c>
    </row>
    <row r="3467" spans="1:5" ht="14.65" thickBot="1">
      <c r="A3467" s="19" t="s">
        <v>2391</v>
      </c>
      <c r="B3467">
        <v>0.21739130434782608</v>
      </c>
      <c r="C3467" s="19" t="s">
        <v>249</v>
      </c>
      <c r="D3467" s="19" t="s">
        <v>2391</v>
      </c>
      <c r="E3467">
        <f t="shared" si="54"/>
        <v>21.739130434782609</v>
      </c>
    </row>
    <row r="3468" spans="1:5" ht="14.65" thickBot="1">
      <c r="A3468" s="19" t="s">
        <v>2413</v>
      </c>
      <c r="B3468">
        <v>0.16751269035532995</v>
      </c>
      <c r="C3468" s="19" t="s">
        <v>249</v>
      </c>
      <c r="D3468" s="19" t="s">
        <v>2413</v>
      </c>
      <c r="E3468">
        <f t="shared" si="54"/>
        <v>16.751269035532996</v>
      </c>
    </row>
    <row r="3469" spans="1:5" ht="14.65" thickBot="1">
      <c r="A3469" s="19" t="s">
        <v>2451</v>
      </c>
      <c r="B3469">
        <v>0.5</v>
      </c>
      <c r="C3469" s="19" t="s">
        <v>249</v>
      </c>
      <c r="D3469" s="19" t="s">
        <v>2451</v>
      </c>
      <c r="E3469">
        <f t="shared" si="54"/>
        <v>50</v>
      </c>
    </row>
    <row r="3470" spans="1:5" ht="14.65" thickBot="1">
      <c r="A3470" s="19" t="s">
        <v>2468</v>
      </c>
      <c r="B3470">
        <v>0.36915887850467288</v>
      </c>
      <c r="C3470" s="19" t="s">
        <v>249</v>
      </c>
      <c r="D3470" s="19" t="s">
        <v>2468</v>
      </c>
      <c r="E3470">
        <f t="shared" si="54"/>
        <v>36.915887850467286</v>
      </c>
    </row>
    <row r="3471" spans="1:5" ht="14.65" thickBot="1">
      <c r="A3471" s="19" t="s">
        <v>2478</v>
      </c>
      <c r="B3471">
        <v>0.2</v>
      </c>
      <c r="C3471" s="19" t="s">
        <v>249</v>
      </c>
      <c r="D3471" s="19" t="s">
        <v>2478</v>
      </c>
      <c r="E3471">
        <f t="shared" si="54"/>
        <v>20</v>
      </c>
    </row>
    <row r="3472" spans="1:5" ht="14.65" thickBot="1">
      <c r="A3472" s="19" t="s">
        <v>2482</v>
      </c>
      <c r="B3472">
        <v>0.5</v>
      </c>
      <c r="C3472" s="19" t="s">
        <v>249</v>
      </c>
      <c r="D3472" s="19" t="s">
        <v>2482</v>
      </c>
      <c r="E3472">
        <f t="shared" si="54"/>
        <v>50</v>
      </c>
    </row>
    <row r="3473" spans="1:5" ht="14.65" thickBot="1">
      <c r="A3473" s="19" t="s">
        <v>2509</v>
      </c>
      <c r="B3473">
        <v>0.40909090909090912</v>
      </c>
      <c r="C3473" s="19" t="s">
        <v>249</v>
      </c>
      <c r="D3473" s="19" t="s">
        <v>2509</v>
      </c>
      <c r="E3473">
        <f t="shared" si="54"/>
        <v>40.909090909090914</v>
      </c>
    </row>
    <row r="3474" spans="1:5" ht="14.65" thickBot="1">
      <c r="A3474" s="19" t="s">
        <v>2513</v>
      </c>
      <c r="B3474">
        <v>0.18867924528301888</v>
      </c>
      <c r="C3474" s="19" t="s">
        <v>249</v>
      </c>
      <c r="D3474" s="19" t="s">
        <v>2513</v>
      </c>
      <c r="E3474">
        <f t="shared" si="54"/>
        <v>18.867924528301888</v>
      </c>
    </row>
    <row r="3475" spans="1:5" ht="14.65" thickBot="1">
      <c r="A3475" s="19" t="s">
        <v>2524</v>
      </c>
      <c r="B3475">
        <v>0.33333333333333331</v>
      </c>
      <c r="C3475" s="19" t="s">
        <v>249</v>
      </c>
      <c r="D3475" s="19" t="s">
        <v>2524</v>
      </c>
      <c r="E3475">
        <f t="shared" si="54"/>
        <v>33.333333333333329</v>
      </c>
    </row>
    <row r="3476" spans="1:5" ht="14.65" thickBot="1">
      <c r="A3476" s="19" t="s">
        <v>2601</v>
      </c>
      <c r="B3476">
        <v>0.5</v>
      </c>
      <c r="C3476" s="19" t="s">
        <v>249</v>
      </c>
      <c r="D3476" s="19" t="s">
        <v>2601</v>
      </c>
      <c r="E3476">
        <f t="shared" si="54"/>
        <v>50</v>
      </c>
    </row>
    <row r="3477" spans="1:5" ht="14.65" thickBot="1">
      <c r="A3477" s="19" t="s">
        <v>2619</v>
      </c>
      <c r="B3477">
        <v>0.19230769230769232</v>
      </c>
      <c r="C3477" s="19" t="s">
        <v>249</v>
      </c>
      <c r="D3477" s="19" t="s">
        <v>2619</v>
      </c>
      <c r="E3477">
        <f t="shared" si="54"/>
        <v>19.230769230769234</v>
      </c>
    </row>
    <row r="3478" spans="1:5" ht="14.65" thickBot="1">
      <c r="A3478" s="19" t="s">
        <v>2653</v>
      </c>
      <c r="B3478">
        <v>0.2857142857142857</v>
      </c>
      <c r="C3478" s="19" t="s">
        <v>249</v>
      </c>
      <c r="D3478" s="19" t="s">
        <v>2653</v>
      </c>
      <c r="E3478">
        <f t="shared" si="54"/>
        <v>28.571428571428569</v>
      </c>
    </row>
    <row r="3479" spans="1:5" ht="14.65" thickBot="1">
      <c r="A3479" s="19" t="s">
        <v>2654</v>
      </c>
      <c r="B3479">
        <v>0.32954545454545453</v>
      </c>
      <c r="C3479" s="19" t="s">
        <v>249</v>
      </c>
      <c r="D3479" s="19" t="s">
        <v>2654</v>
      </c>
      <c r="E3479">
        <f t="shared" si="54"/>
        <v>32.954545454545453</v>
      </c>
    </row>
    <row r="3480" spans="1:5" ht="14.65" thickBot="1">
      <c r="A3480" s="19" t="s">
        <v>2665</v>
      </c>
      <c r="B3480">
        <v>0</v>
      </c>
      <c r="C3480" s="19" t="s">
        <v>249</v>
      </c>
      <c r="D3480" s="19" t="s">
        <v>2665</v>
      </c>
      <c r="E3480">
        <f t="shared" si="54"/>
        <v>0</v>
      </c>
    </row>
    <row r="3481" spans="1:5" ht="14.65" thickBot="1">
      <c r="A3481" s="19" t="s">
        <v>2666</v>
      </c>
      <c r="B3481">
        <v>0</v>
      </c>
      <c r="C3481" s="19" t="s">
        <v>249</v>
      </c>
      <c r="D3481" s="19" t="s">
        <v>2666</v>
      </c>
      <c r="E3481">
        <f t="shared" si="54"/>
        <v>0</v>
      </c>
    </row>
    <row r="3482" spans="1:5" ht="14.65" thickBot="1">
      <c r="A3482" s="19" t="s">
        <v>2732</v>
      </c>
      <c r="B3482">
        <v>0.17884130982367757</v>
      </c>
      <c r="C3482" s="19" t="s">
        <v>249</v>
      </c>
      <c r="D3482" s="19" t="s">
        <v>2732</v>
      </c>
      <c r="E3482">
        <f t="shared" si="54"/>
        <v>17.884130982367758</v>
      </c>
    </row>
    <row r="3483" spans="1:5" ht="14.65" thickBot="1">
      <c r="A3483" s="19" t="s">
        <v>2737</v>
      </c>
      <c r="B3483">
        <v>0.3</v>
      </c>
      <c r="C3483" s="19" t="s">
        <v>249</v>
      </c>
      <c r="D3483" s="19" t="s">
        <v>2737</v>
      </c>
      <c r="E3483">
        <f t="shared" si="54"/>
        <v>30</v>
      </c>
    </row>
    <row r="3484" spans="1:5" ht="14.65" thickBot="1">
      <c r="A3484" s="19" t="s">
        <v>2747</v>
      </c>
      <c r="B3484">
        <v>0.42857142857142855</v>
      </c>
      <c r="C3484" s="19" t="s">
        <v>249</v>
      </c>
      <c r="D3484" s="19" t="s">
        <v>2747</v>
      </c>
      <c r="E3484">
        <f t="shared" si="54"/>
        <v>42.857142857142854</v>
      </c>
    </row>
    <row r="3485" spans="1:5" ht="14.65" thickBot="1">
      <c r="A3485" s="19" t="s">
        <v>2750</v>
      </c>
      <c r="B3485">
        <v>0</v>
      </c>
      <c r="C3485" s="19" t="s">
        <v>249</v>
      </c>
      <c r="D3485" s="19" t="s">
        <v>2750</v>
      </c>
      <c r="E3485">
        <f t="shared" si="54"/>
        <v>0</v>
      </c>
    </row>
    <row r="3486" spans="1:5" ht="14.65" thickBot="1">
      <c r="A3486" s="19" t="s">
        <v>2805</v>
      </c>
      <c r="B3486">
        <v>0.5161290322580645</v>
      </c>
      <c r="C3486" s="19" t="s">
        <v>249</v>
      </c>
      <c r="D3486" s="19" t="s">
        <v>2805</v>
      </c>
      <c r="E3486">
        <f t="shared" si="54"/>
        <v>51.612903225806448</v>
      </c>
    </row>
    <row r="3487" spans="1:5" ht="14.65" thickBot="1">
      <c r="A3487" s="19" t="s">
        <v>2823</v>
      </c>
      <c r="B3487">
        <v>0.15384615384615385</v>
      </c>
      <c r="C3487" s="19" t="s">
        <v>249</v>
      </c>
      <c r="D3487" s="19" t="s">
        <v>2823</v>
      </c>
      <c r="E3487">
        <f t="shared" si="54"/>
        <v>15.384615384615385</v>
      </c>
    </row>
    <row r="3488" spans="1:5" ht="14.65" thickBot="1">
      <c r="A3488" s="19" t="s">
        <v>2857</v>
      </c>
      <c r="B3488">
        <v>0</v>
      </c>
      <c r="C3488" s="19" t="s">
        <v>249</v>
      </c>
      <c r="D3488" s="19" t="s">
        <v>2857</v>
      </c>
      <c r="E3488">
        <f t="shared" si="54"/>
        <v>0</v>
      </c>
    </row>
    <row r="3489" spans="1:5" ht="14.65" thickBot="1">
      <c r="A3489" s="19" t="s">
        <v>2906</v>
      </c>
      <c r="B3489">
        <v>0.32653061224489793</v>
      </c>
      <c r="C3489" s="19" t="s">
        <v>249</v>
      </c>
      <c r="D3489" s="19" t="s">
        <v>2906</v>
      </c>
      <c r="E3489">
        <f t="shared" si="54"/>
        <v>32.653061224489797</v>
      </c>
    </row>
    <row r="3490" spans="1:5" ht="14.65" thickBot="1">
      <c r="A3490" s="19" t="s">
        <v>3013</v>
      </c>
      <c r="B3490">
        <v>0.1875</v>
      </c>
      <c r="C3490" s="19" t="s">
        <v>249</v>
      </c>
      <c r="D3490" s="19" t="s">
        <v>3013</v>
      </c>
      <c r="E3490">
        <f t="shared" si="54"/>
        <v>18.75</v>
      </c>
    </row>
    <row r="3491" spans="1:5" ht="14.65" thickBot="1">
      <c r="A3491" s="19" t="s">
        <v>3018</v>
      </c>
      <c r="B3491">
        <v>0</v>
      </c>
      <c r="C3491" s="19" t="s">
        <v>249</v>
      </c>
      <c r="D3491" s="19" t="s">
        <v>3018</v>
      </c>
      <c r="E3491">
        <f t="shared" si="54"/>
        <v>0</v>
      </c>
    </row>
    <row r="3492" spans="1:5" ht="14.65" thickBot="1">
      <c r="A3492" s="19" t="s">
        <v>3020</v>
      </c>
      <c r="B3492">
        <v>0.22535211267605634</v>
      </c>
      <c r="C3492" s="19" t="s">
        <v>249</v>
      </c>
      <c r="D3492" s="19" t="s">
        <v>3020</v>
      </c>
      <c r="E3492">
        <f t="shared" si="54"/>
        <v>22.535211267605636</v>
      </c>
    </row>
    <row r="3493" spans="1:5" ht="14.65" thickBot="1">
      <c r="A3493" s="19" t="s">
        <v>3036</v>
      </c>
      <c r="B3493">
        <v>0.8</v>
      </c>
      <c r="C3493" s="19" t="s">
        <v>249</v>
      </c>
      <c r="D3493" s="19" t="s">
        <v>3036</v>
      </c>
      <c r="E3493">
        <f t="shared" si="54"/>
        <v>80</v>
      </c>
    </row>
    <row r="3494" spans="1:5" ht="14.65" thickBot="1">
      <c r="A3494" s="19" t="s">
        <v>3040</v>
      </c>
      <c r="B3494">
        <v>0</v>
      </c>
      <c r="C3494" s="19" t="s">
        <v>249</v>
      </c>
      <c r="D3494" s="19" t="s">
        <v>3040</v>
      </c>
      <c r="E3494">
        <f t="shared" si="54"/>
        <v>0</v>
      </c>
    </row>
    <row r="3495" spans="1:5" ht="14.65" thickBot="1">
      <c r="A3495" s="19" t="s">
        <v>3044</v>
      </c>
      <c r="B3495">
        <v>0.125</v>
      </c>
      <c r="C3495" s="19" t="s">
        <v>249</v>
      </c>
      <c r="D3495" s="19" t="s">
        <v>3044</v>
      </c>
      <c r="E3495">
        <f t="shared" si="54"/>
        <v>12.5</v>
      </c>
    </row>
    <row r="3496" spans="1:5" ht="14.65" thickBot="1">
      <c r="A3496" s="19" t="s">
        <v>3045</v>
      </c>
      <c r="B3496">
        <v>0.21086956521739131</v>
      </c>
      <c r="C3496" s="19" t="s">
        <v>249</v>
      </c>
      <c r="D3496" s="19" t="s">
        <v>3045</v>
      </c>
      <c r="E3496">
        <f t="shared" si="54"/>
        <v>21.086956521739133</v>
      </c>
    </row>
    <row r="3497" spans="1:5" ht="14.65" thickBot="1">
      <c r="A3497" s="19" t="s">
        <v>3054</v>
      </c>
      <c r="B3497">
        <v>0.2</v>
      </c>
      <c r="C3497" s="19" t="s">
        <v>249</v>
      </c>
      <c r="D3497" s="19" t="s">
        <v>3054</v>
      </c>
      <c r="E3497">
        <f t="shared" si="54"/>
        <v>20</v>
      </c>
    </row>
    <row r="3498" spans="1:5" ht="14.65" thickBot="1">
      <c r="A3498" s="19" t="s">
        <v>3057</v>
      </c>
      <c r="B3498">
        <v>0.125</v>
      </c>
      <c r="C3498" s="19" t="s">
        <v>249</v>
      </c>
      <c r="D3498" s="19" t="s">
        <v>3057</v>
      </c>
      <c r="E3498">
        <f t="shared" si="54"/>
        <v>12.5</v>
      </c>
    </row>
    <row r="3499" spans="1:5" ht="14.65" thickBot="1">
      <c r="A3499" s="19" t="s">
        <v>3063</v>
      </c>
      <c r="B3499">
        <v>0.42105263157894735</v>
      </c>
      <c r="C3499" s="19" t="s">
        <v>249</v>
      </c>
      <c r="D3499" s="19" t="s">
        <v>3063</v>
      </c>
      <c r="E3499">
        <f t="shared" si="54"/>
        <v>42.105263157894733</v>
      </c>
    </row>
    <row r="3500" spans="1:5" ht="14.65" thickBot="1">
      <c r="A3500" s="19" t="s">
        <v>3065</v>
      </c>
      <c r="B3500">
        <v>0.1111111111111111</v>
      </c>
      <c r="C3500" s="19" t="s">
        <v>249</v>
      </c>
      <c r="D3500" s="19" t="s">
        <v>3065</v>
      </c>
      <c r="E3500">
        <f t="shared" si="54"/>
        <v>11.111111111111111</v>
      </c>
    </row>
    <row r="3501" spans="1:5" ht="14.65" thickBot="1">
      <c r="A3501" s="19" t="s">
        <v>3074</v>
      </c>
      <c r="B3501">
        <v>0.33333333333333331</v>
      </c>
      <c r="C3501" s="19" t="s">
        <v>249</v>
      </c>
      <c r="D3501" s="19" t="s">
        <v>3074</v>
      </c>
      <c r="E3501">
        <f t="shared" si="54"/>
        <v>33.333333333333329</v>
      </c>
    </row>
    <row r="3502" spans="1:5" ht="14.65" thickBot="1">
      <c r="A3502" s="19" t="s">
        <v>3077</v>
      </c>
      <c r="B3502">
        <v>0.26063829787234044</v>
      </c>
      <c r="C3502" s="19" t="s">
        <v>249</v>
      </c>
      <c r="D3502" s="19" t="s">
        <v>3077</v>
      </c>
      <c r="E3502">
        <f t="shared" si="54"/>
        <v>26.063829787234045</v>
      </c>
    </row>
    <row r="3503" spans="1:5" ht="14.65" thickBot="1">
      <c r="A3503" s="19" t="s">
        <v>3099</v>
      </c>
      <c r="B3503">
        <v>0.5</v>
      </c>
      <c r="C3503" s="19" t="s">
        <v>249</v>
      </c>
      <c r="D3503" s="19" t="s">
        <v>3099</v>
      </c>
      <c r="E3503">
        <f t="shared" si="54"/>
        <v>50</v>
      </c>
    </row>
    <row r="3504" spans="1:5" ht="14.65" thickBot="1">
      <c r="A3504" s="19" t="s">
        <v>3110</v>
      </c>
      <c r="B3504">
        <v>1</v>
      </c>
      <c r="C3504" s="19" t="s">
        <v>249</v>
      </c>
      <c r="D3504" s="19" t="s">
        <v>3110</v>
      </c>
      <c r="E3504">
        <f t="shared" si="54"/>
        <v>100</v>
      </c>
    </row>
    <row r="3505" spans="1:5" ht="14.65" thickBot="1">
      <c r="A3505" s="19" t="s">
        <v>3112</v>
      </c>
      <c r="B3505">
        <v>0.3888888888888889</v>
      </c>
      <c r="C3505" s="19" t="s">
        <v>249</v>
      </c>
      <c r="D3505" s="19" t="s">
        <v>3112</v>
      </c>
      <c r="E3505">
        <f t="shared" si="54"/>
        <v>38.888888888888893</v>
      </c>
    </row>
    <row r="3506" spans="1:5" ht="14.65" thickBot="1">
      <c r="A3506" s="19" t="s">
        <v>3120</v>
      </c>
      <c r="B3506">
        <v>0.24242424242424243</v>
      </c>
      <c r="C3506" s="19" t="s">
        <v>249</v>
      </c>
      <c r="D3506" s="19" t="s">
        <v>3120</v>
      </c>
      <c r="E3506">
        <f t="shared" si="54"/>
        <v>24.242424242424242</v>
      </c>
    </row>
    <row r="3507" spans="1:5" ht="14.65" thickBot="1">
      <c r="A3507" s="19" t="s">
        <v>3137</v>
      </c>
      <c r="B3507">
        <v>0.22222222222222221</v>
      </c>
      <c r="C3507" s="19" t="s">
        <v>249</v>
      </c>
      <c r="D3507" s="19" t="s">
        <v>3137</v>
      </c>
      <c r="E3507">
        <f t="shared" si="54"/>
        <v>22.222222222222221</v>
      </c>
    </row>
    <row r="3508" spans="1:5" ht="14.65" thickBot="1">
      <c r="A3508" s="19" t="s">
        <v>3141</v>
      </c>
      <c r="B3508">
        <v>0.2</v>
      </c>
      <c r="C3508" s="19" t="s">
        <v>249</v>
      </c>
      <c r="D3508" s="19" t="s">
        <v>3141</v>
      </c>
      <c r="E3508">
        <f t="shared" si="54"/>
        <v>20</v>
      </c>
    </row>
    <row r="3509" spans="1:5" ht="14.65" thickBot="1">
      <c r="A3509" s="19" t="s">
        <v>3166</v>
      </c>
      <c r="B3509">
        <v>0.25</v>
      </c>
      <c r="C3509" s="19" t="s">
        <v>249</v>
      </c>
      <c r="D3509" s="19" t="s">
        <v>3166</v>
      </c>
      <c r="E3509">
        <f t="shared" si="54"/>
        <v>25</v>
      </c>
    </row>
    <row r="3510" spans="1:5" ht="14.65" thickBot="1">
      <c r="A3510" s="19" t="s">
        <v>3172</v>
      </c>
      <c r="B3510">
        <v>0.21285140562248997</v>
      </c>
      <c r="C3510" s="19" t="s">
        <v>249</v>
      </c>
      <c r="D3510" s="19" t="s">
        <v>3172</v>
      </c>
      <c r="E3510">
        <f t="shared" si="54"/>
        <v>21.285140562248998</v>
      </c>
    </row>
    <row r="3511" spans="1:5" ht="14.65" thickBot="1">
      <c r="A3511" s="19" t="s">
        <v>3184</v>
      </c>
      <c r="B3511">
        <v>0.17073170731707318</v>
      </c>
      <c r="C3511" s="19" t="s">
        <v>249</v>
      </c>
      <c r="D3511" s="19" t="s">
        <v>3184</v>
      </c>
      <c r="E3511">
        <f t="shared" si="54"/>
        <v>17.073170731707318</v>
      </c>
    </row>
    <row r="3512" spans="1:5" ht="14.65" thickBot="1">
      <c r="A3512" s="19" t="s">
        <v>3195</v>
      </c>
      <c r="B3512">
        <v>0.23148148148148148</v>
      </c>
      <c r="C3512" s="19" t="s">
        <v>249</v>
      </c>
      <c r="D3512" s="19" t="s">
        <v>3195</v>
      </c>
      <c r="E3512">
        <f t="shared" si="54"/>
        <v>23.148148148148149</v>
      </c>
    </row>
    <row r="3513" spans="1:5" ht="14.65" thickBot="1">
      <c r="A3513" s="19" t="s">
        <v>3205</v>
      </c>
      <c r="B3513">
        <v>0.2</v>
      </c>
      <c r="C3513" s="19" t="s">
        <v>249</v>
      </c>
      <c r="D3513" s="19" t="s">
        <v>3205</v>
      </c>
      <c r="E3513">
        <f t="shared" si="54"/>
        <v>20</v>
      </c>
    </row>
    <row r="3514" spans="1:5" ht="14.65" thickBot="1">
      <c r="A3514" s="19" t="s">
        <v>3212</v>
      </c>
      <c r="B3514">
        <v>0.1</v>
      </c>
      <c r="C3514" s="19" t="s">
        <v>249</v>
      </c>
      <c r="D3514" s="19" t="s">
        <v>3212</v>
      </c>
      <c r="E3514">
        <f t="shared" si="54"/>
        <v>10</v>
      </c>
    </row>
    <row r="3515" spans="1:5" ht="14.65" thickBot="1">
      <c r="A3515" s="19" t="s">
        <v>3219</v>
      </c>
      <c r="B3515">
        <v>0</v>
      </c>
      <c r="C3515" s="19" t="s">
        <v>249</v>
      </c>
      <c r="D3515" s="19" t="s">
        <v>3219</v>
      </c>
      <c r="E3515">
        <f t="shared" si="54"/>
        <v>0</v>
      </c>
    </row>
    <row r="3516" spans="1:5" ht="14.65" thickBot="1">
      <c r="A3516" s="19" t="s">
        <v>3231</v>
      </c>
      <c r="B3516">
        <v>0</v>
      </c>
      <c r="C3516" s="19" t="s">
        <v>249</v>
      </c>
      <c r="D3516" s="19" t="s">
        <v>3231</v>
      </c>
      <c r="E3516">
        <f t="shared" si="54"/>
        <v>0</v>
      </c>
    </row>
    <row r="3517" spans="1:5" ht="14.65" thickBot="1">
      <c r="A3517" s="19" t="s">
        <v>3251</v>
      </c>
      <c r="B3517">
        <v>0.2</v>
      </c>
      <c r="C3517" s="19" t="s">
        <v>249</v>
      </c>
      <c r="D3517" s="19" t="s">
        <v>3251</v>
      </c>
      <c r="E3517">
        <f t="shared" si="54"/>
        <v>20</v>
      </c>
    </row>
    <row r="3518" spans="1:5" ht="14.65" thickBot="1">
      <c r="A3518" s="19" t="s">
        <v>3263</v>
      </c>
      <c r="B3518">
        <v>7.3170731707317069E-2</v>
      </c>
      <c r="C3518" s="19" t="s">
        <v>249</v>
      </c>
      <c r="D3518" s="19" t="s">
        <v>3263</v>
      </c>
      <c r="E3518">
        <f t="shared" si="54"/>
        <v>7.3170731707317067</v>
      </c>
    </row>
    <row r="3519" spans="1:5" ht="14.65" thickBot="1">
      <c r="A3519" s="19" t="s">
        <v>3268</v>
      </c>
      <c r="B3519">
        <v>0</v>
      </c>
      <c r="C3519" s="19" t="s">
        <v>249</v>
      </c>
      <c r="D3519" s="19" t="s">
        <v>3268</v>
      </c>
      <c r="E3519">
        <f t="shared" si="54"/>
        <v>0</v>
      </c>
    </row>
    <row r="3520" spans="1:5" ht="14.65" thickBot="1">
      <c r="A3520" s="19" t="s">
        <v>3295</v>
      </c>
      <c r="B3520">
        <v>0.26666666666666666</v>
      </c>
      <c r="C3520" s="19" t="s">
        <v>249</v>
      </c>
      <c r="D3520" s="19" t="s">
        <v>3295</v>
      </c>
      <c r="E3520">
        <f t="shared" si="54"/>
        <v>26.666666666666668</v>
      </c>
    </row>
    <row r="3521" spans="1:5" ht="14.65" thickBot="1">
      <c r="A3521" s="19" t="s">
        <v>3301</v>
      </c>
      <c r="B3521">
        <v>0.5</v>
      </c>
      <c r="C3521" s="19" t="s">
        <v>249</v>
      </c>
      <c r="D3521" s="19" t="s">
        <v>3301</v>
      </c>
      <c r="E3521">
        <f t="shared" si="54"/>
        <v>50</v>
      </c>
    </row>
    <row r="3522" spans="1:5" ht="14.65" thickBot="1">
      <c r="A3522" s="19" t="s">
        <v>3324</v>
      </c>
      <c r="B3522">
        <v>0</v>
      </c>
      <c r="C3522" s="19" t="s">
        <v>249</v>
      </c>
      <c r="D3522" s="19" t="s">
        <v>3324</v>
      </c>
      <c r="E3522">
        <f t="shared" si="54"/>
        <v>0</v>
      </c>
    </row>
    <row r="3523" spans="1:5" ht="14.65" thickBot="1">
      <c r="A3523" s="19" t="s">
        <v>3344</v>
      </c>
      <c r="B3523">
        <v>0.45454545454545453</v>
      </c>
      <c r="C3523" s="19" t="s">
        <v>249</v>
      </c>
      <c r="D3523" s="19" t="s">
        <v>3344</v>
      </c>
      <c r="E3523">
        <f t="shared" ref="E3523:E3586" si="55">B3523*100</f>
        <v>45.454545454545453</v>
      </c>
    </row>
    <row r="3524" spans="1:5" ht="14.65" thickBot="1">
      <c r="A3524" s="19" t="s">
        <v>3345</v>
      </c>
      <c r="B3524">
        <v>0.35294117647058826</v>
      </c>
      <c r="C3524" s="19" t="s">
        <v>249</v>
      </c>
      <c r="D3524" s="19" t="s">
        <v>3345</v>
      </c>
      <c r="E3524">
        <f t="shared" si="55"/>
        <v>35.294117647058826</v>
      </c>
    </row>
    <row r="3525" spans="1:5" ht="14.65" thickBot="1">
      <c r="A3525" s="19" t="s">
        <v>3364</v>
      </c>
      <c r="B3525">
        <v>0.23529411764705882</v>
      </c>
      <c r="C3525" s="19" t="s">
        <v>249</v>
      </c>
      <c r="D3525" s="19" t="s">
        <v>3364</v>
      </c>
      <c r="E3525">
        <f t="shared" si="55"/>
        <v>23.52941176470588</v>
      </c>
    </row>
    <row r="3526" spans="1:5" ht="14.65" thickBot="1">
      <c r="A3526" s="19" t="s">
        <v>3373</v>
      </c>
      <c r="B3526">
        <v>0</v>
      </c>
      <c r="C3526" s="19" t="s">
        <v>249</v>
      </c>
      <c r="D3526" s="19" t="s">
        <v>3373</v>
      </c>
      <c r="E3526">
        <f t="shared" si="55"/>
        <v>0</v>
      </c>
    </row>
    <row r="3527" spans="1:5" ht="14.65" thickBot="1">
      <c r="A3527" s="19" t="s">
        <v>3379</v>
      </c>
      <c r="B3527">
        <v>0.28658536585365851</v>
      </c>
      <c r="C3527" s="19" t="s">
        <v>249</v>
      </c>
      <c r="D3527" s="19" t="s">
        <v>3379</v>
      </c>
      <c r="E3527">
        <f t="shared" si="55"/>
        <v>28.658536585365852</v>
      </c>
    </row>
    <row r="3528" spans="1:5" ht="14.65" thickBot="1">
      <c r="A3528" s="19" t="s">
        <v>3411</v>
      </c>
      <c r="B3528">
        <v>0.22279792746113988</v>
      </c>
      <c r="C3528" s="19" t="s">
        <v>249</v>
      </c>
      <c r="D3528" s="19" t="s">
        <v>3411</v>
      </c>
      <c r="E3528">
        <f t="shared" si="55"/>
        <v>22.279792746113987</v>
      </c>
    </row>
    <row r="3529" spans="1:5" ht="14.65" thickBot="1">
      <c r="A3529" s="19" t="s">
        <v>3446</v>
      </c>
      <c r="B3529">
        <v>0.33333333333333331</v>
      </c>
      <c r="C3529" s="19" t="s">
        <v>249</v>
      </c>
      <c r="D3529" s="19" t="s">
        <v>3446</v>
      </c>
      <c r="E3529">
        <f t="shared" si="55"/>
        <v>33.333333333333329</v>
      </c>
    </row>
    <row r="3530" spans="1:5" ht="14.65" thickBot="1">
      <c r="A3530" s="19" t="s">
        <v>3471</v>
      </c>
      <c r="B3530">
        <v>0.11538461538461539</v>
      </c>
      <c r="C3530" s="19" t="s">
        <v>249</v>
      </c>
      <c r="D3530" s="19" t="s">
        <v>3471</v>
      </c>
      <c r="E3530">
        <f t="shared" si="55"/>
        <v>11.538461538461538</v>
      </c>
    </row>
    <row r="3531" spans="1:5" ht="14.65" thickBot="1">
      <c r="A3531" s="19" t="s">
        <v>3476</v>
      </c>
      <c r="B3531">
        <v>0.52380952380952384</v>
      </c>
      <c r="C3531" s="19" t="s">
        <v>249</v>
      </c>
      <c r="D3531" s="19" t="s">
        <v>3476</v>
      </c>
      <c r="E3531">
        <f t="shared" si="55"/>
        <v>52.380952380952387</v>
      </c>
    </row>
    <row r="3532" spans="1:5" ht="14.65" thickBot="1">
      <c r="A3532" s="19" t="s">
        <v>3478</v>
      </c>
      <c r="B3532">
        <v>0.18435754189944134</v>
      </c>
      <c r="C3532" s="19" t="s">
        <v>249</v>
      </c>
      <c r="D3532" s="19" t="s">
        <v>3478</v>
      </c>
      <c r="E3532">
        <f t="shared" si="55"/>
        <v>18.435754189944134</v>
      </c>
    </row>
    <row r="3533" spans="1:5" ht="14.65" thickBot="1">
      <c r="A3533" s="19" t="s">
        <v>3483</v>
      </c>
      <c r="B3533">
        <v>0.33333333333333331</v>
      </c>
      <c r="C3533" s="19" t="s">
        <v>249</v>
      </c>
      <c r="D3533" s="19" t="s">
        <v>3483</v>
      </c>
      <c r="E3533">
        <f t="shared" si="55"/>
        <v>33.333333333333329</v>
      </c>
    </row>
    <row r="3534" spans="1:5" ht="14.65" thickBot="1">
      <c r="A3534" s="19" t="s">
        <v>3488</v>
      </c>
      <c r="B3534">
        <v>0.33333333333333331</v>
      </c>
      <c r="C3534" s="19" t="s">
        <v>249</v>
      </c>
      <c r="D3534" s="19" t="s">
        <v>3488</v>
      </c>
      <c r="E3534">
        <f t="shared" si="55"/>
        <v>33.333333333333329</v>
      </c>
    </row>
    <row r="3535" spans="1:5" ht="14.65" thickBot="1">
      <c r="A3535" s="19" t="s">
        <v>3497</v>
      </c>
      <c r="B3535">
        <v>9.4488188976377951E-2</v>
      </c>
      <c r="C3535" s="19" t="s">
        <v>249</v>
      </c>
      <c r="D3535" s="19" t="s">
        <v>3497</v>
      </c>
      <c r="E3535">
        <f t="shared" si="55"/>
        <v>9.4488188976377945</v>
      </c>
    </row>
    <row r="3536" spans="1:5" ht="14.65" thickBot="1">
      <c r="A3536" s="19" t="s">
        <v>3498</v>
      </c>
      <c r="B3536">
        <v>0.38095238095238093</v>
      </c>
      <c r="C3536" s="19" t="s">
        <v>249</v>
      </c>
      <c r="D3536" s="19" t="s">
        <v>3498</v>
      </c>
      <c r="E3536">
        <f t="shared" si="55"/>
        <v>38.095238095238095</v>
      </c>
    </row>
    <row r="3537" spans="1:5" ht="14.65" thickBot="1">
      <c r="A3537" s="19" t="s">
        <v>3537</v>
      </c>
      <c r="B3537">
        <v>1</v>
      </c>
      <c r="C3537" s="19" t="s">
        <v>249</v>
      </c>
      <c r="D3537" s="19" t="s">
        <v>3537</v>
      </c>
      <c r="E3537">
        <f t="shared" si="55"/>
        <v>100</v>
      </c>
    </row>
    <row r="3538" spans="1:5" ht="14.65" thickBot="1">
      <c r="A3538" s="19" t="s">
        <v>3557</v>
      </c>
      <c r="B3538">
        <v>0.17948717948717949</v>
      </c>
      <c r="C3538" s="19" t="s">
        <v>249</v>
      </c>
      <c r="D3538" s="19" t="s">
        <v>3557</v>
      </c>
      <c r="E3538">
        <f t="shared" si="55"/>
        <v>17.948717948717949</v>
      </c>
    </row>
    <row r="3539" spans="1:5" ht="14.65" thickBot="1">
      <c r="A3539" s="19" t="s">
        <v>3576</v>
      </c>
      <c r="B3539">
        <v>0.22957198443579765</v>
      </c>
      <c r="C3539" s="19" t="s">
        <v>249</v>
      </c>
      <c r="D3539" s="19" t="s">
        <v>3576</v>
      </c>
      <c r="E3539">
        <f t="shared" si="55"/>
        <v>22.957198443579767</v>
      </c>
    </row>
    <row r="3540" spans="1:5" ht="14.65" thickBot="1">
      <c r="A3540" s="19" t="s">
        <v>3579</v>
      </c>
      <c r="B3540">
        <v>0</v>
      </c>
      <c r="C3540" s="19" t="s">
        <v>249</v>
      </c>
      <c r="D3540" s="19" t="s">
        <v>3579</v>
      </c>
      <c r="E3540">
        <f t="shared" si="55"/>
        <v>0</v>
      </c>
    </row>
    <row r="3541" spans="1:5" ht="14.65" thickBot="1">
      <c r="A3541" s="19" t="s">
        <v>3605</v>
      </c>
      <c r="B3541">
        <v>0.25</v>
      </c>
      <c r="C3541" s="19" t="s">
        <v>249</v>
      </c>
      <c r="D3541" s="19" t="s">
        <v>3605</v>
      </c>
      <c r="E3541">
        <f t="shared" si="55"/>
        <v>25</v>
      </c>
    </row>
    <row r="3542" spans="1:5" ht="14.65" thickBot="1">
      <c r="A3542" s="19" t="s">
        <v>3627</v>
      </c>
      <c r="B3542">
        <v>0.21739130434782608</v>
      </c>
      <c r="C3542" s="19" t="s">
        <v>249</v>
      </c>
      <c r="D3542" s="19" t="s">
        <v>3627</v>
      </c>
      <c r="E3542">
        <f t="shared" si="55"/>
        <v>21.739130434782609</v>
      </c>
    </row>
    <row r="3543" spans="1:5" ht="14.65" thickBot="1">
      <c r="A3543" s="19" t="s">
        <v>3631</v>
      </c>
      <c r="B3543">
        <v>0.16666666666666666</v>
      </c>
      <c r="C3543" s="19" t="s">
        <v>249</v>
      </c>
      <c r="D3543" s="19" t="s">
        <v>3631</v>
      </c>
      <c r="E3543">
        <f t="shared" si="55"/>
        <v>16.666666666666664</v>
      </c>
    </row>
    <row r="3544" spans="1:5" ht="14.65" thickBot="1">
      <c r="A3544" s="19" t="s">
        <v>3634</v>
      </c>
      <c r="B3544">
        <v>0</v>
      </c>
      <c r="C3544" s="19" t="s">
        <v>249</v>
      </c>
      <c r="D3544" s="19" t="s">
        <v>3634</v>
      </c>
      <c r="E3544">
        <f t="shared" si="55"/>
        <v>0</v>
      </c>
    </row>
    <row r="3545" spans="1:5" ht="14.65" thickBot="1">
      <c r="A3545" s="19" t="s">
        <v>3662</v>
      </c>
      <c r="B3545">
        <v>0.3</v>
      </c>
      <c r="C3545" s="19" t="s">
        <v>249</v>
      </c>
      <c r="D3545" s="19" t="s">
        <v>3662</v>
      </c>
      <c r="E3545">
        <f t="shared" si="55"/>
        <v>30</v>
      </c>
    </row>
    <row r="3546" spans="1:5" ht="14.65" thickBot="1">
      <c r="A3546" s="19" t="s">
        <v>3671</v>
      </c>
      <c r="B3546">
        <v>0.23584905660377359</v>
      </c>
      <c r="C3546" s="19" t="s">
        <v>249</v>
      </c>
      <c r="D3546" s="19" t="s">
        <v>3671</v>
      </c>
      <c r="E3546">
        <f t="shared" si="55"/>
        <v>23.584905660377359</v>
      </c>
    </row>
    <row r="3547" spans="1:5" ht="14.65" thickBot="1">
      <c r="A3547" s="19" t="s">
        <v>3672</v>
      </c>
      <c r="B3547">
        <v>0.25</v>
      </c>
      <c r="C3547" s="19" t="s">
        <v>249</v>
      </c>
      <c r="D3547" s="19" t="s">
        <v>3672</v>
      </c>
      <c r="E3547">
        <f t="shared" si="55"/>
        <v>25</v>
      </c>
    </row>
    <row r="3548" spans="1:5" ht="14.65" thickBot="1">
      <c r="A3548" s="19" t="s">
        <v>3725</v>
      </c>
      <c r="B3548">
        <v>0.2348993288590604</v>
      </c>
      <c r="C3548" s="19" t="s">
        <v>249</v>
      </c>
      <c r="D3548" s="19" t="s">
        <v>3725</v>
      </c>
      <c r="E3548">
        <f t="shared" si="55"/>
        <v>23.48993288590604</v>
      </c>
    </row>
    <row r="3549" spans="1:5" ht="14.65" thickBot="1">
      <c r="A3549" s="19" t="s">
        <v>3766</v>
      </c>
      <c r="B3549">
        <v>0.26666666666666666</v>
      </c>
      <c r="C3549" s="19" t="s">
        <v>249</v>
      </c>
      <c r="D3549" s="19" t="s">
        <v>3766</v>
      </c>
      <c r="E3549">
        <f t="shared" si="55"/>
        <v>26.666666666666668</v>
      </c>
    </row>
    <row r="3550" spans="1:5" ht="14.65" thickBot="1">
      <c r="A3550" s="19" t="s">
        <v>3771</v>
      </c>
      <c r="B3550">
        <v>0.23684210526315788</v>
      </c>
      <c r="C3550" s="19" t="s">
        <v>249</v>
      </c>
      <c r="D3550" s="19" t="s">
        <v>3771</v>
      </c>
      <c r="E3550">
        <f t="shared" si="55"/>
        <v>23.684210526315788</v>
      </c>
    </row>
    <row r="3551" spans="1:5" ht="14.65" thickBot="1">
      <c r="A3551" s="19" t="s">
        <v>3779</v>
      </c>
      <c r="B3551">
        <v>0.22500000000000001</v>
      </c>
      <c r="C3551" s="19" t="s">
        <v>249</v>
      </c>
      <c r="D3551" s="19" t="s">
        <v>3779</v>
      </c>
      <c r="E3551">
        <f t="shared" si="55"/>
        <v>22.5</v>
      </c>
    </row>
    <row r="3552" spans="1:5" ht="14.65" thickBot="1">
      <c r="A3552" s="19" t="s">
        <v>3791</v>
      </c>
      <c r="B3552">
        <v>0.27272727272727271</v>
      </c>
      <c r="C3552" s="19" t="s">
        <v>249</v>
      </c>
      <c r="D3552" s="19" t="s">
        <v>3791</v>
      </c>
      <c r="E3552">
        <f t="shared" si="55"/>
        <v>27.27272727272727</v>
      </c>
    </row>
    <row r="3553" spans="1:5" ht="14.65" thickBot="1">
      <c r="A3553" s="19" t="s">
        <v>3809</v>
      </c>
      <c r="B3553">
        <v>0.14285714285714285</v>
      </c>
      <c r="C3553" s="19" t="s">
        <v>249</v>
      </c>
      <c r="D3553" s="19" t="s">
        <v>3809</v>
      </c>
      <c r="E3553">
        <f t="shared" si="55"/>
        <v>14.285714285714285</v>
      </c>
    </row>
    <row r="3554" spans="1:5" ht="14.65" thickBot="1">
      <c r="A3554" s="19" t="s">
        <v>3830</v>
      </c>
      <c r="B3554">
        <v>0.25925925925925924</v>
      </c>
      <c r="C3554" s="19" t="s">
        <v>249</v>
      </c>
      <c r="D3554" s="19" t="s">
        <v>3830</v>
      </c>
      <c r="E3554">
        <f t="shared" si="55"/>
        <v>25.925925925925924</v>
      </c>
    </row>
    <row r="3555" spans="1:5" ht="14.65" thickBot="1">
      <c r="A3555" s="19" t="s">
        <v>3853</v>
      </c>
      <c r="B3555">
        <v>0.2857142857142857</v>
      </c>
      <c r="C3555" s="19" t="s">
        <v>249</v>
      </c>
      <c r="D3555" s="19" t="s">
        <v>3853</v>
      </c>
      <c r="E3555">
        <f t="shared" si="55"/>
        <v>28.571428571428569</v>
      </c>
    </row>
    <row r="3556" spans="1:5" ht="14.65" thickBot="1">
      <c r="A3556" s="19" t="s">
        <v>3880</v>
      </c>
      <c r="B3556">
        <v>0</v>
      </c>
      <c r="C3556" s="19" t="s">
        <v>249</v>
      </c>
      <c r="D3556" s="19" t="s">
        <v>3880</v>
      </c>
      <c r="E3556">
        <f t="shared" si="55"/>
        <v>0</v>
      </c>
    </row>
    <row r="3557" spans="1:5" ht="14.65" thickBot="1">
      <c r="A3557" s="19" t="s">
        <v>3904</v>
      </c>
      <c r="B3557">
        <v>0.2</v>
      </c>
      <c r="C3557" s="19" t="s">
        <v>249</v>
      </c>
      <c r="D3557" s="19" t="s">
        <v>3904</v>
      </c>
      <c r="E3557">
        <f t="shared" si="55"/>
        <v>20</v>
      </c>
    </row>
    <row r="3558" spans="1:5" ht="14.65" thickBot="1">
      <c r="A3558" s="19" t="s">
        <v>3948</v>
      </c>
      <c r="B3558">
        <v>0.21052631578947367</v>
      </c>
      <c r="C3558" s="19" t="s">
        <v>249</v>
      </c>
      <c r="D3558" s="19" t="s">
        <v>3948</v>
      </c>
      <c r="E3558">
        <f t="shared" si="55"/>
        <v>21.052631578947366</v>
      </c>
    </row>
    <row r="3559" spans="1:5" ht="14.65" thickBot="1">
      <c r="A3559" s="19" t="s">
        <v>3963</v>
      </c>
      <c r="B3559">
        <v>0</v>
      </c>
      <c r="C3559" s="19" t="s">
        <v>249</v>
      </c>
      <c r="D3559" s="19" t="s">
        <v>3963</v>
      </c>
      <c r="E3559">
        <f t="shared" si="55"/>
        <v>0</v>
      </c>
    </row>
    <row r="3560" spans="1:5" ht="14.65" thickBot="1">
      <c r="A3560" s="19" t="s">
        <v>3974</v>
      </c>
      <c r="B3560">
        <v>0.29729729729729731</v>
      </c>
      <c r="C3560" s="19" t="s">
        <v>249</v>
      </c>
      <c r="D3560" s="19" t="s">
        <v>3974</v>
      </c>
      <c r="E3560">
        <f t="shared" si="55"/>
        <v>29.72972972972973</v>
      </c>
    </row>
    <row r="3561" spans="1:5" ht="14.65" thickBot="1">
      <c r="A3561" s="19" t="s">
        <v>3996</v>
      </c>
      <c r="B3561">
        <v>0.25</v>
      </c>
      <c r="C3561" s="19" t="s">
        <v>249</v>
      </c>
      <c r="D3561" s="19" t="s">
        <v>3996</v>
      </c>
      <c r="E3561">
        <f t="shared" si="55"/>
        <v>25</v>
      </c>
    </row>
    <row r="3562" spans="1:5" ht="14.65" thickBot="1">
      <c r="A3562" s="19" t="s">
        <v>3999</v>
      </c>
      <c r="B3562">
        <v>0.25</v>
      </c>
      <c r="C3562" s="19" t="s">
        <v>249</v>
      </c>
      <c r="D3562" s="19" t="s">
        <v>3999</v>
      </c>
      <c r="E3562">
        <f t="shared" si="55"/>
        <v>25</v>
      </c>
    </row>
    <row r="3563" spans="1:5" ht="14.65" thickBot="1">
      <c r="A3563" s="19" t="s">
        <v>4032</v>
      </c>
      <c r="B3563">
        <v>0.28125</v>
      </c>
      <c r="C3563" s="19" t="s">
        <v>249</v>
      </c>
      <c r="D3563" s="19" t="s">
        <v>4032</v>
      </c>
      <c r="E3563">
        <f t="shared" si="55"/>
        <v>28.125</v>
      </c>
    </row>
    <row r="3564" spans="1:5" ht="14.65" thickBot="1">
      <c r="A3564" s="19" t="s">
        <v>4036</v>
      </c>
      <c r="B3564">
        <v>0.21666666666666667</v>
      </c>
      <c r="C3564" s="19" t="s">
        <v>249</v>
      </c>
      <c r="D3564" s="19" t="s">
        <v>4036</v>
      </c>
      <c r="E3564">
        <f t="shared" si="55"/>
        <v>21.666666666666668</v>
      </c>
    </row>
    <row r="3565" spans="1:5" ht="14.65" thickBot="1">
      <c r="A3565" s="19" t="s">
        <v>4043</v>
      </c>
      <c r="B3565">
        <v>0</v>
      </c>
      <c r="C3565" s="19" t="s">
        <v>249</v>
      </c>
      <c r="D3565" s="19" t="s">
        <v>4043</v>
      </c>
      <c r="E3565">
        <f t="shared" si="55"/>
        <v>0</v>
      </c>
    </row>
    <row r="3566" spans="1:5" ht="14.65" thickBot="1">
      <c r="A3566" s="19" t="s">
        <v>4088</v>
      </c>
      <c r="B3566">
        <v>0</v>
      </c>
      <c r="C3566" s="19" t="s">
        <v>249</v>
      </c>
      <c r="D3566" s="19" t="s">
        <v>4088</v>
      </c>
      <c r="E3566">
        <f t="shared" si="55"/>
        <v>0</v>
      </c>
    </row>
    <row r="3567" spans="1:5" ht="14.65" thickBot="1">
      <c r="A3567" s="19" t="s">
        <v>4100</v>
      </c>
      <c r="B3567">
        <v>0.21301775147928995</v>
      </c>
      <c r="C3567" s="19" t="s">
        <v>249</v>
      </c>
      <c r="D3567" s="19" t="s">
        <v>4100</v>
      </c>
      <c r="E3567">
        <f t="shared" si="55"/>
        <v>21.301775147928996</v>
      </c>
    </row>
    <row r="3568" spans="1:5" ht="14.65" thickBot="1">
      <c r="A3568" s="19" t="s">
        <v>4101</v>
      </c>
      <c r="B3568">
        <v>8.3333333333333329E-2</v>
      </c>
      <c r="C3568" s="19" t="s">
        <v>249</v>
      </c>
      <c r="D3568" s="19" t="s">
        <v>4101</v>
      </c>
      <c r="E3568">
        <f t="shared" si="55"/>
        <v>8.3333333333333321</v>
      </c>
    </row>
    <row r="3569" spans="1:5" ht="14.65" thickBot="1">
      <c r="A3569" s="19" t="s">
        <v>4153</v>
      </c>
      <c r="B3569">
        <v>0</v>
      </c>
      <c r="C3569" s="19" t="s">
        <v>249</v>
      </c>
      <c r="D3569" s="19" t="s">
        <v>4153</v>
      </c>
      <c r="E3569">
        <f t="shared" si="55"/>
        <v>0</v>
      </c>
    </row>
    <row r="3570" spans="1:5" ht="14.65" thickBot="1">
      <c r="A3570" s="19" t="s">
        <v>4163</v>
      </c>
      <c r="B3570">
        <v>0.2</v>
      </c>
      <c r="C3570" s="19" t="s">
        <v>249</v>
      </c>
      <c r="D3570" s="19" t="s">
        <v>4163</v>
      </c>
      <c r="E3570">
        <f t="shared" si="55"/>
        <v>20</v>
      </c>
    </row>
    <row r="3571" spans="1:5" ht="14.65" thickBot="1">
      <c r="A3571" s="19" t="s">
        <v>4164</v>
      </c>
      <c r="B3571">
        <v>0.32692307692307693</v>
      </c>
      <c r="C3571" s="19" t="s">
        <v>249</v>
      </c>
      <c r="D3571" s="19" t="s">
        <v>4164</v>
      </c>
      <c r="E3571">
        <f t="shared" si="55"/>
        <v>32.692307692307693</v>
      </c>
    </row>
    <row r="3572" spans="1:5" ht="14.65" thickBot="1">
      <c r="A3572" s="19" t="s">
        <v>4201</v>
      </c>
      <c r="B3572">
        <v>0.125</v>
      </c>
      <c r="C3572" s="19" t="s">
        <v>249</v>
      </c>
      <c r="D3572" s="19" t="s">
        <v>4201</v>
      </c>
      <c r="E3572">
        <f t="shared" si="55"/>
        <v>12.5</v>
      </c>
    </row>
    <row r="3573" spans="1:5" ht="14.65" thickBot="1">
      <c r="A3573" s="19" t="s">
        <v>4206</v>
      </c>
      <c r="B3573">
        <v>0.125</v>
      </c>
      <c r="C3573" s="19" t="s">
        <v>249</v>
      </c>
      <c r="D3573" s="19" t="s">
        <v>4206</v>
      </c>
      <c r="E3573">
        <f t="shared" si="55"/>
        <v>12.5</v>
      </c>
    </row>
    <row r="3574" spans="1:5" ht="14.65" thickBot="1">
      <c r="A3574" s="19" t="s">
        <v>4230</v>
      </c>
      <c r="B3574">
        <v>0.13924050632911392</v>
      </c>
      <c r="C3574" s="19" t="s">
        <v>249</v>
      </c>
      <c r="D3574" s="19" t="s">
        <v>4230</v>
      </c>
      <c r="E3574">
        <f t="shared" si="55"/>
        <v>13.924050632911392</v>
      </c>
    </row>
    <row r="3575" spans="1:5" ht="14.65" thickBot="1">
      <c r="A3575" s="19" t="s">
        <v>4236</v>
      </c>
      <c r="B3575">
        <v>0.25974025974025972</v>
      </c>
      <c r="C3575" s="19" t="s">
        <v>249</v>
      </c>
      <c r="D3575" s="19" t="s">
        <v>4236</v>
      </c>
      <c r="E3575">
        <f t="shared" si="55"/>
        <v>25.97402597402597</v>
      </c>
    </row>
    <row r="3576" spans="1:5" ht="14.65" thickBot="1">
      <c r="A3576" s="19" t="s">
        <v>4241</v>
      </c>
      <c r="B3576">
        <v>0.22875816993464052</v>
      </c>
      <c r="C3576" s="19" t="s">
        <v>249</v>
      </c>
      <c r="D3576" s="19" t="s">
        <v>4241</v>
      </c>
      <c r="E3576">
        <f t="shared" si="55"/>
        <v>22.875816993464053</v>
      </c>
    </row>
    <row r="3577" spans="1:5" ht="14.65" thickBot="1">
      <c r="A3577" s="19" t="s">
        <v>4271</v>
      </c>
      <c r="B3577">
        <v>1</v>
      </c>
      <c r="C3577" s="19" t="s">
        <v>249</v>
      </c>
      <c r="D3577" s="19" t="s">
        <v>4271</v>
      </c>
      <c r="E3577">
        <f t="shared" si="55"/>
        <v>100</v>
      </c>
    </row>
    <row r="3578" spans="1:5" ht="14.65" thickBot="1">
      <c r="A3578" s="19" t="s">
        <v>244</v>
      </c>
      <c r="B3578">
        <v>0</v>
      </c>
      <c r="C3578" s="19" t="s">
        <v>245</v>
      </c>
      <c r="D3578" s="19" t="s">
        <v>244</v>
      </c>
      <c r="E3578">
        <f t="shared" si="55"/>
        <v>0</v>
      </c>
    </row>
    <row r="3579" spans="1:5" ht="14.65" thickBot="1">
      <c r="A3579" s="19" t="s">
        <v>285</v>
      </c>
      <c r="B3579">
        <v>0</v>
      </c>
      <c r="C3579" s="19" t="s">
        <v>245</v>
      </c>
      <c r="D3579" s="19" t="s">
        <v>285</v>
      </c>
      <c r="E3579">
        <f t="shared" si="55"/>
        <v>0</v>
      </c>
    </row>
    <row r="3580" spans="1:5" ht="14.65" thickBot="1">
      <c r="A3580" s="19" t="s">
        <v>411</v>
      </c>
      <c r="B3580">
        <v>0.1</v>
      </c>
      <c r="C3580" s="19" t="s">
        <v>245</v>
      </c>
      <c r="D3580" s="19" t="s">
        <v>411</v>
      </c>
      <c r="E3580">
        <f t="shared" si="55"/>
        <v>10</v>
      </c>
    </row>
    <row r="3581" spans="1:5" ht="14.65" thickBot="1">
      <c r="A3581" s="19" t="s">
        <v>733</v>
      </c>
      <c r="B3581">
        <v>0.25</v>
      </c>
      <c r="C3581" s="19" t="s">
        <v>245</v>
      </c>
      <c r="D3581" s="19" t="s">
        <v>733</v>
      </c>
      <c r="E3581">
        <f t="shared" si="55"/>
        <v>25</v>
      </c>
    </row>
    <row r="3582" spans="1:5" ht="14.65" thickBot="1">
      <c r="A3582" s="19" t="s">
        <v>810</v>
      </c>
      <c r="B3582">
        <v>0.12244897959183673</v>
      </c>
      <c r="C3582" s="19" t="s">
        <v>245</v>
      </c>
      <c r="D3582" s="19" t="s">
        <v>810</v>
      </c>
      <c r="E3582">
        <f t="shared" si="55"/>
        <v>12.244897959183673</v>
      </c>
    </row>
    <row r="3583" spans="1:5" ht="14.65" thickBot="1">
      <c r="A3583" s="19" t="s">
        <v>851</v>
      </c>
      <c r="B3583">
        <v>0.18253968253968253</v>
      </c>
      <c r="C3583" s="19" t="s">
        <v>245</v>
      </c>
      <c r="D3583" s="19" t="s">
        <v>851</v>
      </c>
      <c r="E3583">
        <f t="shared" si="55"/>
        <v>18.253968253968253</v>
      </c>
    </row>
    <row r="3584" spans="1:5" ht="14.65" thickBot="1">
      <c r="A3584" s="19" t="s">
        <v>1132</v>
      </c>
      <c r="B3584">
        <v>0</v>
      </c>
      <c r="C3584" s="19" t="s">
        <v>245</v>
      </c>
      <c r="D3584" s="19" t="s">
        <v>1132</v>
      </c>
      <c r="E3584">
        <f t="shared" si="55"/>
        <v>0</v>
      </c>
    </row>
    <row r="3585" spans="1:5" ht="14.65" thickBot="1">
      <c r="A3585" s="19" t="s">
        <v>1432</v>
      </c>
      <c r="B3585">
        <v>0</v>
      </c>
      <c r="C3585" s="19" t="s">
        <v>245</v>
      </c>
      <c r="D3585" s="19" t="s">
        <v>1432</v>
      </c>
      <c r="E3585">
        <f t="shared" si="55"/>
        <v>0</v>
      </c>
    </row>
    <row r="3586" spans="1:5" ht="14.65" thickBot="1">
      <c r="A3586" s="19" t="s">
        <v>1467</v>
      </c>
      <c r="B3586">
        <v>0.2413793103448276</v>
      </c>
      <c r="C3586" s="19" t="s">
        <v>245</v>
      </c>
      <c r="D3586" s="19" t="s">
        <v>1467</v>
      </c>
      <c r="E3586">
        <f t="shared" si="55"/>
        <v>24.137931034482758</v>
      </c>
    </row>
    <row r="3587" spans="1:5" ht="14.65" thickBot="1">
      <c r="A3587" s="19" t="s">
        <v>1563</v>
      </c>
      <c r="B3587">
        <v>0.10344827586206896</v>
      </c>
      <c r="C3587" s="19" t="s">
        <v>245</v>
      </c>
      <c r="D3587" s="19" t="s">
        <v>1563</v>
      </c>
      <c r="E3587">
        <f t="shared" ref="E3587:E3650" si="56">B3587*100</f>
        <v>10.344827586206897</v>
      </c>
    </row>
    <row r="3588" spans="1:5" ht="14.65" thickBot="1">
      <c r="A3588" s="19" t="s">
        <v>2486</v>
      </c>
      <c r="B3588">
        <v>0.125</v>
      </c>
      <c r="C3588" s="19" t="s">
        <v>245</v>
      </c>
      <c r="D3588" s="19" t="s">
        <v>2486</v>
      </c>
      <c r="E3588">
        <f t="shared" si="56"/>
        <v>12.5</v>
      </c>
    </row>
    <row r="3589" spans="1:5" ht="14.65" thickBot="1">
      <c r="A3589" s="19" t="s">
        <v>2744</v>
      </c>
      <c r="B3589">
        <v>0.15343915343915343</v>
      </c>
      <c r="C3589" s="19" t="s">
        <v>245</v>
      </c>
      <c r="D3589" s="19" t="s">
        <v>2744</v>
      </c>
      <c r="E3589">
        <f t="shared" si="56"/>
        <v>15.343915343915343</v>
      </c>
    </row>
    <row r="3590" spans="1:5" ht="14.65" thickBot="1">
      <c r="A3590" s="19" t="s">
        <v>2865</v>
      </c>
      <c r="B3590">
        <v>8.8235294117647065E-2</v>
      </c>
      <c r="C3590" s="19" t="s">
        <v>245</v>
      </c>
      <c r="D3590" s="19" t="s">
        <v>2865</v>
      </c>
      <c r="E3590">
        <f t="shared" si="56"/>
        <v>8.8235294117647065</v>
      </c>
    </row>
    <row r="3591" spans="1:5" ht="14.65" thickBot="1">
      <c r="A3591" s="19" t="s">
        <v>2893</v>
      </c>
      <c r="B3591">
        <v>0</v>
      </c>
      <c r="C3591" s="19" t="s">
        <v>245</v>
      </c>
      <c r="D3591" s="19" t="s">
        <v>2893</v>
      </c>
      <c r="E3591">
        <f t="shared" si="56"/>
        <v>0</v>
      </c>
    </row>
    <row r="3592" spans="1:5" ht="14.65" thickBot="1">
      <c r="A3592" s="19" t="s">
        <v>2969</v>
      </c>
      <c r="B3592">
        <v>0</v>
      </c>
      <c r="C3592" s="19" t="s">
        <v>245</v>
      </c>
      <c r="D3592" s="19" t="s">
        <v>2969</v>
      </c>
      <c r="E3592">
        <f t="shared" si="56"/>
        <v>0</v>
      </c>
    </row>
    <row r="3593" spans="1:5" ht="14.65" thickBot="1">
      <c r="A3593" s="19" t="s">
        <v>3153</v>
      </c>
      <c r="B3593">
        <v>0</v>
      </c>
      <c r="C3593" s="19" t="s">
        <v>245</v>
      </c>
      <c r="D3593" s="19" t="s">
        <v>3153</v>
      </c>
      <c r="E3593">
        <f t="shared" si="56"/>
        <v>0</v>
      </c>
    </row>
    <row r="3594" spans="1:5" ht="14.65" thickBot="1">
      <c r="A3594" s="19" t="s">
        <v>3157</v>
      </c>
      <c r="B3594">
        <v>0.13793103448275862</v>
      </c>
      <c r="C3594" s="19" t="s">
        <v>245</v>
      </c>
      <c r="D3594" s="19" t="s">
        <v>3157</v>
      </c>
      <c r="E3594">
        <f t="shared" si="56"/>
        <v>13.793103448275861</v>
      </c>
    </row>
    <row r="3595" spans="1:5" ht="14.65" thickBot="1">
      <c r="A3595" s="19" t="s">
        <v>3327</v>
      </c>
      <c r="B3595">
        <v>0</v>
      </c>
      <c r="C3595" s="19" t="s">
        <v>245</v>
      </c>
      <c r="D3595" s="19" t="s">
        <v>3327</v>
      </c>
      <c r="E3595">
        <f t="shared" si="56"/>
        <v>0</v>
      </c>
    </row>
    <row r="3596" spans="1:5" ht="14.65" thickBot="1">
      <c r="A3596" s="19" t="s">
        <v>3733</v>
      </c>
      <c r="B3596">
        <v>0.12234042553191489</v>
      </c>
      <c r="C3596" s="19" t="s">
        <v>245</v>
      </c>
      <c r="D3596" s="19" t="s">
        <v>3733</v>
      </c>
      <c r="E3596">
        <f t="shared" si="56"/>
        <v>12.23404255319149</v>
      </c>
    </row>
    <row r="3597" spans="1:5" ht="14.65" thickBot="1">
      <c r="A3597" s="19" t="s">
        <v>3834</v>
      </c>
      <c r="B3597">
        <v>0.4</v>
      </c>
      <c r="C3597" s="19" t="s">
        <v>245</v>
      </c>
      <c r="D3597" s="19" t="s">
        <v>3834</v>
      </c>
      <c r="E3597">
        <f t="shared" si="56"/>
        <v>40</v>
      </c>
    </row>
    <row r="3598" spans="1:5" ht="14.65" thickBot="1">
      <c r="A3598" s="19" t="s">
        <v>4134</v>
      </c>
      <c r="B3598">
        <v>0</v>
      </c>
      <c r="C3598" s="19" t="s">
        <v>245</v>
      </c>
      <c r="D3598" s="19" t="s">
        <v>4134</v>
      </c>
      <c r="E3598">
        <f t="shared" si="56"/>
        <v>0</v>
      </c>
    </row>
    <row r="3599" spans="1:5" ht="14.65" thickBot="1">
      <c r="A3599" s="19" t="s">
        <v>4218</v>
      </c>
      <c r="B3599">
        <v>0</v>
      </c>
      <c r="C3599" s="19" t="s">
        <v>245</v>
      </c>
      <c r="D3599" s="19" t="s">
        <v>4218</v>
      </c>
      <c r="E3599">
        <f t="shared" si="56"/>
        <v>0</v>
      </c>
    </row>
    <row r="3600" spans="1:5" ht="14.65" thickBot="1">
      <c r="A3600" s="19" t="s">
        <v>384</v>
      </c>
      <c r="B3600">
        <v>0</v>
      </c>
      <c r="C3600" s="19" t="s">
        <v>385</v>
      </c>
      <c r="D3600" s="19" t="s">
        <v>384</v>
      </c>
      <c r="E3600">
        <f t="shared" si="56"/>
        <v>0</v>
      </c>
    </row>
    <row r="3601" spans="1:5" ht="14.65" thickBot="1">
      <c r="A3601" s="19" t="s">
        <v>580</v>
      </c>
      <c r="B3601">
        <v>0.21766561514195584</v>
      </c>
      <c r="C3601" s="19" t="s">
        <v>385</v>
      </c>
      <c r="D3601" s="19" t="s">
        <v>580</v>
      </c>
      <c r="E3601">
        <f t="shared" si="56"/>
        <v>21.766561514195583</v>
      </c>
    </row>
    <row r="3602" spans="1:5" ht="14.65" thickBot="1">
      <c r="A3602" s="19" t="s">
        <v>581</v>
      </c>
      <c r="B3602">
        <v>0</v>
      </c>
      <c r="C3602" s="19" t="s">
        <v>385</v>
      </c>
      <c r="D3602" s="19" t="s">
        <v>581</v>
      </c>
      <c r="E3602">
        <f t="shared" si="56"/>
        <v>0</v>
      </c>
    </row>
    <row r="3603" spans="1:5" ht="14.65" thickBot="1">
      <c r="A3603" s="19" t="s">
        <v>609</v>
      </c>
      <c r="B3603">
        <v>0.35</v>
      </c>
      <c r="C3603" s="19" t="s">
        <v>385</v>
      </c>
      <c r="D3603" s="19" t="s">
        <v>609</v>
      </c>
      <c r="E3603">
        <f t="shared" si="56"/>
        <v>35</v>
      </c>
    </row>
    <row r="3604" spans="1:5" ht="14.65" thickBot="1">
      <c r="A3604" s="19" t="s">
        <v>664</v>
      </c>
      <c r="B3604">
        <v>0</v>
      </c>
      <c r="C3604" s="19" t="s">
        <v>385</v>
      </c>
      <c r="D3604" s="19" t="s">
        <v>664</v>
      </c>
      <c r="E3604">
        <f t="shared" si="56"/>
        <v>0</v>
      </c>
    </row>
    <row r="3605" spans="1:5" ht="14.65" thickBot="1">
      <c r="A3605" s="19" t="s">
        <v>686</v>
      </c>
      <c r="B3605">
        <v>0.33333333333333331</v>
      </c>
      <c r="C3605" s="19" t="s">
        <v>385</v>
      </c>
      <c r="D3605" s="19" t="s">
        <v>686</v>
      </c>
      <c r="E3605">
        <f t="shared" si="56"/>
        <v>33.333333333333329</v>
      </c>
    </row>
    <row r="3606" spans="1:5" ht="14.65" thickBot="1">
      <c r="A3606" s="19" t="s">
        <v>722</v>
      </c>
      <c r="B3606">
        <v>0.17560975609756097</v>
      </c>
      <c r="C3606" s="19" t="s">
        <v>385</v>
      </c>
      <c r="D3606" s="19" t="s">
        <v>722</v>
      </c>
      <c r="E3606">
        <f t="shared" si="56"/>
        <v>17.560975609756095</v>
      </c>
    </row>
    <row r="3607" spans="1:5" ht="14.65" thickBot="1">
      <c r="A3607" s="19" t="s">
        <v>771</v>
      </c>
      <c r="B3607">
        <v>0</v>
      </c>
      <c r="C3607" s="19" t="s">
        <v>385</v>
      </c>
      <c r="D3607" s="19" t="s">
        <v>771</v>
      </c>
      <c r="E3607">
        <f t="shared" si="56"/>
        <v>0</v>
      </c>
    </row>
    <row r="3608" spans="1:5" ht="14.65" thickBot="1">
      <c r="A3608" s="19" t="s">
        <v>820</v>
      </c>
      <c r="B3608">
        <v>0</v>
      </c>
      <c r="C3608" s="19" t="s">
        <v>385</v>
      </c>
      <c r="D3608" s="19" t="s">
        <v>820</v>
      </c>
      <c r="E3608">
        <f t="shared" si="56"/>
        <v>0</v>
      </c>
    </row>
    <row r="3609" spans="1:5" ht="14.65" thickBot="1">
      <c r="A3609" s="19" t="s">
        <v>896</v>
      </c>
      <c r="B3609">
        <v>0</v>
      </c>
      <c r="C3609" s="19" t="s">
        <v>385</v>
      </c>
      <c r="D3609" s="19" t="s">
        <v>896</v>
      </c>
      <c r="E3609">
        <f t="shared" si="56"/>
        <v>0</v>
      </c>
    </row>
    <row r="3610" spans="1:5" ht="14.65" thickBot="1">
      <c r="A3610" s="19" t="s">
        <v>952</v>
      </c>
      <c r="B3610">
        <v>0.24561403508771928</v>
      </c>
      <c r="C3610" s="19" t="s">
        <v>385</v>
      </c>
      <c r="D3610" s="19" t="s">
        <v>952</v>
      </c>
      <c r="E3610">
        <f t="shared" si="56"/>
        <v>24.561403508771928</v>
      </c>
    </row>
    <row r="3611" spans="1:5" ht="14.65" thickBot="1">
      <c r="A3611" s="19" t="s">
        <v>967</v>
      </c>
      <c r="B3611">
        <v>0.21019108280254778</v>
      </c>
      <c r="C3611" s="19" t="s">
        <v>385</v>
      </c>
      <c r="D3611" s="19" t="s">
        <v>967</v>
      </c>
      <c r="E3611">
        <f t="shared" si="56"/>
        <v>21.019108280254777</v>
      </c>
    </row>
    <row r="3612" spans="1:5" ht="14.65" thickBot="1">
      <c r="A3612" s="19" t="s">
        <v>981</v>
      </c>
      <c r="B3612">
        <v>0.23809523809523808</v>
      </c>
      <c r="C3612" s="19" t="s">
        <v>385</v>
      </c>
      <c r="D3612" s="19" t="s">
        <v>981</v>
      </c>
      <c r="E3612">
        <f t="shared" si="56"/>
        <v>23.809523809523807</v>
      </c>
    </row>
    <row r="3613" spans="1:5" ht="14.65" thickBot="1">
      <c r="A3613" s="19" t="s">
        <v>1004</v>
      </c>
      <c r="B3613">
        <v>0.2558139534883721</v>
      </c>
      <c r="C3613" s="19" t="s">
        <v>385</v>
      </c>
      <c r="D3613" s="19" t="s">
        <v>1004</v>
      </c>
      <c r="E3613">
        <f t="shared" si="56"/>
        <v>25.581395348837212</v>
      </c>
    </row>
    <row r="3614" spans="1:5" ht="14.65" thickBot="1">
      <c r="A3614" s="19" t="s">
        <v>1005</v>
      </c>
      <c r="B3614">
        <v>0.22222222222222221</v>
      </c>
      <c r="C3614" s="19" t="s">
        <v>385</v>
      </c>
      <c r="D3614" s="19" t="s">
        <v>1005</v>
      </c>
      <c r="E3614">
        <f t="shared" si="56"/>
        <v>22.222222222222221</v>
      </c>
    </row>
    <row r="3615" spans="1:5" ht="14.65" thickBot="1">
      <c r="A3615" s="19" t="s">
        <v>1024</v>
      </c>
      <c r="B3615">
        <v>0.16666666666666666</v>
      </c>
      <c r="C3615" s="19" t="s">
        <v>385</v>
      </c>
      <c r="D3615" s="19" t="s">
        <v>1024</v>
      </c>
      <c r="E3615">
        <f t="shared" si="56"/>
        <v>16.666666666666664</v>
      </c>
    </row>
    <row r="3616" spans="1:5" ht="14.65" thickBot="1">
      <c r="A3616" s="19" t="s">
        <v>1040</v>
      </c>
      <c r="B3616">
        <v>0.13333333333333333</v>
      </c>
      <c r="C3616" s="19" t="s">
        <v>385</v>
      </c>
      <c r="D3616" s="19" t="s">
        <v>1040</v>
      </c>
      <c r="E3616">
        <f t="shared" si="56"/>
        <v>13.333333333333334</v>
      </c>
    </row>
    <row r="3617" spans="1:5" ht="14.65" thickBot="1">
      <c r="A3617" s="19" t="s">
        <v>1050</v>
      </c>
      <c r="B3617">
        <v>0.2</v>
      </c>
      <c r="C3617" s="19" t="s">
        <v>385</v>
      </c>
      <c r="D3617" s="19" t="s">
        <v>1050</v>
      </c>
      <c r="E3617">
        <f t="shared" si="56"/>
        <v>20</v>
      </c>
    </row>
    <row r="3618" spans="1:5" ht="14.65" thickBot="1">
      <c r="A3618" s="19" t="s">
        <v>1062</v>
      </c>
      <c r="B3618">
        <v>0.1111111111111111</v>
      </c>
      <c r="C3618" s="19" t="s">
        <v>385</v>
      </c>
      <c r="D3618" s="19" t="s">
        <v>1062</v>
      </c>
      <c r="E3618">
        <f t="shared" si="56"/>
        <v>11.111111111111111</v>
      </c>
    </row>
    <row r="3619" spans="1:5" ht="14.65" thickBot="1">
      <c r="A3619" s="19" t="s">
        <v>1165</v>
      </c>
      <c r="B3619">
        <v>0.13507625272331156</v>
      </c>
      <c r="C3619" s="19" t="s">
        <v>385</v>
      </c>
      <c r="D3619" s="19" t="s">
        <v>1165</v>
      </c>
      <c r="E3619">
        <f t="shared" si="56"/>
        <v>13.507625272331156</v>
      </c>
    </row>
    <row r="3620" spans="1:5" ht="14.65" thickBot="1">
      <c r="A3620" s="19" t="s">
        <v>1207</v>
      </c>
      <c r="B3620">
        <v>0.23650385604113111</v>
      </c>
      <c r="C3620" s="19" t="s">
        <v>385</v>
      </c>
      <c r="D3620" s="19" t="s">
        <v>1207</v>
      </c>
      <c r="E3620">
        <f t="shared" si="56"/>
        <v>23.650385604113112</v>
      </c>
    </row>
    <row r="3621" spans="1:5" ht="14.65" thickBot="1">
      <c r="A3621" s="19" t="s">
        <v>1261</v>
      </c>
      <c r="B3621">
        <v>0.5</v>
      </c>
      <c r="C3621" s="19" t="s">
        <v>385</v>
      </c>
      <c r="D3621" s="19" t="s">
        <v>1261</v>
      </c>
      <c r="E3621">
        <f t="shared" si="56"/>
        <v>50</v>
      </c>
    </row>
    <row r="3622" spans="1:5" ht="14.65" thickBot="1">
      <c r="A3622" s="19" t="s">
        <v>1308</v>
      </c>
      <c r="B3622">
        <v>0.14285714285714285</v>
      </c>
      <c r="C3622" s="19" t="s">
        <v>385</v>
      </c>
      <c r="D3622" s="19" t="s">
        <v>1308</v>
      </c>
      <c r="E3622">
        <f t="shared" si="56"/>
        <v>14.285714285714285</v>
      </c>
    </row>
    <row r="3623" spans="1:5" ht="14.65" thickBot="1">
      <c r="A3623" s="19" t="s">
        <v>1356</v>
      </c>
      <c r="B3623">
        <v>0.48</v>
      </c>
      <c r="C3623" s="19" t="s">
        <v>385</v>
      </c>
      <c r="D3623" s="19" t="s">
        <v>1356</v>
      </c>
      <c r="E3623">
        <f t="shared" si="56"/>
        <v>48</v>
      </c>
    </row>
    <row r="3624" spans="1:5" ht="14.65" thickBot="1">
      <c r="A3624" s="19" t="s">
        <v>1361</v>
      </c>
      <c r="B3624">
        <v>0.1484593837535014</v>
      </c>
      <c r="C3624" s="19" t="s">
        <v>385</v>
      </c>
      <c r="D3624" s="19" t="s">
        <v>1361</v>
      </c>
      <c r="E3624">
        <f t="shared" si="56"/>
        <v>14.845938375350141</v>
      </c>
    </row>
    <row r="3625" spans="1:5" ht="14.65" thickBot="1">
      <c r="A3625" s="19" t="s">
        <v>1402</v>
      </c>
      <c r="B3625">
        <v>0.31428571428571428</v>
      </c>
      <c r="C3625" s="19" t="s">
        <v>385</v>
      </c>
      <c r="D3625" s="19" t="s">
        <v>1402</v>
      </c>
      <c r="E3625">
        <f t="shared" si="56"/>
        <v>31.428571428571427</v>
      </c>
    </row>
    <row r="3626" spans="1:5" ht="14.65" thickBot="1">
      <c r="A3626" s="19" t="s">
        <v>1440</v>
      </c>
      <c r="B3626">
        <v>0</v>
      </c>
      <c r="C3626" s="19" t="s">
        <v>385</v>
      </c>
      <c r="D3626" s="19" t="s">
        <v>1440</v>
      </c>
      <c r="E3626">
        <f t="shared" si="56"/>
        <v>0</v>
      </c>
    </row>
    <row r="3627" spans="1:5" ht="14.65" thickBot="1">
      <c r="A3627" s="19" t="s">
        <v>1441</v>
      </c>
      <c r="B3627">
        <v>0.16666666666666666</v>
      </c>
      <c r="C3627" s="19" t="s">
        <v>385</v>
      </c>
      <c r="D3627" s="19" t="s">
        <v>1441</v>
      </c>
      <c r="E3627">
        <f t="shared" si="56"/>
        <v>16.666666666666664</v>
      </c>
    </row>
    <row r="3628" spans="1:5" ht="14.65" thickBot="1">
      <c r="A3628" s="19" t="s">
        <v>1535</v>
      </c>
      <c r="B3628">
        <v>0</v>
      </c>
      <c r="C3628" s="19" t="s">
        <v>385</v>
      </c>
      <c r="D3628" s="19" t="s">
        <v>1535</v>
      </c>
      <c r="E3628">
        <f t="shared" si="56"/>
        <v>0</v>
      </c>
    </row>
    <row r="3629" spans="1:5" ht="14.65" thickBot="1">
      <c r="A3629" s="19" t="s">
        <v>1537</v>
      </c>
      <c r="B3629">
        <v>0.19464720194647203</v>
      </c>
      <c r="C3629" s="19" t="s">
        <v>385</v>
      </c>
      <c r="D3629" s="19" t="s">
        <v>1537</v>
      </c>
      <c r="E3629">
        <f t="shared" si="56"/>
        <v>19.464720194647203</v>
      </c>
    </row>
    <row r="3630" spans="1:5" ht="14.65" thickBot="1">
      <c r="A3630" s="19" t="s">
        <v>1631</v>
      </c>
      <c r="B3630">
        <v>0.125</v>
      </c>
      <c r="C3630" s="19" t="s">
        <v>385</v>
      </c>
      <c r="D3630" s="19" t="s">
        <v>1631</v>
      </c>
      <c r="E3630">
        <f t="shared" si="56"/>
        <v>12.5</v>
      </c>
    </row>
    <row r="3631" spans="1:5" ht="14.65" thickBot="1">
      <c r="A3631" s="19" t="s">
        <v>1660</v>
      </c>
      <c r="B3631">
        <v>0.13953488372093023</v>
      </c>
      <c r="C3631" s="19" t="s">
        <v>385</v>
      </c>
      <c r="D3631" s="19" t="s">
        <v>1660</v>
      </c>
      <c r="E3631">
        <f t="shared" si="56"/>
        <v>13.953488372093023</v>
      </c>
    </row>
    <row r="3632" spans="1:5" ht="14.65" thickBot="1">
      <c r="A3632" s="19" t="s">
        <v>1670</v>
      </c>
      <c r="B3632">
        <v>0.1</v>
      </c>
      <c r="C3632" s="19" t="s">
        <v>385</v>
      </c>
      <c r="D3632" s="19" t="s">
        <v>1670</v>
      </c>
      <c r="E3632">
        <f t="shared" si="56"/>
        <v>10</v>
      </c>
    </row>
    <row r="3633" spans="1:5" ht="14.65" thickBot="1">
      <c r="A3633" s="19" t="s">
        <v>1674</v>
      </c>
      <c r="B3633">
        <v>0.14285714285714285</v>
      </c>
      <c r="C3633" s="19" t="s">
        <v>385</v>
      </c>
      <c r="D3633" s="19" t="s">
        <v>1674</v>
      </c>
      <c r="E3633">
        <f t="shared" si="56"/>
        <v>14.285714285714285</v>
      </c>
    </row>
    <row r="3634" spans="1:5" ht="14.65" thickBot="1">
      <c r="A3634" s="19" t="s">
        <v>1684</v>
      </c>
      <c r="B3634">
        <v>0.16666666666666666</v>
      </c>
      <c r="C3634" s="19" t="s">
        <v>385</v>
      </c>
      <c r="D3634" s="19" t="s">
        <v>1684</v>
      </c>
      <c r="E3634">
        <f t="shared" si="56"/>
        <v>16.666666666666664</v>
      </c>
    </row>
    <row r="3635" spans="1:5" ht="14.65" thickBot="1">
      <c r="A3635" s="19" t="s">
        <v>1691</v>
      </c>
      <c r="B3635">
        <v>0.5</v>
      </c>
      <c r="C3635" s="19" t="s">
        <v>385</v>
      </c>
      <c r="D3635" s="19" t="s">
        <v>1691</v>
      </c>
      <c r="E3635">
        <f t="shared" si="56"/>
        <v>50</v>
      </c>
    </row>
    <row r="3636" spans="1:5" ht="14.65" thickBot="1">
      <c r="A3636" s="19" t="s">
        <v>1723</v>
      </c>
      <c r="B3636">
        <v>0.19354838709677419</v>
      </c>
      <c r="C3636" s="19" t="s">
        <v>385</v>
      </c>
      <c r="D3636" s="19" t="s">
        <v>1723</v>
      </c>
      <c r="E3636">
        <f t="shared" si="56"/>
        <v>19.35483870967742</v>
      </c>
    </row>
    <row r="3637" spans="1:5" ht="14.65" thickBot="1">
      <c r="A3637" s="19" t="s">
        <v>1733</v>
      </c>
      <c r="B3637">
        <v>0.28761061946902655</v>
      </c>
      <c r="C3637" s="19" t="s">
        <v>385</v>
      </c>
      <c r="D3637" s="19" t="s">
        <v>1733</v>
      </c>
      <c r="E3637">
        <f t="shared" si="56"/>
        <v>28.761061946902654</v>
      </c>
    </row>
    <row r="3638" spans="1:5" ht="14.65" thickBot="1">
      <c r="A3638" s="19" t="s">
        <v>1740</v>
      </c>
      <c r="B3638">
        <v>0.5</v>
      </c>
      <c r="C3638" s="19" t="s">
        <v>385</v>
      </c>
      <c r="D3638" s="19" t="s">
        <v>1740</v>
      </c>
      <c r="E3638">
        <f t="shared" si="56"/>
        <v>50</v>
      </c>
    </row>
    <row r="3639" spans="1:5" ht="14.65" thickBot="1">
      <c r="A3639" s="19" t="s">
        <v>1787</v>
      </c>
      <c r="B3639">
        <v>0.25</v>
      </c>
      <c r="C3639" s="19" t="s">
        <v>385</v>
      </c>
      <c r="D3639" s="19" t="s">
        <v>1787</v>
      </c>
      <c r="E3639">
        <f t="shared" si="56"/>
        <v>25</v>
      </c>
    </row>
    <row r="3640" spans="1:5" ht="14.65" thickBot="1">
      <c r="A3640" s="19" t="s">
        <v>1822</v>
      </c>
      <c r="B3640">
        <v>0</v>
      </c>
      <c r="C3640" s="19" t="s">
        <v>385</v>
      </c>
      <c r="D3640" s="19" t="s">
        <v>1822</v>
      </c>
      <c r="E3640">
        <f t="shared" si="56"/>
        <v>0</v>
      </c>
    </row>
    <row r="3641" spans="1:5" ht="14.65" thickBot="1">
      <c r="A3641" s="19" t="s">
        <v>1828</v>
      </c>
      <c r="B3641">
        <v>0.19148936170212766</v>
      </c>
      <c r="C3641" s="19" t="s">
        <v>385</v>
      </c>
      <c r="D3641" s="19" t="s">
        <v>1828</v>
      </c>
      <c r="E3641">
        <f t="shared" si="56"/>
        <v>19.148936170212767</v>
      </c>
    </row>
    <row r="3642" spans="1:5" ht="14.65" thickBot="1">
      <c r="A3642" s="19" t="s">
        <v>1839</v>
      </c>
      <c r="B3642">
        <v>0.27374301675977653</v>
      </c>
      <c r="C3642" s="19" t="s">
        <v>385</v>
      </c>
      <c r="D3642" s="19" t="s">
        <v>1839</v>
      </c>
      <c r="E3642">
        <f t="shared" si="56"/>
        <v>27.374301675977652</v>
      </c>
    </row>
    <row r="3643" spans="1:5" ht="14.65" thickBot="1">
      <c r="A3643" s="19" t="s">
        <v>1855</v>
      </c>
      <c r="B3643">
        <v>0.22222222222222221</v>
      </c>
      <c r="C3643" s="19" t="s">
        <v>385</v>
      </c>
      <c r="D3643" s="19" t="s">
        <v>1855</v>
      </c>
      <c r="E3643">
        <f t="shared" si="56"/>
        <v>22.222222222222221</v>
      </c>
    </row>
    <row r="3644" spans="1:5" ht="14.65" thickBot="1">
      <c r="A3644" s="19" t="s">
        <v>1880</v>
      </c>
      <c r="B3644">
        <v>0.22093023255813954</v>
      </c>
      <c r="C3644" s="19" t="s">
        <v>385</v>
      </c>
      <c r="D3644" s="19" t="s">
        <v>1880</v>
      </c>
      <c r="E3644">
        <f t="shared" si="56"/>
        <v>22.093023255813954</v>
      </c>
    </row>
    <row r="3645" spans="1:5" ht="14.65" thickBot="1">
      <c r="A3645" s="19" t="s">
        <v>1997</v>
      </c>
      <c r="B3645">
        <v>0.1111111111111111</v>
      </c>
      <c r="C3645" s="19" t="s">
        <v>385</v>
      </c>
      <c r="D3645" s="19" t="s">
        <v>1997</v>
      </c>
      <c r="E3645">
        <f t="shared" si="56"/>
        <v>11.111111111111111</v>
      </c>
    </row>
    <row r="3646" spans="1:5" ht="14.65" thickBot="1">
      <c r="A3646" s="19" t="s">
        <v>2039</v>
      </c>
      <c r="B3646">
        <v>0.31147540983606559</v>
      </c>
      <c r="C3646" s="19" t="s">
        <v>385</v>
      </c>
      <c r="D3646" s="19" t="s">
        <v>2039</v>
      </c>
      <c r="E3646">
        <f t="shared" si="56"/>
        <v>31.147540983606557</v>
      </c>
    </row>
    <row r="3647" spans="1:5" ht="14.65" thickBot="1">
      <c r="A3647" s="19" t="s">
        <v>2085</v>
      </c>
      <c r="B3647">
        <v>6.25E-2</v>
      </c>
      <c r="C3647" s="19" t="s">
        <v>385</v>
      </c>
      <c r="D3647" s="19" t="s">
        <v>2085</v>
      </c>
      <c r="E3647">
        <f t="shared" si="56"/>
        <v>6.25</v>
      </c>
    </row>
    <row r="3648" spans="1:5" ht="14.65" thickBot="1">
      <c r="A3648" s="19" t="s">
        <v>2213</v>
      </c>
      <c r="B3648">
        <v>0</v>
      </c>
      <c r="C3648" s="19" t="s">
        <v>385</v>
      </c>
      <c r="D3648" s="19" t="s">
        <v>2213</v>
      </c>
      <c r="E3648">
        <f t="shared" si="56"/>
        <v>0</v>
      </c>
    </row>
    <row r="3649" spans="1:5" ht="14.65" thickBot="1">
      <c r="A3649" s="19" t="s">
        <v>2223</v>
      </c>
      <c r="B3649">
        <v>0.2</v>
      </c>
      <c r="C3649" s="19" t="s">
        <v>385</v>
      </c>
      <c r="D3649" s="19" t="s">
        <v>2223</v>
      </c>
      <c r="E3649">
        <f t="shared" si="56"/>
        <v>20</v>
      </c>
    </row>
    <row r="3650" spans="1:5" ht="14.65" thickBot="1">
      <c r="A3650" s="19" t="s">
        <v>2231</v>
      </c>
      <c r="B3650">
        <v>0.12021857923497267</v>
      </c>
      <c r="C3650" s="19" t="s">
        <v>385</v>
      </c>
      <c r="D3650" s="19" t="s">
        <v>2231</v>
      </c>
      <c r="E3650">
        <f t="shared" si="56"/>
        <v>12.021857923497267</v>
      </c>
    </row>
    <row r="3651" spans="1:5" ht="14.65" thickBot="1">
      <c r="A3651" s="19" t="s">
        <v>2243</v>
      </c>
      <c r="B3651">
        <v>0.19767441860465115</v>
      </c>
      <c r="C3651" s="19" t="s">
        <v>385</v>
      </c>
      <c r="D3651" s="19" t="s">
        <v>2243</v>
      </c>
      <c r="E3651">
        <f t="shared" ref="E3651:E3714" si="57">B3651*100</f>
        <v>19.767441860465116</v>
      </c>
    </row>
    <row r="3652" spans="1:5" ht="14.65" thickBot="1">
      <c r="A3652" s="19" t="s">
        <v>2265</v>
      </c>
      <c r="B3652">
        <v>0.30120481927710846</v>
      </c>
      <c r="C3652" s="19" t="s">
        <v>385</v>
      </c>
      <c r="D3652" s="19" t="s">
        <v>2265</v>
      </c>
      <c r="E3652">
        <f t="shared" si="57"/>
        <v>30.120481927710845</v>
      </c>
    </row>
    <row r="3653" spans="1:5" ht="14.65" thickBot="1">
      <c r="A3653" s="19" t="s">
        <v>2336</v>
      </c>
      <c r="B3653">
        <v>1</v>
      </c>
      <c r="C3653" s="19" t="s">
        <v>385</v>
      </c>
      <c r="D3653" s="19" t="s">
        <v>2336</v>
      </c>
      <c r="E3653">
        <f t="shared" si="57"/>
        <v>100</v>
      </c>
    </row>
    <row r="3654" spans="1:5" ht="14.65" thickBot="1">
      <c r="A3654" s="19" t="s">
        <v>2366</v>
      </c>
      <c r="B3654">
        <v>0.3125</v>
      </c>
      <c r="C3654" s="19" t="s">
        <v>385</v>
      </c>
      <c r="D3654" s="19" t="s">
        <v>2366</v>
      </c>
      <c r="E3654">
        <f t="shared" si="57"/>
        <v>31.25</v>
      </c>
    </row>
    <row r="3655" spans="1:5" ht="14.65" thickBot="1">
      <c r="A3655" s="19" t="s">
        <v>2410</v>
      </c>
      <c r="B3655">
        <v>0.23404255319148937</v>
      </c>
      <c r="C3655" s="19" t="s">
        <v>385</v>
      </c>
      <c r="D3655" s="19" t="s">
        <v>2410</v>
      </c>
      <c r="E3655">
        <f t="shared" si="57"/>
        <v>23.404255319148938</v>
      </c>
    </row>
    <row r="3656" spans="1:5" ht="14.65" thickBot="1">
      <c r="A3656" s="19" t="s">
        <v>2439</v>
      </c>
      <c r="B3656">
        <v>0.20281690140845071</v>
      </c>
      <c r="C3656" s="19" t="s">
        <v>385</v>
      </c>
      <c r="D3656" s="19" t="s">
        <v>2439</v>
      </c>
      <c r="E3656">
        <f t="shared" si="57"/>
        <v>20.281690140845072</v>
      </c>
    </row>
    <row r="3657" spans="1:5" ht="14.65" thickBot="1">
      <c r="A3657" s="19" t="s">
        <v>2475</v>
      </c>
      <c r="B3657">
        <v>0.20634920634920634</v>
      </c>
      <c r="C3657" s="19" t="s">
        <v>385</v>
      </c>
      <c r="D3657" s="19" t="s">
        <v>2475</v>
      </c>
      <c r="E3657">
        <f t="shared" si="57"/>
        <v>20.634920634920633</v>
      </c>
    </row>
    <row r="3658" spans="1:5" ht="14.65" thickBot="1">
      <c r="A3658" s="19" t="s">
        <v>2480</v>
      </c>
      <c r="B3658">
        <v>0.36022514071294559</v>
      </c>
      <c r="C3658" s="19" t="s">
        <v>385</v>
      </c>
      <c r="D3658" s="19" t="s">
        <v>2480</v>
      </c>
      <c r="E3658">
        <f t="shared" si="57"/>
        <v>36.022514071294559</v>
      </c>
    </row>
    <row r="3659" spans="1:5" ht="14.65" thickBot="1">
      <c r="A3659" s="19" t="s">
        <v>2496</v>
      </c>
      <c r="B3659">
        <v>6.6666666666666666E-2</v>
      </c>
      <c r="C3659" s="19" t="s">
        <v>385</v>
      </c>
      <c r="D3659" s="19" t="s">
        <v>2496</v>
      </c>
      <c r="E3659">
        <f t="shared" si="57"/>
        <v>6.666666666666667</v>
      </c>
    </row>
    <row r="3660" spans="1:5" ht="14.65" thickBot="1">
      <c r="A3660" s="19" t="s">
        <v>2506</v>
      </c>
      <c r="B3660">
        <v>0.26923076923076922</v>
      </c>
      <c r="C3660" s="19" t="s">
        <v>385</v>
      </c>
      <c r="D3660" s="19" t="s">
        <v>2506</v>
      </c>
      <c r="E3660">
        <f t="shared" si="57"/>
        <v>26.923076923076923</v>
      </c>
    </row>
    <row r="3661" spans="1:5" ht="14.65" thickBot="1">
      <c r="A3661" s="19" t="s">
        <v>2559</v>
      </c>
      <c r="B3661">
        <v>0.2608695652173913</v>
      </c>
      <c r="C3661" s="19" t="s">
        <v>385</v>
      </c>
      <c r="D3661" s="19" t="s">
        <v>2559</v>
      </c>
      <c r="E3661">
        <f t="shared" si="57"/>
        <v>26.086956521739129</v>
      </c>
    </row>
    <row r="3662" spans="1:5" ht="14.65" thickBot="1">
      <c r="A3662" s="19" t="s">
        <v>2576</v>
      </c>
      <c r="B3662">
        <v>0.19209039548022599</v>
      </c>
      <c r="C3662" s="19" t="s">
        <v>385</v>
      </c>
      <c r="D3662" s="19" t="s">
        <v>2576</v>
      </c>
      <c r="E3662">
        <f t="shared" si="57"/>
        <v>19.209039548022599</v>
      </c>
    </row>
    <row r="3663" spans="1:5" ht="14.65" thickBot="1">
      <c r="A3663" s="19" t="s">
        <v>2587</v>
      </c>
      <c r="B3663">
        <v>0.2</v>
      </c>
      <c r="C3663" s="19" t="s">
        <v>385</v>
      </c>
      <c r="D3663" s="19" t="s">
        <v>2587</v>
      </c>
      <c r="E3663">
        <f t="shared" si="57"/>
        <v>20</v>
      </c>
    </row>
    <row r="3664" spans="1:5" ht="14.65" thickBot="1">
      <c r="A3664" s="19" t="s">
        <v>2610</v>
      </c>
      <c r="B3664">
        <v>0.21917808219178081</v>
      </c>
      <c r="C3664" s="19" t="s">
        <v>385</v>
      </c>
      <c r="D3664" s="19" t="s">
        <v>2610</v>
      </c>
      <c r="E3664">
        <f t="shared" si="57"/>
        <v>21.917808219178081</v>
      </c>
    </row>
    <row r="3665" spans="1:5" ht="14.65" thickBot="1">
      <c r="A3665" s="19" t="s">
        <v>2661</v>
      </c>
      <c r="B3665">
        <v>0.4</v>
      </c>
      <c r="C3665" s="19" t="s">
        <v>385</v>
      </c>
      <c r="D3665" s="19" t="s">
        <v>2661</v>
      </c>
      <c r="E3665">
        <f t="shared" si="57"/>
        <v>40</v>
      </c>
    </row>
    <row r="3666" spans="1:5" ht="14.65" thickBot="1">
      <c r="A3666" s="19" t="s">
        <v>2761</v>
      </c>
      <c r="B3666">
        <v>0.17004048582995951</v>
      </c>
      <c r="C3666" s="19" t="s">
        <v>385</v>
      </c>
      <c r="D3666" s="19" t="s">
        <v>2761</v>
      </c>
      <c r="E3666">
        <f t="shared" si="57"/>
        <v>17.004048582995949</v>
      </c>
    </row>
    <row r="3667" spans="1:5" ht="14.65" thickBot="1">
      <c r="A3667" s="19" t="s">
        <v>2793</v>
      </c>
      <c r="B3667">
        <v>0.20754716981132076</v>
      </c>
      <c r="C3667" s="19" t="s">
        <v>385</v>
      </c>
      <c r="D3667" s="19" t="s">
        <v>2793</v>
      </c>
      <c r="E3667">
        <f t="shared" si="57"/>
        <v>20.754716981132077</v>
      </c>
    </row>
    <row r="3668" spans="1:5" ht="14.65" thickBot="1">
      <c r="A3668" s="19" t="s">
        <v>2795</v>
      </c>
      <c r="B3668">
        <v>0</v>
      </c>
      <c r="C3668" s="19" t="s">
        <v>385</v>
      </c>
      <c r="D3668" s="19" t="s">
        <v>2795</v>
      </c>
      <c r="E3668">
        <f t="shared" si="57"/>
        <v>0</v>
      </c>
    </row>
    <row r="3669" spans="1:5" ht="14.65" thickBot="1">
      <c r="A3669" s="19" t="s">
        <v>2812</v>
      </c>
      <c r="B3669">
        <v>1</v>
      </c>
      <c r="C3669" s="19" t="s">
        <v>385</v>
      </c>
      <c r="D3669" s="19" t="s">
        <v>2812</v>
      </c>
      <c r="E3669">
        <f t="shared" si="57"/>
        <v>100</v>
      </c>
    </row>
    <row r="3670" spans="1:5" ht="14.65" thickBot="1">
      <c r="A3670" s="19" t="s">
        <v>2846</v>
      </c>
      <c r="B3670">
        <v>0.25</v>
      </c>
      <c r="C3670" s="19" t="s">
        <v>385</v>
      </c>
      <c r="D3670" s="19" t="s">
        <v>2846</v>
      </c>
      <c r="E3670">
        <f t="shared" si="57"/>
        <v>25</v>
      </c>
    </row>
    <row r="3671" spans="1:5" ht="14.65" thickBot="1">
      <c r="A3671" s="19" t="s">
        <v>2855</v>
      </c>
      <c r="B3671">
        <v>0.36666666666666664</v>
      </c>
      <c r="C3671" s="19" t="s">
        <v>385</v>
      </c>
      <c r="D3671" s="19" t="s">
        <v>2855</v>
      </c>
      <c r="E3671">
        <f t="shared" si="57"/>
        <v>36.666666666666664</v>
      </c>
    </row>
    <row r="3672" spans="1:5" ht="14.65" thickBot="1">
      <c r="A3672" s="19" t="s">
        <v>2860</v>
      </c>
      <c r="B3672">
        <v>0.14499999999999999</v>
      </c>
      <c r="C3672" s="19" t="s">
        <v>385</v>
      </c>
      <c r="D3672" s="19" t="s">
        <v>2860</v>
      </c>
      <c r="E3672">
        <f t="shared" si="57"/>
        <v>14.499999999999998</v>
      </c>
    </row>
    <row r="3673" spans="1:5" ht="14.65" thickBot="1">
      <c r="A3673" s="19" t="s">
        <v>2879</v>
      </c>
      <c r="B3673">
        <v>1</v>
      </c>
      <c r="C3673" s="19" t="s">
        <v>385</v>
      </c>
      <c r="D3673" s="19" t="s">
        <v>2879</v>
      </c>
      <c r="E3673">
        <f t="shared" si="57"/>
        <v>100</v>
      </c>
    </row>
    <row r="3674" spans="1:5" ht="14.65" thickBot="1">
      <c r="A3674" s="19" t="s">
        <v>2947</v>
      </c>
      <c r="B3674">
        <v>0.5</v>
      </c>
      <c r="C3674" s="19" t="s">
        <v>385</v>
      </c>
      <c r="D3674" s="19" t="s">
        <v>2947</v>
      </c>
      <c r="E3674">
        <f t="shared" si="57"/>
        <v>50</v>
      </c>
    </row>
    <row r="3675" spans="1:5" ht="14.65" thickBot="1">
      <c r="A3675" s="19" t="s">
        <v>2958</v>
      </c>
      <c r="B3675">
        <v>0.44444444444444442</v>
      </c>
      <c r="C3675" s="19" t="s">
        <v>385</v>
      </c>
      <c r="D3675" s="19" t="s">
        <v>2958</v>
      </c>
      <c r="E3675">
        <f t="shared" si="57"/>
        <v>44.444444444444443</v>
      </c>
    </row>
    <row r="3676" spans="1:5" ht="14.65" thickBot="1">
      <c r="A3676" s="19" t="s">
        <v>3086</v>
      </c>
      <c r="B3676">
        <v>0.19370078740157481</v>
      </c>
      <c r="C3676" s="19" t="s">
        <v>385</v>
      </c>
      <c r="D3676" s="19" t="s">
        <v>3086</v>
      </c>
      <c r="E3676">
        <f t="shared" si="57"/>
        <v>19.370078740157481</v>
      </c>
    </row>
    <row r="3677" spans="1:5" ht="14.65" thickBot="1">
      <c r="A3677" s="19" t="s">
        <v>3192</v>
      </c>
      <c r="B3677">
        <v>0.22500000000000001</v>
      </c>
      <c r="C3677" s="19" t="s">
        <v>385</v>
      </c>
      <c r="D3677" s="19" t="s">
        <v>3192</v>
      </c>
      <c r="E3677">
        <f t="shared" si="57"/>
        <v>22.5</v>
      </c>
    </row>
    <row r="3678" spans="1:5" ht="14.65" thickBot="1">
      <c r="A3678" s="19" t="s">
        <v>3235</v>
      </c>
      <c r="B3678">
        <v>0.2857142857142857</v>
      </c>
      <c r="C3678" s="19" t="s">
        <v>385</v>
      </c>
      <c r="D3678" s="19" t="s">
        <v>3235</v>
      </c>
      <c r="E3678">
        <f t="shared" si="57"/>
        <v>28.571428571428569</v>
      </c>
    </row>
    <row r="3679" spans="1:5" ht="14.65" thickBot="1">
      <c r="A3679" s="19" t="s">
        <v>3258</v>
      </c>
      <c r="B3679">
        <v>0.28073394495412846</v>
      </c>
      <c r="C3679" s="19" t="s">
        <v>385</v>
      </c>
      <c r="D3679" s="19" t="s">
        <v>3258</v>
      </c>
      <c r="E3679">
        <f t="shared" si="57"/>
        <v>28.073394495412845</v>
      </c>
    </row>
    <row r="3680" spans="1:5" ht="14.65" thickBot="1">
      <c r="A3680" s="19" t="s">
        <v>3302</v>
      </c>
      <c r="B3680">
        <v>0.33333333333333331</v>
      </c>
      <c r="C3680" s="19" t="s">
        <v>385</v>
      </c>
      <c r="D3680" s="19" t="s">
        <v>3302</v>
      </c>
      <c r="E3680">
        <f t="shared" si="57"/>
        <v>33.333333333333329</v>
      </c>
    </row>
    <row r="3681" spans="1:5" ht="14.65" thickBot="1">
      <c r="A3681" s="19" t="s">
        <v>3307</v>
      </c>
      <c r="B3681">
        <v>0.125</v>
      </c>
      <c r="C3681" s="19" t="s">
        <v>385</v>
      </c>
      <c r="D3681" s="19" t="s">
        <v>3307</v>
      </c>
      <c r="E3681">
        <f t="shared" si="57"/>
        <v>12.5</v>
      </c>
    </row>
    <row r="3682" spans="1:5" ht="14.65" thickBot="1">
      <c r="A3682" s="19" t="s">
        <v>3328</v>
      </c>
      <c r="B3682">
        <v>0</v>
      </c>
      <c r="C3682" s="19" t="s">
        <v>385</v>
      </c>
      <c r="D3682" s="19" t="s">
        <v>3328</v>
      </c>
      <c r="E3682">
        <f t="shared" si="57"/>
        <v>0</v>
      </c>
    </row>
    <row r="3683" spans="1:5" ht="14.65" thickBot="1">
      <c r="A3683" s="19" t="s">
        <v>3399</v>
      </c>
      <c r="B3683">
        <v>0.41666666666666669</v>
      </c>
      <c r="C3683" s="19" t="s">
        <v>385</v>
      </c>
      <c r="D3683" s="19" t="s">
        <v>3399</v>
      </c>
      <c r="E3683">
        <f t="shared" si="57"/>
        <v>41.666666666666671</v>
      </c>
    </row>
    <row r="3684" spans="1:5" ht="14.65" thickBot="1">
      <c r="A3684" s="19" t="s">
        <v>3407</v>
      </c>
      <c r="B3684">
        <v>0.22222222222222221</v>
      </c>
      <c r="C3684" s="19" t="s">
        <v>385</v>
      </c>
      <c r="D3684" s="19" t="s">
        <v>3407</v>
      </c>
      <c r="E3684">
        <f t="shared" si="57"/>
        <v>22.222222222222221</v>
      </c>
    </row>
    <row r="3685" spans="1:5" ht="14.65" thickBot="1">
      <c r="A3685" s="19" t="s">
        <v>3413</v>
      </c>
      <c r="B3685">
        <v>1</v>
      </c>
      <c r="C3685" s="19" t="s">
        <v>385</v>
      </c>
      <c r="D3685" s="19" t="s">
        <v>3413</v>
      </c>
      <c r="E3685">
        <f t="shared" si="57"/>
        <v>100</v>
      </c>
    </row>
    <row r="3686" spans="1:5" ht="14.65" thickBot="1">
      <c r="A3686" s="19" t="s">
        <v>3474</v>
      </c>
      <c r="B3686">
        <v>0.23469387755102042</v>
      </c>
      <c r="C3686" s="19" t="s">
        <v>385</v>
      </c>
      <c r="D3686" s="19" t="s">
        <v>3474</v>
      </c>
      <c r="E3686">
        <f t="shared" si="57"/>
        <v>23.469387755102041</v>
      </c>
    </row>
    <row r="3687" spans="1:5" ht="14.65" thickBot="1">
      <c r="A3687" s="19" t="s">
        <v>3524</v>
      </c>
      <c r="B3687">
        <v>0.16666666666666666</v>
      </c>
      <c r="C3687" s="19" t="s">
        <v>385</v>
      </c>
      <c r="D3687" s="19" t="s">
        <v>3524</v>
      </c>
      <c r="E3687">
        <f t="shared" si="57"/>
        <v>16.666666666666664</v>
      </c>
    </row>
    <row r="3688" spans="1:5" ht="14.65" thickBot="1">
      <c r="A3688" s="19" t="s">
        <v>3564</v>
      </c>
      <c r="B3688">
        <v>0.25</v>
      </c>
      <c r="C3688" s="19" t="s">
        <v>385</v>
      </c>
      <c r="D3688" s="19" t="s">
        <v>3564</v>
      </c>
      <c r="E3688">
        <f t="shared" si="57"/>
        <v>25</v>
      </c>
    </row>
    <row r="3689" spans="1:5" ht="14.65" thickBot="1">
      <c r="A3689" s="19" t="s">
        <v>3567</v>
      </c>
      <c r="B3689">
        <v>0.5</v>
      </c>
      <c r="C3689" s="19" t="s">
        <v>385</v>
      </c>
      <c r="D3689" s="19" t="s">
        <v>3567</v>
      </c>
      <c r="E3689">
        <f t="shared" si="57"/>
        <v>50</v>
      </c>
    </row>
    <row r="3690" spans="1:5" ht="14.65" thickBot="1">
      <c r="A3690" s="19" t="s">
        <v>3608</v>
      </c>
      <c r="B3690">
        <v>0.20437956204379562</v>
      </c>
      <c r="C3690" s="19" t="s">
        <v>385</v>
      </c>
      <c r="D3690" s="19" t="s">
        <v>3608</v>
      </c>
      <c r="E3690">
        <f t="shared" si="57"/>
        <v>20.437956204379564</v>
      </c>
    </row>
    <row r="3691" spans="1:5" ht="14.65" thickBot="1">
      <c r="A3691" s="19" t="s">
        <v>3622</v>
      </c>
      <c r="B3691">
        <v>0.1276595744680851</v>
      </c>
      <c r="C3691" s="19" t="s">
        <v>385</v>
      </c>
      <c r="D3691" s="19" t="s">
        <v>3622</v>
      </c>
      <c r="E3691">
        <f t="shared" si="57"/>
        <v>12.76595744680851</v>
      </c>
    </row>
    <row r="3692" spans="1:5" ht="14.65" thickBot="1">
      <c r="A3692" s="19" t="s">
        <v>3666</v>
      </c>
      <c r="B3692">
        <v>0.3</v>
      </c>
      <c r="C3692" s="19" t="s">
        <v>385</v>
      </c>
      <c r="D3692" s="19" t="s">
        <v>3666</v>
      </c>
      <c r="E3692">
        <f t="shared" si="57"/>
        <v>30</v>
      </c>
    </row>
    <row r="3693" spans="1:5" ht="14.65" thickBot="1">
      <c r="A3693" s="19" t="s">
        <v>3670</v>
      </c>
      <c r="B3693">
        <v>0.2608695652173913</v>
      </c>
      <c r="C3693" s="19" t="s">
        <v>385</v>
      </c>
      <c r="D3693" s="19" t="s">
        <v>3670</v>
      </c>
      <c r="E3693">
        <f t="shared" si="57"/>
        <v>26.086956521739129</v>
      </c>
    </row>
    <row r="3694" spans="1:5" ht="14.65" thickBot="1">
      <c r="A3694" s="19" t="s">
        <v>3686</v>
      </c>
      <c r="B3694">
        <v>0.15286624203821655</v>
      </c>
      <c r="C3694" s="19" t="s">
        <v>385</v>
      </c>
      <c r="D3694" s="19" t="s">
        <v>3686</v>
      </c>
      <c r="E3694">
        <f t="shared" si="57"/>
        <v>15.286624203821656</v>
      </c>
    </row>
    <row r="3695" spans="1:5" ht="14.65" thickBot="1">
      <c r="A3695" s="19" t="s">
        <v>3723</v>
      </c>
      <c r="B3695">
        <v>0.2</v>
      </c>
      <c r="C3695" s="19" t="s">
        <v>385</v>
      </c>
      <c r="D3695" s="19" t="s">
        <v>3723</v>
      </c>
      <c r="E3695">
        <f t="shared" si="57"/>
        <v>20</v>
      </c>
    </row>
    <row r="3696" spans="1:5" ht="14.65" thickBot="1">
      <c r="A3696" s="19" t="s">
        <v>3739</v>
      </c>
      <c r="B3696">
        <v>0.3</v>
      </c>
      <c r="C3696" s="19" t="s">
        <v>385</v>
      </c>
      <c r="D3696" s="19" t="s">
        <v>3739</v>
      </c>
      <c r="E3696">
        <f t="shared" si="57"/>
        <v>30</v>
      </c>
    </row>
    <row r="3697" spans="1:5" ht="14.65" thickBot="1">
      <c r="A3697" s="19" t="s">
        <v>3765</v>
      </c>
      <c r="B3697">
        <v>0.5</v>
      </c>
      <c r="C3697" s="19" t="s">
        <v>385</v>
      </c>
      <c r="D3697" s="19" t="s">
        <v>3765</v>
      </c>
      <c r="E3697">
        <f t="shared" si="57"/>
        <v>50</v>
      </c>
    </row>
    <row r="3698" spans="1:5" ht="14.65" thickBot="1">
      <c r="A3698" s="19" t="s">
        <v>3768</v>
      </c>
      <c r="B3698">
        <v>0</v>
      </c>
      <c r="C3698" s="19" t="s">
        <v>385</v>
      </c>
      <c r="D3698" s="19" t="s">
        <v>3768</v>
      </c>
      <c r="E3698">
        <f t="shared" si="57"/>
        <v>0</v>
      </c>
    </row>
    <row r="3699" spans="1:5" ht="14.65" thickBot="1">
      <c r="A3699" s="19" t="s">
        <v>3856</v>
      </c>
      <c r="B3699">
        <v>0</v>
      </c>
      <c r="C3699" s="19" t="s">
        <v>385</v>
      </c>
      <c r="D3699" s="19" t="s">
        <v>3856</v>
      </c>
      <c r="E3699">
        <f t="shared" si="57"/>
        <v>0</v>
      </c>
    </row>
    <row r="3700" spans="1:5" ht="14.65" thickBot="1">
      <c r="A3700" s="19" t="s">
        <v>3870</v>
      </c>
      <c r="B3700">
        <v>0.4</v>
      </c>
      <c r="C3700" s="19" t="s">
        <v>385</v>
      </c>
      <c r="D3700" s="19" t="s">
        <v>3870</v>
      </c>
      <c r="E3700">
        <f t="shared" si="57"/>
        <v>40</v>
      </c>
    </row>
    <row r="3701" spans="1:5" ht="14.65" thickBot="1">
      <c r="A3701" s="19" t="s">
        <v>3882</v>
      </c>
      <c r="B3701">
        <v>0.16731517509727625</v>
      </c>
      <c r="C3701" s="19" t="s">
        <v>385</v>
      </c>
      <c r="D3701" s="19" t="s">
        <v>3882</v>
      </c>
      <c r="E3701">
        <f t="shared" si="57"/>
        <v>16.731517509727624</v>
      </c>
    </row>
    <row r="3702" spans="1:5" ht="14.65" thickBot="1">
      <c r="A3702" s="19" t="s">
        <v>3886</v>
      </c>
      <c r="B3702">
        <v>0.15909090909090909</v>
      </c>
      <c r="C3702" s="19" t="s">
        <v>385</v>
      </c>
      <c r="D3702" s="19" t="s">
        <v>3886</v>
      </c>
      <c r="E3702">
        <f t="shared" si="57"/>
        <v>15.909090909090908</v>
      </c>
    </row>
    <row r="3703" spans="1:5" ht="14.65" thickBot="1">
      <c r="A3703" s="19" t="s">
        <v>3959</v>
      </c>
      <c r="B3703">
        <v>0</v>
      </c>
      <c r="C3703" s="19" t="s">
        <v>385</v>
      </c>
      <c r="D3703" s="19" t="s">
        <v>3959</v>
      </c>
      <c r="E3703">
        <f t="shared" si="57"/>
        <v>0</v>
      </c>
    </row>
    <row r="3704" spans="1:5" ht="14.65" thickBot="1">
      <c r="A3704" s="19" t="s">
        <v>3965</v>
      </c>
      <c r="B3704">
        <v>0.20911528150134048</v>
      </c>
      <c r="C3704" s="19" t="s">
        <v>385</v>
      </c>
      <c r="D3704" s="19" t="s">
        <v>3965</v>
      </c>
      <c r="E3704">
        <f t="shared" si="57"/>
        <v>20.91152815013405</v>
      </c>
    </row>
    <row r="3705" spans="1:5" ht="14.65" thickBot="1">
      <c r="A3705" s="19" t="s">
        <v>3984</v>
      </c>
      <c r="B3705">
        <v>0.17161716171617161</v>
      </c>
      <c r="C3705" s="19" t="s">
        <v>385</v>
      </c>
      <c r="D3705" s="19" t="s">
        <v>3984</v>
      </c>
      <c r="E3705">
        <f t="shared" si="57"/>
        <v>17.161716171617162</v>
      </c>
    </row>
    <row r="3706" spans="1:5" ht="14.65" thickBot="1">
      <c r="A3706" s="19" t="s">
        <v>3992</v>
      </c>
      <c r="B3706">
        <v>0</v>
      </c>
      <c r="C3706" s="19" t="s">
        <v>385</v>
      </c>
      <c r="D3706" s="19" t="s">
        <v>3992</v>
      </c>
      <c r="E3706">
        <f t="shared" si="57"/>
        <v>0</v>
      </c>
    </row>
    <row r="3707" spans="1:5" ht="14.65" thickBot="1">
      <c r="A3707" s="19" t="s">
        <v>4012</v>
      </c>
      <c r="B3707">
        <v>0</v>
      </c>
      <c r="C3707" s="19" t="s">
        <v>385</v>
      </c>
      <c r="D3707" s="19" t="s">
        <v>4012</v>
      </c>
      <c r="E3707">
        <f t="shared" si="57"/>
        <v>0</v>
      </c>
    </row>
    <row r="3708" spans="1:5" ht="14.65" thickBot="1">
      <c r="A3708" s="19" t="s">
        <v>4030</v>
      </c>
      <c r="B3708">
        <v>0.30232558139534882</v>
      </c>
      <c r="C3708" s="19" t="s">
        <v>385</v>
      </c>
      <c r="D3708" s="19" t="s">
        <v>4030</v>
      </c>
      <c r="E3708">
        <f t="shared" si="57"/>
        <v>30.232558139534881</v>
      </c>
    </row>
    <row r="3709" spans="1:5" ht="14.65" thickBot="1">
      <c r="A3709" s="19" t="s">
        <v>4147</v>
      </c>
      <c r="B3709">
        <v>0.13559322033898305</v>
      </c>
      <c r="C3709" s="19" t="s">
        <v>385</v>
      </c>
      <c r="D3709" s="19" t="s">
        <v>4147</v>
      </c>
      <c r="E3709">
        <f t="shared" si="57"/>
        <v>13.559322033898304</v>
      </c>
    </row>
    <row r="3710" spans="1:5" ht="14.65" thickBot="1">
      <c r="A3710" s="19" t="s">
        <v>4154</v>
      </c>
      <c r="B3710">
        <v>0.16666666666666666</v>
      </c>
      <c r="C3710" s="19" t="s">
        <v>385</v>
      </c>
      <c r="D3710" s="19" t="s">
        <v>4154</v>
      </c>
      <c r="E3710">
        <f t="shared" si="57"/>
        <v>16.666666666666664</v>
      </c>
    </row>
    <row r="3711" spans="1:5" ht="14.65" thickBot="1">
      <c r="A3711" s="19" t="s">
        <v>4160</v>
      </c>
      <c r="B3711">
        <v>0</v>
      </c>
      <c r="C3711" s="19" t="s">
        <v>385</v>
      </c>
      <c r="D3711" s="19" t="s">
        <v>4160</v>
      </c>
      <c r="E3711">
        <f t="shared" si="57"/>
        <v>0</v>
      </c>
    </row>
    <row r="3712" spans="1:5" ht="14.65" thickBot="1">
      <c r="A3712" s="19" t="s">
        <v>4194</v>
      </c>
      <c r="B3712">
        <v>0.31666666666666665</v>
      </c>
      <c r="C3712" s="19" t="s">
        <v>385</v>
      </c>
      <c r="D3712" s="19" t="s">
        <v>4194</v>
      </c>
      <c r="E3712">
        <f t="shared" si="57"/>
        <v>31.666666666666664</v>
      </c>
    </row>
    <row r="3713" spans="1:5" ht="14.65" thickBot="1">
      <c r="A3713" s="19" t="s">
        <v>4222</v>
      </c>
      <c r="B3713">
        <v>1</v>
      </c>
      <c r="C3713" s="19" t="s">
        <v>385</v>
      </c>
      <c r="D3713" s="19" t="s">
        <v>4222</v>
      </c>
      <c r="E3713">
        <f t="shared" si="57"/>
        <v>100</v>
      </c>
    </row>
    <row r="3714" spans="1:5" ht="14.65" thickBot="1">
      <c r="A3714" s="19" t="s">
        <v>2248</v>
      </c>
      <c r="B3714">
        <v>0</v>
      </c>
      <c r="C3714" s="19" t="s">
        <v>2249</v>
      </c>
      <c r="D3714" s="19" t="s">
        <v>2248</v>
      </c>
      <c r="E3714">
        <f t="shared" si="57"/>
        <v>0</v>
      </c>
    </row>
    <row r="3715" spans="1:5" ht="14.65" thickBot="1">
      <c r="A3715" s="19" t="s">
        <v>294</v>
      </c>
      <c r="B3715">
        <v>0</v>
      </c>
      <c r="C3715" s="19" t="s">
        <v>295</v>
      </c>
      <c r="D3715" s="19" t="s">
        <v>294</v>
      </c>
      <c r="E3715">
        <f t="shared" ref="E3715:E3778" si="58">B3715*100</f>
        <v>0</v>
      </c>
    </row>
    <row r="3716" spans="1:5" ht="14.65" thickBot="1">
      <c r="A3716" s="19" t="s">
        <v>550</v>
      </c>
      <c r="B3716">
        <v>0</v>
      </c>
      <c r="C3716" s="19" t="s">
        <v>295</v>
      </c>
      <c r="D3716" s="19" t="s">
        <v>550</v>
      </c>
      <c r="E3716">
        <f t="shared" si="58"/>
        <v>0</v>
      </c>
    </row>
    <row r="3717" spans="1:5" ht="14.65" thickBot="1">
      <c r="A3717" s="19" t="s">
        <v>590</v>
      </c>
      <c r="B3717">
        <v>0</v>
      </c>
      <c r="C3717" s="19" t="s">
        <v>295</v>
      </c>
      <c r="D3717" s="19" t="s">
        <v>590</v>
      </c>
      <c r="E3717">
        <f t="shared" si="58"/>
        <v>0</v>
      </c>
    </row>
    <row r="3718" spans="1:5" ht="14.65" thickBot="1">
      <c r="A3718" s="19" t="s">
        <v>857</v>
      </c>
      <c r="B3718">
        <v>0</v>
      </c>
      <c r="C3718" s="19" t="s">
        <v>295</v>
      </c>
      <c r="D3718" s="19" t="s">
        <v>857</v>
      </c>
      <c r="E3718">
        <f t="shared" si="58"/>
        <v>0</v>
      </c>
    </row>
    <row r="3719" spans="1:5" ht="14.65" thickBot="1">
      <c r="A3719" s="19" t="s">
        <v>1299</v>
      </c>
      <c r="B3719">
        <v>0.5</v>
      </c>
      <c r="C3719" s="19" t="s">
        <v>295</v>
      </c>
      <c r="D3719" s="19" t="s">
        <v>1299</v>
      </c>
      <c r="E3719">
        <f t="shared" si="58"/>
        <v>50</v>
      </c>
    </row>
    <row r="3720" spans="1:5" ht="14.65" thickBot="1">
      <c r="A3720" s="19" t="s">
        <v>1357</v>
      </c>
      <c r="B3720">
        <v>1</v>
      </c>
      <c r="C3720" s="19" t="s">
        <v>295</v>
      </c>
      <c r="D3720" s="19" t="s">
        <v>1357</v>
      </c>
      <c r="E3720">
        <f t="shared" si="58"/>
        <v>100</v>
      </c>
    </row>
    <row r="3721" spans="1:5" ht="14.65" thickBot="1">
      <c r="A3721" s="19" t="s">
        <v>1524</v>
      </c>
      <c r="B3721">
        <v>0.5</v>
      </c>
      <c r="C3721" s="19" t="s">
        <v>295</v>
      </c>
      <c r="D3721" s="19" t="s">
        <v>1524</v>
      </c>
      <c r="E3721">
        <f t="shared" si="58"/>
        <v>50</v>
      </c>
    </row>
    <row r="3722" spans="1:5" ht="14.65" thickBot="1">
      <c r="A3722" s="19" t="s">
        <v>1630</v>
      </c>
      <c r="B3722">
        <v>0.25</v>
      </c>
      <c r="C3722" s="19" t="s">
        <v>295</v>
      </c>
      <c r="D3722" s="19" t="s">
        <v>1630</v>
      </c>
      <c r="E3722">
        <f t="shared" si="58"/>
        <v>25</v>
      </c>
    </row>
    <row r="3723" spans="1:5" ht="14.65" thickBot="1">
      <c r="A3723" s="19" t="s">
        <v>1678</v>
      </c>
      <c r="B3723">
        <v>0.14634146341463414</v>
      </c>
      <c r="C3723" s="19" t="s">
        <v>295</v>
      </c>
      <c r="D3723" s="19" t="s">
        <v>1678</v>
      </c>
      <c r="E3723">
        <f t="shared" si="58"/>
        <v>14.634146341463413</v>
      </c>
    </row>
    <row r="3724" spans="1:5" ht="14.65" thickBot="1">
      <c r="A3724" s="19" t="s">
        <v>1702</v>
      </c>
      <c r="B3724">
        <v>6.6666666666666666E-2</v>
      </c>
      <c r="C3724" s="19" t="s">
        <v>295</v>
      </c>
      <c r="D3724" s="19" t="s">
        <v>1702</v>
      </c>
      <c r="E3724">
        <f t="shared" si="58"/>
        <v>6.666666666666667</v>
      </c>
    </row>
    <row r="3725" spans="1:5" ht="14.65" thickBot="1">
      <c r="A3725" s="19" t="s">
        <v>1784</v>
      </c>
      <c r="B3725">
        <v>0.33333333333333331</v>
      </c>
      <c r="C3725" s="19" t="s">
        <v>295</v>
      </c>
      <c r="D3725" s="19" t="s">
        <v>1784</v>
      </c>
      <c r="E3725">
        <f t="shared" si="58"/>
        <v>33.333333333333329</v>
      </c>
    </row>
    <row r="3726" spans="1:5" ht="14.65" thickBot="1">
      <c r="A3726" s="19" t="s">
        <v>1861</v>
      </c>
      <c r="B3726">
        <v>0.19047619047619047</v>
      </c>
      <c r="C3726" s="19" t="s">
        <v>295</v>
      </c>
      <c r="D3726" s="19" t="s">
        <v>1861</v>
      </c>
      <c r="E3726">
        <f t="shared" si="58"/>
        <v>19.047619047619047</v>
      </c>
    </row>
    <row r="3727" spans="1:5" ht="14.65" thickBot="1">
      <c r="A3727" s="19" t="s">
        <v>1949</v>
      </c>
      <c r="B3727">
        <v>0.33333333333333331</v>
      </c>
      <c r="C3727" s="19" t="s">
        <v>295</v>
      </c>
      <c r="D3727" s="19" t="s">
        <v>1949</v>
      </c>
      <c r="E3727">
        <f t="shared" si="58"/>
        <v>33.333333333333329</v>
      </c>
    </row>
    <row r="3728" spans="1:5" ht="14.65" thickBot="1">
      <c r="A3728" s="19" t="s">
        <v>2563</v>
      </c>
      <c r="B3728">
        <v>0.25</v>
      </c>
      <c r="C3728" s="19" t="s">
        <v>295</v>
      </c>
      <c r="D3728" s="19" t="s">
        <v>2563</v>
      </c>
      <c r="E3728">
        <f t="shared" si="58"/>
        <v>25</v>
      </c>
    </row>
    <row r="3729" spans="1:5" ht="14.65" thickBot="1">
      <c r="A3729" s="19" t="s">
        <v>2591</v>
      </c>
      <c r="B3729">
        <v>0.16666666666666666</v>
      </c>
      <c r="C3729" s="19" t="s">
        <v>295</v>
      </c>
      <c r="D3729" s="19" t="s">
        <v>2591</v>
      </c>
      <c r="E3729">
        <f t="shared" si="58"/>
        <v>16.666666666666664</v>
      </c>
    </row>
    <row r="3730" spans="1:5" ht="14.65" thickBot="1">
      <c r="A3730" s="19" t="s">
        <v>2954</v>
      </c>
      <c r="B3730">
        <v>0.21428571428571427</v>
      </c>
      <c r="C3730" s="19" t="s">
        <v>295</v>
      </c>
      <c r="D3730" s="19" t="s">
        <v>2954</v>
      </c>
      <c r="E3730">
        <f t="shared" si="58"/>
        <v>21.428571428571427</v>
      </c>
    </row>
    <row r="3731" spans="1:5" ht="14.65" thickBot="1">
      <c r="A3731" s="19" t="s">
        <v>3179</v>
      </c>
      <c r="B3731">
        <v>0.22222222222222221</v>
      </c>
      <c r="C3731" s="19" t="s">
        <v>295</v>
      </c>
      <c r="D3731" s="19" t="s">
        <v>3179</v>
      </c>
      <c r="E3731">
        <f t="shared" si="58"/>
        <v>22.222222222222221</v>
      </c>
    </row>
    <row r="3732" spans="1:5" ht="14.65" thickBot="1">
      <c r="A3732" s="19" t="s">
        <v>3275</v>
      </c>
      <c r="B3732">
        <v>0.25</v>
      </c>
      <c r="C3732" s="19" t="s">
        <v>295</v>
      </c>
      <c r="D3732" s="19" t="s">
        <v>3275</v>
      </c>
      <c r="E3732">
        <f t="shared" si="58"/>
        <v>25</v>
      </c>
    </row>
    <row r="3733" spans="1:5" ht="14.65" thickBot="1">
      <c r="A3733" s="19" t="s">
        <v>3365</v>
      </c>
      <c r="B3733">
        <v>0</v>
      </c>
      <c r="C3733" s="19" t="s">
        <v>295</v>
      </c>
      <c r="D3733" s="19" t="s">
        <v>3365</v>
      </c>
      <c r="E3733">
        <f t="shared" si="58"/>
        <v>0</v>
      </c>
    </row>
    <row r="3734" spans="1:5" ht="14.65" thickBot="1">
      <c r="A3734" s="19" t="s">
        <v>3403</v>
      </c>
      <c r="B3734">
        <v>0</v>
      </c>
      <c r="C3734" s="19" t="s">
        <v>295</v>
      </c>
      <c r="D3734" s="19" t="s">
        <v>3403</v>
      </c>
      <c r="E3734">
        <f t="shared" si="58"/>
        <v>0</v>
      </c>
    </row>
    <row r="3735" spans="1:5" ht="14.65" thickBot="1">
      <c r="A3735" s="19" t="s">
        <v>3561</v>
      </c>
      <c r="B3735">
        <v>0.33333333333333331</v>
      </c>
      <c r="C3735" s="19" t="s">
        <v>295</v>
      </c>
      <c r="D3735" s="19" t="s">
        <v>3561</v>
      </c>
      <c r="E3735">
        <f t="shared" si="58"/>
        <v>33.333333333333329</v>
      </c>
    </row>
    <row r="3736" spans="1:5" ht="14.65" thickBot="1">
      <c r="A3736" s="19" t="s">
        <v>3595</v>
      </c>
      <c r="B3736">
        <v>0</v>
      </c>
      <c r="C3736" s="19" t="s">
        <v>295</v>
      </c>
      <c r="D3736" s="19" t="s">
        <v>3595</v>
      </c>
      <c r="E3736">
        <f t="shared" si="58"/>
        <v>0</v>
      </c>
    </row>
    <row r="3737" spans="1:5" ht="14.65" thickBot="1">
      <c r="A3737" s="19" t="s">
        <v>221</v>
      </c>
      <c r="B3737">
        <v>0.26645004061738425</v>
      </c>
      <c r="C3737" s="19" t="s">
        <v>222</v>
      </c>
      <c r="D3737" s="19" t="s">
        <v>221</v>
      </c>
      <c r="E3737">
        <f t="shared" si="58"/>
        <v>26.645004061738426</v>
      </c>
    </row>
    <row r="3738" spans="1:5" ht="14.65" thickBot="1">
      <c r="A3738" s="19" t="s">
        <v>339</v>
      </c>
      <c r="B3738">
        <v>0.22115384615384615</v>
      </c>
      <c r="C3738" s="19" t="s">
        <v>222</v>
      </c>
      <c r="D3738" s="19" t="s">
        <v>339</v>
      </c>
      <c r="E3738">
        <f t="shared" si="58"/>
        <v>22.115384615384613</v>
      </c>
    </row>
    <row r="3739" spans="1:5" ht="14.65" thickBot="1">
      <c r="A3739" s="19" t="s">
        <v>392</v>
      </c>
      <c r="B3739">
        <v>0.2857142857142857</v>
      </c>
      <c r="C3739" s="19" t="s">
        <v>222</v>
      </c>
      <c r="D3739" s="19" t="s">
        <v>392</v>
      </c>
      <c r="E3739">
        <f t="shared" si="58"/>
        <v>28.571428571428569</v>
      </c>
    </row>
    <row r="3740" spans="1:5" ht="14.65" thickBot="1">
      <c r="A3740" s="19" t="s">
        <v>499</v>
      </c>
      <c r="B3740">
        <v>0.28169014084507044</v>
      </c>
      <c r="C3740" s="19" t="s">
        <v>222</v>
      </c>
      <c r="D3740" s="19" t="s">
        <v>499</v>
      </c>
      <c r="E3740">
        <f t="shared" si="58"/>
        <v>28.169014084507044</v>
      </c>
    </row>
    <row r="3741" spans="1:5" ht="14.65" thickBot="1">
      <c r="A3741" s="19" t="s">
        <v>501</v>
      </c>
      <c r="B3741">
        <v>9.7972972972972971E-2</v>
      </c>
      <c r="C3741" s="19" t="s">
        <v>222</v>
      </c>
      <c r="D3741" s="19" t="s">
        <v>501</v>
      </c>
      <c r="E3741">
        <f t="shared" si="58"/>
        <v>9.7972972972972965</v>
      </c>
    </row>
    <row r="3742" spans="1:5" ht="14.65" thickBot="1">
      <c r="A3742" s="19" t="s">
        <v>517</v>
      </c>
      <c r="B3742">
        <v>0.25</v>
      </c>
      <c r="C3742" s="19" t="s">
        <v>222</v>
      </c>
      <c r="D3742" s="19" t="s">
        <v>517</v>
      </c>
      <c r="E3742">
        <f t="shared" si="58"/>
        <v>25</v>
      </c>
    </row>
    <row r="3743" spans="1:5" ht="14.65" thickBot="1">
      <c r="A3743" s="19" t="s">
        <v>638</v>
      </c>
      <c r="B3743">
        <v>0.24063116370808679</v>
      </c>
      <c r="C3743" s="19" t="s">
        <v>222</v>
      </c>
      <c r="D3743" s="19" t="s">
        <v>638</v>
      </c>
      <c r="E3743">
        <f t="shared" si="58"/>
        <v>24.063116370808679</v>
      </c>
    </row>
    <row r="3744" spans="1:5" ht="14.65" thickBot="1">
      <c r="A3744" s="19" t="s">
        <v>738</v>
      </c>
      <c r="B3744">
        <v>0</v>
      </c>
      <c r="C3744" s="19" t="s">
        <v>222</v>
      </c>
      <c r="D3744" s="19" t="s">
        <v>738</v>
      </c>
      <c r="E3744">
        <f t="shared" si="58"/>
        <v>0</v>
      </c>
    </row>
    <row r="3745" spans="1:5" ht="14.65" thickBot="1">
      <c r="A3745" s="19" t="s">
        <v>799</v>
      </c>
      <c r="B3745">
        <v>0.12946428571428573</v>
      </c>
      <c r="C3745" s="19" t="s">
        <v>222</v>
      </c>
      <c r="D3745" s="19" t="s">
        <v>799</v>
      </c>
      <c r="E3745">
        <f t="shared" si="58"/>
        <v>12.946428571428573</v>
      </c>
    </row>
    <row r="3746" spans="1:5" ht="14.65" thickBot="1">
      <c r="A3746" s="19" t="s">
        <v>809</v>
      </c>
      <c r="B3746">
        <v>0.66666666666666663</v>
      </c>
      <c r="C3746" s="19" t="s">
        <v>222</v>
      </c>
      <c r="D3746" s="19" t="s">
        <v>809</v>
      </c>
      <c r="E3746">
        <f t="shared" si="58"/>
        <v>66.666666666666657</v>
      </c>
    </row>
    <row r="3747" spans="1:5" ht="14.65" thickBot="1">
      <c r="A3747" s="19" t="s">
        <v>840</v>
      </c>
      <c r="B3747">
        <v>0.21157684630738524</v>
      </c>
      <c r="C3747" s="19" t="s">
        <v>222</v>
      </c>
      <c r="D3747" s="19" t="s">
        <v>840</v>
      </c>
      <c r="E3747">
        <f t="shared" si="58"/>
        <v>21.157684630738522</v>
      </c>
    </row>
    <row r="3748" spans="1:5" ht="14.65" thickBot="1">
      <c r="A3748" s="19" t="s">
        <v>944</v>
      </c>
      <c r="B3748">
        <v>0</v>
      </c>
      <c r="C3748" s="19" t="s">
        <v>222</v>
      </c>
      <c r="D3748" s="19" t="s">
        <v>944</v>
      </c>
      <c r="E3748">
        <f t="shared" si="58"/>
        <v>0</v>
      </c>
    </row>
    <row r="3749" spans="1:5" ht="14.65" thickBot="1">
      <c r="A3749" s="19" t="s">
        <v>994</v>
      </c>
      <c r="B3749">
        <v>0.5</v>
      </c>
      <c r="C3749" s="19" t="s">
        <v>222</v>
      </c>
      <c r="D3749" s="19" t="s">
        <v>994</v>
      </c>
      <c r="E3749">
        <f t="shared" si="58"/>
        <v>50</v>
      </c>
    </row>
    <row r="3750" spans="1:5" ht="14.65" thickBot="1">
      <c r="A3750" s="19" t="s">
        <v>1060</v>
      </c>
      <c r="B3750">
        <v>0.20650406504065041</v>
      </c>
      <c r="C3750" s="19" t="s">
        <v>222</v>
      </c>
      <c r="D3750" s="19" t="s">
        <v>1060</v>
      </c>
      <c r="E3750">
        <f t="shared" si="58"/>
        <v>20.650406504065042</v>
      </c>
    </row>
    <row r="3751" spans="1:5" ht="14.65" thickBot="1">
      <c r="A3751" s="19" t="s">
        <v>1090</v>
      </c>
      <c r="B3751">
        <v>0.18556701030927836</v>
      </c>
      <c r="C3751" s="19" t="s">
        <v>222</v>
      </c>
      <c r="D3751" s="19" t="s">
        <v>1090</v>
      </c>
      <c r="E3751">
        <f t="shared" si="58"/>
        <v>18.556701030927837</v>
      </c>
    </row>
    <row r="3752" spans="1:5" ht="14.65" thickBot="1">
      <c r="A3752" s="19" t="s">
        <v>1166</v>
      </c>
      <c r="B3752">
        <v>0.23076923076923078</v>
      </c>
      <c r="C3752" s="19" t="s">
        <v>222</v>
      </c>
      <c r="D3752" s="19" t="s">
        <v>1166</v>
      </c>
      <c r="E3752">
        <f t="shared" si="58"/>
        <v>23.076923076923077</v>
      </c>
    </row>
    <row r="3753" spans="1:5" ht="14.65" thickBot="1">
      <c r="A3753" s="19" t="s">
        <v>1196</v>
      </c>
      <c r="B3753">
        <v>0.22699386503067484</v>
      </c>
      <c r="C3753" s="19" t="s">
        <v>222</v>
      </c>
      <c r="D3753" s="19" t="s">
        <v>1196</v>
      </c>
      <c r="E3753">
        <f t="shared" si="58"/>
        <v>22.699386503067483</v>
      </c>
    </row>
    <row r="3754" spans="1:5" ht="14.65" thickBot="1">
      <c r="A3754" s="19" t="s">
        <v>1223</v>
      </c>
      <c r="B3754">
        <v>0.10526315789473684</v>
      </c>
      <c r="C3754" s="19" t="s">
        <v>222</v>
      </c>
      <c r="D3754" s="19" t="s">
        <v>1223</v>
      </c>
      <c r="E3754">
        <f t="shared" si="58"/>
        <v>10.526315789473683</v>
      </c>
    </row>
    <row r="3755" spans="1:5" ht="14.65" thickBot="1">
      <c r="A3755" s="19" t="s">
        <v>1280</v>
      </c>
      <c r="B3755">
        <v>0.20365535248041775</v>
      </c>
      <c r="C3755" s="19" t="s">
        <v>222</v>
      </c>
      <c r="D3755" s="19" t="s">
        <v>1280</v>
      </c>
      <c r="E3755">
        <f t="shared" si="58"/>
        <v>20.365535248041773</v>
      </c>
    </row>
    <row r="3756" spans="1:5" ht="14.65" thickBot="1">
      <c r="A3756" s="19" t="s">
        <v>1296</v>
      </c>
      <c r="B3756">
        <v>0</v>
      </c>
      <c r="C3756" s="19" t="s">
        <v>222</v>
      </c>
      <c r="D3756" s="19" t="s">
        <v>1296</v>
      </c>
      <c r="E3756">
        <f t="shared" si="58"/>
        <v>0</v>
      </c>
    </row>
    <row r="3757" spans="1:5" ht="14.65" thickBot="1">
      <c r="A3757" s="19" t="s">
        <v>1350</v>
      </c>
      <c r="B3757">
        <v>0.16666666666666666</v>
      </c>
      <c r="C3757" s="19" t="s">
        <v>222</v>
      </c>
      <c r="D3757" s="19" t="s">
        <v>1350</v>
      </c>
      <c r="E3757">
        <f t="shared" si="58"/>
        <v>16.666666666666664</v>
      </c>
    </row>
    <row r="3758" spans="1:5" ht="14.65" thickBot="1">
      <c r="A3758" s="19" t="s">
        <v>1426</v>
      </c>
      <c r="B3758">
        <v>0.26530612244897961</v>
      </c>
      <c r="C3758" s="19" t="s">
        <v>222</v>
      </c>
      <c r="D3758" s="19" t="s">
        <v>1426</v>
      </c>
      <c r="E3758">
        <f t="shared" si="58"/>
        <v>26.530612244897959</v>
      </c>
    </row>
    <row r="3759" spans="1:5" ht="14.65" thickBot="1">
      <c r="A3759" s="19" t="s">
        <v>1491</v>
      </c>
      <c r="B3759">
        <v>0</v>
      </c>
      <c r="C3759" s="19" t="s">
        <v>222</v>
      </c>
      <c r="D3759" s="19" t="s">
        <v>1491</v>
      </c>
      <c r="E3759">
        <f t="shared" si="58"/>
        <v>0</v>
      </c>
    </row>
    <row r="3760" spans="1:5" ht="14.65" thickBot="1">
      <c r="A3760" s="19" t="s">
        <v>1507</v>
      </c>
      <c r="B3760">
        <v>0</v>
      </c>
      <c r="C3760" s="19" t="s">
        <v>222</v>
      </c>
      <c r="D3760" s="19" t="s">
        <v>1507</v>
      </c>
      <c r="E3760">
        <f t="shared" si="58"/>
        <v>0</v>
      </c>
    </row>
    <row r="3761" spans="1:5" ht="14.65" thickBot="1">
      <c r="A3761" s="19" t="s">
        <v>1590</v>
      </c>
      <c r="B3761">
        <v>0</v>
      </c>
      <c r="C3761" s="19" t="s">
        <v>222</v>
      </c>
      <c r="D3761" s="19" t="s">
        <v>1590</v>
      </c>
      <c r="E3761">
        <f t="shared" si="58"/>
        <v>0</v>
      </c>
    </row>
    <row r="3762" spans="1:5" ht="14.65" thickBot="1">
      <c r="A3762" s="19" t="s">
        <v>1603</v>
      </c>
      <c r="B3762">
        <v>0.10526315789473684</v>
      </c>
      <c r="C3762" s="19" t="s">
        <v>222</v>
      </c>
      <c r="D3762" s="19" t="s">
        <v>1603</v>
      </c>
      <c r="E3762">
        <f t="shared" si="58"/>
        <v>10.526315789473683</v>
      </c>
    </row>
    <row r="3763" spans="1:5" ht="14.65" thickBot="1">
      <c r="A3763" s="19" t="s">
        <v>1724</v>
      </c>
      <c r="B3763">
        <v>0.11917098445595854</v>
      </c>
      <c r="C3763" s="19" t="s">
        <v>222</v>
      </c>
      <c r="D3763" s="19" t="s">
        <v>1724</v>
      </c>
      <c r="E3763">
        <f t="shared" si="58"/>
        <v>11.917098445595855</v>
      </c>
    </row>
    <row r="3764" spans="1:5" ht="14.65" thickBot="1">
      <c r="A3764" s="19" t="s">
        <v>1730</v>
      </c>
      <c r="B3764">
        <v>0.46666666666666667</v>
      </c>
      <c r="C3764" s="19" t="s">
        <v>222</v>
      </c>
      <c r="D3764" s="19" t="s">
        <v>1730</v>
      </c>
      <c r="E3764">
        <f t="shared" si="58"/>
        <v>46.666666666666664</v>
      </c>
    </row>
    <row r="3765" spans="1:5" ht="14.65" thickBot="1">
      <c r="A3765" s="19" t="s">
        <v>1817</v>
      </c>
      <c r="B3765">
        <v>0.25714285714285712</v>
      </c>
      <c r="C3765" s="19" t="s">
        <v>222</v>
      </c>
      <c r="D3765" s="19" t="s">
        <v>1817</v>
      </c>
      <c r="E3765">
        <f t="shared" si="58"/>
        <v>25.714285714285712</v>
      </c>
    </row>
    <row r="3766" spans="1:5" ht="14.65" thickBot="1">
      <c r="A3766" s="19" t="s">
        <v>1868</v>
      </c>
      <c r="B3766">
        <v>0.2</v>
      </c>
      <c r="C3766" s="19" t="s">
        <v>222</v>
      </c>
      <c r="D3766" s="19" t="s">
        <v>1868</v>
      </c>
      <c r="E3766">
        <f t="shared" si="58"/>
        <v>20</v>
      </c>
    </row>
    <row r="3767" spans="1:5" ht="14.65" thickBot="1">
      <c r="A3767" s="19" t="s">
        <v>1876</v>
      </c>
      <c r="B3767">
        <v>0.21052631578947367</v>
      </c>
      <c r="C3767" s="19" t="s">
        <v>222</v>
      </c>
      <c r="D3767" s="19" t="s">
        <v>1876</v>
      </c>
      <c r="E3767">
        <f t="shared" si="58"/>
        <v>21.052631578947366</v>
      </c>
    </row>
    <row r="3768" spans="1:5" ht="14.65" thickBot="1">
      <c r="A3768" s="19" t="s">
        <v>1892</v>
      </c>
      <c r="B3768">
        <v>0.13636363636363635</v>
      </c>
      <c r="C3768" s="19" t="s">
        <v>222</v>
      </c>
      <c r="D3768" s="19" t="s">
        <v>1892</v>
      </c>
      <c r="E3768">
        <f t="shared" si="58"/>
        <v>13.636363636363635</v>
      </c>
    </row>
    <row r="3769" spans="1:5" ht="14.65" thickBot="1">
      <c r="A3769" s="19" t="s">
        <v>2020</v>
      </c>
      <c r="B3769">
        <v>0</v>
      </c>
      <c r="C3769" s="19" t="s">
        <v>222</v>
      </c>
      <c r="D3769" s="19" t="s">
        <v>2020</v>
      </c>
      <c r="E3769">
        <f t="shared" si="58"/>
        <v>0</v>
      </c>
    </row>
    <row r="3770" spans="1:5" ht="14.65" thickBot="1">
      <c r="A3770" s="19" t="s">
        <v>2093</v>
      </c>
      <c r="B3770">
        <v>0.16262135922330098</v>
      </c>
      <c r="C3770" s="19" t="s">
        <v>222</v>
      </c>
      <c r="D3770" s="19" t="s">
        <v>2093</v>
      </c>
      <c r="E3770">
        <f t="shared" si="58"/>
        <v>16.262135922330099</v>
      </c>
    </row>
    <row r="3771" spans="1:5" ht="14.65" thickBot="1">
      <c r="A3771" s="19" t="s">
        <v>2104</v>
      </c>
      <c r="B3771">
        <v>0.15346534653465346</v>
      </c>
      <c r="C3771" s="19" t="s">
        <v>222</v>
      </c>
      <c r="D3771" s="19" t="s">
        <v>2104</v>
      </c>
      <c r="E3771">
        <f t="shared" si="58"/>
        <v>15.346534653465346</v>
      </c>
    </row>
    <row r="3772" spans="1:5" ht="14.65" thickBot="1">
      <c r="A3772" s="19" t="s">
        <v>2143</v>
      </c>
      <c r="B3772">
        <v>0.23076923076923078</v>
      </c>
      <c r="C3772" s="19" t="s">
        <v>222</v>
      </c>
      <c r="D3772" s="19" t="s">
        <v>2143</v>
      </c>
      <c r="E3772">
        <f t="shared" si="58"/>
        <v>23.076923076923077</v>
      </c>
    </row>
    <row r="3773" spans="1:5" ht="14.65" thickBot="1">
      <c r="A3773" s="19" t="s">
        <v>2323</v>
      </c>
      <c r="B3773">
        <v>0.1</v>
      </c>
      <c r="C3773" s="19" t="s">
        <v>222</v>
      </c>
      <c r="D3773" s="19" t="s">
        <v>2323</v>
      </c>
      <c r="E3773">
        <f t="shared" si="58"/>
        <v>10</v>
      </c>
    </row>
    <row r="3774" spans="1:5" ht="14.65" thickBot="1">
      <c r="A3774" s="19" t="s">
        <v>2422</v>
      </c>
      <c r="B3774">
        <v>0</v>
      </c>
      <c r="C3774" s="19" t="s">
        <v>222</v>
      </c>
      <c r="D3774" s="19" t="s">
        <v>2422</v>
      </c>
      <c r="E3774">
        <f t="shared" si="58"/>
        <v>0</v>
      </c>
    </row>
    <row r="3775" spans="1:5" ht="14.65" thickBot="1">
      <c r="A3775" s="19" t="s">
        <v>2445</v>
      </c>
      <c r="B3775">
        <v>0.18181818181818182</v>
      </c>
      <c r="C3775" s="19" t="s">
        <v>222</v>
      </c>
      <c r="D3775" s="19" t="s">
        <v>2445</v>
      </c>
      <c r="E3775">
        <f t="shared" si="58"/>
        <v>18.181818181818183</v>
      </c>
    </row>
    <row r="3776" spans="1:5" ht="14.65" thickBot="1">
      <c r="A3776" s="19" t="s">
        <v>2462</v>
      </c>
      <c r="B3776">
        <v>0</v>
      </c>
      <c r="C3776" s="19" t="s">
        <v>222</v>
      </c>
      <c r="D3776" s="19" t="s">
        <v>2462</v>
      </c>
      <c r="E3776">
        <f t="shared" si="58"/>
        <v>0</v>
      </c>
    </row>
    <row r="3777" spans="1:5" ht="14.65" thickBot="1">
      <c r="A3777" s="19" t="s">
        <v>2467</v>
      </c>
      <c r="B3777">
        <v>0.18181818181818182</v>
      </c>
      <c r="C3777" s="19" t="s">
        <v>222</v>
      </c>
      <c r="D3777" s="19" t="s">
        <v>2467</v>
      </c>
      <c r="E3777">
        <f t="shared" si="58"/>
        <v>18.181818181818183</v>
      </c>
    </row>
    <row r="3778" spans="1:5" ht="14.65" thickBot="1">
      <c r="A3778" s="19" t="s">
        <v>2565</v>
      </c>
      <c r="B3778">
        <v>0.16</v>
      </c>
      <c r="C3778" s="19" t="s">
        <v>222</v>
      </c>
      <c r="D3778" s="19" t="s">
        <v>2565</v>
      </c>
      <c r="E3778">
        <f t="shared" si="58"/>
        <v>16</v>
      </c>
    </row>
    <row r="3779" spans="1:5" ht="14.65" thickBot="1">
      <c r="A3779" s="19" t="s">
        <v>2593</v>
      </c>
      <c r="B3779">
        <v>0.1157167530224525</v>
      </c>
      <c r="C3779" s="19" t="s">
        <v>222</v>
      </c>
      <c r="D3779" s="19" t="s">
        <v>2593</v>
      </c>
      <c r="E3779">
        <f t="shared" ref="E3779:E3842" si="59">B3779*100</f>
        <v>11.57167530224525</v>
      </c>
    </row>
    <row r="3780" spans="1:5" ht="14.65" thickBot="1">
      <c r="A3780" s="19" t="s">
        <v>2596</v>
      </c>
      <c r="B3780">
        <v>0</v>
      </c>
      <c r="C3780" s="19" t="s">
        <v>222</v>
      </c>
      <c r="D3780" s="19" t="s">
        <v>2596</v>
      </c>
      <c r="E3780">
        <f t="shared" si="59"/>
        <v>0</v>
      </c>
    </row>
    <row r="3781" spans="1:5" ht="14.65" thickBot="1">
      <c r="A3781" s="19" t="s">
        <v>2630</v>
      </c>
      <c r="B3781">
        <v>0.31578947368421051</v>
      </c>
      <c r="C3781" s="19" t="s">
        <v>222</v>
      </c>
      <c r="D3781" s="19" t="s">
        <v>2630</v>
      </c>
      <c r="E3781">
        <f t="shared" si="59"/>
        <v>31.578947368421051</v>
      </c>
    </row>
    <row r="3782" spans="1:5" ht="14.65" thickBot="1">
      <c r="A3782" s="19" t="s">
        <v>2688</v>
      </c>
      <c r="B3782">
        <v>0</v>
      </c>
      <c r="C3782" s="19" t="s">
        <v>222</v>
      </c>
      <c r="D3782" s="19" t="s">
        <v>2688</v>
      </c>
      <c r="E3782">
        <f t="shared" si="59"/>
        <v>0</v>
      </c>
    </row>
    <row r="3783" spans="1:5" ht="14.65" thickBot="1">
      <c r="A3783" s="19" t="s">
        <v>2822</v>
      </c>
      <c r="B3783">
        <v>0.21982918678054214</v>
      </c>
      <c r="C3783" s="19" t="s">
        <v>222</v>
      </c>
      <c r="D3783" s="19" t="s">
        <v>2822</v>
      </c>
      <c r="E3783">
        <f t="shared" si="59"/>
        <v>21.982918678054215</v>
      </c>
    </row>
    <row r="3784" spans="1:5" ht="14.65" thickBot="1">
      <c r="A3784" s="19" t="s">
        <v>2827</v>
      </c>
      <c r="B3784">
        <v>0.36363636363636365</v>
      </c>
      <c r="C3784" s="19" t="s">
        <v>222</v>
      </c>
      <c r="D3784" s="19" t="s">
        <v>2827</v>
      </c>
      <c r="E3784">
        <f t="shared" si="59"/>
        <v>36.363636363636367</v>
      </c>
    </row>
    <row r="3785" spans="1:5" ht="14.65" thickBot="1">
      <c r="A3785" s="19" t="s">
        <v>2862</v>
      </c>
      <c r="B3785">
        <v>0.2</v>
      </c>
      <c r="C3785" s="19" t="s">
        <v>222</v>
      </c>
      <c r="D3785" s="19" t="s">
        <v>2862</v>
      </c>
      <c r="E3785">
        <f t="shared" si="59"/>
        <v>20</v>
      </c>
    </row>
    <row r="3786" spans="1:5" ht="14.65" thickBot="1">
      <c r="A3786" s="19" t="s">
        <v>2874</v>
      </c>
      <c r="B3786">
        <v>0.16326530612244897</v>
      </c>
      <c r="C3786" s="19" t="s">
        <v>222</v>
      </c>
      <c r="D3786" s="19" t="s">
        <v>2874</v>
      </c>
      <c r="E3786">
        <f t="shared" si="59"/>
        <v>16.326530612244898</v>
      </c>
    </row>
    <row r="3787" spans="1:5" ht="14.65" thickBot="1">
      <c r="A3787" s="19" t="s">
        <v>2960</v>
      </c>
      <c r="B3787">
        <v>0.22641509433962265</v>
      </c>
      <c r="C3787" s="19" t="s">
        <v>222</v>
      </c>
      <c r="D3787" s="19" t="s">
        <v>2960</v>
      </c>
      <c r="E3787">
        <f t="shared" si="59"/>
        <v>22.641509433962266</v>
      </c>
    </row>
    <row r="3788" spans="1:5" ht="14.65" thickBot="1">
      <c r="A3788" s="19" t="s">
        <v>3109</v>
      </c>
      <c r="B3788">
        <v>0.2</v>
      </c>
      <c r="C3788" s="19" t="s">
        <v>222</v>
      </c>
      <c r="D3788" s="19" t="s">
        <v>3109</v>
      </c>
      <c r="E3788">
        <f t="shared" si="59"/>
        <v>20</v>
      </c>
    </row>
    <row r="3789" spans="1:5" ht="14.65" thickBot="1">
      <c r="A3789" s="19" t="s">
        <v>3187</v>
      </c>
      <c r="B3789">
        <v>0.11428571428571428</v>
      </c>
      <c r="C3789" s="19" t="s">
        <v>222</v>
      </c>
      <c r="D3789" s="19" t="s">
        <v>3187</v>
      </c>
      <c r="E3789">
        <f t="shared" si="59"/>
        <v>11.428571428571429</v>
      </c>
    </row>
    <row r="3790" spans="1:5" ht="14.65" thickBot="1">
      <c r="A3790" s="19" t="s">
        <v>3217</v>
      </c>
      <c r="B3790">
        <v>0</v>
      </c>
      <c r="C3790" s="19" t="s">
        <v>222</v>
      </c>
      <c r="D3790" s="19" t="s">
        <v>3217</v>
      </c>
      <c r="E3790">
        <f t="shared" si="59"/>
        <v>0</v>
      </c>
    </row>
    <row r="3791" spans="1:5" ht="14.65" thickBot="1">
      <c r="A3791" s="19" t="s">
        <v>3221</v>
      </c>
      <c r="B3791">
        <v>0.20698344132469401</v>
      </c>
      <c r="C3791" s="19" t="s">
        <v>222</v>
      </c>
      <c r="D3791" s="19" t="s">
        <v>3221</v>
      </c>
      <c r="E3791">
        <f t="shared" si="59"/>
        <v>20.698344132469401</v>
      </c>
    </row>
    <row r="3792" spans="1:5" ht="14.65" thickBot="1">
      <c r="A3792" s="19" t="s">
        <v>3254</v>
      </c>
      <c r="B3792">
        <v>0.2</v>
      </c>
      <c r="C3792" s="19" t="s">
        <v>222</v>
      </c>
      <c r="D3792" s="19" t="s">
        <v>3254</v>
      </c>
      <c r="E3792">
        <f t="shared" si="59"/>
        <v>20</v>
      </c>
    </row>
    <row r="3793" spans="1:5" ht="14.65" thickBot="1">
      <c r="A3793" s="19" t="s">
        <v>3265</v>
      </c>
      <c r="B3793">
        <v>0</v>
      </c>
      <c r="C3793" s="19" t="s">
        <v>222</v>
      </c>
      <c r="D3793" s="19" t="s">
        <v>3265</v>
      </c>
      <c r="E3793">
        <f t="shared" si="59"/>
        <v>0</v>
      </c>
    </row>
    <row r="3794" spans="1:5" ht="14.65" thickBot="1">
      <c r="A3794" s="19" t="s">
        <v>3329</v>
      </c>
      <c r="B3794">
        <v>0.2857142857142857</v>
      </c>
      <c r="C3794" s="19" t="s">
        <v>222</v>
      </c>
      <c r="D3794" s="19" t="s">
        <v>3329</v>
      </c>
      <c r="E3794">
        <f t="shared" si="59"/>
        <v>28.571428571428569</v>
      </c>
    </row>
    <row r="3795" spans="1:5" ht="14.65" thickBot="1">
      <c r="A3795" s="19" t="s">
        <v>3333</v>
      </c>
      <c r="B3795">
        <v>0.16666666666666666</v>
      </c>
      <c r="C3795" s="19" t="s">
        <v>222</v>
      </c>
      <c r="D3795" s="19" t="s">
        <v>3333</v>
      </c>
      <c r="E3795">
        <f t="shared" si="59"/>
        <v>16.666666666666664</v>
      </c>
    </row>
    <row r="3796" spans="1:5" ht="14.65" thickBot="1">
      <c r="A3796" s="19" t="s">
        <v>3385</v>
      </c>
      <c r="B3796">
        <v>0.25</v>
      </c>
      <c r="C3796" s="19" t="s">
        <v>222</v>
      </c>
      <c r="D3796" s="19" t="s">
        <v>3385</v>
      </c>
      <c r="E3796">
        <f t="shared" si="59"/>
        <v>25</v>
      </c>
    </row>
    <row r="3797" spans="1:5" ht="14.65" thickBot="1">
      <c r="A3797" s="19" t="s">
        <v>3460</v>
      </c>
      <c r="B3797">
        <v>0.5</v>
      </c>
      <c r="C3797" s="19" t="s">
        <v>222</v>
      </c>
      <c r="D3797" s="19" t="s">
        <v>3460</v>
      </c>
      <c r="E3797">
        <f t="shared" si="59"/>
        <v>50</v>
      </c>
    </row>
    <row r="3798" spans="1:5" ht="14.65" thickBot="1">
      <c r="A3798" s="19" t="s">
        <v>3480</v>
      </c>
      <c r="B3798">
        <v>0.15789473684210525</v>
      </c>
      <c r="C3798" s="19" t="s">
        <v>222</v>
      </c>
      <c r="D3798" s="19" t="s">
        <v>3480</v>
      </c>
      <c r="E3798">
        <f t="shared" si="59"/>
        <v>15.789473684210526</v>
      </c>
    </row>
    <row r="3799" spans="1:5" ht="14.65" thickBot="1">
      <c r="A3799" s="19" t="s">
        <v>3514</v>
      </c>
      <c r="B3799">
        <v>0.33333333333333331</v>
      </c>
      <c r="C3799" s="19" t="s">
        <v>222</v>
      </c>
      <c r="D3799" s="19" t="s">
        <v>3514</v>
      </c>
      <c r="E3799">
        <f t="shared" si="59"/>
        <v>33.333333333333329</v>
      </c>
    </row>
    <row r="3800" spans="1:5" ht="14.65" thickBot="1">
      <c r="A3800" s="19" t="s">
        <v>3540</v>
      </c>
      <c r="B3800">
        <v>0.19354838709677419</v>
      </c>
      <c r="C3800" s="19" t="s">
        <v>222</v>
      </c>
      <c r="D3800" s="19" t="s">
        <v>3540</v>
      </c>
      <c r="E3800">
        <f t="shared" si="59"/>
        <v>19.35483870967742</v>
      </c>
    </row>
    <row r="3801" spans="1:5" ht="14.65" thickBot="1">
      <c r="A3801" s="19" t="s">
        <v>3585</v>
      </c>
      <c r="B3801">
        <v>0.21212121212121213</v>
      </c>
      <c r="C3801" s="19" t="s">
        <v>222</v>
      </c>
      <c r="D3801" s="19" t="s">
        <v>3585</v>
      </c>
      <c r="E3801">
        <f t="shared" si="59"/>
        <v>21.212121212121211</v>
      </c>
    </row>
    <row r="3802" spans="1:5" ht="14.65" thickBot="1">
      <c r="A3802" s="19" t="s">
        <v>3609</v>
      </c>
      <c r="B3802">
        <v>0.30769230769230771</v>
      </c>
      <c r="C3802" s="19" t="s">
        <v>222</v>
      </c>
      <c r="D3802" s="19" t="s">
        <v>3609</v>
      </c>
      <c r="E3802">
        <f t="shared" si="59"/>
        <v>30.76923076923077</v>
      </c>
    </row>
    <row r="3803" spans="1:5" ht="14.65" thickBot="1">
      <c r="A3803" s="19" t="s">
        <v>3642</v>
      </c>
      <c r="B3803">
        <v>7.6923076923076927E-2</v>
      </c>
      <c r="C3803" s="19" t="s">
        <v>222</v>
      </c>
      <c r="D3803" s="19" t="s">
        <v>3642</v>
      </c>
      <c r="E3803">
        <f t="shared" si="59"/>
        <v>7.6923076923076925</v>
      </c>
    </row>
    <row r="3804" spans="1:5" ht="14.65" thickBot="1">
      <c r="A3804" s="19" t="s">
        <v>3681</v>
      </c>
      <c r="B3804">
        <v>0.21621621621621623</v>
      </c>
      <c r="C3804" s="19" t="s">
        <v>222</v>
      </c>
      <c r="D3804" s="19" t="s">
        <v>3681</v>
      </c>
      <c r="E3804">
        <f t="shared" si="59"/>
        <v>21.621621621621621</v>
      </c>
    </row>
    <row r="3805" spans="1:5" ht="14.65" thickBot="1">
      <c r="A3805" s="19" t="s">
        <v>3757</v>
      </c>
      <c r="B3805">
        <v>0.33333333333333331</v>
      </c>
      <c r="C3805" s="19" t="s">
        <v>222</v>
      </c>
      <c r="D3805" s="19" t="s">
        <v>3757</v>
      </c>
      <c r="E3805">
        <f t="shared" si="59"/>
        <v>33.333333333333329</v>
      </c>
    </row>
    <row r="3806" spans="1:5" ht="14.65" thickBot="1">
      <c r="A3806" s="19" t="s">
        <v>3812</v>
      </c>
      <c r="B3806">
        <v>0.12413793103448276</v>
      </c>
      <c r="C3806" s="19" t="s">
        <v>222</v>
      </c>
      <c r="D3806" s="19" t="s">
        <v>3812</v>
      </c>
      <c r="E3806">
        <f t="shared" si="59"/>
        <v>12.413793103448276</v>
      </c>
    </row>
    <row r="3807" spans="1:5" ht="14.65" thickBot="1">
      <c r="A3807" s="19" t="s">
        <v>3920</v>
      </c>
      <c r="B3807">
        <v>0.125</v>
      </c>
      <c r="C3807" s="19" t="s">
        <v>222</v>
      </c>
      <c r="D3807" s="19" t="s">
        <v>3920</v>
      </c>
      <c r="E3807">
        <f t="shared" si="59"/>
        <v>12.5</v>
      </c>
    </row>
    <row r="3808" spans="1:5" ht="14.65" thickBot="1">
      <c r="A3808" s="19" t="s">
        <v>3964</v>
      </c>
      <c r="B3808">
        <v>0.125</v>
      </c>
      <c r="C3808" s="19" t="s">
        <v>222</v>
      </c>
      <c r="D3808" s="19" t="s">
        <v>3964</v>
      </c>
      <c r="E3808">
        <f t="shared" si="59"/>
        <v>12.5</v>
      </c>
    </row>
    <row r="3809" spans="1:5" ht="14.65" thickBot="1">
      <c r="A3809" s="19" t="s">
        <v>4019</v>
      </c>
      <c r="B3809">
        <v>0.25</v>
      </c>
      <c r="C3809" s="19" t="s">
        <v>222</v>
      </c>
      <c r="D3809" s="19" t="s">
        <v>4019</v>
      </c>
      <c r="E3809">
        <f t="shared" si="59"/>
        <v>25</v>
      </c>
    </row>
    <row r="3810" spans="1:5" ht="14.65" thickBot="1">
      <c r="A3810" s="19" t="s">
        <v>4131</v>
      </c>
      <c r="B3810">
        <v>0.16069489685124863</v>
      </c>
      <c r="C3810" s="19" t="s">
        <v>222</v>
      </c>
      <c r="D3810" s="19" t="s">
        <v>4131</v>
      </c>
      <c r="E3810">
        <f t="shared" si="59"/>
        <v>16.069489685124864</v>
      </c>
    </row>
    <row r="3811" spans="1:5" ht="14.65" thickBot="1">
      <c r="A3811" s="19" t="s">
        <v>4233</v>
      </c>
      <c r="B3811">
        <v>0.19313482216708022</v>
      </c>
      <c r="C3811" s="19" t="s">
        <v>222</v>
      </c>
      <c r="D3811" s="19" t="s">
        <v>4233</v>
      </c>
      <c r="E3811">
        <f t="shared" si="59"/>
        <v>19.313482216708021</v>
      </c>
    </row>
    <row r="3812" spans="1:5" ht="14.65" thickBot="1">
      <c r="A3812" s="19" t="s">
        <v>4244</v>
      </c>
      <c r="B3812">
        <v>0.24676923076923077</v>
      </c>
      <c r="C3812" s="19" t="s">
        <v>222</v>
      </c>
      <c r="D3812" s="19" t="s">
        <v>4244</v>
      </c>
      <c r="E3812">
        <f t="shared" si="59"/>
        <v>24.676923076923078</v>
      </c>
    </row>
    <row r="3813" spans="1:5" ht="14.65" thickBot="1">
      <c r="A3813" s="19" t="s">
        <v>4260</v>
      </c>
      <c r="B3813">
        <v>0.2</v>
      </c>
      <c r="C3813" s="19" t="s">
        <v>222</v>
      </c>
      <c r="D3813" s="19" t="s">
        <v>4260</v>
      </c>
      <c r="E3813">
        <f t="shared" si="59"/>
        <v>20</v>
      </c>
    </row>
    <row r="3814" spans="1:5" ht="14.65" thickBot="1">
      <c r="A3814" s="19" t="s">
        <v>258</v>
      </c>
      <c r="B3814">
        <v>0.2857142857142857</v>
      </c>
      <c r="C3814" s="19" t="s">
        <v>259</v>
      </c>
      <c r="D3814" s="19" t="s">
        <v>258</v>
      </c>
      <c r="E3814">
        <f t="shared" si="59"/>
        <v>28.571428571428569</v>
      </c>
    </row>
    <row r="3815" spans="1:5" ht="14.65" thickBot="1">
      <c r="A3815" s="19" t="s">
        <v>276</v>
      </c>
      <c r="B3815">
        <v>0.5</v>
      </c>
      <c r="C3815" s="19" t="s">
        <v>259</v>
      </c>
      <c r="D3815" s="19" t="s">
        <v>276</v>
      </c>
      <c r="E3815">
        <f t="shared" si="59"/>
        <v>50</v>
      </c>
    </row>
    <row r="3816" spans="1:5" ht="14.65" thickBot="1">
      <c r="A3816" s="19" t="s">
        <v>330</v>
      </c>
      <c r="B3816">
        <v>0.23076923076923078</v>
      </c>
      <c r="C3816" s="19" t="s">
        <v>259</v>
      </c>
      <c r="D3816" s="19" t="s">
        <v>330</v>
      </c>
      <c r="E3816">
        <f t="shared" si="59"/>
        <v>23.076923076923077</v>
      </c>
    </row>
    <row r="3817" spans="1:5" ht="14.65" thickBot="1">
      <c r="A3817" s="19" t="s">
        <v>390</v>
      </c>
      <c r="B3817">
        <v>0.33333333333333331</v>
      </c>
      <c r="C3817" s="19" t="s">
        <v>259</v>
      </c>
      <c r="D3817" s="19" t="s">
        <v>390</v>
      </c>
      <c r="E3817">
        <f t="shared" si="59"/>
        <v>33.333333333333329</v>
      </c>
    </row>
    <row r="3818" spans="1:5" ht="14.65" thickBot="1">
      <c r="A3818" s="19" t="s">
        <v>409</v>
      </c>
      <c r="B3818">
        <v>0.22222222222222221</v>
      </c>
      <c r="C3818" s="19" t="s">
        <v>259</v>
      </c>
      <c r="D3818" s="19" t="s">
        <v>409</v>
      </c>
      <c r="E3818">
        <f t="shared" si="59"/>
        <v>22.222222222222221</v>
      </c>
    </row>
    <row r="3819" spans="1:5" ht="14.65" thickBot="1">
      <c r="A3819" s="19" t="s">
        <v>519</v>
      </c>
      <c r="B3819">
        <v>0.16666666666666666</v>
      </c>
      <c r="C3819" s="19" t="s">
        <v>259</v>
      </c>
      <c r="D3819" s="19" t="s">
        <v>519</v>
      </c>
      <c r="E3819">
        <f t="shared" si="59"/>
        <v>16.666666666666664</v>
      </c>
    </row>
    <row r="3820" spans="1:5" ht="14.65" thickBot="1">
      <c r="A3820" s="19" t="s">
        <v>534</v>
      </c>
      <c r="B3820">
        <v>0.10256410256410256</v>
      </c>
      <c r="C3820" s="19" t="s">
        <v>259</v>
      </c>
      <c r="D3820" s="19" t="s">
        <v>534</v>
      </c>
      <c r="E3820">
        <f t="shared" si="59"/>
        <v>10.256410256410255</v>
      </c>
    </row>
    <row r="3821" spans="1:5" ht="14.65" thickBot="1">
      <c r="A3821" s="19" t="s">
        <v>586</v>
      </c>
      <c r="B3821">
        <v>0.1111111111111111</v>
      </c>
      <c r="C3821" s="19" t="s">
        <v>259</v>
      </c>
      <c r="D3821" s="19" t="s">
        <v>586</v>
      </c>
      <c r="E3821">
        <f t="shared" si="59"/>
        <v>11.111111111111111</v>
      </c>
    </row>
    <row r="3822" spans="1:5" ht="14.65" thickBot="1">
      <c r="A3822" s="19" t="s">
        <v>592</v>
      </c>
      <c r="B3822">
        <v>0.16265060240963855</v>
      </c>
      <c r="C3822" s="19" t="s">
        <v>259</v>
      </c>
      <c r="D3822" s="19" t="s">
        <v>592</v>
      </c>
      <c r="E3822">
        <f t="shared" si="59"/>
        <v>16.265060240963855</v>
      </c>
    </row>
    <row r="3823" spans="1:5" ht="14.65" thickBot="1">
      <c r="A3823" s="19" t="s">
        <v>633</v>
      </c>
      <c r="B3823">
        <v>0.13793103448275862</v>
      </c>
      <c r="C3823" s="19" t="s">
        <v>259</v>
      </c>
      <c r="D3823" s="19" t="s">
        <v>633</v>
      </c>
      <c r="E3823">
        <f t="shared" si="59"/>
        <v>13.793103448275861</v>
      </c>
    </row>
    <row r="3824" spans="1:5" ht="14.65" thickBot="1">
      <c r="A3824" s="19" t="s">
        <v>637</v>
      </c>
      <c r="B3824">
        <v>0</v>
      </c>
      <c r="C3824" s="19" t="s">
        <v>259</v>
      </c>
      <c r="D3824" s="19" t="s">
        <v>637</v>
      </c>
      <c r="E3824">
        <f t="shared" si="59"/>
        <v>0</v>
      </c>
    </row>
    <row r="3825" spans="1:5" ht="14.65" thickBot="1">
      <c r="A3825" s="19" t="s">
        <v>656</v>
      </c>
      <c r="B3825">
        <v>0</v>
      </c>
      <c r="C3825" s="19" t="s">
        <v>259</v>
      </c>
      <c r="D3825" s="19" t="s">
        <v>656</v>
      </c>
      <c r="E3825">
        <f t="shared" si="59"/>
        <v>0</v>
      </c>
    </row>
    <row r="3826" spans="1:5" ht="14.65" thickBot="1">
      <c r="A3826" s="19" t="s">
        <v>677</v>
      </c>
      <c r="B3826">
        <v>0.22842639593908629</v>
      </c>
      <c r="C3826" s="19" t="s">
        <v>259</v>
      </c>
      <c r="D3826" s="19" t="s">
        <v>677</v>
      </c>
      <c r="E3826">
        <f t="shared" si="59"/>
        <v>22.842639593908629</v>
      </c>
    </row>
    <row r="3827" spans="1:5" ht="14.65" thickBot="1">
      <c r="A3827" s="19" t="s">
        <v>678</v>
      </c>
      <c r="B3827">
        <v>0.26470588235294118</v>
      </c>
      <c r="C3827" s="19" t="s">
        <v>259</v>
      </c>
      <c r="D3827" s="19" t="s">
        <v>678</v>
      </c>
      <c r="E3827">
        <f t="shared" si="59"/>
        <v>26.47058823529412</v>
      </c>
    </row>
    <row r="3828" spans="1:5" ht="14.65" thickBot="1">
      <c r="A3828" s="19" t="s">
        <v>720</v>
      </c>
      <c r="B3828">
        <v>0.27272727272727271</v>
      </c>
      <c r="C3828" s="19" t="s">
        <v>259</v>
      </c>
      <c r="D3828" s="19" t="s">
        <v>720</v>
      </c>
      <c r="E3828">
        <f t="shared" si="59"/>
        <v>27.27272727272727</v>
      </c>
    </row>
    <row r="3829" spans="1:5" ht="14.65" thickBot="1">
      <c r="A3829" s="19" t="s">
        <v>740</v>
      </c>
      <c r="B3829">
        <v>0</v>
      </c>
      <c r="C3829" s="19" t="s">
        <v>259</v>
      </c>
      <c r="D3829" s="19" t="s">
        <v>740</v>
      </c>
      <c r="E3829">
        <f t="shared" si="59"/>
        <v>0</v>
      </c>
    </row>
    <row r="3830" spans="1:5" ht="14.65" thickBot="1">
      <c r="A3830" s="19" t="s">
        <v>789</v>
      </c>
      <c r="B3830">
        <v>0.25</v>
      </c>
      <c r="C3830" s="19" t="s">
        <v>259</v>
      </c>
      <c r="D3830" s="19" t="s">
        <v>789</v>
      </c>
      <c r="E3830">
        <f t="shared" si="59"/>
        <v>25</v>
      </c>
    </row>
    <row r="3831" spans="1:5" ht="14.65" thickBot="1">
      <c r="A3831" s="19" t="s">
        <v>827</v>
      </c>
      <c r="B3831">
        <v>0.16666666666666666</v>
      </c>
      <c r="C3831" s="19" t="s">
        <v>259</v>
      </c>
      <c r="D3831" s="19" t="s">
        <v>827</v>
      </c>
      <c r="E3831">
        <f t="shared" si="59"/>
        <v>16.666666666666664</v>
      </c>
    </row>
    <row r="3832" spans="1:5" ht="14.65" thickBot="1">
      <c r="A3832" s="19" t="s">
        <v>875</v>
      </c>
      <c r="B3832">
        <v>0.33333333333333331</v>
      </c>
      <c r="C3832" s="19" t="s">
        <v>259</v>
      </c>
      <c r="D3832" s="19" t="s">
        <v>875</v>
      </c>
      <c r="E3832">
        <f t="shared" si="59"/>
        <v>33.333333333333329</v>
      </c>
    </row>
    <row r="3833" spans="1:5" ht="14.65" thickBot="1">
      <c r="A3833" s="19" t="s">
        <v>911</v>
      </c>
      <c r="B3833">
        <v>0.15508021390374332</v>
      </c>
      <c r="C3833" s="19" t="s">
        <v>259</v>
      </c>
      <c r="D3833" s="19" t="s">
        <v>911</v>
      </c>
      <c r="E3833">
        <f t="shared" si="59"/>
        <v>15.508021390374333</v>
      </c>
    </row>
    <row r="3834" spans="1:5" ht="14.65" thickBot="1">
      <c r="A3834" s="19" t="s">
        <v>971</v>
      </c>
      <c r="B3834">
        <v>0.16666666666666666</v>
      </c>
      <c r="C3834" s="19" t="s">
        <v>259</v>
      </c>
      <c r="D3834" s="19" t="s">
        <v>971</v>
      </c>
      <c r="E3834">
        <f t="shared" si="59"/>
        <v>16.666666666666664</v>
      </c>
    </row>
    <row r="3835" spans="1:5" ht="14.65" thickBot="1">
      <c r="A3835" s="19" t="s">
        <v>1010</v>
      </c>
      <c r="B3835">
        <v>0.2109375</v>
      </c>
      <c r="C3835" s="19" t="s">
        <v>259</v>
      </c>
      <c r="D3835" s="19" t="s">
        <v>1010</v>
      </c>
      <c r="E3835">
        <f t="shared" si="59"/>
        <v>21.09375</v>
      </c>
    </row>
    <row r="3836" spans="1:5" ht="14.65" thickBot="1">
      <c r="A3836" s="19" t="s">
        <v>1051</v>
      </c>
      <c r="B3836">
        <v>9.5402298850574718E-2</v>
      </c>
      <c r="C3836" s="19" t="s">
        <v>259</v>
      </c>
      <c r="D3836" s="19" t="s">
        <v>1051</v>
      </c>
      <c r="E3836">
        <f t="shared" si="59"/>
        <v>9.5402298850574709</v>
      </c>
    </row>
    <row r="3837" spans="1:5" ht="14.65" thickBot="1">
      <c r="A3837" s="19" t="s">
        <v>1075</v>
      </c>
      <c r="B3837">
        <v>0.18450184501845018</v>
      </c>
      <c r="C3837" s="19" t="s">
        <v>259</v>
      </c>
      <c r="D3837" s="19" t="s">
        <v>1075</v>
      </c>
      <c r="E3837">
        <f t="shared" si="59"/>
        <v>18.450184501845019</v>
      </c>
    </row>
    <row r="3838" spans="1:5" ht="14.65" thickBot="1">
      <c r="A3838" s="19" t="s">
        <v>1080</v>
      </c>
      <c r="B3838">
        <v>0.18292682926829268</v>
      </c>
      <c r="C3838" s="19" t="s">
        <v>259</v>
      </c>
      <c r="D3838" s="19" t="s">
        <v>1080</v>
      </c>
      <c r="E3838">
        <f t="shared" si="59"/>
        <v>18.292682926829269</v>
      </c>
    </row>
    <row r="3839" spans="1:5" ht="14.65" thickBot="1">
      <c r="A3839" s="19" t="s">
        <v>1164</v>
      </c>
      <c r="B3839">
        <v>0.75</v>
      </c>
      <c r="C3839" s="19" t="s">
        <v>259</v>
      </c>
      <c r="D3839" s="19" t="s">
        <v>1164</v>
      </c>
      <c r="E3839">
        <f t="shared" si="59"/>
        <v>75</v>
      </c>
    </row>
    <row r="3840" spans="1:5" ht="14.65" thickBot="1">
      <c r="A3840" s="19" t="s">
        <v>1237</v>
      </c>
      <c r="B3840">
        <v>0.27272727272727271</v>
      </c>
      <c r="C3840" s="19" t="s">
        <v>259</v>
      </c>
      <c r="D3840" s="19" t="s">
        <v>1237</v>
      </c>
      <c r="E3840">
        <f t="shared" si="59"/>
        <v>27.27272727272727</v>
      </c>
    </row>
    <row r="3841" spans="1:5" ht="14.65" thickBot="1">
      <c r="A3841" s="19" t="s">
        <v>1254</v>
      </c>
      <c r="B3841">
        <v>0.13438735177865613</v>
      </c>
      <c r="C3841" s="19" t="s">
        <v>259</v>
      </c>
      <c r="D3841" s="19" t="s">
        <v>1254</v>
      </c>
      <c r="E3841">
        <f t="shared" si="59"/>
        <v>13.438735177865613</v>
      </c>
    </row>
    <row r="3842" spans="1:5" ht="14.65" thickBot="1">
      <c r="A3842" s="19" t="s">
        <v>1289</v>
      </c>
      <c r="B3842">
        <v>0.29411764705882354</v>
      </c>
      <c r="C3842" s="19" t="s">
        <v>259</v>
      </c>
      <c r="D3842" s="19" t="s">
        <v>1289</v>
      </c>
      <c r="E3842">
        <f t="shared" si="59"/>
        <v>29.411764705882355</v>
      </c>
    </row>
    <row r="3843" spans="1:5" ht="14.65" thickBot="1">
      <c r="A3843" s="19" t="s">
        <v>1303</v>
      </c>
      <c r="B3843">
        <v>0.14285714285714285</v>
      </c>
      <c r="C3843" s="19" t="s">
        <v>259</v>
      </c>
      <c r="D3843" s="19" t="s">
        <v>1303</v>
      </c>
      <c r="E3843">
        <f t="shared" ref="E3843:E3906" si="60">B3843*100</f>
        <v>14.285714285714285</v>
      </c>
    </row>
    <row r="3844" spans="1:5" ht="14.65" thickBot="1">
      <c r="A3844" s="19" t="s">
        <v>1321</v>
      </c>
      <c r="B3844">
        <v>0.29629629629629628</v>
      </c>
      <c r="C3844" s="19" t="s">
        <v>259</v>
      </c>
      <c r="D3844" s="19" t="s">
        <v>1321</v>
      </c>
      <c r="E3844">
        <f t="shared" si="60"/>
        <v>29.629629629629626</v>
      </c>
    </row>
    <row r="3845" spans="1:5" ht="14.65" thickBot="1">
      <c r="A3845" s="19" t="s">
        <v>1340</v>
      </c>
      <c r="B3845">
        <v>0.10526315789473684</v>
      </c>
      <c r="C3845" s="19" t="s">
        <v>259</v>
      </c>
      <c r="D3845" s="19" t="s">
        <v>1340</v>
      </c>
      <c r="E3845">
        <f t="shared" si="60"/>
        <v>10.526315789473683</v>
      </c>
    </row>
    <row r="3846" spans="1:5" ht="14.65" thickBot="1">
      <c r="A3846" s="19" t="s">
        <v>1381</v>
      </c>
      <c r="B3846">
        <v>0.1875</v>
      </c>
      <c r="C3846" s="19" t="s">
        <v>259</v>
      </c>
      <c r="D3846" s="19" t="s">
        <v>1381</v>
      </c>
      <c r="E3846">
        <f t="shared" si="60"/>
        <v>18.75</v>
      </c>
    </row>
    <row r="3847" spans="1:5" ht="14.65" thickBot="1">
      <c r="A3847" s="19" t="s">
        <v>1463</v>
      </c>
      <c r="B3847">
        <v>0.15100671140939598</v>
      </c>
      <c r="C3847" s="19" t="s">
        <v>259</v>
      </c>
      <c r="D3847" s="19" t="s">
        <v>1463</v>
      </c>
      <c r="E3847">
        <f t="shared" si="60"/>
        <v>15.100671140939598</v>
      </c>
    </row>
    <row r="3848" spans="1:5" ht="14.65" thickBot="1">
      <c r="A3848" s="19" t="s">
        <v>1476</v>
      </c>
      <c r="B3848">
        <v>0.1</v>
      </c>
      <c r="C3848" s="19" t="s">
        <v>259</v>
      </c>
      <c r="D3848" s="19" t="s">
        <v>1476</v>
      </c>
      <c r="E3848">
        <f t="shared" si="60"/>
        <v>10</v>
      </c>
    </row>
    <row r="3849" spans="1:5" ht="14.65" thickBot="1">
      <c r="A3849" s="19" t="s">
        <v>1578</v>
      </c>
      <c r="B3849">
        <v>0</v>
      </c>
      <c r="C3849" s="19" t="s">
        <v>259</v>
      </c>
      <c r="D3849" s="19" t="s">
        <v>1578</v>
      </c>
      <c r="E3849">
        <f t="shared" si="60"/>
        <v>0</v>
      </c>
    </row>
    <row r="3850" spans="1:5" ht="14.65" thickBot="1">
      <c r="A3850" s="19" t="s">
        <v>1604</v>
      </c>
      <c r="B3850">
        <v>0.38461538461538464</v>
      </c>
      <c r="C3850" s="19" t="s">
        <v>259</v>
      </c>
      <c r="D3850" s="19" t="s">
        <v>1604</v>
      </c>
      <c r="E3850">
        <f t="shared" si="60"/>
        <v>38.461538461538467</v>
      </c>
    </row>
    <row r="3851" spans="1:5" ht="14.65" thickBot="1">
      <c r="A3851" s="19" t="s">
        <v>1689</v>
      </c>
      <c r="B3851">
        <v>0.17391304347826086</v>
      </c>
      <c r="C3851" s="19" t="s">
        <v>259</v>
      </c>
      <c r="D3851" s="19" t="s">
        <v>1689</v>
      </c>
      <c r="E3851">
        <f t="shared" si="60"/>
        <v>17.391304347826086</v>
      </c>
    </row>
    <row r="3852" spans="1:5" ht="14.65" thickBot="1">
      <c r="A3852" s="19" t="s">
        <v>1693</v>
      </c>
      <c r="B3852">
        <v>0.16</v>
      </c>
      <c r="C3852" s="19" t="s">
        <v>259</v>
      </c>
      <c r="D3852" s="19" t="s">
        <v>1693</v>
      </c>
      <c r="E3852">
        <f t="shared" si="60"/>
        <v>16</v>
      </c>
    </row>
    <row r="3853" spans="1:5" ht="14.65" thickBot="1">
      <c r="A3853" s="19" t="s">
        <v>1712</v>
      </c>
      <c r="B3853">
        <v>0.18181818181818182</v>
      </c>
      <c r="C3853" s="19" t="s">
        <v>259</v>
      </c>
      <c r="D3853" s="19" t="s">
        <v>1712</v>
      </c>
      <c r="E3853">
        <f t="shared" si="60"/>
        <v>18.181818181818183</v>
      </c>
    </row>
    <row r="3854" spans="1:5" ht="14.65" thickBot="1">
      <c r="A3854" s="19" t="s">
        <v>1718</v>
      </c>
      <c r="B3854">
        <v>0</v>
      </c>
      <c r="C3854" s="19" t="s">
        <v>259</v>
      </c>
      <c r="D3854" s="19" t="s">
        <v>1718</v>
      </c>
      <c r="E3854">
        <f t="shared" si="60"/>
        <v>0</v>
      </c>
    </row>
    <row r="3855" spans="1:5" ht="14.65" thickBot="1">
      <c r="A3855" s="19" t="s">
        <v>1726</v>
      </c>
      <c r="B3855">
        <v>0.33333333333333331</v>
      </c>
      <c r="C3855" s="19" t="s">
        <v>259</v>
      </c>
      <c r="D3855" s="19" t="s">
        <v>1726</v>
      </c>
      <c r="E3855">
        <f t="shared" si="60"/>
        <v>33.333333333333329</v>
      </c>
    </row>
    <row r="3856" spans="1:5" ht="14.65" thickBot="1">
      <c r="A3856" s="19" t="s">
        <v>1751</v>
      </c>
      <c r="B3856">
        <v>0.17088607594936708</v>
      </c>
      <c r="C3856" s="19" t="s">
        <v>259</v>
      </c>
      <c r="D3856" s="19" t="s">
        <v>1751</v>
      </c>
      <c r="E3856">
        <f t="shared" si="60"/>
        <v>17.088607594936708</v>
      </c>
    </row>
    <row r="3857" spans="1:5" ht="14.65" thickBot="1">
      <c r="A3857" s="19" t="s">
        <v>1762</v>
      </c>
      <c r="B3857">
        <v>0</v>
      </c>
      <c r="C3857" s="19" t="s">
        <v>259</v>
      </c>
      <c r="D3857" s="19" t="s">
        <v>1762</v>
      </c>
      <c r="E3857">
        <f t="shared" si="60"/>
        <v>0</v>
      </c>
    </row>
    <row r="3858" spans="1:5" ht="14.65" thickBot="1">
      <c r="A3858" s="19" t="s">
        <v>1768</v>
      </c>
      <c r="B3858">
        <v>0.14936954413191075</v>
      </c>
      <c r="C3858" s="19" t="s">
        <v>259</v>
      </c>
      <c r="D3858" s="19" t="s">
        <v>1768</v>
      </c>
      <c r="E3858">
        <f t="shared" si="60"/>
        <v>14.936954413191076</v>
      </c>
    </row>
    <row r="3859" spans="1:5" ht="14.65" thickBot="1">
      <c r="A3859" s="19" t="s">
        <v>1829</v>
      </c>
      <c r="B3859">
        <v>0.2857142857142857</v>
      </c>
      <c r="C3859" s="19" t="s">
        <v>259</v>
      </c>
      <c r="D3859" s="19" t="s">
        <v>1829</v>
      </c>
      <c r="E3859">
        <f t="shared" si="60"/>
        <v>28.571428571428569</v>
      </c>
    </row>
    <row r="3860" spans="1:5" ht="14.65" thickBot="1">
      <c r="A3860" s="19" t="s">
        <v>1857</v>
      </c>
      <c r="B3860">
        <v>0.265625</v>
      </c>
      <c r="C3860" s="19" t="s">
        <v>259</v>
      </c>
      <c r="D3860" s="19" t="s">
        <v>1857</v>
      </c>
      <c r="E3860">
        <f t="shared" si="60"/>
        <v>26.5625</v>
      </c>
    </row>
    <row r="3861" spans="1:5" ht="14.65" thickBot="1">
      <c r="A3861" s="19" t="s">
        <v>1912</v>
      </c>
      <c r="B3861">
        <v>0.1326530612244898</v>
      </c>
      <c r="C3861" s="19" t="s">
        <v>259</v>
      </c>
      <c r="D3861" s="19" t="s">
        <v>1912</v>
      </c>
      <c r="E3861">
        <f t="shared" si="60"/>
        <v>13.26530612244898</v>
      </c>
    </row>
    <row r="3862" spans="1:5" ht="14.65" thickBot="1">
      <c r="A3862" s="19" t="s">
        <v>1920</v>
      </c>
      <c r="B3862">
        <v>0.4</v>
      </c>
      <c r="C3862" s="19" t="s">
        <v>259</v>
      </c>
      <c r="D3862" s="19" t="s">
        <v>1920</v>
      </c>
      <c r="E3862">
        <f t="shared" si="60"/>
        <v>40</v>
      </c>
    </row>
    <row r="3863" spans="1:5" ht="14.65" thickBot="1">
      <c r="A3863" s="19" t="s">
        <v>1956</v>
      </c>
      <c r="B3863">
        <v>0.15056818181818182</v>
      </c>
      <c r="C3863" s="19" t="s">
        <v>259</v>
      </c>
      <c r="D3863" s="19" t="s">
        <v>1956</v>
      </c>
      <c r="E3863">
        <f t="shared" si="60"/>
        <v>15.056818181818182</v>
      </c>
    </row>
    <row r="3864" spans="1:5" ht="14.65" thickBot="1">
      <c r="A3864" s="19" t="s">
        <v>1974</v>
      </c>
      <c r="B3864">
        <v>0.31578947368421051</v>
      </c>
      <c r="C3864" s="19" t="s">
        <v>259</v>
      </c>
      <c r="D3864" s="19" t="s">
        <v>1974</v>
      </c>
      <c r="E3864">
        <f t="shared" si="60"/>
        <v>31.578947368421051</v>
      </c>
    </row>
    <row r="3865" spans="1:5" ht="14.65" thickBot="1">
      <c r="A3865" s="19" t="s">
        <v>2022</v>
      </c>
      <c r="B3865">
        <v>0.21933085501858737</v>
      </c>
      <c r="C3865" s="19" t="s">
        <v>259</v>
      </c>
      <c r="D3865" s="19" t="s">
        <v>2022</v>
      </c>
      <c r="E3865">
        <f t="shared" si="60"/>
        <v>21.933085501858738</v>
      </c>
    </row>
    <row r="3866" spans="1:5" ht="14.65" thickBot="1">
      <c r="A3866" s="19" t="s">
        <v>2025</v>
      </c>
      <c r="B3866">
        <v>0.13953488372093023</v>
      </c>
      <c r="C3866" s="19" t="s">
        <v>259</v>
      </c>
      <c r="D3866" s="19" t="s">
        <v>2025</v>
      </c>
      <c r="E3866">
        <f t="shared" si="60"/>
        <v>13.953488372093023</v>
      </c>
    </row>
    <row r="3867" spans="1:5" ht="14.65" thickBot="1">
      <c r="A3867" s="19" t="s">
        <v>2043</v>
      </c>
      <c r="B3867">
        <v>0.14285714285714285</v>
      </c>
      <c r="C3867" s="19" t="s">
        <v>259</v>
      </c>
      <c r="D3867" s="19" t="s">
        <v>2043</v>
      </c>
      <c r="E3867">
        <f t="shared" si="60"/>
        <v>14.285714285714285</v>
      </c>
    </row>
    <row r="3868" spans="1:5" ht="14.65" thickBot="1">
      <c r="A3868" s="19" t="s">
        <v>2144</v>
      </c>
      <c r="B3868">
        <v>0</v>
      </c>
      <c r="C3868" s="19" t="s">
        <v>259</v>
      </c>
      <c r="D3868" s="19" t="s">
        <v>2144</v>
      </c>
      <c r="E3868">
        <f t="shared" si="60"/>
        <v>0</v>
      </c>
    </row>
    <row r="3869" spans="1:5" ht="14.65" thickBot="1">
      <c r="A3869" s="19" t="s">
        <v>2166</v>
      </c>
      <c r="B3869">
        <v>0.15625</v>
      </c>
      <c r="C3869" s="19" t="s">
        <v>259</v>
      </c>
      <c r="D3869" s="19" t="s">
        <v>2166</v>
      </c>
      <c r="E3869">
        <f t="shared" si="60"/>
        <v>15.625</v>
      </c>
    </row>
    <row r="3870" spans="1:5" ht="14.65" thickBot="1">
      <c r="A3870" s="19" t="s">
        <v>2208</v>
      </c>
      <c r="B3870">
        <v>0.38461538461538464</v>
      </c>
      <c r="C3870" s="19" t="s">
        <v>259</v>
      </c>
      <c r="D3870" s="19" t="s">
        <v>2208</v>
      </c>
      <c r="E3870">
        <f t="shared" si="60"/>
        <v>38.461538461538467</v>
      </c>
    </row>
    <row r="3871" spans="1:5" ht="14.65" thickBot="1">
      <c r="A3871" s="19" t="s">
        <v>2221</v>
      </c>
      <c r="B3871">
        <v>8.5106382978723402E-2</v>
      </c>
      <c r="C3871" s="19" t="s">
        <v>259</v>
      </c>
      <c r="D3871" s="19" t="s">
        <v>2221</v>
      </c>
      <c r="E3871">
        <f t="shared" si="60"/>
        <v>8.5106382978723403</v>
      </c>
    </row>
    <row r="3872" spans="1:5" ht="14.65" thickBot="1">
      <c r="A3872" s="19" t="s">
        <v>2395</v>
      </c>
      <c r="B3872">
        <v>0.16810344827586207</v>
      </c>
      <c r="C3872" s="19" t="s">
        <v>259</v>
      </c>
      <c r="D3872" s="19" t="s">
        <v>2395</v>
      </c>
      <c r="E3872">
        <f t="shared" si="60"/>
        <v>16.810344827586206</v>
      </c>
    </row>
    <row r="3873" spans="1:5" ht="14.65" thickBot="1">
      <c r="A3873" s="19" t="s">
        <v>2432</v>
      </c>
      <c r="B3873">
        <v>0.22093023255813954</v>
      </c>
      <c r="C3873" s="19" t="s">
        <v>259</v>
      </c>
      <c r="D3873" s="19" t="s">
        <v>2432</v>
      </c>
      <c r="E3873">
        <f t="shared" si="60"/>
        <v>22.093023255813954</v>
      </c>
    </row>
    <row r="3874" spans="1:5" ht="14.65" thickBot="1">
      <c r="A3874" s="19" t="s">
        <v>2515</v>
      </c>
      <c r="B3874">
        <v>0.1875</v>
      </c>
      <c r="C3874" s="19" t="s">
        <v>259</v>
      </c>
      <c r="D3874" s="19" t="s">
        <v>2515</v>
      </c>
      <c r="E3874">
        <f t="shared" si="60"/>
        <v>18.75</v>
      </c>
    </row>
    <row r="3875" spans="1:5" ht="14.65" thickBot="1">
      <c r="A3875" s="19" t="s">
        <v>2528</v>
      </c>
      <c r="B3875">
        <v>0</v>
      </c>
      <c r="C3875" s="19" t="s">
        <v>259</v>
      </c>
      <c r="D3875" s="19" t="s">
        <v>2528</v>
      </c>
      <c r="E3875">
        <f t="shared" si="60"/>
        <v>0</v>
      </c>
    </row>
    <row r="3876" spans="1:5" ht="14.65" thickBot="1">
      <c r="A3876" s="19" t="s">
        <v>2529</v>
      </c>
      <c r="B3876">
        <v>0.33333333333333331</v>
      </c>
      <c r="C3876" s="19" t="s">
        <v>259</v>
      </c>
      <c r="D3876" s="19" t="s">
        <v>2529</v>
      </c>
      <c r="E3876">
        <f t="shared" si="60"/>
        <v>33.333333333333329</v>
      </c>
    </row>
    <row r="3877" spans="1:5" ht="14.65" thickBot="1">
      <c r="A3877" s="19" t="s">
        <v>2553</v>
      </c>
      <c r="B3877">
        <v>0.13291139240506328</v>
      </c>
      <c r="C3877" s="19" t="s">
        <v>259</v>
      </c>
      <c r="D3877" s="19" t="s">
        <v>2553</v>
      </c>
      <c r="E3877">
        <f t="shared" si="60"/>
        <v>13.291139240506327</v>
      </c>
    </row>
    <row r="3878" spans="1:5" ht="14.65" thickBot="1">
      <c r="A3878" s="19" t="s">
        <v>2555</v>
      </c>
      <c r="B3878">
        <v>0.140625</v>
      </c>
      <c r="C3878" s="19" t="s">
        <v>259</v>
      </c>
      <c r="D3878" s="19" t="s">
        <v>2555</v>
      </c>
      <c r="E3878">
        <f t="shared" si="60"/>
        <v>14.0625</v>
      </c>
    </row>
    <row r="3879" spans="1:5" ht="14.65" thickBot="1">
      <c r="A3879" s="19" t="s">
        <v>2558</v>
      </c>
      <c r="B3879">
        <v>0.11764705882352941</v>
      </c>
      <c r="C3879" s="19" t="s">
        <v>259</v>
      </c>
      <c r="D3879" s="19" t="s">
        <v>2558</v>
      </c>
      <c r="E3879">
        <f t="shared" si="60"/>
        <v>11.76470588235294</v>
      </c>
    </row>
    <row r="3880" spans="1:5" ht="14.65" thickBot="1">
      <c r="A3880" s="19" t="s">
        <v>2570</v>
      </c>
      <c r="B3880">
        <v>0.25114155251141551</v>
      </c>
      <c r="C3880" s="19" t="s">
        <v>259</v>
      </c>
      <c r="D3880" s="19" t="s">
        <v>2570</v>
      </c>
      <c r="E3880">
        <f t="shared" si="60"/>
        <v>25.11415525114155</v>
      </c>
    </row>
    <row r="3881" spans="1:5" ht="14.65" thickBot="1">
      <c r="A3881" s="19" t="s">
        <v>2594</v>
      </c>
      <c r="B3881">
        <v>0.17241379310344829</v>
      </c>
      <c r="C3881" s="19" t="s">
        <v>259</v>
      </c>
      <c r="D3881" s="19" t="s">
        <v>2594</v>
      </c>
      <c r="E3881">
        <f t="shared" si="60"/>
        <v>17.241379310344829</v>
      </c>
    </row>
    <row r="3882" spans="1:5" ht="14.65" thickBot="1">
      <c r="A3882" s="19" t="s">
        <v>2641</v>
      </c>
      <c r="B3882">
        <v>0</v>
      </c>
      <c r="C3882" s="19" t="s">
        <v>259</v>
      </c>
      <c r="D3882" s="19" t="s">
        <v>2641</v>
      </c>
      <c r="E3882">
        <f t="shared" si="60"/>
        <v>0</v>
      </c>
    </row>
    <row r="3883" spans="1:5" ht="14.65" thickBot="1">
      <c r="A3883" s="19" t="s">
        <v>2645</v>
      </c>
      <c r="B3883">
        <v>0</v>
      </c>
      <c r="C3883" s="19" t="s">
        <v>259</v>
      </c>
      <c r="D3883" s="19" t="s">
        <v>2645</v>
      </c>
      <c r="E3883">
        <f t="shared" si="60"/>
        <v>0</v>
      </c>
    </row>
    <row r="3884" spans="1:5" ht="14.65" thickBot="1">
      <c r="A3884" s="19" t="s">
        <v>2682</v>
      </c>
      <c r="B3884">
        <v>9.0909090909090912E-2</v>
      </c>
      <c r="C3884" s="19" t="s">
        <v>259</v>
      </c>
      <c r="D3884" s="19" t="s">
        <v>2682</v>
      </c>
      <c r="E3884">
        <f t="shared" si="60"/>
        <v>9.0909090909090917</v>
      </c>
    </row>
    <row r="3885" spans="1:5" ht="14.65" thickBot="1">
      <c r="A3885" s="19" t="s">
        <v>2738</v>
      </c>
      <c r="B3885">
        <v>0.16071428571428573</v>
      </c>
      <c r="C3885" s="19" t="s">
        <v>259</v>
      </c>
      <c r="D3885" s="19" t="s">
        <v>2738</v>
      </c>
      <c r="E3885">
        <f t="shared" si="60"/>
        <v>16.071428571428573</v>
      </c>
    </row>
    <row r="3886" spans="1:5" ht="14.65" thickBot="1">
      <c r="A3886" s="19" t="s">
        <v>2782</v>
      </c>
      <c r="B3886">
        <v>0.25</v>
      </c>
      <c r="C3886" s="19" t="s">
        <v>259</v>
      </c>
      <c r="D3886" s="19" t="s">
        <v>2782</v>
      </c>
      <c r="E3886">
        <f t="shared" si="60"/>
        <v>25</v>
      </c>
    </row>
    <row r="3887" spans="1:5" ht="14.65" thickBot="1">
      <c r="A3887" s="19" t="s">
        <v>2876</v>
      </c>
      <c r="B3887">
        <v>0.25438596491228072</v>
      </c>
      <c r="C3887" s="19" t="s">
        <v>259</v>
      </c>
      <c r="D3887" s="19" t="s">
        <v>2876</v>
      </c>
      <c r="E3887">
        <f t="shared" si="60"/>
        <v>25.438596491228072</v>
      </c>
    </row>
    <row r="3888" spans="1:5" ht="14.65" thickBot="1">
      <c r="A3888" s="19" t="s">
        <v>2911</v>
      </c>
      <c r="B3888">
        <v>0.14659685863874344</v>
      </c>
      <c r="C3888" s="19" t="s">
        <v>259</v>
      </c>
      <c r="D3888" s="19" t="s">
        <v>2911</v>
      </c>
      <c r="E3888">
        <f t="shared" si="60"/>
        <v>14.659685863874344</v>
      </c>
    </row>
    <row r="3889" spans="1:5" ht="14.65" thickBot="1">
      <c r="A3889" s="19" t="s">
        <v>2931</v>
      </c>
      <c r="B3889">
        <v>0.10869565217391304</v>
      </c>
      <c r="C3889" s="19" t="s">
        <v>259</v>
      </c>
      <c r="D3889" s="19" t="s">
        <v>2931</v>
      </c>
      <c r="E3889">
        <f t="shared" si="60"/>
        <v>10.869565217391305</v>
      </c>
    </row>
    <row r="3890" spans="1:5" ht="14.65" thickBot="1">
      <c r="A3890" s="19" t="s">
        <v>3026</v>
      </c>
      <c r="B3890">
        <v>0.41176470588235292</v>
      </c>
      <c r="C3890" s="19" t="s">
        <v>259</v>
      </c>
      <c r="D3890" s="19" t="s">
        <v>3026</v>
      </c>
      <c r="E3890">
        <f t="shared" si="60"/>
        <v>41.17647058823529</v>
      </c>
    </row>
    <row r="3891" spans="1:5" ht="14.65" thickBot="1">
      <c r="A3891" s="19" t="s">
        <v>3029</v>
      </c>
      <c r="B3891">
        <v>0.15476190476190477</v>
      </c>
      <c r="C3891" s="19" t="s">
        <v>259</v>
      </c>
      <c r="D3891" s="19" t="s">
        <v>3029</v>
      </c>
      <c r="E3891">
        <f t="shared" si="60"/>
        <v>15.476190476190476</v>
      </c>
    </row>
    <row r="3892" spans="1:5" ht="14.65" thickBot="1">
      <c r="A3892" s="19" t="s">
        <v>3064</v>
      </c>
      <c r="B3892">
        <v>3.8461538461538464E-2</v>
      </c>
      <c r="C3892" s="19" t="s">
        <v>259</v>
      </c>
      <c r="D3892" s="19" t="s">
        <v>3064</v>
      </c>
      <c r="E3892">
        <f t="shared" si="60"/>
        <v>3.8461538461538463</v>
      </c>
    </row>
    <row r="3893" spans="1:5" ht="14.65" thickBot="1">
      <c r="A3893" s="19" t="s">
        <v>3069</v>
      </c>
      <c r="B3893">
        <v>0.18594104308390022</v>
      </c>
      <c r="C3893" s="19" t="s">
        <v>259</v>
      </c>
      <c r="D3893" s="19" t="s">
        <v>3069</v>
      </c>
      <c r="E3893">
        <f t="shared" si="60"/>
        <v>18.594104308390023</v>
      </c>
    </row>
    <row r="3894" spans="1:5" ht="14.65" thickBot="1">
      <c r="A3894" s="19" t="s">
        <v>3119</v>
      </c>
      <c r="B3894">
        <v>0.13043478260869565</v>
      </c>
      <c r="C3894" s="19" t="s">
        <v>259</v>
      </c>
      <c r="D3894" s="19" t="s">
        <v>3119</v>
      </c>
      <c r="E3894">
        <f t="shared" si="60"/>
        <v>13.043478260869565</v>
      </c>
    </row>
    <row r="3895" spans="1:5" ht="14.65" thickBot="1">
      <c r="A3895" s="19" t="s">
        <v>3228</v>
      </c>
      <c r="B3895">
        <v>0.19799498746867167</v>
      </c>
      <c r="C3895" s="19" t="s">
        <v>259</v>
      </c>
      <c r="D3895" s="19" t="s">
        <v>3228</v>
      </c>
      <c r="E3895">
        <f t="shared" si="60"/>
        <v>19.799498746867165</v>
      </c>
    </row>
    <row r="3896" spans="1:5" ht="14.65" thickBot="1">
      <c r="A3896" s="19" t="s">
        <v>3290</v>
      </c>
      <c r="B3896">
        <v>0.15</v>
      </c>
      <c r="C3896" s="19" t="s">
        <v>259</v>
      </c>
      <c r="D3896" s="19" t="s">
        <v>3290</v>
      </c>
      <c r="E3896">
        <f t="shared" si="60"/>
        <v>15</v>
      </c>
    </row>
    <row r="3897" spans="1:5" ht="14.65" thickBot="1">
      <c r="A3897" s="19" t="s">
        <v>3336</v>
      </c>
      <c r="B3897">
        <v>0.33333333333333331</v>
      </c>
      <c r="C3897" s="19" t="s">
        <v>259</v>
      </c>
      <c r="D3897" s="19" t="s">
        <v>3336</v>
      </c>
      <c r="E3897">
        <f t="shared" si="60"/>
        <v>33.333333333333329</v>
      </c>
    </row>
    <row r="3898" spans="1:5" ht="14.65" thickBot="1">
      <c r="A3898" s="19" t="s">
        <v>3393</v>
      </c>
      <c r="B3898">
        <v>0.44444444444444442</v>
      </c>
      <c r="C3898" s="19" t="s">
        <v>259</v>
      </c>
      <c r="D3898" s="19" t="s">
        <v>3393</v>
      </c>
      <c r="E3898">
        <f t="shared" si="60"/>
        <v>44.444444444444443</v>
      </c>
    </row>
    <row r="3899" spans="1:5" ht="14.65" thickBot="1">
      <c r="A3899" s="19" t="s">
        <v>3451</v>
      </c>
      <c r="B3899">
        <v>0.12028985507246377</v>
      </c>
      <c r="C3899" s="19" t="s">
        <v>259</v>
      </c>
      <c r="D3899" s="19" t="s">
        <v>3451</v>
      </c>
      <c r="E3899">
        <f t="shared" si="60"/>
        <v>12.028985507246377</v>
      </c>
    </row>
    <row r="3900" spans="1:5" ht="14.65" thickBot="1">
      <c r="A3900" s="19" t="s">
        <v>3531</v>
      </c>
      <c r="B3900">
        <v>0.2</v>
      </c>
      <c r="C3900" s="19" t="s">
        <v>259</v>
      </c>
      <c r="D3900" s="19" t="s">
        <v>3531</v>
      </c>
      <c r="E3900">
        <f t="shared" si="60"/>
        <v>20</v>
      </c>
    </row>
    <row r="3901" spans="1:5" ht="14.65" thickBot="1">
      <c r="A3901" s="19" t="s">
        <v>3614</v>
      </c>
      <c r="B3901">
        <v>0.24590163934426229</v>
      </c>
      <c r="C3901" s="19" t="s">
        <v>259</v>
      </c>
      <c r="D3901" s="19" t="s">
        <v>3614</v>
      </c>
      <c r="E3901">
        <f t="shared" si="60"/>
        <v>24.590163934426229</v>
      </c>
    </row>
    <row r="3902" spans="1:5" ht="14.65" thickBot="1">
      <c r="A3902" s="19" t="s">
        <v>3620</v>
      </c>
      <c r="B3902">
        <v>0.13333333333333333</v>
      </c>
      <c r="C3902" s="19" t="s">
        <v>259</v>
      </c>
      <c r="D3902" s="19" t="s">
        <v>3620</v>
      </c>
      <c r="E3902">
        <f t="shared" si="60"/>
        <v>13.333333333333334</v>
      </c>
    </row>
    <row r="3903" spans="1:5" ht="14.65" thickBot="1">
      <c r="A3903" s="19" t="s">
        <v>3680</v>
      </c>
      <c r="B3903">
        <v>0.27419354838709675</v>
      </c>
      <c r="C3903" s="19" t="s">
        <v>259</v>
      </c>
      <c r="D3903" s="19" t="s">
        <v>3680</v>
      </c>
      <c r="E3903">
        <f t="shared" si="60"/>
        <v>27.419354838709676</v>
      </c>
    </row>
    <row r="3904" spans="1:5" ht="14.65" thickBot="1">
      <c r="A3904" s="19" t="s">
        <v>3690</v>
      </c>
      <c r="B3904">
        <v>1</v>
      </c>
      <c r="C3904" s="19" t="s">
        <v>259</v>
      </c>
      <c r="D3904" s="19" t="s">
        <v>3690</v>
      </c>
      <c r="E3904">
        <f t="shared" si="60"/>
        <v>100</v>
      </c>
    </row>
    <row r="3905" spans="1:5" ht="14.65" thickBot="1">
      <c r="A3905" s="19" t="s">
        <v>3694</v>
      </c>
      <c r="B3905">
        <v>0.13414634146341464</v>
      </c>
      <c r="C3905" s="19" t="s">
        <v>259</v>
      </c>
      <c r="D3905" s="19" t="s">
        <v>3694</v>
      </c>
      <c r="E3905">
        <f t="shared" si="60"/>
        <v>13.414634146341465</v>
      </c>
    </row>
    <row r="3906" spans="1:5" ht="14.65" thickBot="1">
      <c r="A3906" s="19" t="s">
        <v>3707</v>
      </c>
      <c r="B3906">
        <v>0.125</v>
      </c>
      <c r="C3906" s="19" t="s">
        <v>259</v>
      </c>
      <c r="D3906" s="19" t="s">
        <v>3707</v>
      </c>
      <c r="E3906">
        <f t="shared" si="60"/>
        <v>12.5</v>
      </c>
    </row>
    <row r="3907" spans="1:5" ht="14.65" thickBot="1">
      <c r="A3907" s="19" t="s">
        <v>3745</v>
      </c>
      <c r="B3907">
        <v>0.18243243243243243</v>
      </c>
      <c r="C3907" s="19" t="s">
        <v>259</v>
      </c>
      <c r="D3907" s="19" t="s">
        <v>3745</v>
      </c>
      <c r="E3907">
        <f t="shared" ref="E3907:E3970" si="61">B3907*100</f>
        <v>18.243243243243242</v>
      </c>
    </row>
    <row r="3908" spans="1:5" ht="14.65" thickBot="1">
      <c r="A3908" s="19" t="s">
        <v>3763</v>
      </c>
      <c r="B3908">
        <v>0</v>
      </c>
      <c r="C3908" s="19" t="s">
        <v>259</v>
      </c>
      <c r="D3908" s="19" t="s">
        <v>3763</v>
      </c>
      <c r="E3908">
        <f t="shared" si="61"/>
        <v>0</v>
      </c>
    </row>
    <row r="3909" spans="1:5" ht="14.65" thickBot="1">
      <c r="A3909" s="19" t="s">
        <v>3817</v>
      </c>
      <c r="B3909">
        <v>0.33333333333333331</v>
      </c>
      <c r="C3909" s="19" t="s">
        <v>259</v>
      </c>
      <c r="D3909" s="19" t="s">
        <v>3817</v>
      </c>
      <c r="E3909">
        <f t="shared" si="61"/>
        <v>33.333333333333329</v>
      </c>
    </row>
    <row r="3910" spans="1:5" ht="14.65" thickBot="1">
      <c r="A3910" s="19" t="s">
        <v>3906</v>
      </c>
      <c r="B3910">
        <v>0.1044776119402985</v>
      </c>
      <c r="C3910" s="19" t="s">
        <v>259</v>
      </c>
      <c r="D3910" s="19" t="s">
        <v>3906</v>
      </c>
      <c r="E3910">
        <f t="shared" si="61"/>
        <v>10.44776119402985</v>
      </c>
    </row>
    <row r="3911" spans="1:5" ht="14.65" thickBot="1">
      <c r="A3911" s="19" t="s">
        <v>3940</v>
      </c>
      <c r="B3911">
        <v>0.33333333333333331</v>
      </c>
      <c r="C3911" s="19" t="s">
        <v>259</v>
      </c>
      <c r="D3911" s="19" t="s">
        <v>3940</v>
      </c>
      <c r="E3911">
        <f t="shared" si="61"/>
        <v>33.333333333333329</v>
      </c>
    </row>
    <row r="3912" spans="1:5" ht="14.65" thickBot="1">
      <c r="A3912" s="19" t="s">
        <v>3961</v>
      </c>
      <c r="B3912">
        <v>9.1295116772823773E-2</v>
      </c>
      <c r="C3912" s="19" t="s">
        <v>259</v>
      </c>
      <c r="D3912" s="19" t="s">
        <v>3961</v>
      </c>
      <c r="E3912">
        <f t="shared" si="61"/>
        <v>9.1295116772823768</v>
      </c>
    </row>
    <row r="3913" spans="1:5" ht="14.65" thickBot="1">
      <c r="A3913" s="19" t="s">
        <v>3981</v>
      </c>
      <c r="B3913">
        <v>0.17261904761904762</v>
      </c>
      <c r="C3913" s="19" t="s">
        <v>259</v>
      </c>
      <c r="D3913" s="19" t="s">
        <v>3981</v>
      </c>
      <c r="E3913">
        <f t="shared" si="61"/>
        <v>17.261904761904763</v>
      </c>
    </row>
    <row r="3914" spans="1:5" ht="14.65" thickBot="1">
      <c r="A3914" s="19" t="s">
        <v>3994</v>
      </c>
      <c r="B3914">
        <v>8.9230769230769225E-2</v>
      </c>
      <c r="C3914" s="19" t="s">
        <v>259</v>
      </c>
      <c r="D3914" s="19" t="s">
        <v>3994</v>
      </c>
      <c r="E3914">
        <f t="shared" si="61"/>
        <v>8.9230769230769234</v>
      </c>
    </row>
    <row r="3915" spans="1:5" ht="14.65" thickBot="1">
      <c r="A3915" s="19" t="s">
        <v>4006</v>
      </c>
      <c r="B3915">
        <v>0.4</v>
      </c>
      <c r="C3915" s="19" t="s">
        <v>259</v>
      </c>
      <c r="D3915" s="19" t="s">
        <v>4006</v>
      </c>
      <c r="E3915">
        <f t="shared" si="61"/>
        <v>40</v>
      </c>
    </row>
    <row r="3916" spans="1:5" ht="14.65" thickBot="1">
      <c r="A3916" s="19" t="s">
        <v>4067</v>
      </c>
      <c r="B3916">
        <v>0.30769230769230771</v>
      </c>
      <c r="C3916" s="19" t="s">
        <v>259</v>
      </c>
      <c r="D3916" s="19" t="s">
        <v>4067</v>
      </c>
      <c r="E3916">
        <f t="shared" si="61"/>
        <v>30.76923076923077</v>
      </c>
    </row>
    <row r="3917" spans="1:5" ht="14.65" thickBot="1">
      <c r="A3917" s="19" t="s">
        <v>4292</v>
      </c>
      <c r="B3917">
        <v>0.12621359223300971</v>
      </c>
      <c r="C3917" s="19" t="s">
        <v>259</v>
      </c>
      <c r="D3917" s="19" t="s">
        <v>4292</v>
      </c>
      <c r="E3917">
        <f t="shared" si="61"/>
        <v>12.621359223300971</v>
      </c>
    </row>
    <row r="3918" spans="1:5" ht="14.65" thickBot="1">
      <c r="A3918" s="19" t="s">
        <v>303</v>
      </c>
      <c r="B3918">
        <v>0</v>
      </c>
      <c r="C3918" s="19" t="s">
        <v>304</v>
      </c>
      <c r="D3918" s="19" t="s">
        <v>303</v>
      </c>
      <c r="E3918">
        <f t="shared" si="61"/>
        <v>0</v>
      </c>
    </row>
    <row r="3919" spans="1:5" ht="14.65" thickBot="1">
      <c r="A3919" s="19" t="s">
        <v>346</v>
      </c>
      <c r="B3919">
        <v>0.54054054054054057</v>
      </c>
      <c r="C3919" s="19" t="s">
        <v>304</v>
      </c>
      <c r="D3919" s="19" t="s">
        <v>346</v>
      </c>
      <c r="E3919">
        <f t="shared" si="61"/>
        <v>54.054054054054056</v>
      </c>
    </row>
    <row r="3920" spans="1:5" ht="14.65" thickBot="1">
      <c r="A3920" s="19" t="s">
        <v>389</v>
      </c>
      <c r="B3920">
        <v>0.2857142857142857</v>
      </c>
      <c r="C3920" s="19" t="s">
        <v>304</v>
      </c>
      <c r="D3920" s="19" t="s">
        <v>389</v>
      </c>
      <c r="E3920">
        <f t="shared" si="61"/>
        <v>28.571428571428569</v>
      </c>
    </row>
    <row r="3921" spans="1:5" ht="14.65" thickBot="1">
      <c r="A3921" s="19" t="s">
        <v>415</v>
      </c>
      <c r="B3921">
        <v>0</v>
      </c>
      <c r="C3921" s="19" t="s">
        <v>304</v>
      </c>
      <c r="D3921" s="19" t="s">
        <v>415</v>
      </c>
      <c r="E3921">
        <f t="shared" si="61"/>
        <v>0</v>
      </c>
    </row>
    <row r="3922" spans="1:5" ht="14.65" thickBot="1">
      <c r="A3922" s="19" t="s">
        <v>445</v>
      </c>
      <c r="B3922">
        <v>0.4</v>
      </c>
      <c r="C3922" s="19" t="s">
        <v>304</v>
      </c>
      <c r="D3922" s="19" t="s">
        <v>445</v>
      </c>
      <c r="E3922">
        <f t="shared" si="61"/>
        <v>40</v>
      </c>
    </row>
    <row r="3923" spans="1:5" ht="14.65" thickBot="1">
      <c r="A3923" s="19" t="s">
        <v>522</v>
      </c>
      <c r="B3923">
        <v>0.52173913043478259</v>
      </c>
      <c r="C3923" s="19" t="s">
        <v>304</v>
      </c>
      <c r="D3923" s="19" t="s">
        <v>522</v>
      </c>
      <c r="E3923">
        <f t="shared" si="61"/>
        <v>52.173913043478258</v>
      </c>
    </row>
    <row r="3924" spans="1:5" ht="14.65" thickBot="1">
      <c r="A3924" s="19" t="s">
        <v>613</v>
      </c>
      <c r="B3924">
        <v>0.75</v>
      </c>
      <c r="C3924" s="19" t="s">
        <v>304</v>
      </c>
      <c r="D3924" s="19" t="s">
        <v>613</v>
      </c>
      <c r="E3924">
        <f t="shared" si="61"/>
        <v>75</v>
      </c>
    </row>
    <row r="3925" spans="1:5" ht="14.65" thickBot="1">
      <c r="A3925" s="19" t="s">
        <v>687</v>
      </c>
      <c r="B3925">
        <v>0.18181818181818182</v>
      </c>
      <c r="C3925" s="19" t="s">
        <v>304</v>
      </c>
      <c r="D3925" s="19" t="s">
        <v>687</v>
      </c>
      <c r="E3925">
        <f t="shared" si="61"/>
        <v>18.181818181818183</v>
      </c>
    </row>
    <row r="3926" spans="1:5" ht="14.65" thickBot="1">
      <c r="A3926" s="19" t="s">
        <v>894</v>
      </c>
      <c r="B3926">
        <v>0.33333333333333331</v>
      </c>
      <c r="C3926" s="19" t="s">
        <v>304</v>
      </c>
      <c r="D3926" s="19" t="s">
        <v>894</v>
      </c>
      <c r="E3926">
        <f t="shared" si="61"/>
        <v>33.333333333333329</v>
      </c>
    </row>
    <row r="3927" spans="1:5" ht="14.65" thickBot="1">
      <c r="A3927" s="19" t="s">
        <v>906</v>
      </c>
      <c r="B3927">
        <v>0.25</v>
      </c>
      <c r="C3927" s="19" t="s">
        <v>304</v>
      </c>
      <c r="D3927" s="19" t="s">
        <v>906</v>
      </c>
      <c r="E3927">
        <f t="shared" si="61"/>
        <v>25</v>
      </c>
    </row>
    <row r="3928" spans="1:5" ht="14.65" thickBot="1">
      <c r="A3928" s="19" t="s">
        <v>912</v>
      </c>
      <c r="B3928">
        <v>0.16326530612244897</v>
      </c>
      <c r="C3928" s="19" t="s">
        <v>304</v>
      </c>
      <c r="D3928" s="19" t="s">
        <v>912</v>
      </c>
      <c r="E3928">
        <f t="shared" si="61"/>
        <v>16.326530612244898</v>
      </c>
    </row>
    <row r="3929" spans="1:5" ht="14.65" thickBot="1">
      <c r="A3929" s="19" t="s">
        <v>926</v>
      </c>
      <c r="B3929">
        <v>0.1</v>
      </c>
      <c r="C3929" s="19" t="s">
        <v>304</v>
      </c>
      <c r="D3929" s="19" t="s">
        <v>926</v>
      </c>
      <c r="E3929">
        <f t="shared" si="61"/>
        <v>10</v>
      </c>
    </row>
    <row r="3930" spans="1:5" ht="14.65" thickBot="1">
      <c r="A3930" s="19" t="s">
        <v>963</v>
      </c>
      <c r="B3930">
        <v>0.47222222222222221</v>
      </c>
      <c r="C3930" s="19" t="s">
        <v>304</v>
      </c>
      <c r="D3930" s="19" t="s">
        <v>963</v>
      </c>
      <c r="E3930">
        <f t="shared" si="61"/>
        <v>47.222222222222221</v>
      </c>
    </row>
    <row r="3931" spans="1:5" ht="14.65" thickBot="1">
      <c r="A3931" s="19" t="s">
        <v>1142</v>
      </c>
      <c r="B3931">
        <v>0.29166666666666669</v>
      </c>
      <c r="C3931" s="19" t="s">
        <v>304</v>
      </c>
      <c r="D3931" s="19" t="s">
        <v>1142</v>
      </c>
      <c r="E3931">
        <f t="shared" si="61"/>
        <v>29.166666666666668</v>
      </c>
    </row>
    <row r="3932" spans="1:5" ht="14.65" thickBot="1">
      <c r="A3932" s="19" t="s">
        <v>1210</v>
      </c>
      <c r="B3932">
        <v>0.25</v>
      </c>
      <c r="C3932" s="19" t="s">
        <v>304</v>
      </c>
      <c r="D3932" s="19" t="s">
        <v>1210</v>
      </c>
      <c r="E3932">
        <f t="shared" si="61"/>
        <v>25</v>
      </c>
    </row>
    <row r="3933" spans="1:5" ht="14.65" thickBot="1">
      <c r="A3933" s="19" t="s">
        <v>1228</v>
      </c>
      <c r="B3933">
        <v>0.18181818181818182</v>
      </c>
      <c r="C3933" s="19" t="s">
        <v>304</v>
      </c>
      <c r="D3933" s="19" t="s">
        <v>1228</v>
      </c>
      <c r="E3933">
        <f t="shared" si="61"/>
        <v>18.181818181818183</v>
      </c>
    </row>
    <row r="3934" spans="1:5" ht="14.65" thickBot="1">
      <c r="A3934" s="19" t="s">
        <v>1283</v>
      </c>
      <c r="B3934">
        <v>0.23076923076923078</v>
      </c>
      <c r="C3934" s="19" t="s">
        <v>304</v>
      </c>
      <c r="D3934" s="19" t="s">
        <v>1283</v>
      </c>
      <c r="E3934">
        <f t="shared" si="61"/>
        <v>23.076923076923077</v>
      </c>
    </row>
    <row r="3935" spans="1:5" ht="14.65" thickBot="1">
      <c r="A3935" s="19" t="s">
        <v>1304</v>
      </c>
      <c r="B3935">
        <v>0.34482758620689657</v>
      </c>
      <c r="C3935" s="19" t="s">
        <v>304</v>
      </c>
      <c r="D3935" s="19" t="s">
        <v>1304</v>
      </c>
      <c r="E3935">
        <f t="shared" si="61"/>
        <v>34.482758620689658</v>
      </c>
    </row>
    <row r="3936" spans="1:5" ht="14.65" thickBot="1">
      <c r="A3936" s="19" t="s">
        <v>1383</v>
      </c>
      <c r="B3936">
        <v>0.33333333333333331</v>
      </c>
      <c r="C3936" s="19" t="s">
        <v>304</v>
      </c>
      <c r="D3936" s="19" t="s">
        <v>1383</v>
      </c>
      <c r="E3936">
        <f t="shared" si="61"/>
        <v>33.333333333333329</v>
      </c>
    </row>
    <row r="3937" spans="1:5" ht="14.65" thickBot="1">
      <c r="A3937" s="19" t="s">
        <v>1387</v>
      </c>
      <c r="B3937">
        <v>0.33333333333333331</v>
      </c>
      <c r="C3937" s="19" t="s">
        <v>304</v>
      </c>
      <c r="D3937" s="19" t="s">
        <v>1387</v>
      </c>
      <c r="E3937">
        <f t="shared" si="61"/>
        <v>33.333333333333329</v>
      </c>
    </row>
    <row r="3938" spans="1:5" ht="14.65" thickBot="1">
      <c r="A3938" s="19" t="s">
        <v>1400</v>
      </c>
      <c r="B3938">
        <v>0.22222222222222221</v>
      </c>
      <c r="C3938" s="19" t="s">
        <v>304</v>
      </c>
      <c r="D3938" s="19" t="s">
        <v>1400</v>
      </c>
      <c r="E3938">
        <f t="shared" si="61"/>
        <v>22.222222222222221</v>
      </c>
    </row>
    <row r="3939" spans="1:5" ht="14.65" thickBot="1">
      <c r="A3939" s="19" t="s">
        <v>1552</v>
      </c>
      <c r="B3939">
        <v>0.66666666666666663</v>
      </c>
      <c r="C3939" s="19" t="s">
        <v>304</v>
      </c>
      <c r="D3939" s="19" t="s">
        <v>1552</v>
      </c>
      <c r="E3939">
        <f t="shared" si="61"/>
        <v>66.666666666666657</v>
      </c>
    </row>
    <row r="3940" spans="1:5" ht="14.65" thickBot="1">
      <c r="A3940" s="19" t="s">
        <v>1609</v>
      </c>
      <c r="B3940">
        <v>0.45833333333333331</v>
      </c>
      <c r="C3940" s="19" t="s">
        <v>304</v>
      </c>
      <c r="D3940" s="19" t="s">
        <v>1609</v>
      </c>
      <c r="E3940">
        <f t="shared" si="61"/>
        <v>45.833333333333329</v>
      </c>
    </row>
    <row r="3941" spans="1:5" ht="14.65" thickBot="1">
      <c r="A3941" s="19" t="s">
        <v>1697</v>
      </c>
      <c r="B3941">
        <v>1</v>
      </c>
      <c r="C3941" s="19" t="s">
        <v>304</v>
      </c>
      <c r="D3941" s="19" t="s">
        <v>1697</v>
      </c>
      <c r="E3941">
        <f t="shared" si="61"/>
        <v>100</v>
      </c>
    </row>
    <row r="3942" spans="1:5" ht="14.65" thickBot="1">
      <c r="A3942" s="19" t="s">
        <v>1844</v>
      </c>
      <c r="B3942">
        <v>0.29166666666666669</v>
      </c>
      <c r="C3942" s="19" t="s">
        <v>304</v>
      </c>
      <c r="D3942" s="19" t="s">
        <v>1844</v>
      </c>
      <c r="E3942">
        <f t="shared" si="61"/>
        <v>29.166666666666668</v>
      </c>
    </row>
    <row r="3943" spans="1:5" ht="14.65" thickBot="1">
      <c r="A3943" s="19" t="s">
        <v>1860</v>
      </c>
      <c r="B3943">
        <v>0.45205479452054792</v>
      </c>
      <c r="C3943" s="19" t="s">
        <v>304</v>
      </c>
      <c r="D3943" s="19" t="s">
        <v>1860</v>
      </c>
      <c r="E3943">
        <f t="shared" si="61"/>
        <v>45.205479452054789</v>
      </c>
    </row>
    <row r="3944" spans="1:5" ht="14.65" thickBot="1">
      <c r="A3944" s="19" t="s">
        <v>1889</v>
      </c>
      <c r="B3944">
        <v>1</v>
      </c>
      <c r="C3944" s="19" t="s">
        <v>304</v>
      </c>
      <c r="D3944" s="19" t="s">
        <v>1889</v>
      </c>
      <c r="E3944">
        <f t="shared" si="61"/>
        <v>100</v>
      </c>
    </row>
    <row r="3945" spans="1:5" ht="14.65" thickBot="1">
      <c r="A3945" s="19" t="s">
        <v>1945</v>
      </c>
      <c r="B3945">
        <v>0.5</v>
      </c>
      <c r="C3945" s="19" t="s">
        <v>304</v>
      </c>
      <c r="D3945" s="19" t="s">
        <v>1945</v>
      </c>
      <c r="E3945">
        <f t="shared" si="61"/>
        <v>50</v>
      </c>
    </row>
    <row r="3946" spans="1:5" ht="14.65" thickBot="1">
      <c r="A3946" s="19" t="s">
        <v>1950</v>
      </c>
      <c r="B3946">
        <v>0.75</v>
      </c>
      <c r="C3946" s="19" t="s">
        <v>304</v>
      </c>
      <c r="D3946" s="19" t="s">
        <v>1950</v>
      </c>
      <c r="E3946">
        <f t="shared" si="61"/>
        <v>75</v>
      </c>
    </row>
    <row r="3947" spans="1:5" ht="14.65" thickBot="1">
      <c r="A3947" s="19" t="s">
        <v>1968</v>
      </c>
      <c r="B3947">
        <v>0.57777777777777772</v>
      </c>
      <c r="C3947" s="19" t="s">
        <v>304</v>
      </c>
      <c r="D3947" s="19" t="s">
        <v>1968</v>
      </c>
      <c r="E3947">
        <f t="shared" si="61"/>
        <v>57.777777777777771</v>
      </c>
    </row>
    <row r="3948" spans="1:5" ht="14.65" thickBot="1">
      <c r="A3948" s="19" t="s">
        <v>1994</v>
      </c>
      <c r="B3948">
        <v>0</v>
      </c>
      <c r="C3948" s="19" t="s">
        <v>304</v>
      </c>
      <c r="D3948" s="19" t="s">
        <v>1994</v>
      </c>
      <c r="E3948">
        <f t="shared" si="61"/>
        <v>0</v>
      </c>
    </row>
    <row r="3949" spans="1:5" ht="14.65" thickBot="1">
      <c r="A3949" s="19" t="s">
        <v>2010</v>
      </c>
      <c r="B3949">
        <v>0.45714285714285713</v>
      </c>
      <c r="C3949" s="19" t="s">
        <v>304</v>
      </c>
      <c r="D3949" s="19" t="s">
        <v>2010</v>
      </c>
      <c r="E3949">
        <f t="shared" si="61"/>
        <v>45.714285714285715</v>
      </c>
    </row>
    <row r="3950" spans="1:5" ht="14.65" thickBot="1">
      <c r="A3950" s="19" t="s">
        <v>2029</v>
      </c>
      <c r="B3950">
        <v>0.59677419354838712</v>
      </c>
      <c r="C3950" s="19" t="s">
        <v>304</v>
      </c>
      <c r="D3950" s="19" t="s">
        <v>2029</v>
      </c>
      <c r="E3950">
        <f t="shared" si="61"/>
        <v>59.677419354838712</v>
      </c>
    </row>
    <row r="3951" spans="1:5" ht="14.65" thickBot="1">
      <c r="A3951" s="19" t="s">
        <v>2038</v>
      </c>
      <c r="B3951">
        <v>0.2</v>
      </c>
      <c r="C3951" s="19" t="s">
        <v>304</v>
      </c>
      <c r="D3951" s="19" t="s">
        <v>2038</v>
      </c>
      <c r="E3951">
        <f t="shared" si="61"/>
        <v>20</v>
      </c>
    </row>
    <row r="3952" spans="1:5" ht="14.65" thickBot="1">
      <c r="A3952" s="19" t="s">
        <v>2057</v>
      </c>
      <c r="B3952">
        <v>0.44444444444444442</v>
      </c>
      <c r="C3952" s="19" t="s">
        <v>304</v>
      </c>
      <c r="D3952" s="19" t="s">
        <v>2057</v>
      </c>
      <c r="E3952">
        <f t="shared" si="61"/>
        <v>44.444444444444443</v>
      </c>
    </row>
    <row r="3953" spans="1:5" ht="14.65" thickBot="1">
      <c r="A3953" s="19" t="s">
        <v>2142</v>
      </c>
      <c r="B3953">
        <v>0</v>
      </c>
      <c r="C3953" s="19" t="s">
        <v>304</v>
      </c>
      <c r="D3953" s="19" t="s">
        <v>2142</v>
      </c>
      <c r="E3953">
        <f t="shared" si="61"/>
        <v>0</v>
      </c>
    </row>
    <row r="3954" spans="1:5" ht="14.65" thickBot="1">
      <c r="A3954" s="19" t="s">
        <v>2170</v>
      </c>
      <c r="B3954">
        <v>0.27906976744186046</v>
      </c>
      <c r="C3954" s="19" t="s">
        <v>304</v>
      </c>
      <c r="D3954" s="19" t="s">
        <v>2170</v>
      </c>
      <c r="E3954">
        <f t="shared" si="61"/>
        <v>27.906976744186046</v>
      </c>
    </row>
    <row r="3955" spans="1:5" ht="14.65" thickBot="1">
      <c r="A3955" s="19" t="s">
        <v>2171</v>
      </c>
      <c r="B3955">
        <v>0</v>
      </c>
      <c r="C3955" s="19" t="s">
        <v>304</v>
      </c>
      <c r="D3955" s="19" t="s">
        <v>2171</v>
      </c>
      <c r="E3955">
        <f t="shared" si="61"/>
        <v>0</v>
      </c>
    </row>
    <row r="3956" spans="1:5" ht="14.65" thickBot="1">
      <c r="A3956" s="19" t="s">
        <v>2209</v>
      </c>
      <c r="B3956">
        <v>0.33333333333333331</v>
      </c>
      <c r="C3956" s="19" t="s">
        <v>304</v>
      </c>
      <c r="D3956" s="19" t="s">
        <v>2209</v>
      </c>
      <c r="E3956">
        <f t="shared" si="61"/>
        <v>33.333333333333329</v>
      </c>
    </row>
    <row r="3957" spans="1:5" ht="14.65" thickBot="1">
      <c r="A3957" s="19" t="s">
        <v>2225</v>
      </c>
      <c r="B3957">
        <v>0.31372549019607843</v>
      </c>
      <c r="C3957" s="19" t="s">
        <v>304</v>
      </c>
      <c r="D3957" s="19" t="s">
        <v>2225</v>
      </c>
      <c r="E3957">
        <f t="shared" si="61"/>
        <v>31.372549019607842</v>
      </c>
    </row>
    <row r="3958" spans="1:5" ht="14.65" thickBot="1">
      <c r="A3958" s="19" t="s">
        <v>2267</v>
      </c>
      <c r="B3958">
        <v>0.5625</v>
      </c>
      <c r="C3958" s="19" t="s">
        <v>304</v>
      </c>
      <c r="D3958" s="19" t="s">
        <v>2267</v>
      </c>
      <c r="E3958">
        <f t="shared" si="61"/>
        <v>56.25</v>
      </c>
    </row>
    <row r="3959" spans="1:5" ht="14.65" thickBot="1">
      <c r="A3959" s="19" t="s">
        <v>2293</v>
      </c>
      <c r="B3959">
        <v>0</v>
      </c>
      <c r="C3959" s="19" t="s">
        <v>304</v>
      </c>
      <c r="D3959" s="19" t="s">
        <v>2293</v>
      </c>
      <c r="E3959">
        <f t="shared" si="61"/>
        <v>0</v>
      </c>
    </row>
    <row r="3960" spans="1:5" ht="14.65" thickBot="1">
      <c r="A3960" s="19" t="s">
        <v>2311</v>
      </c>
      <c r="B3960">
        <v>0.5</v>
      </c>
      <c r="C3960" s="19" t="s">
        <v>304</v>
      </c>
      <c r="D3960" s="19" t="s">
        <v>2311</v>
      </c>
      <c r="E3960">
        <f t="shared" si="61"/>
        <v>50</v>
      </c>
    </row>
    <row r="3961" spans="1:5" ht="14.65" thickBot="1">
      <c r="A3961" s="19" t="s">
        <v>2472</v>
      </c>
      <c r="B3961">
        <v>0.36538461538461536</v>
      </c>
      <c r="C3961" s="19" t="s">
        <v>304</v>
      </c>
      <c r="D3961" s="19" t="s">
        <v>2472</v>
      </c>
      <c r="E3961">
        <f t="shared" si="61"/>
        <v>36.538461538461533</v>
      </c>
    </row>
    <row r="3962" spans="1:5" ht="14.65" thickBot="1">
      <c r="A3962" s="19" t="s">
        <v>2495</v>
      </c>
      <c r="B3962">
        <v>0.5</v>
      </c>
      <c r="C3962" s="19" t="s">
        <v>304</v>
      </c>
      <c r="D3962" s="19" t="s">
        <v>2495</v>
      </c>
      <c r="E3962">
        <f t="shared" si="61"/>
        <v>50</v>
      </c>
    </row>
    <row r="3963" spans="1:5" ht="14.65" thickBot="1">
      <c r="A3963" s="19" t="s">
        <v>2575</v>
      </c>
      <c r="B3963">
        <v>0.4</v>
      </c>
      <c r="C3963" s="19" t="s">
        <v>304</v>
      </c>
      <c r="D3963" s="19" t="s">
        <v>2575</v>
      </c>
      <c r="E3963">
        <f t="shared" si="61"/>
        <v>40</v>
      </c>
    </row>
    <row r="3964" spans="1:5" ht="14.65" thickBot="1">
      <c r="A3964" s="19" t="s">
        <v>2634</v>
      </c>
      <c r="B3964">
        <v>0.40740740740740738</v>
      </c>
      <c r="C3964" s="19" t="s">
        <v>304</v>
      </c>
      <c r="D3964" s="19" t="s">
        <v>2634</v>
      </c>
      <c r="E3964">
        <f t="shared" si="61"/>
        <v>40.74074074074074</v>
      </c>
    </row>
    <row r="3965" spans="1:5" ht="14.65" thickBot="1">
      <c r="A3965" s="19" t="s">
        <v>2649</v>
      </c>
      <c r="B3965">
        <v>1</v>
      </c>
      <c r="C3965" s="19" t="s">
        <v>304</v>
      </c>
      <c r="D3965" s="19" t="s">
        <v>2649</v>
      </c>
      <c r="E3965">
        <f t="shared" si="61"/>
        <v>100</v>
      </c>
    </row>
    <row r="3966" spans="1:5" ht="14.65" thickBot="1">
      <c r="A3966" s="19" t="s">
        <v>2763</v>
      </c>
      <c r="B3966">
        <v>0.14285714285714285</v>
      </c>
      <c r="C3966" s="19" t="s">
        <v>304</v>
      </c>
      <c r="D3966" s="19" t="s">
        <v>2763</v>
      </c>
      <c r="E3966">
        <f t="shared" si="61"/>
        <v>14.285714285714285</v>
      </c>
    </row>
    <row r="3967" spans="1:5" ht="14.65" thickBot="1">
      <c r="A3967" s="19" t="s">
        <v>2767</v>
      </c>
      <c r="B3967">
        <v>0.43119266055045874</v>
      </c>
      <c r="C3967" s="19" t="s">
        <v>304</v>
      </c>
      <c r="D3967" s="19" t="s">
        <v>2767</v>
      </c>
      <c r="E3967">
        <f t="shared" si="61"/>
        <v>43.119266055045877</v>
      </c>
    </row>
    <row r="3968" spans="1:5" ht="14.65" thickBot="1">
      <c r="A3968" s="19" t="s">
        <v>2842</v>
      </c>
      <c r="B3968">
        <v>0.30769230769230771</v>
      </c>
      <c r="C3968" s="19" t="s">
        <v>304</v>
      </c>
      <c r="D3968" s="19" t="s">
        <v>2842</v>
      </c>
      <c r="E3968">
        <f t="shared" si="61"/>
        <v>30.76923076923077</v>
      </c>
    </row>
    <row r="3969" spans="1:5" ht="14.65" thickBot="1">
      <c r="A3969" s="19" t="s">
        <v>2848</v>
      </c>
      <c r="B3969">
        <v>0.25</v>
      </c>
      <c r="C3969" s="19" t="s">
        <v>304</v>
      </c>
      <c r="D3969" s="19" t="s">
        <v>2848</v>
      </c>
      <c r="E3969">
        <f t="shared" si="61"/>
        <v>25</v>
      </c>
    </row>
    <row r="3970" spans="1:5" ht="14.65" thickBot="1">
      <c r="A3970" s="19" t="s">
        <v>2864</v>
      </c>
      <c r="B3970">
        <v>0</v>
      </c>
      <c r="C3970" s="19" t="s">
        <v>304</v>
      </c>
      <c r="D3970" s="19" t="s">
        <v>2864</v>
      </c>
      <c r="E3970">
        <f t="shared" si="61"/>
        <v>0</v>
      </c>
    </row>
    <row r="3971" spans="1:5" ht="14.65" thickBot="1">
      <c r="A3971" s="19" t="s">
        <v>2884</v>
      </c>
      <c r="B3971">
        <v>0</v>
      </c>
      <c r="C3971" s="19" t="s">
        <v>304</v>
      </c>
      <c r="D3971" s="19" t="s">
        <v>2884</v>
      </c>
      <c r="E3971">
        <f t="shared" ref="E3971:E4034" si="62">B3971*100</f>
        <v>0</v>
      </c>
    </row>
    <row r="3972" spans="1:5" ht="14.65" thickBot="1">
      <c r="A3972" s="19" t="s">
        <v>2932</v>
      </c>
      <c r="B3972">
        <v>0.11428571428571428</v>
      </c>
      <c r="C3972" s="19" t="s">
        <v>304</v>
      </c>
      <c r="D3972" s="19" t="s">
        <v>2932</v>
      </c>
      <c r="E3972">
        <f t="shared" si="62"/>
        <v>11.428571428571429</v>
      </c>
    </row>
    <row r="3973" spans="1:5" ht="14.65" thickBot="1">
      <c r="A3973" s="19" t="s">
        <v>2948</v>
      </c>
      <c r="B3973">
        <v>0</v>
      </c>
      <c r="C3973" s="19" t="s">
        <v>304</v>
      </c>
      <c r="D3973" s="19" t="s">
        <v>2948</v>
      </c>
      <c r="E3973">
        <f t="shared" si="62"/>
        <v>0</v>
      </c>
    </row>
    <row r="3974" spans="1:5" ht="14.65" thickBot="1">
      <c r="A3974" s="19" t="s">
        <v>3019</v>
      </c>
      <c r="B3974">
        <v>0.45454545454545453</v>
      </c>
      <c r="C3974" s="19" t="s">
        <v>304</v>
      </c>
      <c r="D3974" s="19" t="s">
        <v>3019</v>
      </c>
      <c r="E3974">
        <f t="shared" si="62"/>
        <v>45.454545454545453</v>
      </c>
    </row>
    <row r="3975" spans="1:5" ht="14.65" thickBot="1">
      <c r="A3975" s="19" t="s">
        <v>3059</v>
      </c>
      <c r="B3975">
        <v>0.5</v>
      </c>
      <c r="C3975" s="19" t="s">
        <v>304</v>
      </c>
      <c r="D3975" s="19" t="s">
        <v>3059</v>
      </c>
      <c r="E3975">
        <f t="shared" si="62"/>
        <v>50</v>
      </c>
    </row>
    <row r="3976" spans="1:5" ht="14.65" thickBot="1">
      <c r="A3976" s="19" t="s">
        <v>3071</v>
      </c>
      <c r="B3976">
        <v>0.5</v>
      </c>
      <c r="C3976" s="19" t="s">
        <v>304</v>
      </c>
      <c r="D3976" s="19" t="s">
        <v>3071</v>
      </c>
      <c r="E3976">
        <f t="shared" si="62"/>
        <v>50</v>
      </c>
    </row>
    <row r="3977" spans="1:5" ht="14.65" thickBot="1">
      <c r="A3977" s="19" t="s">
        <v>3135</v>
      </c>
      <c r="B3977">
        <v>0.16666666666666666</v>
      </c>
      <c r="C3977" s="19" t="s">
        <v>304</v>
      </c>
      <c r="D3977" s="19" t="s">
        <v>3135</v>
      </c>
      <c r="E3977">
        <f t="shared" si="62"/>
        <v>16.666666666666664</v>
      </c>
    </row>
    <row r="3978" spans="1:5" ht="14.65" thickBot="1">
      <c r="A3978" s="19" t="s">
        <v>3165</v>
      </c>
      <c r="B3978">
        <v>0</v>
      </c>
      <c r="C3978" s="19" t="s">
        <v>304</v>
      </c>
      <c r="D3978" s="19" t="s">
        <v>3165</v>
      </c>
      <c r="E3978">
        <f t="shared" si="62"/>
        <v>0</v>
      </c>
    </row>
    <row r="3979" spans="1:5" ht="14.65" thickBot="1">
      <c r="A3979" s="19" t="s">
        <v>3194</v>
      </c>
      <c r="B3979">
        <v>0.26712328767123289</v>
      </c>
      <c r="C3979" s="19" t="s">
        <v>304</v>
      </c>
      <c r="D3979" s="19" t="s">
        <v>3194</v>
      </c>
      <c r="E3979">
        <f t="shared" si="62"/>
        <v>26.712328767123289</v>
      </c>
    </row>
    <row r="3980" spans="1:5" ht="14.65" thickBot="1">
      <c r="A3980" s="19" t="s">
        <v>3266</v>
      </c>
      <c r="B3980">
        <v>0</v>
      </c>
      <c r="C3980" s="19" t="s">
        <v>304</v>
      </c>
      <c r="D3980" s="19" t="s">
        <v>3266</v>
      </c>
      <c r="E3980">
        <f t="shared" si="62"/>
        <v>0</v>
      </c>
    </row>
    <row r="3981" spans="1:5" ht="14.65" thickBot="1">
      <c r="A3981" s="19" t="s">
        <v>3374</v>
      </c>
      <c r="B3981">
        <v>0.27586206896551724</v>
      </c>
      <c r="C3981" s="19" t="s">
        <v>304</v>
      </c>
      <c r="D3981" s="19" t="s">
        <v>3374</v>
      </c>
      <c r="E3981">
        <f t="shared" si="62"/>
        <v>27.586206896551722</v>
      </c>
    </row>
    <row r="3982" spans="1:5" ht="14.65" thickBot="1">
      <c r="A3982" s="19" t="s">
        <v>3414</v>
      </c>
      <c r="B3982">
        <v>0.25555555555555554</v>
      </c>
      <c r="C3982" s="19" t="s">
        <v>304</v>
      </c>
      <c r="D3982" s="19" t="s">
        <v>3414</v>
      </c>
      <c r="E3982">
        <f t="shared" si="62"/>
        <v>25.555555555555554</v>
      </c>
    </row>
    <row r="3983" spans="1:5" ht="14.65" thickBot="1">
      <c r="A3983" s="19" t="s">
        <v>3424</v>
      </c>
      <c r="B3983">
        <v>0.25</v>
      </c>
      <c r="C3983" s="19" t="s">
        <v>304</v>
      </c>
      <c r="D3983" s="19" t="s">
        <v>3424</v>
      </c>
      <c r="E3983">
        <f t="shared" si="62"/>
        <v>25</v>
      </c>
    </row>
    <row r="3984" spans="1:5" ht="14.65" thickBot="1">
      <c r="A3984" s="19" t="s">
        <v>3436</v>
      </c>
      <c r="B3984">
        <v>0</v>
      </c>
      <c r="C3984" s="19" t="s">
        <v>304</v>
      </c>
      <c r="D3984" s="19" t="s">
        <v>3436</v>
      </c>
      <c r="E3984">
        <f t="shared" si="62"/>
        <v>0</v>
      </c>
    </row>
    <row r="3985" spans="1:5" ht="14.65" thickBot="1">
      <c r="A3985" s="19" t="s">
        <v>3468</v>
      </c>
      <c r="B3985">
        <v>0</v>
      </c>
      <c r="C3985" s="19" t="s">
        <v>304</v>
      </c>
      <c r="D3985" s="19" t="s">
        <v>3468</v>
      </c>
      <c r="E3985">
        <f t="shared" si="62"/>
        <v>0</v>
      </c>
    </row>
    <row r="3986" spans="1:5" ht="14.65" thickBot="1">
      <c r="A3986" s="19" t="s">
        <v>3521</v>
      </c>
      <c r="B3986">
        <v>0.25</v>
      </c>
      <c r="C3986" s="19" t="s">
        <v>304</v>
      </c>
      <c r="D3986" s="19" t="s">
        <v>3521</v>
      </c>
      <c r="E3986">
        <f t="shared" si="62"/>
        <v>25</v>
      </c>
    </row>
    <row r="3987" spans="1:5" ht="14.65" thickBot="1">
      <c r="A3987" s="19" t="s">
        <v>3584</v>
      </c>
      <c r="B3987">
        <v>0.36666666666666664</v>
      </c>
      <c r="C3987" s="19" t="s">
        <v>304</v>
      </c>
      <c r="D3987" s="19" t="s">
        <v>3584</v>
      </c>
      <c r="E3987">
        <f t="shared" si="62"/>
        <v>36.666666666666664</v>
      </c>
    </row>
    <row r="3988" spans="1:5" ht="14.65" thickBot="1">
      <c r="A3988" s="19" t="s">
        <v>3638</v>
      </c>
      <c r="B3988">
        <v>0</v>
      </c>
      <c r="C3988" s="19" t="s">
        <v>304</v>
      </c>
      <c r="D3988" s="19" t="s">
        <v>3638</v>
      </c>
      <c r="E3988">
        <f t="shared" si="62"/>
        <v>0</v>
      </c>
    </row>
    <row r="3989" spans="1:5" ht="14.65" thickBot="1">
      <c r="A3989" s="19" t="s">
        <v>3640</v>
      </c>
      <c r="B3989">
        <v>0.5</v>
      </c>
      <c r="C3989" s="19" t="s">
        <v>304</v>
      </c>
      <c r="D3989" s="19" t="s">
        <v>3640</v>
      </c>
      <c r="E3989">
        <f t="shared" si="62"/>
        <v>50</v>
      </c>
    </row>
    <row r="3990" spans="1:5" ht="14.65" thickBot="1">
      <c r="A3990" s="19" t="s">
        <v>3643</v>
      </c>
      <c r="B3990">
        <v>0.42857142857142855</v>
      </c>
      <c r="C3990" s="19" t="s">
        <v>304</v>
      </c>
      <c r="D3990" s="19" t="s">
        <v>3643</v>
      </c>
      <c r="E3990">
        <f t="shared" si="62"/>
        <v>42.857142857142854</v>
      </c>
    </row>
    <row r="3991" spans="1:5" ht="14.65" thickBot="1">
      <c r="A3991" s="19" t="s">
        <v>3646</v>
      </c>
      <c r="B3991">
        <v>0.26143790849673204</v>
      </c>
      <c r="C3991" s="19" t="s">
        <v>304</v>
      </c>
      <c r="D3991" s="19" t="s">
        <v>3646</v>
      </c>
      <c r="E3991">
        <f t="shared" si="62"/>
        <v>26.143790849673206</v>
      </c>
    </row>
    <row r="3992" spans="1:5" ht="14.65" thickBot="1">
      <c r="A3992" s="19" t="s">
        <v>3648</v>
      </c>
      <c r="B3992">
        <v>0</v>
      </c>
      <c r="C3992" s="19" t="s">
        <v>304</v>
      </c>
      <c r="D3992" s="19" t="s">
        <v>3648</v>
      </c>
      <c r="E3992">
        <f t="shared" si="62"/>
        <v>0</v>
      </c>
    </row>
    <row r="3993" spans="1:5" ht="14.65" thickBot="1">
      <c r="A3993" s="19" t="s">
        <v>3722</v>
      </c>
      <c r="B3993">
        <v>0.15463917525773196</v>
      </c>
      <c r="C3993" s="19" t="s">
        <v>304</v>
      </c>
      <c r="D3993" s="19" t="s">
        <v>3722</v>
      </c>
      <c r="E3993">
        <f t="shared" si="62"/>
        <v>15.463917525773196</v>
      </c>
    </row>
    <row r="3994" spans="1:5" ht="14.65" thickBot="1">
      <c r="A3994" s="19" t="s">
        <v>3805</v>
      </c>
      <c r="B3994">
        <v>0.5</v>
      </c>
      <c r="C3994" s="19" t="s">
        <v>304</v>
      </c>
      <c r="D3994" s="19" t="s">
        <v>3805</v>
      </c>
      <c r="E3994">
        <f t="shared" si="62"/>
        <v>50</v>
      </c>
    </row>
    <row r="3995" spans="1:5" ht="14.65" thickBot="1">
      <c r="A3995" s="19" t="s">
        <v>3831</v>
      </c>
      <c r="B3995">
        <v>0.33333333333333331</v>
      </c>
      <c r="C3995" s="19" t="s">
        <v>304</v>
      </c>
      <c r="D3995" s="19" t="s">
        <v>3831</v>
      </c>
      <c r="E3995">
        <f t="shared" si="62"/>
        <v>33.333333333333329</v>
      </c>
    </row>
    <row r="3996" spans="1:5" ht="14.65" thickBot="1">
      <c r="A3996" s="19" t="s">
        <v>3842</v>
      </c>
      <c r="B3996">
        <v>0.5</v>
      </c>
      <c r="C3996" s="19" t="s">
        <v>304</v>
      </c>
      <c r="D3996" s="19" t="s">
        <v>3842</v>
      </c>
      <c r="E3996">
        <f t="shared" si="62"/>
        <v>50</v>
      </c>
    </row>
    <row r="3997" spans="1:5" ht="14.65" thickBot="1">
      <c r="A3997" s="19" t="s">
        <v>3876</v>
      </c>
      <c r="B3997">
        <v>0.34090909090909088</v>
      </c>
      <c r="C3997" s="19" t="s">
        <v>304</v>
      </c>
      <c r="D3997" s="19" t="s">
        <v>3876</v>
      </c>
      <c r="E3997">
        <f t="shared" si="62"/>
        <v>34.090909090909086</v>
      </c>
    </row>
    <row r="3998" spans="1:5" ht="14.65" thickBot="1">
      <c r="A3998" s="19" t="s">
        <v>3978</v>
      </c>
      <c r="B3998">
        <v>0.5</v>
      </c>
      <c r="C3998" s="19" t="s">
        <v>304</v>
      </c>
      <c r="D3998" s="19" t="s">
        <v>3978</v>
      </c>
      <c r="E3998">
        <f t="shared" si="62"/>
        <v>50</v>
      </c>
    </row>
    <row r="3999" spans="1:5" ht="14.65" thickBot="1">
      <c r="A3999" s="19" t="s">
        <v>3988</v>
      </c>
      <c r="B3999">
        <v>0</v>
      </c>
      <c r="C3999" s="19" t="s">
        <v>304</v>
      </c>
      <c r="D3999" s="19" t="s">
        <v>3988</v>
      </c>
      <c r="E3999">
        <f t="shared" si="62"/>
        <v>0</v>
      </c>
    </row>
    <row r="4000" spans="1:5" ht="14.65" thickBot="1">
      <c r="A4000" s="19" t="s">
        <v>3997</v>
      </c>
      <c r="B4000">
        <v>0.20618556701030927</v>
      </c>
      <c r="C4000" s="19" t="s">
        <v>304</v>
      </c>
      <c r="D4000" s="19" t="s">
        <v>3997</v>
      </c>
      <c r="E4000">
        <f t="shared" si="62"/>
        <v>20.618556701030926</v>
      </c>
    </row>
    <row r="4001" spans="1:5" ht="14.65" thickBot="1">
      <c r="A4001" s="19" t="s">
        <v>3998</v>
      </c>
      <c r="B4001">
        <v>1</v>
      </c>
      <c r="C4001" s="19" t="s">
        <v>304</v>
      </c>
      <c r="D4001" s="19" t="s">
        <v>3998</v>
      </c>
      <c r="E4001">
        <f t="shared" si="62"/>
        <v>100</v>
      </c>
    </row>
    <row r="4002" spans="1:5" ht="14.65" thickBot="1">
      <c r="A4002" s="19" t="s">
        <v>4027</v>
      </c>
      <c r="B4002">
        <v>0.16666666666666666</v>
      </c>
      <c r="C4002" s="19" t="s">
        <v>304</v>
      </c>
      <c r="D4002" s="19" t="s">
        <v>4027</v>
      </c>
      <c r="E4002">
        <f t="shared" si="62"/>
        <v>16.666666666666664</v>
      </c>
    </row>
    <row r="4003" spans="1:5" ht="14.65" thickBot="1">
      <c r="A4003" s="19" t="s">
        <v>4059</v>
      </c>
      <c r="B4003">
        <v>0</v>
      </c>
      <c r="C4003" s="19" t="s">
        <v>304</v>
      </c>
      <c r="D4003" s="19" t="s">
        <v>4059</v>
      </c>
      <c r="E4003">
        <f t="shared" si="62"/>
        <v>0</v>
      </c>
    </row>
    <row r="4004" spans="1:5" ht="14.65" thickBot="1">
      <c r="A4004" s="19" t="s">
        <v>4061</v>
      </c>
      <c r="B4004">
        <v>0.14285714285714285</v>
      </c>
      <c r="C4004" s="19" t="s">
        <v>304</v>
      </c>
      <c r="D4004" s="19" t="s">
        <v>4061</v>
      </c>
      <c r="E4004">
        <f t="shared" si="62"/>
        <v>14.285714285714285</v>
      </c>
    </row>
    <row r="4005" spans="1:5" ht="14.65" thickBot="1">
      <c r="A4005" s="19" t="s">
        <v>4068</v>
      </c>
      <c r="B4005">
        <v>0.29411764705882354</v>
      </c>
      <c r="C4005" s="19" t="s">
        <v>304</v>
      </c>
      <c r="D4005" s="19" t="s">
        <v>4068</v>
      </c>
      <c r="E4005">
        <f t="shared" si="62"/>
        <v>29.411764705882355</v>
      </c>
    </row>
    <row r="4006" spans="1:5" ht="14.65" thickBot="1">
      <c r="A4006" s="19" t="s">
        <v>4115</v>
      </c>
      <c r="B4006">
        <v>0.27536231884057971</v>
      </c>
      <c r="C4006" s="19" t="s">
        <v>304</v>
      </c>
      <c r="D4006" s="19" t="s">
        <v>4115</v>
      </c>
      <c r="E4006">
        <f t="shared" si="62"/>
        <v>27.536231884057973</v>
      </c>
    </row>
    <row r="4007" spans="1:5" ht="14.65" thickBot="1">
      <c r="A4007" s="19" t="s">
        <v>4125</v>
      </c>
      <c r="B4007">
        <v>0.32676518883415434</v>
      </c>
      <c r="C4007" s="19" t="s">
        <v>304</v>
      </c>
      <c r="D4007" s="19" t="s">
        <v>4125</v>
      </c>
      <c r="E4007">
        <f t="shared" si="62"/>
        <v>32.676518883415433</v>
      </c>
    </row>
    <row r="4008" spans="1:5" ht="14.65" thickBot="1">
      <c r="A4008" s="19" t="s">
        <v>4195</v>
      </c>
      <c r="B4008">
        <v>0.2</v>
      </c>
      <c r="C4008" s="19" t="s">
        <v>304</v>
      </c>
      <c r="D4008" s="19" t="s">
        <v>4195</v>
      </c>
      <c r="E4008">
        <f t="shared" si="62"/>
        <v>20</v>
      </c>
    </row>
    <row r="4009" spans="1:5" ht="14.65" thickBot="1">
      <c r="A4009" s="19" t="s">
        <v>4256</v>
      </c>
      <c r="B4009">
        <v>0</v>
      </c>
      <c r="C4009" s="19" t="s">
        <v>304</v>
      </c>
      <c r="D4009" s="19" t="s">
        <v>4256</v>
      </c>
      <c r="E4009">
        <f t="shared" si="62"/>
        <v>0</v>
      </c>
    </row>
    <row r="4010" spans="1:5" ht="14.65" thickBot="1">
      <c r="A4010" s="19" t="s">
        <v>4293</v>
      </c>
      <c r="B4010">
        <v>0.26724137931034481</v>
      </c>
      <c r="C4010" s="19" t="s">
        <v>304</v>
      </c>
      <c r="D4010" s="19" t="s">
        <v>4293</v>
      </c>
      <c r="E4010">
        <f t="shared" si="62"/>
        <v>26.72413793103448</v>
      </c>
    </row>
    <row r="4011" spans="1:5" ht="14.65" thickBot="1">
      <c r="A4011" s="19" t="s">
        <v>710</v>
      </c>
      <c r="B4011">
        <v>9.5744680851063829E-2</v>
      </c>
      <c r="C4011" s="19" t="s">
        <v>711</v>
      </c>
      <c r="D4011" s="19" t="s">
        <v>710</v>
      </c>
      <c r="E4011">
        <f t="shared" si="62"/>
        <v>9.5744680851063837</v>
      </c>
    </row>
    <row r="4012" spans="1:5" ht="14.65" thickBot="1">
      <c r="A4012" s="19" t="s">
        <v>878</v>
      </c>
      <c r="B4012">
        <v>0.35483870967741937</v>
      </c>
      <c r="C4012" s="19" t="s">
        <v>711</v>
      </c>
      <c r="D4012" s="19" t="s">
        <v>878</v>
      </c>
      <c r="E4012">
        <f t="shared" si="62"/>
        <v>35.483870967741936</v>
      </c>
    </row>
    <row r="4013" spans="1:5" ht="14.65" thickBot="1">
      <c r="A4013" s="19" t="s">
        <v>941</v>
      </c>
      <c r="B4013">
        <v>0.13114754098360656</v>
      </c>
      <c r="C4013" s="19" t="s">
        <v>711</v>
      </c>
      <c r="D4013" s="19" t="s">
        <v>941</v>
      </c>
      <c r="E4013">
        <f t="shared" si="62"/>
        <v>13.114754098360656</v>
      </c>
    </row>
    <row r="4014" spans="1:5" ht="14.65" thickBot="1">
      <c r="A4014" s="19" t="s">
        <v>1189</v>
      </c>
      <c r="B4014">
        <v>8.3333333333333329E-2</v>
      </c>
      <c r="C4014" s="19" t="s">
        <v>711</v>
      </c>
      <c r="D4014" s="19" t="s">
        <v>1189</v>
      </c>
      <c r="E4014">
        <f t="shared" si="62"/>
        <v>8.3333333333333321</v>
      </c>
    </row>
    <row r="4015" spans="1:5" ht="14.65" thickBot="1">
      <c r="A4015" s="19" t="s">
        <v>1403</v>
      </c>
      <c r="B4015">
        <v>0</v>
      </c>
      <c r="C4015" s="19" t="s">
        <v>711</v>
      </c>
      <c r="D4015" s="19" t="s">
        <v>1403</v>
      </c>
      <c r="E4015">
        <f t="shared" si="62"/>
        <v>0</v>
      </c>
    </row>
    <row r="4016" spans="1:5" ht="14.65" thickBot="1">
      <c r="A4016" s="19" t="s">
        <v>1529</v>
      </c>
      <c r="B4016">
        <v>1</v>
      </c>
      <c r="C4016" s="19" t="s">
        <v>711</v>
      </c>
      <c r="D4016" s="19" t="s">
        <v>1529</v>
      </c>
      <c r="E4016">
        <f t="shared" si="62"/>
        <v>100</v>
      </c>
    </row>
    <row r="4017" spans="1:5" ht="14.65" thickBot="1">
      <c r="A4017" s="19" t="s">
        <v>1706</v>
      </c>
      <c r="B4017">
        <v>9.0909090909090912E-2</v>
      </c>
      <c r="C4017" s="19" t="s">
        <v>711</v>
      </c>
      <c r="D4017" s="19" t="s">
        <v>1706</v>
      </c>
      <c r="E4017">
        <f t="shared" si="62"/>
        <v>9.0909090909090917</v>
      </c>
    </row>
    <row r="4018" spans="1:5" ht="14.65" thickBot="1">
      <c r="A4018" s="19" t="s">
        <v>1803</v>
      </c>
      <c r="B4018">
        <v>0.1111111111111111</v>
      </c>
      <c r="C4018" s="19" t="s">
        <v>711</v>
      </c>
      <c r="D4018" s="19" t="s">
        <v>1803</v>
      </c>
      <c r="E4018">
        <f t="shared" si="62"/>
        <v>11.111111111111111</v>
      </c>
    </row>
    <row r="4019" spans="1:5" ht="14.65" thickBot="1">
      <c r="A4019" s="19" t="s">
        <v>1990</v>
      </c>
      <c r="B4019">
        <v>0.13427561837455831</v>
      </c>
      <c r="C4019" s="19" t="s">
        <v>711</v>
      </c>
      <c r="D4019" s="19" t="s">
        <v>1990</v>
      </c>
      <c r="E4019">
        <f t="shared" si="62"/>
        <v>13.427561837455832</v>
      </c>
    </row>
    <row r="4020" spans="1:5" ht="14.65" thickBot="1">
      <c r="A4020" s="19" t="s">
        <v>2019</v>
      </c>
      <c r="B4020">
        <v>0.14285714285714285</v>
      </c>
      <c r="C4020" s="19" t="s">
        <v>711</v>
      </c>
      <c r="D4020" s="19" t="s">
        <v>2019</v>
      </c>
      <c r="E4020">
        <f t="shared" si="62"/>
        <v>14.285714285714285</v>
      </c>
    </row>
    <row r="4021" spans="1:5" ht="14.65" thickBot="1">
      <c r="A4021" s="19" t="s">
        <v>2122</v>
      </c>
      <c r="B4021">
        <v>0.2</v>
      </c>
      <c r="C4021" s="19" t="s">
        <v>711</v>
      </c>
      <c r="D4021" s="19" t="s">
        <v>2122</v>
      </c>
      <c r="E4021">
        <f t="shared" si="62"/>
        <v>20</v>
      </c>
    </row>
    <row r="4022" spans="1:5" ht="14.65" thickBot="1">
      <c r="A4022" s="19" t="s">
        <v>2364</v>
      </c>
      <c r="B4022">
        <v>0.1111111111111111</v>
      </c>
      <c r="C4022" s="19" t="s">
        <v>711</v>
      </c>
      <c r="D4022" s="19" t="s">
        <v>2364</v>
      </c>
      <c r="E4022">
        <f t="shared" si="62"/>
        <v>11.111111111111111</v>
      </c>
    </row>
    <row r="4023" spans="1:5" ht="14.65" thickBot="1">
      <c r="A4023" s="19" t="s">
        <v>2420</v>
      </c>
      <c r="B4023">
        <v>0</v>
      </c>
      <c r="C4023" s="19" t="s">
        <v>711</v>
      </c>
      <c r="D4023" s="19" t="s">
        <v>2420</v>
      </c>
      <c r="E4023">
        <f t="shared" si="62"/>
        <v>0</v>
      </c>
    </row>
    <row r="4024" spans="1:5" ht="14.65" thickBot="1">
      <c r="A4024" s="19" t="s">
        <v>2584</v>
      </c>
      <c r="B4024">
        <v>0</v>
      </c>
      <c r="C4024" s="19" t="s">
        <v>711</v>
      </c>
      <c r="D4024" s="19" t="s">
        <v>2584</v>
      </c>
      <c r="E4024">
        <f t="shared" si="62"/>
        <v>0</v>
      </c>
    </row>
    <row r="4025" spans="1:5" ht="14.65" thickBot="1">
      <c r="A4025" s="19" t="s">
        <v>2627</v>
      </c>
      <c r="B4025">
        <v>0</v>
      </c>
      <c r="C4025" s="19" t="s">
        <v>711</v>
      </c>
      <c r="D4025" s="19" t="s">
        <v>2627</v>
      </c>
      <c r="E4025">
        <f t="shared" si="62"/>
        <v>0</v>
      </c>
    </row>
    <row r="4026" spans="1:5" ht="14.65" thickBot="1">
      <c r="A4026" s="19" t="s">
        <v>2729</v>
      </c>
      <c r="B4026">
        <v>0.1728395061728395</v>
      </c>
      <c r="C4026" s="19" t="s">
        <v>711</v>
      </c>
      <c r="D4026" s="19" t="s">
        <v>2729</v>
      </c>
      <c r="E4026">
        <f t="shared" si="62"/>
        <v>17.283950617283949</v>
      </c>
    </row>
    <row r="4027" spans="1:5" ht="14.65" thickBot="1">
      <c r="A4027" s="19" t="s">
        <v>2977</v>
      </c>
      <c r="B4027">
        <v>0.5</v>
      </c>
      <c r="C4027" s="19" t="s">
        <v>711</v>
      </c>
      <c r="D4027" s="19" t="s">
        <v>2977</v>
      </c>
      <c r="E4027">
        <f t="shared" si="62"/>
        <v>50</v>
      </c>
    </row>
    <row r="4028" spans="1:5" ht="14.65" thickBot="1">
      <c r="A4028" s="19" t="s">
        <v>3183</v>
      </c>
      <c r="B4028">
        <v>1</v>
      </c>
      <c r="C4028" s="19" t="s">
        <v>711</v>
      </c>
      <c r="D4028" s="19" t="s">
        <v>3183</v>
      </c>
      <c r="E4028">
        <f t="shared" si="62"/>
        <v>100</v>
      </c>
    </row>
    <row r="4029" spans="1:5" ht="14.65" thickBot="1">
      <c r="A4029" s="19" t="s">
        <v>3255</v>
      </c>
      <c r="B4029">
        <v>0.15217391304347827</v>
      </c>
      <c r="C4029" s="19" t="s">
        <v>711</v>
      </c>
      <c r="D4029" s="19" t="s">
        <v>3255</v>
      </c>
      <c r="E4029">
        <f t="shared" si="62"/>
        <v>15.217391304347828</v>
      </c>
    </row>
    <row r="4030" spans="1:5" ht="14.65" thickBot="1">
      <c r="A4030" s="19" t="s">
        <v>3297</v>
      </c>
      <c r="B4030">
        <v>0.13197969543147209</v>
      </c>
      <c r="C4030" s="19" t="s">
        <v>711</v>
      </c>
      <c r="D4030" s="19" t="s">
        <v>3297</v>
      </c>
      <c r="E4030">
        <f t="shared" si="62"/>
        <v>13.197969543147209</v>
      </c>
    </row>
    <row r="4031" spans="1:5" ht="14.65" thickBot="1">
      <c r="A4031" s="19" t="s">
        <v>3623</v>
      </c>
      <c r="B4031">
        <v>0.17835365853658536</v>
      </c>
      <c r="C4031" s="19" t="s">
        <v>711</v>
      </c>
      <c r="D4031" s="19" t="s">
        <v>3623</v>
      </c>
      <c r="E4031">
        <f t="shared" si="62"/>
        <v>17.835365853658537</v>
      </c>
    </row>
    <row r="4032" spans="1:5" ht="14.65" thickBot="1">
      <c r="A4032" s="19" t="s">
        <v>3950</v>
      </c>
      <c r="B4032">
        <v>0</v>
      </c>
      <c r="C4032" s="19" t="s">
        <v>711</v>
      </c>
      <c r="D4032" s="19" t="s">
        <v>3950</v>
      </c>
      <c r="E4032">
        <f t="shared" si="62"/>
        <v>0</v>
      </c>
    </row>
    <row r="4033" spans="1:5" ht="14.65" thickBot="1">
      <c r="A4033" s="19" t="s">
        <v>4029</v>
      </c>
      <c r="B4033">
        <v>0.5</v>
      </c>
      <c r="C4033" s="19" t="s">
        <v>711</v>
      </c>
      <c r="D4033" s="19" t="s">
        <v>4029</v>
      </c>
      <c r="E4033">
        <f t="shared" si="62"/>
        <v>50</v>
      </c>
    </row>
    <row r="4034" spans="1:5" ht="14.65" thickBot="1">
      <c r="A4034" s="19" t="s">
        <v>4128</v>
      </c>
      <c r="B4034">
        <v>0</v>
      </c>
      <c r="C4034" s="19" t="s">
        <v>711</v>
      </c>
      <c r="D4034" s="19" t="s">
        <v>4128</v>
      </c>
      <c r="E4034">
        <f t="shared" si="62"/>
        <v>0</v>
      </c>
    </row>
    <row r="4035" spans="1:5" ht="14.65" thickBot="1">
      <c r="A4035" s="19" t="s">
        <v>4187</v>
      </c>
      <c r="B4035">
        <v>0</v>
      </c>
      <c r="C4035" s="19" t="s">
        <v>711</v>
      </c>
      <c r="D4035" s="19" t="s">
        <v>4187</v>
      </c>
      <c r="E4035">
        <f>B4035*100</f>
        <v>0</v>
      </c>
    </row>
  </sheetData>
  <autoFilter ref="A1" xr:uid="{00000000-0001-0000-0900-000000000000}"/>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EFE6F-42D7-419E-A720-7209BE3ADDE1}">
  <dimension ref="A1:Q87"/>
  <sheetViews>
    <sheetView workbookViewId="0">
      <selection activeCell="L23" sqref="L23"/>
    </sheetView>
  </sheetViews>
  <sheetFormatPr defaultColWidth="8.796875" defaultRowHeight="14.25"/>
  <cols>
    <col min="1" max="1" width="20.46484375" bestFit="1" customWidth="1"/>
    <col min="2" max="2" width="23.796875" bestFit="1" customWidth="1"/>
    <col min="4" max="4" width="17.1328125" bestFit="1" customWidth="1"/>
    <col min="5" max="5" width="22.6640625" bestFit="1" customWidth="1"/>
    <col min="9" max="9" width="23.796875" bestFit="1" customWidth="1"/>
    <col min="10" max="10" width="25.3984375" bestFit="1" customWidth="1"/>
    <col min="11" max="12" width="10.6640625" bestFit="1" customWidth="1"/>
    <col min="13" max="14" width="11.6640625" bestFit="1" customWidth="1"/>
    <col min="15" max="15" width="23.796875" bestFit="1" customWidth="1"/>
    <col min="16" max="16" width="10.6640625" bestFit="1" customWidth="1"/>
    <col min="17" max="69" width="11.6640625" bestFit="1" customWidth="1"/>
    <col min="70" max="95" width="10.6640625" bestFit="1" customWidth="1"/>
    <col min="96" max="96" width="24.6640625" bestFit="1" customWidth="1"/>
  </cols>
  <sheetData>
    <row r="1" spans="1:10">
      <c r="A1" t="s">
        <v>151</v>
      </c>
      <c r="B1" t="s">
        <v>152</v>
      </c>
      <c r="C1" t="s">
        <v>153</v>
      </c>
      <c r="D1" s="26" t="s">
        <v>154</v>
      </c>
      <c r="E1" t="s">
        <v>155</v>
      </c>
      <c r="F1" t="s">
        <v>4310</v>
      </c>
      <c r="I1" s="31" t="s">
        <v>152</v>
      </c>
      <c r="J1" t="s">
        <v>4315</v>
      </c>
    </row>
    <row r="2" spans="1:10">
      <c r="A2">
        <v>2012</v>
      </c>
      <c r="B2" t="s">
        <v>4311</v>
      </c>
      <c r="C2">
        <v>5756</v>
      </c>
      <c r="D2" s="26">
        <v>191</v>
      </c>
      <c r="E2">
        <v>1198658509.4999998</v>
      </c>
      <c r="F2" s="27">
        <f>D2/C2</f>
        <v>3.3182765809589995E-2</v>
      </c>
      <c r="I2" s="32" t="s">
        <v>157</v>
      </c>
      <c r="J2" s="33">
        <v>0.22993863506910195</v>
      </c>
    </row>
    <row r="3" spans="1:10">
      <c r="A3">
        <v>2012</v>
      </c>
      <c r="B3" t="s">
        <v>156</v>
      </c>
      <c r="C3">
        <v>47793</v>
      </c>
      <c r="D3" s="26">
        <v>445</v>
      </c>
      <c r="E3">
        <v>861997205.67999995</v>
      </c>
      <c r="F3" s="27">
        <f t="shared" ref="F3:F66" si="0">D3/C3</f>
        <v>9.3109869646182501E-3</v>
      </c>
      <c r="I3" s="32" t="s">
        <v>161</v>
      </c>
      <c r="J3" s="33">
        <v>4.0700296076994026E-2</v>
      </c>
    </row>
    <row r="4" spans="1:10">
      <c r="A4">
        <v>2012</v>
      </c>
      <c r="B4" t="s">
        <v>157</v>
      </c>
      <c r="C4">
        <v>35319</v>
      </c>
      <c r="D4" s="26">
        <v>6096</v>
      </c>
      <c r="E4">
        <v>198711353.63</v>
      </c>
      <c r="F4" s="27">
        <f t="shared" si="0"/>
        <v>0.17259831818567908</v>
      </c>
      <c r="I4" s="32" t="s">
        <v>163</v>
      </c>
      <c r="J4" s="33">
        <v>3.5351069683318227E-2</v>
      </c>
    </row>
    <row r="5" spans="1:10">
      <c r="A5">
        <v>2012</v>
      </c>
      <c r="B5" t="s">
        <v>158</v>
      </c>
      <c r="C5">
        <v>1318</v>
      </c>
      <c r="D5" s="26">
        <v>22</v>
      </c>
      <c r="E5">
        <v>37802130.299999997</v>
      </c>
      <c r="F5" s="27">
        <f t="shared" si="0"/>
        <v>1.6691957511380879E-2</v>
      </c>
      <c r="I5" s="32" t="s">
        <v>165</v>
      </c>
      <c r="J5" s="33">
        <v>3.7552364608528538E-2</v>
      </c>
    </row>
    <row r="6" spans="1:10">
      <c r="A6">
        <v>2012</v>
      </c>
      <c r="B6" t="s">
        <v>159</v>
      </c>
      <c r="C6">
        <v>23855</v>
      </c>
      <c r="D6" s="26">
        <v>505</v>
      </c>
      <c r="E6">
        <v>1404646771.48</v>
      </c>
      <c r="F6" s="27">
        <f t="shared" si="0"/>
        <v>2.1169566128694195E-2</v>
      </c>
      <c r="I6" s="32" t="s">
        <v>4311</v>
      </c>
      <c r="J6" s="33">
        <v>4.0559066926338982E-2</v>
      </c>
    </row>
    <row r="7" spans="1:10">
      <c r="A7">
        <v>2012</v>
      </c>
      <c r="B7" t="s">
        <v>160</v>
      </c>
      <c r="C7">
        <v>79239</v>
      </c>
      <c r="D7" s="26">
        <v>1414</v>
      </c>
      <c r="E7">
        <v>773120965.55000019</v>
      </c>
      <c r="F7" s="27">
        <f t="shared" si="0"/>
        <v>1.7844748166937999E-2</v>
      </c>
      <c r="I7" s="32" t="s">
        <v>170</v>
      </c>
      <c r="J7" s="33">
        <v>3.3003145465027292E-2</v>
      </c>
    </row>
    <row r="8" spans="1:10">
      <c r="A8">
        <v>2012</v>
      </c>
      <c r="B8" t="s">
        <v>161</v>
      </c>
      <c r="C8">
        <v>24380</v>
      </c>
      <c r="D8" s="26">
        <v>750</v>
      </c>
      <c r="E8">
        <v>673300150.88</v>
      </c>
      <c r="F8" s="27">
        <f t="shared" si="0"/>
        <v>3.0762920426579164E-2</v>
      </c>
      <c r="I8" s="32" t="s">
        <v>171</v>
      </c>
      <c r="J8" s="33">
        <v>0.21458650326081075</v>
      </c>
    </row>
    <row r="9" spans="1:10">
      <c r="A9">
        <v>2012</v>
      </c>
      <c r="B9" t="s">
        <v>162</v>
      </c>
      <c r="C9">
        <v>1425</v>
      </c>
      <c r="D9" s="26">
        <v>11</v>
      </c>
      <c r="E9">
        <v>8799400.5</v>
      </c>
      <c r="F9" s="27">
        <f t="shared" si="0"/>
        <v>7.7192982456140355E-3</v>
      </c>
      <c r="I9" s="32" t="s">
        <v>177</v>
      </c>
      <c r="J9" s="33">
        <v>8.146647575607173E-2</v>
      </c>
    </row>
    <row r="10" spans="1:10">
      <c r="A10">
        <v>2012</v>
      </c>
      <c r="B10" t="s">
        <v>163</v>
      </c>
      <c r="C10">
        <v>34886</v>
      </c>
      <c r="D10" s="26">
        <v>933</v>
      </c>
      <c r="E10">
        <v>321541986.06000006</v>
      </c>
      <c r="F10" s="27">
        <f t="shared" si="0"/>
        <v>2.6744252708823024E-2</v>
      </c>
      <c r="I10" s="32" t="s">
        <v>179</v>
      </c>
      <c r="J10" s="33">
        <v>3.5146325644994585E-2</v>
      </c>
    </row>
    <row r="11" spans="1:10">
      <c r="A11">
        <v>2012</v>
      </c>
      <c r="B11" t="s">
        <v>164</v>
      </c>
      <c r="C11">
        <v>15001</v>
      </c>
      <c r="D11" s="26">
        <v>109</v>
      </c>
      <c r="E11">
        <v>263836859.57999998</v>
      </c>
      <c r="F11" s="27">
        <f t="shared" si="0"/>
        <v>7.2661822545163658E-3</v>
      </c>
      <c r="I11" s="32" t="s">
        <v>181</v>
      </c>
      <c r="J11" s="33">
        <v>4.7002908666719544E-2</v>
      </c>
    </row>
    <row r="12" spans="1:10">
      <c r="A12">
        <v>2012</v>
      </c>
      <c r="B12" t="s">
        <v>165</v>
      </c>
      <c r="C12">
        <v>106647</v>
      </c>
      <c r="D12" s="26">
        <v>3119</v>
      </c>
      <c r="E12">
        <v>1023885996.5899999</v>
      </c>
      <c r="F12" s="27">
        <f t="shared" si="0"/>
        <v>2.9246017234427598E-2</v>
      </c>
    </row>
    <row r="13" spans="1:10">
      <c r="A13">
        <v>2012</v>
      </c>
      <c r="B13" t="s">
        <v>166</v>
      </c>
      <c r="C13">
        <v>111618</v>
      </c>
      <c r="D13" s="26">
        <v>1567</v>
      </c>
      <c r="E13">
        <v>1503672926.3999999</v>
      </c>
      <c r="F13" s="27">
        <f t="shared" si="0"/>
        <v>1.4038954290526618E-2</v>
      </c>
    </row>
    <row r="14" spans="1:10">
      <c r="A14">
        <v>2012</v>
      </c>
      <c r="B14" t="s">
        <v>167</v>
      </c>
      <c r="C14">
        <v>36268</v>
      </c>
      <c r="D14" s="26">
        <v>518</v>
      </c>
      <c r="E14">
        <v>1161087587.3300002</v>
      </c>
      <c r="F14" s="27">
        <f t="shared" si="0"/>
        <v>1.4282563141060991E-2</v>
      </c>
    </row>
    <row r="15" spans="1:10">
      <c r="A15">
        <v>2012</v>
      </c>
      <c r="B15" t="s">
        <v>168</v>
      </c>
      <c r="C15">
        <v>36924</v>
      </c>
      <c r="D15" s="26">
        <v>101</v>
      </c>
      <c r="E15">
        <v>388273524.25</v>
      </c>
      <c r="F15" s="27">
        <f t="shared" si="0"/>
        <v>2.7353482829595927E-3</v>
      </c>
    </row>
    <row r="16" spans="1:10">
      <c r="A16">
        <v>2012</v>
      </c>
      <c r="B16" t="s">
        <v>169</v>
      </c>
      <c r="C16">
        <v>32258</v>
      </c>
      <c r="D16" s="26">
        <v>571</v>
      </c>
      <c r="E16">
        <v>300083132.31999993</v>
      </c>
      <c r="F16" s="27">
        <f t="shared" si="0"/>
        <v>1.7701035402070804E-2</v>
      </c>
    </row>
    <row r="17" spans="1:6">
      <c r="A17">
        <v>2012</v>
      </c>
      <c r="B17" t="s">
        <v>170</v>
      </c>
      <c r="C17">
        <v>76691</v>
      </c>
      <c r="D17" s="26">
        <v>2126</v>
      </c>
      <c r="E17">
        <v>1371510885.3900001</v>
      </c>
      <c r="F17" s="27">
        <f t="shared" si="0"/>
        <v>2.7721636176344031E-2</v>
      </c>
    </row>
    <row r="18" spans="1:6">
      <c r="A18">
        <v>2012</v>
      </c>
      <c r="B18" t="s">
        <v>171</v>
      </c>
      <c r="C18">
        <v>34754</v>
      </c>
      <c r="D18" s="26">
        <v>5882</v>
      </c>
      <c r="E18">
        <v>584041009.75999999</v>
      </c>
      <c r="F18" s="27">
        <f t="shared" si="0"/>
        <v>0.16924670541520401</v>
      </c>
    </row>
    <row r="19" spans="1:6">
      <c r="A19">
        <v>2012</v>
      </c>
      <c r="B19" t="s">
        <v>172</v>
      </c>
      <c r="C19">
        <v>10084</v>
      </c>
      <c r="D19" s="26">
        <v>218</v>
      </c>
      <c r="E19">
        <v>311814064.09000003</v>
      </c>
      <c r="F19" s="27">
        <f t="shared" si="0"/>
        <v>2.161840539468465E-2</v>
      </c>
    </row>
    <row r="20" spans="1:6">
      <c r="A20">
        <v>2012</v>
      </c>
      <c r="B20" t="s">
        <v>173</v>
      </c>
      <c r="C20">
        <v>1258</v>
      </c>
      <c r="D20" s="26">
        <v>8</v>
      </c>
      <c r="E20">
        <v>11850860.700000001</v>
      </c>
      <c r="F20" s="27">
        <f t="shared" si="0"/>
        <v>6.3593004769475362E-3</v>
      </c>
    </row>
    <row r="21" spans="1:6">
      <c r="A21">
        <v>2012</v>
      </c>
      <c r="B21" t="s">
        <v>174</v>
      </c>
      <c r="C21">
        <v>158889</v>
      </c>
      <c r="D21" s="26">
        <v>1056</v>
      </c>
      <c r="E21">
        <v>3907970389.8400006</v>
      </c>
      <c r="F21" s="27">
        <f t="shared" si="0"/>
        <v>6.6461491984970639E-3</v>
      </c>
    </row>
    <row r="22" spans="1:6">
      <c r="A22">
        <v>2012</v>
      </c>
      <c r="B22" t="s">
        <v>175</v>
      </c>
      <c r="C22">
        <v>13470</v>
      </c>
      <c r="D22" s="26">
        <v>85</v>
      </c>
      <c r="E22">
        <v>139029417.44999999</v>
      </c>
      <c r="F22" s="27">
        <f t="shared" si="0"/>
        <v>6.3103192279138831E-3</v>
      </c>
    </row>
    <row r="23" spans="1:6">
      <c r="A23">
        <v>2012</v>
      </c>
      <c r="B23" t="s">
        <v>176</v>
      </c>
      <c r="C23">
        <v>9306</v>
      </c>
      <c r="D23" s="26">
        <v>114</v>
      </c>
      <c r="E23">
        <v>161321211.21000001</v>
      </c>
      <c r="F23" s="27">
        <f t="shared" si="0"/>
        <v>1.2250161186331399E-2</v>
      </c>
    </row>
    <row r="24" spans="1:6">
      <c r="A24">
        <v>2012</v>
      </c>
      <c r="B24" t="s">
        <v>177</v>
      </c>
      <c r="C24">
        <v>73612</v>
      </c>
      <c r="D24" s="26">
        <v>5152</v>
      </c>
      <c r="E24">
        <v>465952741.91000009</v>
      </c>
      <c r="F24" s="27">
        <f t="shared" si="0"/>
        <v>6.9988588817040703E-2</v>
      </c>
    </row>
    <row r="25" spans="1:6">
      <c r="A25">
        <v>2012</v>
      </c>
      <c r="B25" t="s">
        <v>178</v>
      </c>
      <c r="C25">
        <v>88639</v>
      </c>
      <c r="D25" s="26">
        <v>1835</v>
      </c>
      <c r="E25">
        <v>1094079484.79</v>
      </c>
      <c r="F25" s="27">
        <f t="shared" si="0"/>
        <v>2.0701948352305419E-2</v>
      </c>
    </row>
    <row r="26" spans="1:6">
      <c r="A26">
        <v>2012</v>
      </c>
      <c r="B26" t="s">
        <v>179</v>
      </c>
      <c r="C26">
        <v>4681</v>
      </c>
      <c r="D26" s="26">
        <v>159</v>
      </c>
      <c r="E26">
        <v>63511962.310000002</v>
      </c>
      <c r="F26" s="27">
        <f t="shared" si="0"/>
        <v>3.3967101046784874E-2</v>
      </c>
    </row>
    <row r="27" spans="1:6">
      <c r="A27">
        <v>2012</v>
      </c>
      <c r="B27" t="s">
        <v>180</v>
      </c>
      <c r="C27">
        <v>8433</v>
      </c>
      <c r="D27" s="26">
        <v>174</v>
      </c>
      <c r="E27">
        <v>277694710.63999999</v>
      </c>
      <c r="F27" s="27">
        <f t="shared" si="0"/>
        <v>2.063322660974742E-2</v>
      </c>
    </row>
    <row r="28" spans="1:6">
      <c r="A28">
        <v>2012</v>
      </c>
      <c r="B28" t="s">
        <v>181</v>
      </c>
      <c r="C28">
        <v>14799</v>
      </c>
      <c r="D28" s="26">
        <v>529</v>
      </c>
      <c r="E28">
        <v>346396739.53000003</v>
      </c>
      <c r="F28" s="27">
        <f t="shared" si="0"/>
        <v>3.5745658490438544E-2</v>
      </c>
    </row>
    <row r="29" spans="1:6">
      <c r="A29">
        <v>2012</v>
      </c>
      <c r="B29" t="s">
        <v>182</v>
      </c>
      <c r="C29">
        <v>18655</v>
      </c>
      <c r="D29" s="26">
        <v>273</v>
      </c>
      <c r="E29">
        <v>358577092.72000003</v>
      </c>
      <c r="F29" s="27">
        <f t="shared" si="0"/>
        <v>1.4634146341463415E-2</v>
      </c>
    </row>
    <row r="30" spans="1:6">
      <c r="A30">
        <v>2012</v>
      </c>
      <c r="B30" t="s">
        <v>183</v>
      </c>
      <c r="C30">
        <v>33321</v>
      </c>
      <c r="D30" s="26">
        <v>443</v>
      </c>
      <c r="E30">
        <v>1036175371.88</v>
      </c>
      <c r="F30" s="27">
        <f t="shared" si="0"/>
        <v>1.3294919120074428E-2</v>
      </c>
    </row>
    <row r="31" spans="1:6">
      <c r="A31">
        <v>2013</v>
      </c>
      <c r="B31" s="28" t="s">
        <v>4311</v>
      </c>
      <c r="C31">
        <v>5570</v>
      </c>
      <c r="D31" s="26">
        <v>267</v>
      </c>
      <c r="E31">
        <v>1242143322.8499997</v>
      </c>
      <c r="F31" s="27">
        <f t="shared" si="0"/>
        <v>4.793536804308797E-2</v>
      </c>
    </row>
    <row r="32" spans="1:6">
      <c r="A32">
        <v>2013</v>
      </c>
      <c r="B32" t="s">
        <v>156</v>
      </c>
      <c r="C32">
        <v>42499</v>
      </c>
      <c r="D32" s="26">
        <v>667</v>
      </c>
      <c r="E32">
        <v>832457869.58000004</v>
      </c>
      <c r="F32" s="27">
        <f t="shared" si="0"/>
        <v>1.5694486929104214E-2</v>
      </c>
    </row>
    <row r="33" spans="1:17">
      <c r="A33">
        <v>2013</v>
      </c>
      <c r="B33" t="s">
        <v>157</v>
      </c>
      <c r="C33">
        <v>34325</v>
      </c>
      <c r="D33" s="26">
        <v>8979</v>
      </c>
      <c r="E33">
        <v>202374722.12</v>
      </c>
      <c r="F33" s="27">
        <f t="shared" si="0"/>
        <v>0.2615877640203933</v>
      </c>
    </row>
    <row r="34" spans="1:17">
      <c r="A34">
        <v>2013</v>
      </c>
      <c r="B34" t="s">
        <v>158</v>
      </c>
      <c r="C34">
        <v>1217</v>
      </c>
      <c r="D34" s="26">
        <v>42</v>
      </c>
      <c r="E34">
        <v>40844994.770000003</v>
      </c>
      <c r="F34" s="27">
        <f t="shared" si="0"/>
        <v>3.4511092851273621E-2</v>
      </c>
    </row>
    <row r="35" spans="1:17">
      <c r="A35">
        <v>2013</v>
      </c>
      <c r="B35" t="s">
        <v>159</v>
      </c>
      <c r="C35">
        <v>22240</v>
      </c>
      <c r="D35" s="26">
        <v>607</v>
      </c>
      <c r="E35">
        <v>1366291334.29</v>
      </c>
      <c r="F35" s="27">
        <f t="shared" si="0"/>
        <v>2.7293165467625901E-2</v>
      </c>
      <c r="O35" s="38"/>
      <c r="P35" s="39"/>
      <c r="Q35" s="40"/>
    </row>
    <row r="36" spans="1:17">
      <c r="A36">
        <v>2013</v>
      </c>
      <c r="B36" t="s">
        <v>160</v>
      </c>
      <c r="C36">
        <v>68717</v>
      </c>
      <c r="D36" s="26">
        <v>1836</v>
      </c>
      <c r="E36">
        <v>746964481.67999995</v>
      </c>
      <c r="F36" s="27">
        <f t="shared" si="0"/>
        <v>2.6718279319527919E-2</v>
      </c>
      <c r="O36" s="41"/>
      <c r="P36" s="42"/>
      <c r="Q36" s="43"/>
    </row>
    <row r="37" spans="1:17">
      <c r="A37">
        <v>2013</v>
      </c>
      <c r="B37" t="s">
        <v>161</v>
      </c>
      <c r="C37">
        <v>24842</v>
      </c>
      <c r="D37" s="26">
        <v>1079</v>
      </c>
      <c r="E37">
        <v>697192161.16999996</v>
      </c>
      <c r="F37" s="27">
        <f t="shared" si="0"/>
        <v>4.3434506078415584E-2</v>
      </c>
      <c r="O37" s="41"/>
      <c r="P37" s="42"/>
      <c r="Q37" s="43"/>
    </row>
    <row r="38" spans="1:17">
      <c r="A38">
        <v>2013</v>
      </c>
      <c r="B38" t="s">
        <v>162</v>
      </c>
      <c r="C38">
        <v>1512</v>
      </c>
      <c r="D38" s="26">
        <v>13</v>
      </c>
      <c r="E38">
        <v>11001226.189999999</v>
      </c>
      <c r="F38" s="27">
        <f t="shared" si="0"/>
        <v>8.5978835978835974E-3</v>
      </c>
      <c r="O38" s="41"/>
      <c r="P38" s="42"/>
      <c r="Q38" s="43"/>
    </row>
    <row r="39" spans="1:17">
      <c r="A39">
        <v>2013</v>
      </c>
      <c r="B39" t="s">
        <v>163</v>
      </c>
      <c r="C39">
        <v>32967</v>
      </c>
      <c r="D39" s="26">
        <v>1238</v>
      </c>
      <c r="E39">
        <v>334606881.59000003</v>
      </c>
      <c r="F39" s="27">
        <f t="shared" si="0"/>
        <v>3.7552704219370889E-2</v>
      </c>
      <c r="O39" s="41"/>
      <c r="P39" s="42"/>
      <c r="Q39" s="43"/>
    </row>
    <row r="40" spans="1:17">
      <c r="A40">
        <v>2013</v>
      </c>
      <c r="B40" t="s">
        <v>164</v>
      </c>
      <c r="C40">
        <v>12730</v>
      </c>
      <c r="D40" s="26">
        <v>141</v>
      </c>
      <c r="E40">
        <v>244013222.76999995</v>
      </c>
      <c r="F40" s="27">
        <f t="shared" si="0"/>
        <v>1.1076197957580518E-2</v>
      </c>
      <c r="O40" s="41"/>
      <c r="P40" s="42"/>
      <c r="Q40" s="43"/>
    </row>
    <row r="41" spans="1:17">
      <c r="A41">
        <v>2013</v>
      </c>
      <c r="B41" t="s">
        <v>165</v>
      </c>
      <c r="C41">
        <v>100301</v>
      </c>
      <c r="D41" s="26">
        <v>4252</v>
      </c>
      <c r="E41">
        <v>1014399967.4000001</v>
      </c>
      <c r="F41" s="27">
        <f t="shared" si="0"/>
        <v>4.2392398879373086E-2</v>
      </c>
      <c r="O41" s="41"/>
      <c r="P41" s="42"/>
      <c r="Q41" s="43"/>
    </row>
    <row r="42" spans="1:17">
      <c r="A42">
        <v>2013</v>
      </c>
      <c r="B42" t="s">
        <v>166</v>
      </c>
      <c r="C42">
        <v>111274</v>
      </c>
      <c r="D42" s="26">
        <v>2186</v>
      </c>
      <c r="E42">
        <v>1596947057.0499995</v>
      </c>
      <c r="F42" s="27">
        <f t="shared" si="0"/>
        <v>1.9645200136599743E-2</v>
      </c>
      <c r="O42" s="41"/>
      <c r="P42" s="42"/>
      <c r="Q42" s="43"/>
    </row>
    <row r="43" spans="1:17">
      <c r="A43">
        <v>2013</v>
      </c>
      <c r="B43" t="s">
        <v>167</v>
      </c>
      <c r="C43">
        <v>35598</v>
      </c>
      <c r="D43" s="26">
        <v>672</v>
      </c>
      <c r="E43">
        <v>1209024642.55</v>
      </c>
      <c r="F43" s="27">
        <f t="shared" si="0"/>
        <v>1.8877465026125063E-2</v>
      </c>
      <c r="O43" s="41"/>
      <c r="P43" s="42"/>
      <c r="Q43" s="43"/>
    </row>
    <row r="44" spans="1:17">
      <c r="A44">
        <v>2013</v>
      </c>
      <c r="B44" t="s">
        <v>168</v>
      </c>
      <c r="C44">
        <v>32132</v>
      </c>
      <c r="D44" s="26">
        <v>148</v>
      </c>
      <c r="E44">
        <v>362701348.30000001</v>
      </c>
      <c r="F44" s="27">
        <f t="shared" si="0"/>
        <v>4.6060002489729862E-3</v>
      </c>
      <c r="O44" s="41"/>
      <c r="P44" s="42"/>
      <c r="Q44" s="43"/>
    </row>
    <row r="45" spans="1:17">
      <c r="A45">
        <v>2013</v>
      </c>
      <c r="B45" t="s">
        <v>169</v>
      </c>
      <c r="C45">
        <v>30005</v>
      </c>
      <c r="D45" s="26">
        <v>849</v>
      </c>
      <c r="E45">
        <v>299711940.34999996</v>
      </c>
      <c r="F45" s="27">
        <f t="shared" si="0"/>
        <v>2.8295284119313448E-2</v>
      </c>
      <c r="O45" s="41"/>
      <c r="P45" s="42"/>
      <c r="Q45" s="43"/>
    </row>
    <row r="46" spans="1:17">
      <c r="A46">
        <v>2013</v>
      </c>
      <c r="B46" t="s">
        <v>170</v>
      </c>
      <c r="C46">
        <v>72350</v>
      </c>
      <c r="D46" s="26">
        <v>2623</v>
      </c>
      <c r="E46">
        <v>1401635021.9100006</v>
      </c>
      <c r="F46" s="27">
        <f t="shared" si="0"/>
        <v>3.6254319281271596E-2</v>
      </c>
      <c r="O46" s="41"/>
      <c r="P46" s="42"/>
      <c r="Q46" s="43"/>
    </row>
    <row r="47" spans="1:17">
      <c r="A47">
        <v>2013</v>
      </c>
      <c r="B47" t="s">
        <v>171</v>
      </c>
      <c r="C47">
        <v>33000</v>
      </c>
      <c r="D47" s="26">
        <v>7797</v>
      </c>
      <c r="E47">
        <v>570226557.37000012</v>
      </c>
      <c r="F47" s="27">
        <f t="shared" si="0"/>
        <v>0.23627272727272727</v>
      </c>
      <c r="O47" s="41"/>
      <c r="P47" s="42"/>
      <c r="Q47" s="43"/>
    </row>
    <row r="48" spans="1:17">
      <c r="A48">
        <v>2013</v>
      </c>
      <c r="B48" t="s">
        <v>172</v>
      </c>
      <c r="C48">
        <v>9293</v>
      </c>
      <c r="D48" s="26">
        <v>324</v>
      </c>
      <c r="E48">
        <v>309727445.65999997</v>
      </c>
      <c r="F48" s="27">
        <f t="shared" si="0"/>
        <v>3.4864952114494779E-2</v>
      </c>
      <c r="O48" s="41"/>
      <c r="P48" s="42"/>
      <c r="Q48" s="43"/>
    </row>
    <row r="49" spans="1:17">
      <c r="A49">
        <v>2013</v>
      </c>
      <c r="B49" t="s">
        <v>173</v>
      </c>
      <c r="C49">
        <v>959</v>
      </c>
      <c r="D49" s="26">
        <v>5</v>
      </c>
      <c r="E49">
        <v>9146697.1699999999</v>
      </c>
      <c r="F49" s="27">
        <f t="shared" si="0"/>
        <v>5.2137643378519288E-3</v>
      </c>
      <c r="O49" s="41"/>
      <c r="P49" s="42"/>
      <c r="Q49" s="43"/>
    </row>
    <row r="50" spans="1:17">
      <c r="A50">
        <v>2013</v>
      </c>
      <c r="B50" t="s">
        <v>174</v>
      </c>
      <c r="C50">
        <v>155480</v>
      </c>
      <c r="D50" s="26">
        <v>1448</v>
      </c>
      <c r="E50">
        <v>4023572882.6899996</v>
      </c>
      <c r="F50" s="27">
        <f t="shared" si="0"/>
        <v>9.3130949318240286E-3</v>
      </c>
      <c r="O50" s="41"/>
      <c r="P50" s="42"/>
      <c r="Q50" s="43"/>
    </row>
    <row r="51" spans="1:17">
      <c r="A51">
        <v>2013</v>
      </c>
      <c r="B51" t="s">
        <v>175</v>
      </c>
      <c r="C51">
        <v>11878</v>
      </c>
      <c r="D51" s="26">
        <v>114</v>
      </c>
      <c r="E51">
        <v>136997127.63</v>
      </c>
      <c r="F51" s="27">
        <f t="shared" si="0"/>
        <v>9.5975753493854187E-3</v>
      </c>
      <c r="O51" s="41"/>
      <c r="P51" s="42"/>
      <c r="Q51" s="43"/>
    </row>
    <row r="52" spans="1:17">
      <c r="A52">
        <v>2013</v>
      </c>
      <c r="B52" t="s">
        <v>176</v>
      </c>
      <c r="C52">
        <v>8505</v>
      </c>
      <c r="D52" s="26">
        <v>153</v>
      </c>
      <c r="E52">
        <v>163226349.49999997</v>
      </c>
      <c r="F52" s="27">
        <f t="shared" si="0"/>
        <v>1.7989417989417989E-2</v>
      </c>
      <c r="O52" s="44"/>
      <c r="P52" s="45"/>
      <c r="Q52" s="46"/>
    </row>
    <row r="53" spans="1:17">
      <c r="A53">
        <v>2013</v>
      </c>
      <c r="B53" t="s">
        <v>177</v>
      </c>
      <c r="C53">
        <v>72303</v>
      </c>
      <c r="D53" s="26">
        <v>6280</v>
      </c>
      <c r="E53">
        <v>477034609.25000012</v>
      </c>
      <c r="F53" s="27">
        <f t="shared" si="0"/>
        <v>8.6856700275230625E-2</v>
      </c>
    </row>
    <row r="54" spans="1:17">
      <c r="A54">
        <v>2013</v>
      </c>
      <c r="B54" t="s">
        <v>178</v>
      </c>
      <c r="C54">
        <v>82427</v>
      </c>
      <c r="D54" s="26">
        <v>2302</v>
      </c>
      <c r="E54">
        <v>1090164903.24</v>
      </c>
      <c r="F54" s="27">
        <f t="shared" si="0"/>
        <v>2.7927742123333373E-2</v>
      </c>
    </row>
    <row r="55" spans="1:17">
      <c r="A55">
        <v>2013</v>
      </c>
      <c r="B55" t="s">
        <v>179</v>
      </c>
      <c r="C55">
        <v>4635</v>
      </c>
      <c r="D55" s="26">
        <v>195</v>
      </c>
      <c r="E55">
        <v>64975072.280000009</v>
      </c>
      <c r="F55" s="27">
        <f t="shared" si="0"/>
        <v>4.2071197411003236E-2</v>
      </c>
    </row>
    <row r="56" spans="1:17">
      <c r="A56">
        <v>2013</v>
      </c>
      <c r="B56" t="s">
        <v>180</v>
      </c>
      <c r="C56">
        <v>8121</v>
      </c>
      <c r="D56" s="26">
        <v>199</v>
      </c>
      <c r="E56">
        <v>281676445.63</v>
      </c>
      <c r="F56" s="27">
        <f t="shared" si="0"/>
        <v>2.4504371382834626E-2</v>
      </c>
    </row>
    <row r="57" spans="1:17">
      <c r="A57">
        <v>2013</v>
      </c>
      <c r="B57" t="s">
        <v>181</v>
      </c>
      <c r="C57">
        <v>14263</v>
      </c>
      <c r="D57" s="26">
        <v>728</v>
      </c>
      <c r="E57">
        <v>347785960.13999993</v>
      </c>
      <c r="F57" s="27">
        <f t="shared" si="0"/>
        <v>5.1041155437145061E-2</v>
      </c>
    </row>
    <row r="58" spans="1:17">
      <c r="A58">
        <v>2013</v>
      </c>
      <c r="B58" t="s">
        <v>182</v>
      </c>
      <c r="C58">
        <v>17031</v>
      </c>
      <c r="D58" s="26">
        <v>285</v>
      </c>
      <c r="E58">
        <v>352847131.19999993</v>
      </c>
      <c r="F58" s="27">
        <f t="shared" si="0"/>
        <v>1.6734190593623393E-2</v>
      </c>
    </row>
    <row r="59" spans="1:17">
      <c r="A59">
        <v>2013</v>
      </c>
      <c r="B59" t="s">
        <v>183</v>
      </c>
      <c r="C59">
        <v>30325</v>
      </c>
      <c r="D59" s="26">
        <v>529</v>
      </c>
      <c r="E59">
        <v>1018662993.7799999</v>
      </c>
      <c r="F59" s="27">
        <f t="shared" si="0"/>
        <v>1.7444352844187962E-2</v>
      </c>
    </row>
    <row r="60" spans="1:17">
      <c r="A60">
        <v>2014</v>
      </c>
      <c r="B60" t="s">
        <v>156</v>
      </c>
      <c r="C60">
        <v>43308</v>
      </c>
      <c r="D60" s="26">
        <v>696</v>
      </c>
      <c r="E60">
        <v>831987063.58000004</v>
      </c>
      <c r="F60" s="27">
        <f t="shared" si="0"/>
        <v>1.6070933776669436E-2</v>
      </c>
    </row>
    <row r="61" spans="1:17">
      <c r="A61">
        <v>2014</v>
      </c>
      <c r="B61" t="s">
        <v>157</v>
      </c>
      <c r="C61">
        <v>34859</v>
      </c>
      <c r="D61" s="26">
        <v>8911</v>
      </c>
      <c r="E61">
        <v>201940383.12</v>
      </c>
      <c r="F61" s="27">
        <f t="shared" si="0"/>
        <v>0.25562982300123355</v>
      </c>
    </row>
    <row r="62" spans="1:17">
      <c r="A62">
        <v>2014</v>
      </c>
      <c r="B62" t="s">
        <v>158</v>
      </c>
      <c r="C62">
        <v>3102</v>
      </c>
      <c r="D62" s="26">
        <v>114</v>
      </c>
      <c r="E62">
        <v>41116254.770000003</v>
      </c>
      <c r="F62" s="27">
        <f t="shared" si="0"/>
        <v>3.6750483558994199E-2</v>
      </c>
    </row>
    <row r="63" spans="1:17">
      <c r="A63">
        <v>2014</v>
      </c>
      <c r="B63" t="s">
        <v>159</v>
      </c>
      <c r="C63">
        <v>22071</v>
      </c>
      <c r="D63" s="26">
        <v>673</v>
      </c>
      <c r="E63">
        <v>1366266682.29</v>
      </c>
      <c r="F63" s="27">
        <f t="shared" si="0"/>
        <v>3.0492501472520504E-2</v>
      </c>
    </row>
    <row r="64" spans="1:17">
      <c r="A64">
        <v>2014</v>
      </c>
      <c r="B64" t="s">
        <v>160</v>
      </c>
      <c r="C64">
        <v>71543</v>
      </c>
      <c r="D64" s="26">
        <v>1889</v>
      </c>
      <c r="E64">
        <v>747217481.67999995</v>
      </c>
      <c r="F64" s="27">
        <f t="shared" si="0"/>
        <v>2.6403701270564555E-2</v>
      </c>
    </row>
    <row r="65" spans="1:6">
      <c r="A65">
        <v>2014</v>
      </c>
      <c r="B65" t="s">
        <v>161</v>
      </c>
      <c r="C65">
        <v>24612</v>
      </c>
      <c r="D65" s="26">
        <v>1179</v>
      </c>
      <c r="E65">
        <v>696813840.16999996</v>
      </c>
      <c r="F65" s="27">
        <f t="shared" si="0"/>
        <v>4.790346172598732E-2</v>
      </c>
    </row>
    <row r="66" spans="1:6">
      <c r="A66">
        <v>2014</v>
      </c>
      <c r="B66" t="s">
        <v>162</v>
      </c>
      <c r="C66">
        <v>1860</v>
      </c>
      <c r="D66" s="26">
        <f>-3*-1</f>
        <v>3</v>
      </c>
      <c r="E66">
        <v>10568952.189999999</v>
      </c>
      <c r="F66" s="27">
        <f t="shared" si="0"/>
        <v>1.6129032258064516E-3</v>
      </c>
    </row>
    <row r="67" spans="1:6">
      <c r="A67">
        <v>2014</v>
      </c>
      <c r="B67" t="s">
        <v>163</v>
      </c>
      <c r="C67">
        <v>35348</v>
      </c>
      <c r="D67" s="26">
        <v>1476</v>
      </c>
      <c r="E67">
        <v>334477956.59000003</v>
      </c>
      <c r="F67" s="27">
        <f t="shared" ref="F67:F87" si="1">D67/C67</f>
        <v>4.1756252121760776E-2</v>
      </c>
    </row>
    <row r="68" spans="1:6">
      <c r="A68">
        <v>2014</v>
      </c>
      <c r="B68" t="s">
        <v>164</v>
      </c>
      <c r="C68">
        <v>15055</v>
      </c>
      <c r="D68" s="26">
        <f>-8*-1</f>
        <v>8</v>
      </c>
      <c r="E68">
        <v>244156577.76999995</v>
      </c>
      <c r="F68" s="27">
        <f t="shared" si="1"/>
        <v>5.3138492195283957E-4</v>
      </c>
    </row>
    <row r="69" spans="1:6">
      <c r="A69">
        <v>2014</v>
      </c>
      <c r="B69" t="s">
        <v>165</v>
      </c>
      <c r="C69">
        <v>102368</v>
      </c>
      <c r="D69" s="26">
        <v>4199</v>
      </c>
      <c r="E69">
        <v>1014276405.4000001</v>
      </c>
      <c r="F69" s="27">
        <f t="shared" si="1"/>
        <v>4.1018677711784933E-2</v>
      </c>
    </row>
    <row r="70" spans="1:6">
      <c r="A70">
        <v>2014</v>
      </c>
      <c r="B70" t="s">
        <v>166</v>
      </c>
      <c r="C70">
        <v>110488</v>
      </c>
      <c r="D70" s="26">
        <v>2271</v>
      </c>
      <c r="E70">
        <v>1597194800.0499995</v>
      </c>
      <c r="F70" s="27">
        <f t="shared" si="1"/>
        <v>2.0554268336832958E-2</v>
      </c>
    </row>
    <row r="71" spans="1:6">
      <c r="A71">
        <v>2014</v>
      </c>
      <c r="B71" t="s">
        <v>167</v>
      </c>
      <c r="C71">
        <v>37347</v>
      </c>
      <c r="D71" s="26">
        <v>565</v>
      </c>
      <c r="E71">
        <v>1209116210.55</v>
      </c>
      <c r="F71" s="27">
        <f t="shared" si="1"/>
        <v>1.5128390499906285E-2</v>
      </c>
    </row>
    <row r="72" spans="1:6">
      <c r="A72">
        <v>2014</v>
      </c>
      <c r="B72" t="s">
        <v>168</v>
      </c>
      <c r="C72">
        <v>34815</v>
      </c>
      <c r="D72" s="26">
        <f>-26*-1</f>
        <v>26</v>
      </c>
      <c r="E72">
        <v>362578216.30000001</v>
      </c>
      <c r="F72" s="27">
        <f t="shared" si="1"/>
        <v>7.4680453827373255E-4</v>
      </c>
    </row>
    <row r="73" spans="1:6">
      <c r="A73">
        <v>2014</v>
      </c>
      <c r="B73" t="s">
        <v>169</v>
      </c>
      <c r="C73">
        <v>30103</v>
      </c>
      <c r="D73" s="26">
        <v>882</v>
      </c>
      <c r="E73">
        <v>299377611.34999996</v>
      </c>
      <c r="F73" s="27">
        <f t="shared" si="1"/>
        <v>2.9299405374879579E-2</v>
      </c>
    </row>
    <row r="74" spans="1:6">
      <c r="A74">
        <v>2014</v>
      </c>
      <c r="B74" t="s">
        <v>170</v>
      </c>
      <c r="C74">
        <v>74072</v>
      </c>
      <c r="D74" s="26">
        <v>2595</v>
      </c>
      <c r="E74">
        <v>1401800178.9100006</v>
      </c>
      <c r="F74" s="27">
        <f t="shared" si="1"/>
        <v>3.5033480937466249E-2</v>
      </c>
    </row>
    <row r="75" spans="1:6">
      <c r="A75">
        <v>2014</v>
      </c>
      <c r="B75" t="s">
        <v>171</v>
      </c>
      <c r="C75">
        <v>33206</v>
      </c>
      <c r="D75" s="26">
        <v>7911</v>
      </c>
      <c r="E75">
        <v>569860543.37000012</v>
      </c>
      <c r="F75" s="27">
        <f t="shared" si="1"/>
        <v>0.23824007709450098</v>
      </c>
    </row>
    <row r="76" spans="1:6">
      <c r="A76">
        <v>2014</v>
      </c>
      <c r="B76" t="s">
        <v>172</v>
      </c>
      <c r="C76">
        <v>12441</v>
      </c>
      <c r="D76" s="26">
        <v>280</v>
      </c>
      <c r="E76">
        <v>309786645.65999997</v>
      </c>
      <c r="F76" s="27">
        <f t="shared" si="1"/>
        <v>2.2506229402781127E-2</v>
      </c>
    </row>
    <row r="77" spans="1:6">
      <c r="A77">
        <v>2014</v>
      </c>
      <c r="B77" t="s">
        <v>173</v>
      </c>
      <c r="C77">
        <v>4892</v>
      </c>
      <c r="D77" s="26">
        <v>143</v>
      </c>
      <c r="E77">
        <v>9076610.1699999999</v>
      </c>
      <c r="F77" s="27">
        <f t="shared" si="1"/>
        <v>2.9231398201144725E-2</v>
      </c>
    </row>
    <row r="78" spans="1:6">
      <c r="A78">
        <v>2014</v>
      </c>
      <c r="B78" t="s">
        <v>174</v>
      </c>
      <c r="C78">
        <v>158385</v>
      </c>
      <c r="D78" s="26">
        <v>1690</v>
      </c>
      <c r="E78">
        <v>4023646035.6899996</v>
      </c>
      <c r="F78" s="27">
        <f t="shared" si="1"/>
        <v>1.0670202355020994E-2</v>
      </c>
    </row>
    <row r="79" spans="1:6">
      <c r="A79">
        <v>2014</v>
      </c>
      <c r="B79" t="s">
        <v>175</v>
      </c>
      <c r="C79">
        <v>12671</v>
      </c>
      <c r="D79" s="26">
        <v>121</v>
      </c>
      <c r="E79">
        <v>136512246.63</v>
      </c>
      <c r="F79" s="27">
        <f t="shared" si="1"/>
        <v>9.5493646910267543E-3</v>
      </c>
    </row>
    <row r="80" spans="1:6">
      <c r="A80">
        <v>2014</v>
      </c>
      <c r="B80" t="s">
        <v>176</v>
      </c>
      <c r="C80">
        <v>10146</v>
      </c>
      <c r="D80" s="26">
        <v>178</v>
      </c>
      <c r="E80">
        <v>163232212.49999997</v>
      </c>
      <c r="F80" s="27">
        <f t="shared" si="1"/>
        <v>1.7543859649122806E-2</v>
      </c>
    </row>
    <row r="81" spans="1:6">
      <c r="A81">
        <v>2014</v>
      </c>
      <c r="B81" t="s">
        <v>177</v>
      </c>
      <c r="C81">
        <v>71807</v>
      </c>
      <c r="D81" s="26">
        <v>6287</v>
      </c>
      <c r="E81">
        <v>476567730.25000012</v>
      </c>
      <c r="F81" s="27">
        <f t="shared" si="1"/>
        <v>8.7554138175943846E-2</v>
      </c>
    </row>
    <row r="82" spans="1:6">
      <c r="A82">
        <v>2014</v>
      </c>
      <c r="B82" t="s">
        <v>178</v>
      </c>
      <c r="C82">
        <v>84391</v>
      </c>
      <c r="D82" s="26">
        <v>2443</v>
      </c>
      <c r="E82">
        <v>1089841495.24</v>
      </c>
      <c r="F82" s="27">
        <f t="shared" si="1"/>
        <v>2.8948584564704768E-2</v>
      </c>
    </row>
    <row r="83" spans="1:6">
      <c r="A83">
        <v>2014</v>
      </c>
      <c r="B83" t="s">
        <v>179</v>
      </c>
      <c r="C83">
        <v>5306</v>
      </c>
      <c r="D83" s="26">
        <v>156</v>
      </c>
      <c r="E83">
        <v>64712434.280000009</v>
      </c>
      <c r="F83" s="27">
        <f t="shared" si="1"/>
        <v>2.9400678477195626E-2</v>
      </c>
    </row>
    <row r="84" spans="1:6">
      <c r="A84">
        <v>2014</v>
      </c>
      <c r="B84" t="s">
        <v>180</v>
      </c>
      <c r="C84">
        <v>10541</v>
      </c>
      <c r="D84" s="26">
        <v>41</v>
      </c>
      <c r="E84">
        <v>281771700.63</v>
      </c>
      <c r="F84" s="27">
        <f t="shared" si="1"/>
        <v>3.8895740442083295E-3</v>
      </c>
    </row>
    <row r="85" spans="1:6">
      <c r="A85">
        <v>2014</v>
      </c>
      <c r="B85" t="s">
        <v>181</v>
      </c>
      <c r="C85">
        <v>14330</v>
      </c>
      <c r="D85" s="26">
        <v>777</v>
      </c>
      <c r="E85">
        <v>347695536.13999993</v>
      </c>
      <c r="F85" s="27">
        <f t="shared" si="1"/>
        <v>5.4221912072575019E-2</v>
      </c>
    </row>
    <row r="86" spans="1:6">
      <c r="A86">
        <v>2014</v>
      </c>
      <c r="B86" t="s">
        <v>182</v>
      </c>
      <c r="C86">
        <v>19452</v>
      </c>
      <c r="D86" s="26">
        <v>417</v>
      </c>
      <c r="E86">
        <v>352518489.19999993</v>
      </c>
      <c r="F86" s="27">
        <f t="shared" si="1"/>
        <v>2.1437384330660086E-2</v>
      </c>
    </row>
    <row r="87" spans="1:6">
      <c r="A87">
        <v>2014</v>
      </c>
      <c r="B87" t="s">
        <v>183</v>
      </c>
      <c r="C87">
        <v>32713</v>
      </c>
      <c r="D87" s="26">
        <v>721</v>
      </c>
      <c r="E87">
        <v>1018545756.7799999</v>
      </c>
      <c r="F87" s="27">
        <f t="shared" si="1"/>
        <v>2.2040167517500688E-2</v>
      </c>
    </row>
  </sheetData>
  <conditionalFormatting sqref="I2:I30">
    <cfRule type="dataBar" priority="4">
      <dataBar>
        <cfvo type="min"/>
        <cfvo type="max"/>
        <color rgb="FFFF555A"/>
      </dataBar>
      <extLst>
        <ext xmlns:x14="http://schemas.microsoft.com/office/spreadsheetml/2009/9/main" uri="{B025F937-C7B1-47D3-B67F-A62EFF666E3E}">
          <x14:id>{232D4272-0BA2-4507-9A53-A446F1C49AFB}</x14:id>
        </ext>
      </extLst>
    </cfRule>
  </conditionalFormatting>
  <conditionalFormatting sqref="I1:J1 I12:J30 I2:I11">
    <cfRule type="colorScale" priority="3">
      <colorScale>
        <cfvo type="min"/>
        <cfvo type="max"/>
        <color rgb="FFFCFCFF"/>
        <color rgb="FFF8696B"/>
      </colorScale>
    </cfRule>
  </conditionalFormatting>
  <conditionalFormatting sqref="I2:I11">
    <cfRule type="colorScale" priority="2">
      <colorScale>
        <cfvo type="min"/>
        <cfvo type="max"/>
        <color rgb="FFFCFCFF"/>
        <color rgb="FFF8696B"/>
      </colorScale>
    </cfRule>
  </conditionalFormatting>
  <conditionalFormatting pivot="1" sqref="J2:J11">
    <cfRule type="colorScale" priority="1">
      <colorScale>
        <cfvo type="min"/>
        <cfvo type="max"/>
        <color rgb="FFFCFCFF"/>
        <color rgb="FFF8696B"/>
      </colorScale>
    </cfRule>
  </conditionalFormatting>
  <pageMargins left="0.7" right="0.7" top="0.75" bottom="0.75" header="0.3" footer="0.3"/>
  <pageSetup orientation="portrait" r:id="rId3"/>
  <extLst>
    <ext xmlns:x14="http://schemas.microsoft.com/office/spreadsheetml/2009/9/main" uri="{78C0D931-6437-407d-A8EE-F0AAD7539E65}">
      <x14:conditionalFormattings>
        <x14:conditionalFormatting xmlns:xm="http://schemas.microsoft.com/office/excel/2006/main">
          <x14:cfRule type="dataBar" id="{232D4272-0BA2-4507-9A53-A446F1C49AFB}">
            <x14:dataBar minLength="0" maxLength="100" border="1" negativeBarBorderColorSameAsPositive="0">
              <x14:cfvo type="autoMin"/>
              <x14:cfvo type="autoMax"/>
              <x14:borderColor rgb="FFFF555A"/>
              <x14:negativeFillColor rgb="FFFF0000"/>
              <x14:negativeBorderColor rgb="FFFF0000"/>
              <x14:axisColor rgb="FF000000"/>
            </x14:dataBar>
          </x14:cfRule>
          <xm:sqref>I2:I30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Dashboard</vt:lpstr>
      <vt:lpstr>Emergency Department encounter</vt:lpstr>
      <vt:lpstr>Condition Profile</vt:lpstr>
      <vt:lpstr>Facility Inpatient Trends</vt:lpstr>
      <vt:lpstr>Network Avoidable Conditions</vt:lpstr>
      <vt:lpstr>FY2014_Value Based Incentive</vt:lpstr>
      <vt:lpstr>Hypertention by State</vt:lpstr>
      <vt:lpstr>Network Readmission Rate_1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Sanket - BHI</dc:creator>
  <cp:lastModifiedBy>Busa, Khyati Jagdishbhai</cp:lastModifiedBy>
  <dcterms:created xsi:type="dcterms:W3CDTF">2015-04-27T22:45:40Z</dcterms:created>
  <dcterms:modified xsi:type="dcterms:W3CDTF">2024-04-16T18:39:13Z</dcterms:modified>
</cp:coreProperties>
</file>