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Data Sets\Class Problems\"/>
    </mc:Choice>
  </mc:AlternateContent>
  <bookViews>
    <workbookView xWindow="0" yWindow="0" windowWidth="15345" windowHeight="4455" firstSheet="3" activeTab="3"/>
  </bookViews>
  <sheets>
    <sheet name="Sheet4" sheetId="4" r:id="rId1"/>
    <sheet name="TempBoxPlot" sheetId="10" state="hidden" r:id="rId2"/>
    <sheet name="TempBoxPlot1" sheetId="12" state="hidden" r:id="rId3"/>
    <sheet name="BOXPLOT1" sheetId="11" r:id="rId4"/>
    <sheet name="Sheet1" sheetId="1" r:id="rId5"/>
  </sheets>
  <calcPr calcId="171027"/>
  <fileRecoveryPr repairLoad="1"/>
</workbook>
</file>

<file path=xl/calcChain.xml><?xml version="1.0" encoding="utf-8"?>
<calcChain xmlns="http://schemas.openxmlformats.org/spreadsheetml/2006/main">
  <c r="G14" i="1" l="1"/>
  <c r="G13" i="1"/>
  <c r="F3" i="1"/>
  <c r="F7" i="1"/>
  <c r="F6" i="1"/>
  <c r="F5" i="1"/>
  <c r="F4" i="1"/>
  <c r="D3" i="1"/>
  <c r="D7" i="1"/>
  <c r="D6" i="1"/>
  <c r="D5" i="1"/>
  <c r="D4" i="1"/>
  <c r="B6" i="4"/>
  <c r="B5" i="4"/>
  <c r="B4" i="4"/>
  <c r="B3" i="4"/>
  <c r="B2" i="4"/>
</calcChain>
</file>

<file path=xl/sharedStrings.xml><?xml version="1.0" encoding="utf-8"?>
<sst xmlns="http://schemas.openxmlformats.org/spreadsheetml/2006/main" count="38" uniqueCount="26">
  <si>
    <t>Bills</t>
  </si>
  <si>
    <t>Frequency</t>
  </si>
  <si>
    <t>Q1</t>
  </si>
  <si>
    <t>Q2</t>
  </si>
  <si>
    <t>Q3</t>
  </si>
  <si>
    <t>Q4</t>
  </si>
  <si>
    <t>Q0 - gives same value as MIN function</t>
  </si>
  <si>
    <t>Q4- gives same value as MAX function</t>
  </si>
  <si>
    <t>Q0</t>
  </si>
  <si>
    <t>QUARTILE.INC function</t>
  </si>
  <si>
    <t>QUARTILE.EXC function</t>
  </si>
  <si>
    <t>37th percentile</t>
  </si>
  <si>
    <t>50th percentile</t>
  </si>
  <si>
    <t>percentile.inc function</t>
  </si>
  <si>
    <t>Exclude - excludes highest and lowest values</t>
  </si>
  <si>
    <t>Include - includes entire data</t>
  </si>
  <si>
    <t>Box Plot</t>
  </si>
  <si>
    <t>Smallest = 0</t>
  </si>
  <si>
    <t>Q1 = 9.275</t>
  </si>
  <si>
    <t>Median = 26.905</t>
  </si>
  <si>
    <t>Q3 = 84.9425</t>
  </si>
  <si>
    <t>Largest = 119.63</t>
  </si>
  <si>
    <t>IQR = 75.6675</t>
  </si>
  <si>
    <t xml:space="preserve">Outliers: </t>
  </si>
  <si>
    <t>x</t>
  </si>
  <si>
    <t>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</si>
</sst>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0" fontId="3" fillId="0" borderId="0" xfId="0" applyNumberFormat="1" applyFont="1" applyAlignment="1" applyProtection="1">
      <alignment horizont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Histogram</a:t>
            </a:r>
          </a:p>
        </c:rich>
      </c:tx>
      <c:layout>
        <c:manualLayout>
          <c:xMode val="edge"/>
          <c:yMode val="edge"/>
          <c:x val="0.35677083333333331"/>
          <c:y val="3.470031545741324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Sheet4!$A$2:$A$9</c:f>
              <c:numCache>
                <c:formatCode>General</c:formatCode>
                <c:ptCount val="8"/>
                <c:pt idx="0">
                  <c:v>7.5</c:v>
                </c:pt>
                <c:pt idx="1">
                  <c:v>22.5</c:v>
                </c:pt>
                <c:pt idx="2">
                  <c:v>37.5</c:v>
                </c:pt>
                <c:pt idx="3">
                  <c:v>52.5</c:v>
                </c:pt>
                <c:pt idx="4">
                  <c:v>67.5</c:v>
                </c:pt>
                <c:pt idx="5">
                  <c:v>82.5</c:v>
                </c:pt>
                <c:pt idx="6">
                  <c:v>97.5</c:v>
                </c:pt>
                <c:pt idx="7">
                  <c:v>112.5</c:v>
                </c:pt>
              </c:numCache>
            </c:numRef>
          </c:cat>
          <c:val>
            <c:numRef>
              <c:f>Sheet4!$B$2:$B$9</c:f>
              <c:numCache>
                <c:formatCode>General</c:formatCode>
                <c:ptCount val="8"/>
                <c:pt idx="0">
                  <c:v>0.35499999999999998</c:v>
                </c:pt>
                <c:pt idx="1">
                  <c:v>0.185</c:v>
                </c:pt>
                <c:pt idx="2">
                  <c:v>6.5000000000000002E-2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0.09</c:v>
                </c:pt>
                <c:pt idx="6">
                  <c:v>0.14000000000000001</c:v>
                </c:pt>
                <c:pt idx="7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5-4ED9-8684-BE9ABA350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1812096"/>
        <c:axId val="158025984"/>
      </c:barChart>
      <c:catAx>
        <c:axId val="14181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Bills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8025984"/>
        <c:crosses val="autoZero"/>
        <c:auto val="1"/>
        <c:lblAlgn val="ctr"/>
        <c:lblOffset val="100"/>
        <c:noMultiLvlLbl val="0"/>
      </c:catAx>
      <c:valAx>
        <c:axId val="158025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18120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TempBoxPlot1!$AB$5</c:f>
              <c:strCache>
                <c:ptCount val="1"/>
                <c:pt idx="0">
                  <c:v>BoxPlot</c:v>
                </c:pt>
              </c:strCache>
            </c:strRef>
          </c:tx>
          <c:spPr>
            <a:ln w="28575">
              <a:noFill/>
            </a:ln>
          </c:spP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TempBoxPlot1!$AB$6:$AB$208</c:f>
              <c:numCache>
                <c:formatCode>General</c:formatCode>
                <c:ptCount val="20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98-40A8-9464-15D040D88CB4}"/>
            </c:ext>
          </c:extLst>
        </c:ser>
        <c:ser>
          <c:idx val="1"/>
          <c:order val="1"/>
          <c:tx>
            <c:strRef>
              <c:f>TempBoxPlot1!$AC$5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TempBoxPlot1!$AC$6:$AC$208</c:f>
              <c:numCache>
                <c:formatCode>General</c:formatCode>
                <c:ptCount val="20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98-40A8-9464-15D040D88CB4}"/>
            </c:ext>
          </c:extLst>
        </c:ser>
        <c:ser>
          <c:idx val="2"/>
          <c:order val="2"/>
          <c:tx>
            <c:strRef>
              <c:f>TempBoxPlot1!$AD$5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TempBoxPlot1!$AD$6:$AD$208</c:f>
              <c:numCache>
                <c:formatCode>General</c:formatCode>
                <c:ptCount val="203"/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98-40A8-9464-15D040D88CB4}"/>
            </c:ext>
          </c:extLst>
        </c:ser>
        <c:ser>
          <c:idx val="3"/>
          <c:order val="3"/>
          <c:tx>
            <c:strRef>
              <c:f>TempBoxPlot1!$AE$5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plus"/>
            <c:size val="16"/>
          </c:marke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TempBoxPlot1!$AE$6:$AE$208</c:f>
              <c:numCache>
                <c:formatCode>General</c:formatCode>
                <c:ptCount val="203"/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98-40A8-9464-15D040D88CB4}"/>
            </c:ext>
          </c:extLst>
        </c:ser>
        <c:ser>
          <c:idx val="4"/>
          <c:order val="4"/>
          <c:tx>
            <c:strRef>
              <c:f>TempBoxPlot1!$AF$5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TempBoxPlot1!$AF$6:$AF$208</c:f>
              <c:numCache>
                <c:formatCode>General</c:formatCode>
                <c:ptCount val="203"/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98-40A8-9464-15D040D88CB4}"/>
            </c:ext>
          </c:extLst>
        </c:ser>
        <c:ser>
          <c:idx val="5"/>
          <c:order val="5"/>
          <c:tx>
            <c:strRef>
              <c:f>TempBoxPlot1!$AG$5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TempBoxPlot1!$AG$6:$AG$208</c:f>
              <c:numCache>
                <c:formatCode>General</c:formatCode>
                <c:ptCount val="20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98-40A8-9464-15D040D88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01928"/>
        <c:axId val="459403896"/>
      </c:scatterChart>
      <c:valAx>
        <c:axId val="459401928"/>
        <c:scaling>
          <c:orientation val="minMax"/>
          <c:max val="132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crossAx val="459403896"/>
        <c:crosses val="autoZero"/>
        <c:crossBetween val="midCat"/>
      </c:valAx>
      <c:valAx>
        <c:axId val="4594038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59401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TempBoxPlot1!$AB$5</c:f>
              <c:strCache>
                <c:ptCount val="1"/>
                <c:pt idx="0">
                  <c:v>BoxPlot</c:v>
                </c:pt>
              </c:strCache>
            </c:strRef>
          </c:tx>
          <c:spPr>
            <a:ln w="28575">
              <a:noFill/>
            </a:ln>
          </c:spP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TempBoxPlot1!$AB$6:$AB$208</c:f>
              <c:numCache>
                <c:formatCode>General</c:formatCode>
                <c:ptCount val="20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7-4E7D-BA03-7F1BDFDC887E}"/>
            </c:ext>
          </c:extLst>
        </c:ser>
        <c:ser>
          <c:idx val="1"/>
          <c:order val="1"/>
          <c:tx>
            <c:strRef>
              <c:f>TempBoxPlot1!$AC$5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TempBoxPlot1!$AC$6:$AC$208</c:f>
              <c:numCache>
                <c:formatCode>General</c:formatCode>
                <c:ptCount val="20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7-4E7D-BA03-7F1BDFDC887E}"/>
            </c:ext>
          </c:extLst>
        </c:ser>
        <c:ser>
          <c:idx val="2"/>
          <c:order val="2"/>
          <c:tx>
            <c:strRef>
              <c:f>TempBoxPlot1!$AD$5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TempBoxPlot1!$AD$6:$AD$208</c:f>
              <c:numCache>
                <c:formatCode>General</c:formatCode>
                <c:ptCount val="203"/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E7-4E7D-BA03-7F1BDFDC887E}"/>
            </c:ext>
          </c:extLst>
        </c:ser>
        <c:ser>
          <c:idx val="3"/>
          <c:order val="3"/>
          <c:tx>
            <c:strRef>
              <c:f>TempBoxPlot1!$AE$5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plus"/>
            <c:size val="16"/>
          </c:marke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TempBoxPlot1!$AE$6:$AE$208</c:f>
              <c:numCache>
                <c:formatCode>General</c:formatCode>
                <c:ptCount val="203"/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E7-4E7D-BA03-7F1BDFDC887E}"/>
            </c:ext>
          </c:extLst>
        </c:ser>
        <c:ser>
          <c:idx val="4"/>
          <c:order val="4"/>
          <c:tx>
            <c:strRef>
              <c:f>TempBoxPlot1!$AF$5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TempBoxPlot1!$AF$6:$AF$208</c:f>
              <c:numCache>
                <c:formatCode>General</c:formatCode>
                <c:ptCount val="203"/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E7-4E7D-BA03-7F1BDFDC887E}"/>
            </c:ext>
          </c:extLst>
        </c:ser>
        <c:ser>
          <c:idx val="5"/>
          <c:order val="5"/>
          <c:tx>
            <c:strRef>
              <c:f>TempBoxPlot1!$AG$5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TempBoxPlot1!$AA$6:$AA$208</c:f>
              <c:numCache>
                <c:formatCode>0.00</c:formatCode>
                <c:ptCount val="203"/>
                <c:pt idx="0">
                  <c:v>119.63</c:v>
                </c:pt>
                <c:pt idx="1">
                  <c:v>118.75</c:v>
                </c:pt>
                <c:pt idx="2">
                  <c:v>118.04</c:v>
                </c:pt>
                <c:pt idx="3">
                  <c:v>117.69</c:v>
                </c:pt>
                <c:pt idx="4">
                  <c:v>115.78</c:v>
                </c:pt>
                <c:pt idx="5">
                  <c:v>115.5</c:v>
                </c:pt>
                <c:pt idx="6">
                  <c:v>114.67</c:v>
                </c:pt>
                <c:pt idx="7">
                  <c:v>112.94</c:v>
                </c:pt>
                <c:pt idx="8">
                  <c:v>111.14</c:v>
                </c:pt>
                <c:pt idx="9">
                  <c:v>110.46</c:v>
                </c:pt>
                <c:pt idx="10">
                  <c:v>109.94</c:v>
                </c:pt>
                <c:pt idx="11">
                  <c:v>109.08</c:v>
                </c:pt>
                <c:pt idx="12">
                  <c:v>106.84</c:v>
                </c:pt>
                <c:pt idx="13">
                  <c:v>106.59</c:v>
                </c:pt>
                <c:pt idx="14">
                  <c:v>104.88</c:v>
                </c:pt>
                <c:pt idx="15">
                  <c:v>104.84</c:v>
                </c:pt>
                <c:pt idx="16">
                  <c:v>104.8</c:v>
                </c:pt>
                <c:pt idx="17">
                  <c:v>104.4</c:v>
                </c:pt>
                <c:pt idx="18">
                  <c:v>103.15</c:v>
                </c:pt>
                <c:pt idx="19">
                  <c:v>101.36</c:v>
                </c:pt>
                <c:pt idx="20">
                  <c:v>100.05</c:v>
                </c:pt>
                <c:pt idx="21">
                  <c:v>100.04</c:v>
                </c:pt>
                <c:pt idx="22">
                  <c:v>99.56</c:v>
                </c:pt>
                <c:pt idx="23">
                  <c:v>99.5</c:v>
                </c:pt>
                <c:pt idx="24">
                  <c:v>99.03</c:v>
                </c:pt>
                <c:pt idx="25">
                  <c:v>95.73</c:v>
                </c:pt>
                <c:pt idx="26">
                  <c:v>95.52</c:v>
                </c:pt>
                <c:pt idx="27">
                  <c:v>95.03</c:v>
                </c:pt>
                <c:pt idx="28">
                  <c:v>94.67</c:v>
                </c:pt>
                <c:pt idx="29">
                  <c:v>94.52</c:v>
                </c:pt>
                <c:pt idx="30">
                  <c:v>93.93</c:v>
                </c:pt>
                <c:pt idx="31">
                  <c:v>93.57</c:v>
                </c:pt>
                <c:pt idx="32">
                  <c:v>93.31</c:v>
                </c:pt>
                <c:pt idx="33">
                  <c:v>92.97</c:v>
                </c:pt>
                <c:pt idx="34">
                  <c:v>92.88</c:v>
                </c:pt>
                <c:pt idx="35">
                  <c:v>92.64</c:v>
                </c:pt>
                <c:pt idx="36">
                  <c:v>92.62</c:v>
                </c:pt>
                <c:pt idx="37">
                  <c:v>92.17</c:v>
                </c:pt>
                <c:pt idx="38">
                  <c:v>91.56</c:v>
                </c:pt>
                <c:pt idx="39">
                  <c:v>91.1</c:v>
                </c:pt>
                <c:pt idx="40">
                  <c:v>90.26</c:v>
                </c:pt>
                <c:pt idx="41">
                  <c:v>90.04</c:v>
                </c:pt>
                <c:pt idx="42">
                  <c:v>89.5</c:v>
                </c:pt>
                <c:pt idx="43">
                  <c:v>89.35</c:v>
                </c:pt>
                <c:pt idx="44">
                  <c:v>89.27</c:v>
                </c:pt>
                <c:pt idx="45">
                  <c:v>89.13</c:v>
                </c:pt>
                <c:pt idx="46">
                  <c:v>88.62</c:v>
                </c:pt>
                <c:pt idx="47">
                  <c:v>88.51</c:v>
                </c:pt>
                <c:pt idx="48">
                  <c:v>87.71</c:v>
                </c:pt>
                <c:pt idx="49">
                  <c:v>85</c:v>
                </c:pt>
                <c:pt idx="50">
                  <c:v>84.77</c:v>
                </c:pt>
                <c:pt idx="51">
                  <c:v>84.12</c:v>
                </c:pt>
                <c:pt idx="52">
                  <c:v>83.26</c:v>
                </c:pt>
                <c:pt idx="53">
                  <c:v>83.05</c:v>
                </c:pt>
                <c:pt idx="54">
                  <c:v>79.52</c:v>
                </c:pt>
                <c:pt idx="55">
                  <c:v>78.89</c:v>
                </c:pt>
                <c:pt idx="56">
                  <c:v>77.209999999999994</c:v>
                </c:pt>
                <c:pt idx="57">
                  <c:v>76.69</c:v>
                </c:pt>
                <c:pt idx="58">
                  <c:v>75.709999999999994</c:v>
                </c:pt>
                <c:pt idx="59">
                  <c:v>75.489999999999995</c:v>
                </c:pt>
                <c:pt idx="60">
                  <c:v>74.010000000000005</c:v>
                </c:pt>
                <c:pt idx="61">
                  <c:v>72.88</c:v>
                </c:pt>
                <c:pt idx="62">
                  <c:v>72.78</c:v>
                </c:pt>
                <c:pt idx="63">
                  <c:v>72.47</c:v>
                </c:pt>
                <c:pt idx="64">
                  <c:v>72.02</c:v>
                </c:pt>
                <c:pt idx="65">
                  <c:v>70.48</c:v>
                </c:pt>
                <c:pt idx="66">
                  <c:v>68.69</c:v>
                </c:pt>
                <c:pt idx="67">
                  <c:v>65.900000000000006</c:v>
                </c:pt>
                <c:pt idx="68">
                  <c:v>64.78</c:v>
                </c:pt>
                <c:pt idx="69">
                  <c:v>63.7</c:v>
                </c:pt>
                <c:pt idx="70">
                  <c:v>56.04</c:v>
                </c:pt>
                <c:pt idx="71">
                  <c:v>56.01</c:v>
                </c:pt>
                <c:pt idx="72">
                  <c:v>55.99</c:v>
                </c:pt>
                <c:pt idx="73">
                  <c:v>53.9</c:v>
                </c:pt>
                <c:pt idx="74">
                  <c:v>53.21</c:v>
                </c:pt>
                <c:pt idx="75">
                  <c:v>49.24</c:v>
                </c:pt>
                <c:pt idx="76">
                  <c:v>48.54</c:v>
                </c:pt>
                <c:pt idx="77">
                  <c:v>45.81</c:v>
                </c:pt>
                <c:pt idx="78">
                  <c:v>45.77</c:v>
                </c:pt>
                <c:pt idx="79">
                  <c:v>44.32</c:v>
                </c:pt>
                <c:pt idx="80">
                  <c:v>44.16</c:v>
                </c:pt>
                <c:pt idx="81">
                  <c:v>42.19</c:v>
                </c:pt>
                <c:pt idx="82">
                  <c:v>41.38</c:v>
                </c:pt>
                <c:pt idx="83">
                  <c:v>39.21</c:v>
                </c:pt>
                <c:pt idx="84">
                  <c:v>38.450000000000003</c:v>
                </c:pt>
                <c:pt idx="85">
                  <c:v>35.32</c:v>
                </c:pt>
                <c:pt idx="86">
                  <c:v>35</c:v>
                </c:pt>
                <c:pt idx="87">
                  <c:v>33.69</c:v>
                </c:pt>
                <c:pt idx="88">
                  <c:v>33.4</c:v>
                </c:pt>
                <c:pt idx="89">
                  <c:v>31.77</c:v>
                </c:pt>
                <c:pt idx="90">
                  <c:v>30.62</c:v>
                </c:pt>
                <c:pt idx="91">
                  <c:v>30.61</c:v>
                </c:pt>
                <c:pt idx="92">
                  <c:v>29.25</c:v>
                </c:pt>
                <c:pt idx="93">
                  <c:v>29.24</c:v>
                </c:pt>
                <c:pt idx="94">
                  <c:v>29.23</c:v>
                </c:pt>
                <c:pt idx="95">
                  <c:v>29.04</c:v>
                </c:pt>
                <c:pt idx="96">
                  <c:v>28.77</c:v>
                </c:pt>
                <c:pt idx="97">
                  <c:v>27.57</c:v>
                </c:pt>
                <c:pt idx="98">
                  <c:v>27.21</c:v>
                </c:pt>
                <c:pt idx="99">
                  <c:v>26.97</c:v>
                </c:pt>
                <c:pt idx="100">
                  <c:v>26.84</c:v>
                </c:pt>
                <c:pt idx="101">
                  <c:v>26.4</c:v>
                </c:pt>
                <c:pt idx="102">
                  <c:v>24.49</c:v>
                </c:pt>
                <c:pt idx="103">
                  <c:v>24.42</c:v>
                </c:pt>
                <c:pt idx="104">
                  <c:v>23.31</c:v>
                </c:pt>
                <c:pt idx="105">
                  <c:v>22.57</c:v>
                </c:pt>
                <c:pt idx="106">
                  <c:v>21.97</c:v>
                </c:pt>
                <c:pt idx="107">
                  <c:v>21.36</c:v>
                </c:pt>
                <c:pt idx="108">
                  <c:v>21.34</c:v>
                </c:pt>
                <c:pt idx="109">
                  <c:v>21.13</c:v>
                </c:pt>
                <c:pt idx="110">
                  <c:v>21</c:v>
                </c:pt>
                <c:pt idx="111">
                  <c:v>20.84</c:v>
                </c:pt>
                <c:pt idx="112">
                  <c:v>20.55</c:v>
                </c:pt>
                <c:pt idx="113">
                  <c:v>20.39</c:v>
                </c:pt>
                <c:pt idx="114">
                  <c:v>20.12</c:v>
                </c:pt>
                <c:pt idx="115">
                  <c:v>19.7</c:v>
                </c:pt>
                <c:pt idx="116">
                  <c:v>19.600000000000001</c:v>
                </c:pt>
                <c:pt idx="117">
                  <c:v>19.45</c:v>
                </c:pt>
                <c:pt idx="118">
                  <c:v>19.34</c:v>
                </c:pt>
                <c:pt idx="119">
                  <c:v>18.89</c:v>
                </c:pt>
                <c:pt idx="120">
                  <c:v>18.489999999999998</c:v>
                </c:pt>
                <c:pt idx="121">
                  <c:v>17.12</c:v>
                </c:pt>
                <c:pt idx="122">
                  <c:v>16.47</c:v>
                </c:pt>
                <c:pt idx="123">
                  <c:v>16.440000000000001</c:v>
                </c:pt>
                <c:pt idx="124">
                  <c:v>15.43</c:v>
                </c:pt>
                <c:pt idx="125">
                  <c:v>15.42</c:v>
                </c:pt>
                <c:pt idx="126">
                  <c:v>15.3</c:v>
                </c:pt>
                <c:pt idx="127">
                  <c:v>15.3</c:v>
                </c:pt>
                <c:pt idx="128">
                  <c:v>15.21</c:v>
                </c:pt>
                <c:pt idx="129">
                  <c:v>14.49</c:v>
                </c:pt>
                <c:pt idx="130">
                  <c:v>14.34</c:v>
                </c:pt>
                <c:pt idx="131">
                  <c:v>13.95</c:v>
                </c:pt>
                <c:pt idx="132">
                  <c:v>13.9</c:v>
                </c:pt>
                <c:pt idx="133">
                  <c:v>13.68</c:v>
                </c:pt>
                <c:pt idx="134">
                  <c:v>13.62</c:v>
                </c:pt>
                <c:pt idx="135">
                  <c:v>13.54</c:v>
                </c:pt>
                <c:pt idx="136">
                  <c:v>13.36</c:v>
                </c:pt>
                <c:pt idx="137">
                  <c:v>13.26</c:v>
                </c:pt>
                <c:pt idx="138">
                  <c:v>12.24</c:v>
                </c:pt>
                <c:pt idx="139">
                  <c:v>11.64</c:v>
                </c:pt>
                <c:pt idx="140">
                  <c:v>11.27</c:v>
                </c:pt>
                <c:pt idx="141">
                  <c:v>11.07</c:v>
                </c:pt>
                <c:pt idx="142">
                  <c:v>11.05</c:v>
                </c:pt>
                <c:pt idx="143">
                  <c:v>10.88</c:v>
                </c:pt>
                <c:pt idx="144">
                  <c:v>10.7</c:v>
                </c:pt>
                <c:pt idx="145">
                  <c:v>10.44</c:v>
                </c:pt>
                <c:pt idx="146">
                  <c:v>10.130000000000001</c:v>
                </c:pt>
                <c:pt idx="147">
                  <c:v>10.050000000000001</c:v>
                </c:pt>
                <c:pt idx="148">
                  <c:v>9.6300000000000008</c:v>
                </c:pt>
                <c:pt idx="149">
                  <c:v>9.44</c:v>
                </c:pt>
                <c:pt idx="150">
                  <c:v>9.2200000000000006</c:v>
                </c:pt>
                <c:pt idx="151">
                  <c:v>9.16</c:v>
                </c:pt>
                <c:pt idx="152">
                  <c:v>9.1199999999999992</c:v>
                </c:pt>
                <c:pt idx="153">
                  <c:v>9.1199999999999992</c:v>
                </c:pt>
                <c:pt idx="154">
                  <c:v>9.01</c:v>
                </c:pt>
                <c:pt idx="155">
                  <c:v>8.41</c:v>
                </c:pt>
                <c:pt idx="156">
                  <c:v>8.4</c:v>
                </c:pt>
                <c:pt idx="157">
                  <c:v>8.3699999999999992</c:v>
                </c:pt>
                <c:pt idx="158">
                  <c:v>8.11</c:v>
                </c:pt>
                <c:pt idx="159">
                  <c:v>7.74</c:v>
                </c:pt>
                <c:pt idx="160">
                  <c:v>7.18</c:v>
                </c:pt>
                <c:pt idx="161">
                  <c:v>6.95</c:v>
                </c:pt>
                <c:pt idx="162">
                  <c:v>6.95</c:v>
                </c:pt>
                <c:pt idx="163">
                  <c:v>6.93</c:v>
                </c:pt>
                <c:pt idx="164">
                  <c:v>6.72</c:v>
                </c:pt>
                <c:pt idx="165">
                  <c:v>6.48</c:v>
                </c:pt>
                <c:pt idx="166">
                  <c:v>6.48</c:v>
                </c:pt>
                <c:pt idx="167">
                  <c:v>6.45</c:v>
                </c:pt>
                <c:pt idx="168">
                  <c:v>5.72</c:v>
                </c:pt>
                <c:pt idx="169">
                  <c:v>5.64</c:v>
                </c:pt>
                <c:pt idx="170">
                  <c:v>5.42</c:v>
                </c:pt>
                <c:pt idx="171">
                  <c:v>5.2</c:v>
                </c:pt>
                <c:pt idx="172">
                  <c:v>5.0999999999999996</c:v>
                </c:pt>
                <c:pt idx="173">
                  <c:v>5.04</c:v>
                </c:pt>
                <c:pt idx="174">
                  <c:v>4.6900000000000004</c:v>
                </c:pt>
                <c:pt idx="175">
                  <c:v>3.85</c:v>
                </c:pt>
                <c:pt idx="176">
                  <c:v>3.69</c:v>
                </c:pt>
                <c:pt idx="177">
                  <c:v>3.43</c:v>
                </c:pt>
                <c:pt idx="178">
                  <c:v>3.2</c:v>
                </c:pt>
                <c:pt idx="179">
                  <c:v>3.03</c:v>
                </c:pt>
                <c:pt idx="180">
                  <c:v>2.88</c:v>
                </c:pt>
                <c:pt idx="181">
                  <c:v>2.8</c:v>
                </c:pt>
                <c:pt idx="182">
                  <c:v>2.72</c:v>
                </c:pt>
                <c:pt idx="183">
                  <c:v>2.67</c:v>
                </c:pt>
                <c:pt idx="184">
                  <c:v>2.4500000000000002</c:v>
                </c:pt>
                <c:pt idx="185">
                  <c:v>2.42</c:v>
                </c:pt>
                <c:pt idx="186">
                  <c:v>1.88</c:v>
                </c:pt>
                <c:pt idx="187">
                  <c:v>1.62</c:v>
                </c:pt>
                <c:pt idx="188">
                  <c:v>1.57</c:v>
                </c:pt>
                <c:pt idx="189">
                  <c:v>1.47</c:v>
                </c:pt>
                <c:pt idx="190">
                  <c:v>1.08</c:v>
                </c:pt>
                <c:pt idx="191">
                  <c:v>0.98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 formatCode="General">
                  <c:v>9.2750000000000004</c:v>
                </c:pt>
                <c:pt idx="201" formatCode="General">
                  <c:v>26.905000000000001</c:v>
                </c:pt>
                <c:pt idx="202" formatCode="General">
                  <c:v>84.942499999999995</c:v>
                </c:pt>
              </c:numCache>
            </c:numRef>
          </c:xVal>
          <c:yVal>
            <c:numRef>
              <c:f>TempBoxPlot1!$AG$6:$AG$208</c:f>
              <c:numCache>
                <c:formatCode>General</c:formatCode>
                <c:ptCount val="20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E7-4E7D-BA03-7F1BDFDC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01928"/>
        <c:axId val="459403896"/>
      </c:scatterChart>
      <c:valAx>
        <c:axId val="459401928"/>
        <c:scaling>
          <c:orientation val="minMax"/>
          <c:max val="132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crossAx val="459403896"/>
        <c:crosses val="autoZero"/>
        <c:crossBetween val="midCat"/>
      </c:valAx>
      <c:valAx>
        <c:axId val="4594038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59401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2</xdr:row>
      <xdr:rowOff>91440</xdr:rowOff>
    </xdr:from>
    <xdr:to>
      <xdr:col>9</xdr:col>
      <xdr:colOff>373380</xdr:colOff>
      <xdr:row>21</xdr:row>
      <xdr:rowOff>30480</xdr:rowOff>
    </xdr:to>
    <xdr:graphicFrame macro="">
      <xdr:nvGraphicFramePr>
        <xdr:cNvPr id="1040" name="Chart 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2</xdr:row>
      <xdr:rowOff>3175</xdr:rowOff>
    </xdr:from>
    <xdr:to>
      <xdr:col>10</xdr:col>
      <xdr:colOff>206375</xdr:colOff>
      <xdr:row>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38254D-3CB3-4218-B6CD-88E6E424D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</xdr:colOff>
      <xdr:row>3</xdr:row>
      <xdr:rowOff>107950</xdr:rowOff>
    </xdr:from>
    <xdr:to>
      <xdr:col>12</xdr:col>
      <xdr:colOff>244475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40237-F1B5-49E5-994F-899BB45EF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4">
        <v>7.5</v>
      </c>
      <c r="B2" s="2">
        <f>71/200</f>
        <v>0.35499999999999998</v>
      </c>
    </row>
    <row r="3" spans="1:2" x14ac:dyDescent="0.2">
      <c r="A3" s="4">
        <v>22.5</v>
      </c>
      <c r="B3" s="2">
        <f>37/200</f>
        <v>0.185</v>
      </c>
    </row>
    <row r="4" spans="1:2" x14ac:dyDescent="0.2">
      <c r="A4" s="4">
        <v>37.5</v>
      </c>
      <c r="B4" s="2">
        <f>13/200</f>
        <v>6.5000000000000002E-2</v>
      </c>
    </row>
    <row r="5" spans="1:2" x14ac:dyDescent="0.2">
      <c r="A5" s="4">
        <v>52.5</v>
      </c>
      <c r="B5" s="2">
        <f>9/200</f>
        <v>4.4999999999999998E-2</v>
      </c>
    </row>
    <row r="6" spans="1:2" x14ac:dyDescent="0.2">
      <c r="A6" s="4">
        <v>67.5</v>
      </c>
      <c r="B6" s="2">
        <f>10/200</f>
        <v>0.05</v>
      </c>
    </row>
    <row r="7" spans="1:2" x14ac:dyDescent="0.2">
      <c r="A7" s="4">
        <v>82.5</v>
      </c>
      <c r="B7" s="2">
        <v>0.09</v>
      </c>
    </row>
    <row r="8" spans="1:2" x14ac:dyDescent="0.2">
      <c r="A8" s="4">
        <v>97.5</v>
      </c>
      <c r="B8" s="2">
        <v>0.14000000000000001</v>
      </c>
    </row>
    <row r="9" spans="1:2" x14ac:dyDescent="0.2">
      <c r="A9" s="4">
        <v>112.5</v>
      </c>
      <c r="B9" s="2">
        <v>7.0000000000000007E-2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B208"/>
    </sheetView>
  </sheetViews>
  <sheetFormatPr defaultRowHeight="12.75" x14ac:dyDescent="0.2"/>
  <sheetData>
    <row r="1" spans="1:1" x14ac:dyDescent="0.2">
      <c r="A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"/>
  <sheetViews>
    <sheetView workbookViewId="0">
      <selection activeCell="A3" sqref="A3:AG208"/>
    </sheetView>
  </sheetViews>
  <sheetFormatPr defaultRowHeight="12.75" x14ac:dyDescent="0.2"/>
  <sheetData>
    <row r="1" spans="1:29" x14ac:dyDescent="0.2">
      <c r="A1" s="5" t="s">
        <v>16</v>
      </c>
    </row>
    <row r="3" spans="1:29" x14ac:dyDescent="0.2">
      <c r="A3" s="9" t="s">
        <v>0</v>
      </c>
    </row>
    <row r="4" spans="1:29" x14ac:dyDescent="0.2">
      <c r="A4" t="s">
        <v>17</v>
      </c>
    </row>
    <row r="5" spans="1:29" x14ac:dyDescent="0.2">
      <c r="A5" t="s">
        <v>18</v>
      </c>
      <c r="AA5" t="s">
        <v>24</v>
      </c>
      <c r="AB5" t="s">
        <v>25</v>
      </c>
    </row>
    <row r="6" spans="1:29" x14ac:dyDescent="0.2">
      <c r="A6" t="s">
        <v>19</v>
      </c>
      <c r="Z6">
        <v>10</v>
      </c>
      <c r="AA6" s="7">
        <v>119.63</v>
      </c>
      <c r="AB6">
        <v>10</v>
      </c>
      <c r="AC6">
        <v>5</v>
      </c>
    </row>
    <row r="7" spans="1:29" x14ac:dyDescent="0.2">
      <c r="A7" t="s">
        <v>20</v>
      </c>
      <c r="Z7">
        <v>10</v>
      </c>
      <c r="AA7" s="7">
        <v>118.75</v>
      </c>
      <c r="AB7">
        <v>10</v>
      </c>
      <c r="AC7">
        <v>5</v>
      </c>
    </row>
    <row r="8" spans="1:29" x14ac:dyDescent="0.2">
      <c r="A8" t="s">
        <v>21</v>
      </c>
      <c r="Z8">
        <v>10</v>
      </c>
      <c r="AA8" s="7">
        <v>118.04</v>
      </c>
      <c r="AB8">
        <v>10</v>
      </c>
      <c r="AC8">
        <v>5</v>
      </c>
    </row>
    <row r="9" spans="1:29" x14ac:dyDescent="0.2">
      <c r="A9" t="s">
        <v>22</v>
      </c>
      <c r="Z9">
        <v>10</v>
      </c>
      <c r="AA9" s="7">
        <v>117.69</v>
      </c>
      <c r="AB9">
        <v>10</v>
      </c>
      <c r="AC9">
        <v>5</v>
      </c>
    </row>
    <row r="10" spans="1:29" x14ac:dyDescent="0.2">
      <c r="A10" t="s">
        <v>23</v>
      </c>
      <c r="Z10">
        <v>10</v>
      </c>
      <c r="AA10" s="7">
        <v>115.78</v>
      </c>
      <c r="AB10">
        <v>10</v>
      </c>
      <c r="AC10">
        <v>5</v>
      </c>
    </row>
    <row r="11" spans="1:29" x14ac:dyDescent="0.2">
      <c r="Z11">
        <v>10</v>
      </c>
      <c r="AA11" s="7">
        <v>115.5</v>
      </c>
      <c r="AB11">
        <v>10</v>
      </c>
      <c r="AC11">
        <v>5</v>
      </c>
    </row>
    <row r="12" spans="1:29" x14ac:dyDescent="0.2">
      <c r="Z12">
        <v>10</v>
      </c>
      <c r="AA12" s="7">
        <v>114.67</v>
      </c>
      <c r="AB12">
        <v>10</v>
      </c>
      <c r="AC12">
        <v>5</v>
      </c>
    </row>
    <row r="13" spans="1:29" x14ac:dyDescent="0.2">
      <c r="Z13">
        <v>10</v>
      </c>
      <c r="AA13" s="7">
        <v>112.94</v>
      </c>
      <c r="AB13">
        <v>10</v>
      </c>
      <c r="AC13">
        <v>5</v>
      </c>
    </row>
    <row r="14" spans="1:29" x14ac:dyDescent="0.2">
      <c r="Z14">
        <v>10</v>
      </c>
      <c r="AA14" s="7">
        <v>111.14</v>
      </c>
      <c r="AB14">
        <v>10</v>
      </c>
      <c r="AC14">
        <v>5</v>
      </c>
    </row>
    <row r="15" spans="1:29" x14ac:dyDescent="0.2">
      <c r="Z15">
        <v>10</v>
      </c>
      <c r="AA15" s="7">
        <v>110.46</v>
      </c>
      <c r="AB15">
        <v>10</v>
      </c>
      <c r="AC15">
        <v>5</v>
      </c>
    </row>
    <row r="16" spans="1:29" x14ac:dyDescent="0.2">
      <c r="Z16">
        <v>10</v>
      </c>
      <c r="AA16" s="7">
        <v>109.94</v>
      </c>
      <c r="AB16">
        <v>10</v>
      </c>
      <c r="AC16">
        <v>5</v>
      </c>
    </row>
    <row r="17" spans="26:29" x14ac:dyDescent="0.2">
      <c r="Z17">
        <v>10</v>
      </c>
      <c r="AA17" s="7">
        <v>109.08</v>
      </c>
      <c r="AB17">
        <v>10</v>
      </c>
      <c r="AC17">
        <v>5</v>
      </c>
    </row>
    <row r="18" spans="26:29" x14ac:dyDescent="0.2">
      <c r="Z18">
        <v>10</v>
      </c>
      <c r="AA18" s="7">
        <v>106.84</v>
      </c>
      <c r="AB18">
        <v>10</v>
      </c>
      <c r="AC18">
        <v>5</v>
      </c>
    </row>
    <row r="19" spans="26:29" x14ac:dyDescent="0.2">
      <c r="Z19">
        <v>10</v>
      </c>
      <c r="AA19" s="7">
        <v>106.59</v>
      </c>
      <c r="AB19">
        <v>10</v>
      </c>
      <c r="AC19">
        <v>5</v>
      </c>
    </row>
    <row r="20" spans="26:29" x14ac:dyDescent="0.2">
      <c r="Z20">
        <v>10</v>
      </c>
      <c r="AA20" s="7">
        <v>104.88</v>
      </c>
      <c r="AB20">
        <v>10</v>
      </c>
      <c r="AC20">
        <v>5</v>
      </c>
    </row>
    <row r="21" spans="26:29" x14ac:dyDescent="0.2">
      <c r="Z21">
        <v>10</v>
      </c>
      <c r="AA21" s="7">
        <v>104.84</v>
      </c>
      <c r="AB21">
        <v>10</v>
      </c>
      <c r="AC21">
        <v>5</v>
      </c>
    </row>
    <row r="22" spans="26:29" x14ac:dyDescent="0.2">
      <c r="Z22">
        <v>10</v>
      </c>
      <c r="AA22" s="7">
        <v>104.8</v>
      </c>
      <c r="AB22">
        <v>10</v>
      </c>
      <c r="AC22">
        <v>5</v>
      </c>
    </row>
    <row r="23" spans="26:29" x14ac:dyDescent="0.2">
      <c r="Z23">
        <v>10</v>
      </c>
      <c r="AA23" s="7">
        <v>104.4</v>
      </c>
      <c r="AB23">
        <v>10</v>
      </c>
      <c r="AC23">
        <v>5</v>
      </c>
    </row>
    <row r="24" spans="26:29" x14ac:dyDescent="0.2">
      <c r="Z24">
        <v>10</v>
      </c>
      <c r="AA24" s="7">
        <v>103.15</v>
      </c>
      <c r="AB24">
        <v>10</v>
      </c>
      <c r="AC24">
        <v>5</v>
      </c>
    </row>
    <row r="25" spans="26:29" x14ac:dyDescent="0.2">
      <c r="Z25">
        <v>10</v>
      </c>
      <c r="AA25" s="7">
        <v>101.36</v>
      </c>
      <c r="AB25">
        <v>10</v>
      </c>
      <c r="AC25">
        <v>5</v>
      </c>
    </row>
    <row r="26" spans="26:29" x14ac:dyDescent="0.2">
      <c r="Z26">
        <v>10</v>
      </c>
      <c r="AA26" s="7">
        <v>100.05</v>
      </c>
      <c r="AB26">
        <v>10</v>
      </c>
      <c r="AC26">
        <v>5</v>
      </c>
    </row>
    <row r="27" spans="26:29" x14ac:dyDescent="0.2">
      <c r="Z27">
        <v>10</v>
      </c>
      <c r="AA27" s="7">
        <v>100.04</v>
      </c>
      <c r="AB27">
        <v>10</v>
      </c>
      <c r="AC27">
        <v>5</v>
      </c>
    </row>
    <row r="28" spans="26:29" x14ac:dyDescent="0.2">
      <c r="Z28">
        <v>10</v>
      </c>
      <c r="AA28" s="7">
        <v>99.56</v>
      </c>
      <c r="AB28">
        <v>10</v>
      </c>
      <c r="AC28">
        <v>5</v>
      </c>
    </row>
    <row r="29" spans="26:29" x14ac:dyDescent="0.2">
      <c r="Z29">
        <v>10</v>
      </c>
      <c r="AA29" s="7">
        <v>99.5</v>
      </c>
      <c r="AB29">
        <v>10</v>
      </c>
      <c r="AC29">
        <v>5</v>
      </c>
    </row>
    <row r="30" spans="26:29" x14ac:dyDescent="0.2">
      <c r="Z30">
        <v>10</v>
      </c>
      <c r="AA30" s="7">
        <v>99.03</v>
      </c>
      <c r="AB30">
        <v>10</v>
      </c>
      <c r="AC30">
        <v>5</v>
      </c>
    </row>
    <row r="31" spans="26:29" x14ac:dyDescent="0.2">
      <c r="Z31">
        <v>10</v>
      </c>
      <c r="AA31" s="7">
        <v>95.73</v>
      </c>
      <c r="AB31">
        <v>10</v>
      </c>
      <c r="AC31">
        <v>5</v>
      </c>
    </row>
    <row r="32" spans="26:29" x14ac:dyDescent="0.2">
      <c r="Z32">
        <v>10</v>
      </c>
      <c r="AA32" s="7">
        <v>95.52</v>
      </c>
      <c r="AB32">
        <v>10</v>
      </c>
      <c r="AC32">
        <v>5</v>
      </c>
    </row>
    <row r="33" spans="26:29" x14ac:dyDescent="0.2">
      <c r="Z33">
        <v>10</v>
      </c>
      <c r="AA33" s="7">
        <v>95.03</v>
      </c>
      <c r="AB33">
        <v>10</v>
      </c>
      <c r="AC33">
        <v>5</v>
      </c>
    </row>
    <row r="34" spans="26:29" x14ac:dyDescent="0.2">
      <c r="Z34">
        <v>10</v>
      </c>
      <c r="AA34" s="7">
        <v>94.67</v>
      </c>
      <c r="AB34">
        <v>10</v>
      </c>
      <c r="AC34">
        <v>5</v>
      </c>
    </row>
    <row r="35" spans="26:29" x14ac:dyDescent="0.2">
      <c r="Z35">
        <v>10</v>
      </c>
      <c r="AA35" s="7">
        <v>94.52</v>
      </c>
      <c r="AB35">
        <v>10</v>
      </c>
      <c r="AC35">
        <v>5</v>
      </c>
    </row>
    <row r="36" spans="26:29" x14ac:dyDescent="0.2">
      <c r="Z36">
        <v>10</v>
      </c>
      <c r="AA36" s="7">
        <v>93.93</v>
      </c>
      <c r="AB36">
        <v>10</v>
      </c>
      <c r="AC36">
        <v>5</v>
      </c>
    </row>
    <row r="37" spans="26:29" x14ac:dyDescent="0.2">
      <c r="Z37">
        <v>10</v>
      </c>
      <c r="AA37" s="7">
        <v>93.57</v>
      </c>
      <c r="AB37">
        <v>10</v>
      </c>
      <c r="AC37">
        <v>5</v>
      </c>
    </row>
    <row r="38" spans="26:29" x14ac:dyDescent="0.2">
      <c r="Z38">
        <v>10</v>
      </c>
      <c r="AA38" s="7">
        <v>93.31</v>
      </c>
      <c r="AB38">
        <v>10</v>
      </c>
      <c r="AC38">
        <v>5</v>
      </c>
    </row>
    <row r="39" spans="26:29" x14ac:dyDescent="0.2">
      <c r="Z39">
        <v>10</v>
      </c>
      <c r="AA39" s="7">
        <v>92.97</v>
      </c>
      <c r="AB39">
        <v>10</v>
      </c>
      <c r="AC39">
        <v>5</v>
      </c>
    </row>
    <row r="40" spans="26:29" x14ac:dyDescent="0.2">
      <c r="Z40">
        <v>10</v>
      </c>
      <c r="AA40" s="7">
        <v>92.88</v>
      </c>
      <c r="AB40">
        <v>10</v>
      </c>
      <c r="AC40">
        <v>5</v>
      </c>
    </row>
    <row r="41" spans="26:29" x14ac:dyDescent="0.2">
      <c r="Z41">
        <v>10</v>
      </c>
      <c r="AA41" s="7">
        <v>92.64</v>
      </c>
      <c r="AB41">
        <v>10</v>
      </c>
      <c r="AC41">
        <v>5</v>
      </c>
    </row>
    <row r="42" spans="26:29" x14ac:dyDescent="0.2">
      <c r="Z42">
        <v>10</v>
      </c>
      <c r="AA42" s="7">
        <v>92.62</v>
      </c>
      <c r="AB42">
        <v>10</v>
      </c>
      <c r="AC42">
        <v>5</v>
      </c>
    </row>
    <row r="43" spans="26:29" x14ac:dyDescent="0.2">
      <c r="Z43">
        <v>10</v>
      </c>
      <c r="AA43" s="7">
        <v>92.17</v>
      </c>
      <c r="AB43">
        <v>10</v>
      </c>
      <c r="AC43">
        <v>5</v>
      </c>
    </row>
    <row r="44" spans="26:29" x14ac:dyDescent="0.2">
      <c r="Z44">
        <v>10</v>
      </c>
      <c r="AA44" s="7">
        <v>91.56</v>
      </c>
      <c r="AB44">
        <v>10</v>
      </c>
      <c r="AC44">
        <v>5</v>
      </c>
    </row>
    <row r="45" spans="26:29" x14ac:dyDescent="0.2">
      <c r="Z45">
        <v>10</v>
      </c>
      <c r="AA45" s="7">
        <v>91.1</v>
      </c>
      <c r="AB45">
        <v>10</v>
      </c>
      <c r="AC45">
        <v>5</v>
      </c>
    </row>
    <row r="46" spans="26:29" x14ac:dyDescent="0.2">
      <c r="Z46">
        <v>10</v>
      </c>
      <c r="AA46" s="7">
        <v>90.26</v>
      </c>
      <c r="AB46">
        <v>10</v>
      </c>
      <c r="AC46">
        <v>5</v>
      </c>
    </row>
    <row r="47" spans="26:29" x14ac:dyDescent="0.2">
      <c r="Z47">
        <v>10</v>
      </c>
      <c r="AA47" s="7">
        <v>90.04</v>
      </c>
      <c r="AB47">
        <v>10</v>
      </c>
      <c r="AC47">
        <v>5</v>
      </c>
    </row>
    <row r="48" spans="26:29" x14ac:dyDescent="0.2">
      <c r="Z48">
        <v>10</v>
      </c>
      <c r="AA48" s="7">
        <v>89.5</v>
      </c>
      <c r="AB48">
        <v>10</v>
      </c>
      <c r="AC48">
        <v>5</v>
      </c>
    </row>
    <row r="49" spans="26:29" x14ac:dyDescent="0.2">
      <c r="Z49">
        <v>10</v>
      </c>
      <c r="AA49" s="7">
        <v>89.35</v>
      </c>
      <c r="AB49">
        <v>10</v>
      </c>
      <c r="AC49">
        <v>5</v>
      </c>
    </row>
    <row r="50" spans="26:29" x14ac:dyDescent="0.2">
      <c r="Z50">
        <v>10</v>
      </c>
      <c r="AA50" s="7">
        <v>89.27</v>
      </c>
      <c r="AB50">
        <v>10</v>
      </c>
      <c r="AC50">
        <v>5</v>
      </c>
    </row>
    <row r="51" spans="26:29" x14ac:dyDescent="0.2">
      <c r="Z51">
        <v>10</v>
      </c>
      <c r="AA51" s="7">
        <v>89.13</v>
      </c>
      <c r="AB51">
        <v>10</v>
      </c>
      <c r="AC51">
        <v>5</v>
      </c>
    </row>
    <row r="52" spans="26:29" x14ac:dyDescent="0.2">
      <c r="Z52">
        <v>10</v>
      </c>
      <c r="AA52" s="7">
        <v>88.62</v>
      </c>
      <c r="AB52">
        <v>10</v>
      </c>
      <c r="AC52">
        <v>5</v>
      </c>
    </row>
    <row r="53" spans="26:29" x14ac:dyDescent="0.2">
      <c r="Z53">
        <v>10</v>
      </c>
      <c r="AA53" s="7">
        <v>88.51</v>
      </c>
      <c r="AB53">
        <v>10</v>
      </c>
      <c r="AC53">
        <v>5</v>
      </c>
    </row>
    <row r="54" spans="26:29" x14ac:dyDescent="0.2">
      <c r="Z54">
        <v>10</v>
      </c>
      <c r="AA54" s="7">
        <v>87.71</v>
      </c>
      <c r="AB54">
        <v>10</v>
      </c>
      <c r="AC54">
        <v>5</v>
      </c>
    </row>
    <row r="55" spans="26:29" x14ac:dyDescent="0.2">
      <c r="Z55">
        <v>10</v>
      </c>
      <c r="AA55" s="7">
        <v>85</v>
      </c>
      <c r="AB55">
        <v>10</v>
      </c>
      <c r="AC55">
        <v>5</v>
      </c>
    </row>
    <row r="56" spans="26:29" x14ac:dyDescent="0.2">
      <c r="Z56">
        <v>10</v>
      </c>
      <c r="AA56" s="7">
        <v>84.77</v>
      </c>
      <c r="AB56">
        <v>10</v>
      </c>
      <c r="AC56">
        <v>5</v>
      </c>
    </row>
    <row r="57" spans="26:29" x14ac:dyDescent="0.2">
      <c r="Z57">
        <v>10</v>
      </c>
      <c r="AA57" s="7">
        <v>84.12</v>
      </c>
      <c r="AB57">
        <v>10</v>
      </c>
      <c r="AC57">
        <v>5</v>
      </c>
    </row>
    <row r="58" spans="26:29" x14ac:dyDescent="0.2">
      <c r="Z58">
        <v>10</v>
      </c>
      <c r="AA58" s="7">
        <v>83.26</v>
      </c>
      <c r="AB58">
        <v>10</v>
      </c>
      <c r="AC58">
        <v>5</v>
      </c>
    </row>
    <row r="59" spans="26:29" x14ac:dyDescent="0.2">
      <c r="Z59">
        <v>10</v>
      </c>
      <c r="AA59" s="7">
        <v>83.05</v>
      </c>
      <c r="AB59">
        <v>10</v>
      </c>
      <c r="AC59">
        <v>5</v>
      </c>
    </row>
    <row r="60" spans="26:29" x14ac:dyDescent="0.2">
      <c r="Z60">
        <v>10</v>
      </c>
      <c r="AA60" s="7">
        <v>79.52</v>
      </c>
      <c r="AB60">
        <v>10</v>
      </c>
      <c r="AC60">
        <v>5</v>
      </c>
    </row>
    <row r="61" spans="26:29" x14ac:dyDescent="0.2">
      <c r="Z61">
        <v>10</v>
      </c>
      <c r="AA61" s="7">
        <v>78.89</v>
      </c>
      <c r="AB61">
        <v>10</v>
      </c>
      <c r="AC61">
        <v>5</v>
      </c>
    </row>
    <row r="62" spans="26:29" x14ac:dyDescent="0.2">
      <c r="Z62">
        <v>10</v>
      </c>
      <c r="AA62" s="7">
        <v>77.209999999999994</v>
      </c>
      <c r="AB62">
        <v>10</v>
      </c>
      <c r="AC62">
        <v>5</v>
      </c>
    </row>
    <row r="63" spans="26:29" x14ac:dyDescent="0.2">
      <c r="Z63">
        <v>10</v>
      </c>
      <c r="AA63" s="7">
        <v>76.69</v>
      </c>
      <c r="AB63">
        <v>10</v>
      </c>
      <c r="AC63">
        <v>5</v>
      </c>
    </row>
    <row r="64" spans="26:29" x14ac:dyDescent="0.2">
      <c r="Z64">
        <v>10</v>
      </c>
      <c r="AA64" s="7">
        <v>75.709999999999994</v>
      </c>
      <c r="AB64">
        <v>10</v>
      </c>
      <c r="AC64">
        <v>5</v>
      </c>
    </row>
    <row r="65" spans="26:29" x14ac:dyDescent="0.2">
      <c r="Z65">
        <v>10</v>
      </c>
      <c r="AA65" s="7">
        <v>75.489999999999995</v>
      </c>
      <c r="AB65">
        <v>10</v>
      </c>
      <c r="AC65">
        <v>5</v>
      </c>
    </row>
    <row r="66" spans="26:29" x14ac:dyDescent="0.2">
      <c r="Z66">
        <v>10</v>
      </c>
      <c r="AA66" s="7">
        <v>74.010000000000005</v>
      </c>
      <c r="AB66">
        <v>10</v>
      </c>
      <c r="AC66">
        <v>5</v>
      </c>
    </row>
    <row r="67" spans="26:29" x14ac:dyDescent="0.2">
      <c r="Z67">
        <v>10</v>
      </c>
      <c r="AA67" s="7">
        <v>72.88</v>
      </c>
      <c r="AB67">
        <v>10</v>
      </c>
      <c r="AC67">
        <v>5</v>
      </c>
    </row>
    <row r="68" spans="26:29" x14ac:dyDescent="0.2">
      <c r="Z68">
        <v>10</v>
      </c>
      <c r="AA68" s="7">
        <v>72.78</v>
      </c>
      <c r="AB68">
        <v>10</v>
      </c>
      <c r="AC68">
        <v>5</v>
      </c>
    </row>
    <row r="69" spans="26:29" x14ac:dyDescent="0.2">
      <c r="Z69">
        <v>10</v>
      </c>
      <c r="AA69" s="7">
        <v>72.47</v>
      </c>
      <c r="AB69">
        <v>10</v>
      </c>
      <c r="AC69">
        <v>5</v>
      </c>
    </row>
    <row r="70" spans="26:29" x14ac:dyDescent="0.2">
      <c r="Z70">
        <v>10</v>
      </c>
      <c r="AA70" s="7">
        <v>72.02</v>
      </c>
      <c r="AB70">
        <v>10</v>
      </c>
      <c r="AC70">
        <v>5</v>
      </c>
    </row>
    <row r="71" spans="26:29" x14ac:dyDescent="0.2">
      <c r="Z71">
        <v>10</v>
      </c>
      <c r="AA71" s="7">
        <v>70.48</v>
      </c>
      <c r="AB71">
        <v>10</v>
      </c>
      <c r="AC71">
        <v>5</v>
      </c>
    </row>
    <row r="72" spans="26:29" x14ac:dyDescent="0.2">
      <c r="Z72">
        <v>10</v>
      </c>
      <c r="AA72" s="7">
        <v>68.69</v>
      </c>
      <c r="AB72">
        <v>10</v>
      </c>
      <c r="AC72">
        <v>5</v>
      </c>
    </row>
    <row r="73" spans="26:29" x14ac:dyDescent="0.2">
      <c r="Z73">
        <v>10</v>
      </c>
      <c r="AA73" s="7">
        <v>65.900000000000006</v>
      </c>
      <c r="AB73">
        <v>10</v>
      </c>
      <c r="AC73">
        <v>5</v>
      </c>
    </row>
    <row r="74" spans="26:29" x14ac:dyDescent="0.2">
      <c r="Z74">
        <v>10</v>
      </c>
      <c r="AA74" s="7">
        <v>64.78</v>
      </c>
      <c r="AB74">
        <v>10</v>
      </c>
      <c r="AC74">
        <v>5</v>
      </c>
    </row>
    <row r="75" spans="26:29" x14ac:dyDescent="0.2">
      <c r="Z75">
        <v>10</v>
      </c>
      <c r="AA75" s="7">
        <v>63.7</v>
      </c>
      <c r="AB75">
        <v>10</v>
      </c>
      <c r="AC75">
        <v>5</v>
      </c>
    </row>
    <row r="76" spans="26:29" x14ac:dyDescent="0.2">
      <c r="Z76">
        <v>10</v>
      </c>
      <c r="AA76" s="7">
        <v>56.04</v>
      </c>
      <c r="AB76">
        <v>10</v>
      </c>
      <c r="AC76">
        <v>5</v>
      </c>
    </row>
    <row r="77" spans="26:29" x14ac:dyDescent="0.2">
      <c r="Z77">
        <v>10</v>
      </c>
      <c r="AA77" s="7">
        <v>56.01</v>
      </c>
      <c r="AB77">
        <v>10</v>
      </c>
      <c r="AC77">
        <v>5</v>
      </c>
    </row>
    <row r="78" spans="26:29" x14ac:dyDescent="0.2">
      <c r="Z78">
        <v>10</v>
      </c>
      <c r="AA78" s="7">
        <v>55.99</v>
      </c>
      <c r="AB78">
        <v>10</v>
      </c>
      <c r="AC78">
        <v>5</v>
      </c>
    </row>
    <row r="79" spans="26:29" x14ac:dyDescent="0.2">
      <c r="Z79">
        <v>10</v>
      </c>
      <c r="AA79" s="7">
        <v>53.9</v>
      </c>
      <c r="AB79">
        <v>10</v>
      </c>
      <c r="AC79">
        <v>5</v>
      </c>
    </row>
    <row r="80" spans="26:29" x14ac:dyDescent="0.2">
      <c r="Z80">
        <v>10</v>
      </c>
      <c r="AA80" s="7">
        <v>53.21</v>
      </c>
      <c r="AB80">
        <v>10</v>
      </c>
      <c r="AC80">
        <v>5</v>
      </c>
    </row>
    <row r="81" spans="26:29" x14ac:dyDescent="0.2">
      <c r="Z81">
        <v>10</v>
      </c>
      <c r="AA81" s="7">
        <v>49.24</v>
      </c>
      <c r="AB81">
        <v>10</v>
      </c>
      <c r="AC81">
        <v>5</v>
      </c>
    </row>
    <row r="82" spans="26:29" x14ac:dyDescent="0.2">
      <c r="Z82">
        <v>10</v>
      </c>
      <c r="AA82" s="7">
        <v>48.54</v>
      </c>
      <c r="AB82">
        <v>10</v>
      </c>
      <c r="AC82">
        <v>5</v>
      </c>
    </row>
    <row r="83" spans="26:29" x14ac:dyDescent="0.2">
      <c r="Z83">
        <v>10</v>
      </c>
      <c r="AA83" s="7">
        <v>45.81</v>
      </c>
      <c r="AB83">
        <v>10</v>
      </c>
      <c r="AC83">
        <v>5</v>
      </c>
    </row>
    <row r="84" spans="26:29" x14ac:dyDescent="0.2">
      <c r="Z84">
        <v>10</v>
      </c>
      <c r="AA84" s="7">
        <v>45.77</v>
      </c>
      <c r="AB84">
        <v>10</v>
      </c>
      <c r="AC84">
        <v>5</v>
      </c>
    </row>
    <row r="85" spans="26:29" x14ac:dyDescent="0.2">
      <c r="Z85">
        <v>10</v>
      </c>
      <c r="AA85" s="7">
        <v>44.32</v>
      </c>
      <c r="AB85">
        <v>10</v>
      </c>
      <c r="AC85">
        <v>5</v>
      </c>
    </row>
    <row r="86" spans="26:29" x14ac:dyDescent="0.2">
      <c r="Z86">
        <v>10</v>
      </c>
      <c r="AA86" s="7">
        <v>44.16</v>
      </c>
      <c r="AB86">
        <v>10</v>
      </c>
      <c r="AC86">
        <v>5</v>
      </c>
    </row>
    <row r="87" spans="26:29" x14ac:dyDescent="0.2">
      <c r="Z87">
        <v>10</v>
      </c>
      <c r="AA87" s="7">
        <v>42.19</v>
      </c>
      <c r="AB87">
        <v>10</v>
      </c>
      <c r="AC87">
        <v>5</v>
      </c>
    </row>
    <row r="88" spans="26:29" x14ac:dyDescent="0.2">
      <c r="Z88">
        <v>10</v>
      </c>
      <c r="AA88" s="7">
        <v>41.38</v>
      </c>
      <c r="AB88">
        <v>10</v>
      </c>
      <c r="AC88">
        <v>5</v>
      </c>
    </row>
    <row r="89" spans="26:29" x14ac:dyDescent="0.2">
      <c r="Z89">
        <v>10</v>
      </c>
      <c r="AA89" s="7">
        <v>39.21</v>
      </c>
      <c r="AB89">
        <v>10</v>
      </c>
      <c r="AC89">
        <v>5</v>
      </c>
    </row>
    <row r="90" spans="26:29" x14ac:dyDescent="0.2">
      <c r="Z90">
        <v>10</v>
      </c>
      <c r="AA90" s="7">
        <v>38.450000000000003</v>
      </c>
      <c r="AB90">
        <v>10</v>
      </c>
      <c r="AC90">
        <v>5</v>
      </c>
    </row>
    <row r="91" spans="26:29" x14ac:dyDescent="0.2">
      <c r="Z91">
        <v>10</v>
      </c>
      <c r="AA91" s="7">
        <v>35.32</v>
      </c>
      <c r="AB91">
        <v>10</v>
      </c>
      <c r="AC91">
        <v>5</v>
      </c>
    </row>
    <row r="92" spans="26:29" x14ac:dyDescent="0.2">
      <c r="Z92">
        <v>10</v>
      </c>
      <c r="AA92" s="7">
        <v>35</v>
      </c>
      <c r="AB92">
        <v>10</v>
      </c>
      <c r="AC92">
        <v>5</v>
      </c>
    </row>
    <row r="93" spans="26:29" x14ac:dyDescent="0.2">
      <c r="Z93">
        <v>10</v>
      </c>
      <c r="AA93" s="7">
        <v>33.69</v>
      </c>
      <c r="AB93">
        <v>10</v>
      </c>
      <c r="AC93">
        <v>5</v>
      </c>
    </row>
    <row r="94" spans="26:29" x14ac:dyDescent="0.2">
      <c r="Z94">
        <v>10</v>
      </c>
      <c r="AA94" s="7">
        <v>33.4</v>
      </c>
      <c r="AB94">
        <v>10</v>
      </c>
      <c r="AC94">
        <v>5</v>
      </c>
    </row>
    <row r="95" spans="26:29" x14ac:dyDescent="0.2">
      <c r="Z95">
        <v>10</v>
      </c>
      <c r="AA95" s="7">
        <v>31.77</v>
      </c>
      <c r="AB95">
        <v>10</v>
      </c>
      <c r="AC95">
        <v>5</v>
      </c>
    </row>
    <row r="96" spans="26:29" x14ac:dyDescent="0.2">
      <c r="Z96">
        <v>10</v>
      </c>
      <c r="AA96" s="7">
        <v>30.62</v>
      </c>
      <c r="AB96">
        <v>10</v>
      </c>
      <c r="AC96">
        <v>5</v>
      </c>
    </row>
    <row r="97" spans="26:29" x14ac:dyDescent="0.2">
      <c r="Z97">
        <v>10</v>
      </c>
      <c r="AA97" s="7">
        <v>30.61</v>
      </c>
      <c r="AB97">
        <v>10</v>
      </c>
      <c r="AC97">
        <v>5</v>
      </c>
    </row>
    <row r="98" spans="26:29" x14ac:dyDescent="0.2">
      <c r="Z98">
        <v>10</v>
      </c>
      <c r="AA98" s="7">
        <v>29.25</v>
      </c>
      <c r="AB98">
        <v>10</v>
      </c>
      <c r="AC98">
        <v>5</v>
      </c>
    </row>
    <row r="99" spans="26:29" x14ac:dyDescent="0.2">
      <c r="Z99">
        <v>10</v>
      </c>
      <c r="AA99" s="7">
        <v>29.24</v>
      </c>
      <c r="AB99">
        <v>10</v>
      </c>
      <c r="AC99">
        <v>5</v>
      </c>
    </row>
    <row r="100" spans="26:29" x14ac:dyDescent="0.2">
      <c r="Z100">
        <v>10</v>
      </c>
      <c r="AA100" s="7">
        <v>29.23</v>
      </c>
      <c r="AB100">
        <v>10</v>
      </c>
      <c r="AC100">
        <v>5</v>
      </c>
    </row>
    <row r="101" spans="26:29" x14ac:dyDescent="0.2">
      <c r="Z101">
        <v>10</v>
      </c>
      <c r="AA101" s="7">
        <v>29.04</v>
      </c>
      <c r="AB101">
        <v>10</v>
      </c>
      <c r="AC101">
        <v>5</v>
      </c>
    </row>
    <row r="102" spans="26:29" x14ac:dyDescent="0.2">
      <c r="Z102">
        <v>10</v>
      </c>
      <c r="AA102" s="7">
        <v>28.77</v>
      </c>
      <c r="AB102">
        <v>10</v>
      </c>
      <c r="AC102">
        <v>5</v>
      </c>
    </row>
    <row r="103" spans="26:29" x14ac:dyDescent="0.2">
      <c r="Z103">
        <v>10</v>
      </c>
      <c r="AA103" s="7">
        <v>27.57</v>
      </c>
      <c r="AB103">
        <v>10</v>
      </c>
      <c r="AC103">
        <v>5</v>
      </c>
    </row>
    <row r="104" spans="26:29" x14ac:dyDescent="0.2">
      <c r="Z104">
        <v>10</v>
      </c>
      <c r="AA104" s="7">
        <v>27.21</v>
      </c>
      <c r="AB104">
        <v>10</v>
      </c>
      <c r="AC104">
        <v>5</v>
      </c>
    </row>
    <row r="105" spans="26:29" x14ac:dyDescent="0.2">
      <c r="Z105">
        <v>10</v>
      </c>
      <c r="AA105" s="7">
        <v>26.97</v>
      </c>
      <c r="AB105">
        <v>10</v>
      </c>
      <c r="AC105">
        <v>5</v>
      </c>
    </row>
    <row r="106" spans="26:29" x14ac:dyDescent="0.2">
      <c r="Z106">
        <v>10</v>
      </c>
      <c r="AA106" s="7">
        <v>26.84</v>
      </c>
      <c r="AB106">
        <v>10</v>
      </c>
      <c r="AC106">
        <v>5</v>
      </c>
    </row>
    <row r="107" spans="26:29" x14ac:dyDescent="0.2">
      <c r="Z107">
        <v>10</v>
      </c>
      <c r="AA107" s="7">
        <v>26.4</v>
      </c>
      <c r="AB107">
        <v>10</v>
      </c>
      <c r="AC107">
        <v>5</v>
      </c>
    </row>
    <row r="108" spans="26:29" x14ac:dyDescent="0.2">
      <c r="Z108">
        <v>10</v>
      </c>
      <c r="AA108" s="7">
        <v>24.49</v>
      </c>
      <c r="AB108">
        <v>10</v>
      </c>
      <c r="AC108">
        <v>5</v>
      </c>
    </row>
    <row r="109" spans="26:29" x14ac:dyDescent="0.2">
      <c r="Z109">
        <v>10</v>
      </c>
      <c r="AA109" s="7">
        <v>24.42</v>
      </c>
      <c r="AB109">
        <v>10</v>
      </c>
      <c r="AC109">
        <v>5</v>
      </c>
    </row>
    <row r="110" spans="26:29" x14ac:dyDescent="0.2">
      <c r="Z110">
        <v>10</v>
      </c>
      <c r="AA110" s="7">
        <v>23.31</v>
      </c>
      <c r="AB110">
        <v>10</v>
      </c>
      <c r="AC110">
        <v>5</v>
      </c>
    </row>
    <row r="111" spans="26:29" x14ac:dyDescent="0.2">
      <c r="Z111">
        <v>10</v>
      </c>
      <c r="AA111" s="7">
        <v>22.57</v>
      </c>
      <c r="AB111">
        <v>10</v>
      </c>
      <c r="AC111">
        <v>5</v>
      </c>
    </row>
    <row r="112" spans="26:29" x14ac:dyDescent="0.2">
      <c r="Z112">
        <v>10</v>
      </c>
      <c r="AA112" s="7">
        <v>21.97</v>
      </c>
      <c r="AB112">
        <v>10</v>
      </c>
      <c r="AC112">
        <v>5</v>
      </c>
    </row>
    <row r="113" spans="26:29" x14ac:dyDescent="0.2">
      <c r="Z113">
        <v>10</v>
      </c>
      <c r="AA113" s="7">
        <v>21.36</v>
      </c>
      <c r="AB113">
        <v>10</v>
      </c>
      <c r="AC113">
        <v>5</v>
      </c>
    </row>
    <row r="114" spans="26:29" x14ac:dyDescent="0.2">
      <c r="Z114">
        <v>10</v>
      </c>
      <c r="AA114" s="7">
        <v>21.34</v>
      </c>
      <c r="AB114">
        <v>10</v>
      </c>
      <c r="AC114">
        <v>5</v>
      </c>
    </row>
    <row r="115" spans="26:29" x14ac:dyDescent="0.2">
      <c r="Z115">
        <v>10</v>
      </c>
      <c r="AA115" s="7">
        <v>21.13</v>
      </c>
      <c r="AB115">
        <v>10</v>
      </c>
      <c r="AC115">
        <v>5</v>
      </c>
    </row>
    <row r="116" spans="26:29" x14ac:dyDescent="0.2">
      <c r="Z116">
        <v>10</v>
      </c>
      <c r="AA116" s="7">
        <v>21</v>
      </c>
      <c r="AB116">
        <v>10</v>
      </c>
      <c r="AC116">
        <v>5</v>
      </c>
    </row>
    <row r="117" spans="26:29" x14ac:dyDescent="0.2">
      <c r="Z117">
        <v>10</v>
      </c>
      <c r="AA117" s="7">
        <v>20.84</v>
      </c>
      <c r="AB117">
        <v>10</v>
      </c>
      <c r="AC117">
        <v>5</v>
      </c>
    </row>
    <row r="118" spans="26:29" x14ac:dyDescent="0.2">
      <c r="Z118">
        <v>10</v>
      </c>
      <c r="AA118" s="7">
        <v>20.55</v>
      </c>
      <c r="AB118">
        <v>10</v>
      </c>
      <c r="AC118">
        <v>5</v>
      </c>
    </row>
    <row r="119" spans="26:29" x14ac:dyDescent="0.2">
      <c r="Z119">
        <v>10</v>
      </c>
      <c r="AA119" s="7">
        <v>20.39</v>
      </c>
      <c r="AB119">
        <v>10</v>
      </c>
      <c r="AC119">
        <v>5</v>
      </c>
    </row>
    <row r="120" spans="26:29" x14ac:dyDescent="0.2">
      <c r="Z120">
        <v>10</v>
      </c>
      <c r="AA120" s="7">
        <v>20.12</v>
      </c>
      <c r="AB120">
        <v>10</v>
      </c>
      <c r="AC120">
        <v>5</v>
      </c>
    </row>
    <row r="121" spans="26:29" x14ac:dyDescent="0.2">
      <c r="Z121">
        <v>10</v>
      </c>
      <c r="AA121" s="7">
        <v>19.7</v>
      </c>
      <c r="AB121">
        <v>10</v>
      </c>
      <c r="AC121">
        <v>5</v>
      </c>
    </row>
    <row r="122" spans="26:29" x14ac:dyDescent="0.2">
      <c r="Z122">
        <v>10</v>
      </c>
      <c r="AA122" s="7">
        <v>19.600000000000001</v>
      </c>
      <c r="AB122">
        <v>10</v>
      </c>
      <c r="AC122">
        <v>5</v>
      </c>
    </row>
    <row r="123" spans="26:29" x14ac:dyDescent="0.2">
      <c r="Z123">
        <v>10</v>
      </c>
      <c r="AA123" s="7">
        <v>19.45</v>
      </c>
      <c r="AB123">
        <v>10</v>
      </c>
      <c r="AC123">
        <v>5</v>
      </c>
    </row>
    <row r="124" spans="26:29" x14ac:dyDescent="0.2">
      <c r="Z124">
        <v>10</v>
      </c>
      <c r="AA124" s="7">
        <v>19.34</v>
      </c>
      <c r="AB124">
        <v>10</v>
      </c>
      <c r="AC124">
        <v>5</v>
      </c>
    </row>
    <row r="125" spans="26:29" x14ac:dyDescent="0.2">
      <c r="Z125">
        <v>10</v>
      </c>
      <c r="AA125" s="7">
        <v>18.89</v>
      </c>
      <c r="AB125">
        <v>10</v>
      </c>
      <c r="AC125">
        <v>5</v>
      </c>
    </row>
    <row r="126" spans="26:29" x14ac:dyDescent="0.2">
      <c r="Z126">
        <v>10</v>
      </c>
      <c r="AA126" s="7">
        <v>18.489999999999998</v>
      </c>
      <c r="AB126">
        <v>10</v>
      </c>
      <c r="AC126">
        <v>5</v>
      </c>
    </row>
    <row r="127" spans="26:29" x14ac:dyDescent="0.2">
      <c r="Z127">
        <v>10</v>
      </c>
      <c r="AA127" s="7">
        <v>17.12</v>
      </c>
      <c r="AB127">
        <v>10</v>
      </c>
      <c r="AC127">
        <v>5</v>
      </c>
    </row>
    <row r="128" spans="26:29" x14ac:dyDescent="0.2">
      <c r="Z128">
        <v>10</v>
      </c>
      <c r="AA128" s="7">
        <v>16.47</v>
      </c>
      <c r="AB128">
        <v>10</v>
      </c>
      <c r="AC128">
        <v>5</v>
      </c>
    </row>
    <row r="129" spans="26:29" x14ac:dyDescent="0.2">
      <c r="Z129">
        <v>10</v>
      </c>
      <c r="AA129" s="7">
        <v>16.440000000000001</v>
      </c>
      <c r="AB129">
        <v>10</v>
      </c>
      <c r="AC129">
        <v>5</v>
      </c>
    </row>
    <row r="130" spans="26:29" x14ac:dyDescent="0.2">
      <c r="Z130">
        <v>10</v>
      </c>
      <c r="AA130" s="7">
        <v>15.43</v>
      </c>
      <c r="AB130">
        <v>10</v>
      </c>
      <c r="AC130">
        <v>5</v>
      </c>
    </row>
    <row r="131" spans="26:29" x14ac:dyDescent="0.2">
      <c r="Z131">
        <v>10</v>
      </c>
      <c r="AA131" s="7">
        <v>15.42</v>
      </c>
      <c r="AB131">
        <v>10</v>
      </c>
      <c r="AC131">
        <v>5</v>
      </c>
    </row>
    <row r="132" spans="26:29" x14ac:dyDescent="0.2">
      <c r="Z132">
        <v>10</v>
      </c>
      <c r="AA132" s="7">
        <v>15.3</v>
      </c>
      <c r="AB132">
        <v>10</v>
      </c>
      <c r="AC132">
        <v>5</v>
      </c>
    </row>
    <row r="133" spans="26:29" x14ac:dyDescent="0.2">
      <c r="Z133">
        <v>10</v>
      </c>
      <c r="AA133" s="7">
        <v>15.3</v>
      </c>
      <c r="AB133">
        <v>10</v>
      </c>
      <c r="AC133">
        <v>5</v>
      </c>
    </row>
    <row r="134" spans="26:29" x14ac:dyDescent="0.2">
      <c r="Z134">
        <v>10</v>
      </c>
      <c r="AA134" s="7">
        <v>15.21</v>
      </c>
      <c r="AB134">
        <v>10</v>
      </c>
      <c r="AC134">
        <v>5</v>
      </c>
    </row>
    <row r="135" spans="26:29" x14ac:dyDescent="0.2">
      <c r="Z135">
        <v>10</v>
      </c>
      <c r="AA135" s="7">
        <v>14.49</v>
      </c>
      <c r="AB135">
        <v>10</v>
      </c>
      <c r="AC135">
        <v>5</v>
      </c>
    </row>
    <row r="136" spans="26:29" x14ac:dyDescent="0.2">
      <c r="Z136">
        <v>10</v>
      </c>
      <c r="AA136" s="7">
        <v>14.34</v>
      </c>
      <c r="AB136">
        <v>10</v>
      </c>
      <c r="AC136">
        <v>5</v>
      </c>
    </row>
    <row r="137" spans="26:29" x14ac:dyDescent="0.2">
      <c r="Z137">
        <v>10</v>
      </c>
      <c r="AA137" s="7">
        <v>13.95</v>
      </c>
      <c r="AB137">
        <v>10</v>
      </c>
      <c r="AC137">
        <v>5</v>
      </c>
    </row>
    <row r="138" spans="26:29" x14ac:dyDescent="0.2">
      <c r="Z138">
        <v>10</v>
      </c>
      <c r="AA138" s="7">
        <v>13.9</v>
      </c>
      <c r="AB138">
        <v>10</v>
      </c>
      <c r="AC138">
        <v>5</v>
      </c>
    </row>
    <row r="139" spans="26:29" x14ac:dyDescent="0.2">
      <c r="Z139">
        <v>10</v>
      </c>
      <c r="AA139" s="7">
        <v>13.68</v>
      </c>
      <c r="AB139">
        <v>10</v>
      </c>
      <c r="AC139">
        <v>5</v>
      </c>
    </row>
    <row r="140" spans="26:29" x14ac:dyDescent="0.2">
      <c r="Z140">
        <v>10</v>
      </c>
      <c r="AA140" s="7">
        <v>13.62</v>
      </c>
      <c r="AB140">
        <v>10</v>
      </c>
      <c r="AC140">
        <v>5</v>
      </c>
    </row>
    <row r="141" spans="26:29" x14ac:dyDescent="0.2">
      <c r="Z141">
        <v>10</v>
      </c>
      <c r="AA141" s="7">
        <v>13.54</v>
      </c>
      <c r="AB141">
        <v>10</v>
      </c>
      <c r="AC141">
        <v>5</v>
      </c>
    </row>
    <row r="142" spans="26:29" x14ac:dyDescent="0.2">
      <c r="Z142">
        <v>10</v>
      </c>
      <c r="AA142" s="7">
        <v>13.36</v>
      </c>
      <c r="AB142">
        <v>10</v>
      </c>
      <c r="AC142">
        <v>5</v>
      </c>
    </row>
    <row r="143" spans="26:29" x14ac:dyDescent="0.2">
      <c r="Z143">
        <v>10</v>
      </c>
      <c r="AA143" s="7">
        <v>13.26</v>
      </c>
      <c r="AB143">
        <v>10</v>
      </c>
      <c r="AC143">
        <v>5</v>
      </c>
    </row>
    <row r="144" spans="26:29" x14ac:dyDescent="0.2">
      <c r="Z144">
        <v>10</v>
      </c>
      <c r="AA144" s="7">
        <v>12.24</v>
      </c>
      <c r="AB144">
        <v>10</v>
      </c>
      <c r="AC144">
        <v>5</v>
      </c>
    </row>
    <row r="145" spans="26:29" x14ac:dyDescent="0.2">
      <c r="Z145">
        <v>10</v>
      </c>
      <c r="AA145" s="7">
        <v>11.64</v>
      </c>
      <c r="AB145">
        <v>10</v>
      </c>
      <c r="AC145">
        <v>5</v>
      </c>
    </row>
    <row r="146" spans="26:29" x14ac:dyDescent="0.2">
      <c r="Z146">
        <v>10</v>
      </c>
      <c r="AA146" s="7">
        <v>11.27</v>
      </c>
      <c r="AB146">
        <v>10</v>
      </c>
      <c r="AC146">
        <v>5</v>
      </c>
    </row>
    <row r="147" spans="26:29" x14ac:dyDescent="0.2">
      <c r="Z147">
        <v>10</v>
      </c>
      <c r="AA147" s="7">
        <v>11.07</v>
      </c>
      <c r="AB147">
        <v>10</v>
      </c>
      <c r="AC147">
        <v>5</v>
      </c>
    </row>
    <row r="148" spans="26:29" x14ac:dyDescent="0.2">
      <c r="Z148">
        <v>10</v>
      </c>
      <c r="AA148" s="7">
        <v>11.05</v>
      </c>
      <c r="AB148">
        <v>10</v>
      </c>
      <c r="AC148">
        <v>5</v>
      </c>
    </row>
    <row r="149" spans="26:29" x14ac:dyDescent="0.2">
      <c r="Z149">
        <v>10</v>
      </c>
      <c r="AA149" s="7">
        <v>10.88</v>
      </c>
      <c r="AB149">
        <v>10</v>
      </c>
      <c r="AC149">
        <v>5</v>
      </c>
    </row>
    <row r="150" spans="26:29" x14ac:dyDescent="0.2">
      <c r="Z150">
        <v>10</v>
      </c>
      <c r="AA150" s="7">
        <v>10.7</v>
      </c>
      <c r="AB150">
        <v>10</v>
      </c>
      <c r="AC150">
        <v>5</v>
      </c>
    </row>
    <row r="151" spans="26:29" x14ac:dyDescent="0.2">
      <c r="Z151">
        <v>10</v>
      </c>
      <c r="AA151" s="7">
        <v>10.44</v>
      </c>
      <c r="AB151">
        <v>10</v>
      </c>
      <c r="AC151">
        <v>5</v>
      </c>
    </row>
    <row r="152" spans="26:29" x14ac:dyDescent="0.2">
      <c r="Z152">
        <v>10</v>
      </c>
      <c r="AA152" s="7">
        <v>10.130000000000001</v>
      </c>
      <c r="AB152">
        <v>10</v>
      </c>
      <c r="AC152">
        <v>5</v>
      </c>
    </row>
    <row r="153" spans="26:29" x14ac:dyDescent="0.2">
      <c r="Z153">
        <v>10</v>
      </c>
      <c r="AA153" s="7">
        <v>10.050000000000001</v>
      </c>
      <c r="AB153">
        <v>10</v>
      </c>
      <c r="AC153">
        <v>5</v>
      </c>
    </row>
    <row r="154" spans="26:29" x14ac:dyDescent="0.2">
      <c r="Z154">
        <v>10</v>
      </c>
      <c r="AA154" s="7">
        <v>9.6300000000000008</v>
      </c>
      <c r="AB154">
        <v>10</v>
      </c>
      <c r="AC154">
        <v>5</v>
      </c>
    </row>
    <row r="155" spans="26:29" x14ac:dyDescent="0.2">
      <c r="Z155">
        <v>10</v>
      </c>
      <c r="AA155" s="7">
        <v>9.44</v>
      </c>
      <c r="AB155">
        <v>10</v>
      </c>
      <c r="AC155">
        <v>5</v>
      </c>
    </row>
    <row r="156" spans="26:29" x14ac:dyDescent="0.2">
      <c r="Z156">
        <v>10</v>
      </c>
      <c r="AA156" s="7">
        <v>9.2200000000000006</v>
      </c>
      <c r="AB156">
        <v>10</v>
      </c>
      <c r="AC156">
        <v>5</v>
      </c>
    </row>
    <row r="157" spans="26:29" x14ac:dyDescent="0.2">
      <c r="Z157">
        <v>10</v>
      </c>
      <c r="AA157" s="7">
        <v>9.16</v>
      </c>
      <c r="AB157">
        <v>10</v>
      </c>
      <c r="AC157">
        <v>5</v>
      </c>
    </row>
    <row r="158" spans="26:29" x14ac:dyDescent="0.2">
      <c r="Z158">
        <v>10</v>
      </c>
      <c r="AA158" s="7">
        <v>9.1199999999999992</v>
      </c>
      <c r="AB158">
        <v>10</v>
      </c>
      <c r="AC158">
        <v>5</v>
      </c>
    </row>
    <row r="159" spans="26:29" x14ac:dyDescent="0.2">
      <c r="Z159">
        <v>10</v>
      </c>
      <c r="AA159" s="7">
        <v>9.1199999999999992</v>
      </c>
      <c r="AB159">
        <v>10</v>
      </c>
      <c r="AC159">
        <v>5</v>
      </c>
    </row>
    <row r="160" spans="26:29" x14ac:dyDescent="0.2">
      <c r="Z160">
        <v>10</v>
      </c>
      <c r="AA160" s="7">
        <v>9.01</v>
      </c>
      <c r="AB160">
        <v>10</v>
      </c>
      <c r="AC160">
        <v>5</v>
      </c>
    </row>
    <row r="161" spans="26:29" x14ac:dyDescent="0.2">
      <c r="Z161">
        <v>10</v>
      </c>
      <c r="AA161" s="7">
        <v>8.41</v>
      </c>
      <c r="AB161">
        <v>10</v>
      </c>
      <c r="AC161">
        <v>5</v>
      </c>
    </row>
    <row r="162" spans="26:29" x14ac:dyDescent="0.2">
      <c r="Z162">
        <v>10</v>
      </c>
      <c r="AA162" s="7">
        <v>8.4</v>
      </c>
      <c r="AB162">
        <v>10</v>
      </c>
      <c r="AC162">
        <v>5</v>
      </c>
    </row>
    <row r="163" spans="26:29" x14ac:dyDescent="0.2">
      <c r="Z163">
        <v>10</v>
      </c>
      <c r="AA163" s="7">
        <v>8.3699999999999992</v>
      </c>
      <c r="AB163">
        <v>10</v>
      </c>
      <c r="AC163">
        <v>5</v>
      </c>
    </row>
    <row r="164" spans="26:29" x14ac:dyDescent="0.2">
      <c r="Z164">
        <v>10</v>
      </c>
      <c r="AA164" s="7">
        <v>8.11</v>
      </c>
      <c r="AB164">
        <v>10</v>
      </c>
      <c r="AC164">
        <v>5</v>
      </c>
    </row>
    <row r="165" spans="26:29" x14ac:dyDescent="0.2">
      <c r="Z165">
        <v>10</v>
      </c>
      <c r="AA165" s="7">
        <v>7.74</v>
      </c>
      <c r="AB165">
        <v>10</v>
      </c>
      <c r="AC165">
        <v>5</v>
      </c>
    </row>
    <row r="166" spans="26:29" x14ac:dyDescent="0.2">
      <c r="Z166">
        <v>10</v>
      </c>
      <c r="AA166" s="7">
        <v>7.18</v>
      </c>
      <c r="AB166">
        <v>10</v>
      </c>
      <c r="AC166">
        <v>5</v>
      </c>
    </row>
    <row r="167" spans="26:29" x14ac:dyDescent="0.2">
      <c r="Z167">
        <v>10</v>
      </c>
      <c r="AA167" s="7">
        <v>6.95</v>
      </c>
      <c r="AB167">
        <v>10</v>
      </c>
      <c r="AC167">
        <v>5</v>
      </c>
    </row>
    <row r="168" spans="26:29" x14ac:dyDescent="0.2">
      <c r="Z168">
        <v>10</v>
      </c>
      <c r="AA168" s="7">
        <v>6.95</v>
      </c>
      <c r="AB168">
        <v>10</v>
      </c>
      <c r="AC168">
        <v>5</v>
      </c>
    </row>
    <row r="169" spans="26:29" x14ac:dyDescent="0.2">
      <c r="Z169">
        <v>10</v>
      </c>
      <c r="AA169" s="7">
        <v>6.93</v>
      </c>
      <c r="AB169">
        <v>10</v>
      </c>
      <c r="AC169">
        <v>5</v>
      </c>
    </row>
    <row r="170" spans="26:29" x14ac:dyDescent="0.2">
      <c r="Z170">
        <v>10</v>
      </c>
      <c r="AA170" s="7">
        <v>6.72</v>
      </c>
      <c r="AB170">
        <v>10</v>
      </c>
      <c r="AC170">
        <v>5</v>
      </c>
    </row>
    <row r="171" spans="26:29" x14ac:dyDescent="0.2">
      <c r="Z171">
        <v>10</v>
      </c>
      <c r="AA171" s="7">
        <v>6.48</v>
      </c>
      <c r="AB171">
        <v>10</v>
      </c>
      <c r="AC171">
        <v>5</v>
      </c>
    </row>
    <row r="172" spans="26:29" x14ac:dyDescent="0.2">
      <c r="Z172">
        <v>10</v>
      </c>
      <c r="AA172" s="7">
        <v>6.48</v>
      </c>
      <c r="AB172">
        <v>10</v>
      </c>
      <c r="AC172">
        <v>5</v>
      </c>
    </row>
    <row r="173" spans="26:29" x14ac:dyDescent="0.2">
      <c r="Z173">
        <v>10</v>
      </c>
      <c r="AA173" s="7">
        <v>6.45</v>
      </c>
      <c r="AB173">
        <v>10</v>
      </c>
      <c r="AC173">
        <v>5</v>
      </c>
    </row>
    <row r="174" spans="26:29" x14ac:dyDescent="0.2">
      <c r="Z174">
        <v>10</v>
      </c>
      <c r="AA174" s="7">
        <v>5.72</v>
      </c>
      <c r="AB174">
        <v>10</v>
      </c>
      <c r="AC174">
        <v>5</v>
      </c>
    </row>
    <row r="175" spans="26:29" x14ac:dyDescent="0.2">
      <c r="Z175">
        <v>10</v>
      </c>
      <c r="AA175" s="7">
        <v>5.64</v>
      </c>
      <c r="AB175">
        <v>10</v>
      </c>
      <c r="AC175">
        <v>5</v>
      </c>
    </row>
    <row r="176" spans="26:29" x14ac:dyDescent="0.2">
      <c r="Z176">
        <v>10</v>
      </c>
      <c r="AA176" s="7">
        <v>5.42</v>
      </c>
      <c r="AB176">
        <v>10</v>
      </c>
      <c r="AC176">
        <v>5</v>
      </c>
    </row>
    <row r="177" spans="26:29" x14ac:dyDescent="0.2">
      <c r="Z177">
        <v>10</v>
      </c>
      <c r="AA177" s="7">
        <v>5.2</v>
      </c>
      <c r="AB177">
        <v>10</v>
      </c>
      <c r="AC177">
        <v>5</v>
      </c>
    </row>
    <row r="178" spans="26:29" x14ac:dyDescent="0.2">
      <c r="Z178">
        <v>10</v>
      </c>
      <c r="AA178" s="7">
        <v>5.0999999999999996</v>
      </c>
      <c r="AB178">
        <v>10</v>
      </c>
      <c r="AC178">
        <v>5</v>
      </c>
    </row>
    <row r="179" spans="26:29" x14ac:dyDescent="0.2">
      <c r="Z179">
        <v>10</v>
      </c>
      <c r="AA179" s="7">
        <v>5.04</v>
      </c>
      <c r="AB179">
        <v>10</v>
      </c>
      <c r="AC179">
        <v>5</v>
      </c>
    </row>
    <row r="180" spans="26:29" x14ac:dyDescent="0.2">
      <c r="Z180">
        <v>10</v>
      </c>
      <c r="AA180" s="7">
        <v>4.6900000000000004</v>
      </c>
      <c r="AB180">
        <v>10</v>
      </c>
      <c r="AC180">
        <v>5</v>
      </c>
    </row>
    <row r="181" spans="26:29" x14ac:dyDescent="0.2">
      <c r="Z181">
        <v>10</v>
      </c>
      <c r="AA181" s="7">
        <v>3.85</v>
      </c>
      <c r="AB181">
        <v>10</v>
      </c>
      <c r="AC181">
        <v>5</v>
      </c>
    </row>
    <row r="182" spans="26:29" x14ac:dyDescent="0.2">
      <c r="Z182">
        <v>10</v>
      </c>
      <c r="AA182" s="7">
        <v>3.69</v>
      </c>
      <c r="AB182">
        <v>10</v>
      </c>
      <c r="AC182">
        <v>5</v>
      </c>
    </row>
    <row r="183" spans="26:29" x14ac:dyDescent="0.2">
      <c r="Z183">
        <v>10</v>
      </c>
      <c r="AA183" s="7">
        <v>3.43</v>
      </c>
      <c r="AB183">
        <v>10</v>
      </c>
      <c r="AC183">
        <v>5</v>
      </c>
    </row>
    <row r="184" spans="26:29" x14ac:dyDescent="0.2">
      <c r="Z184">
        <v>10</v>
      </c>
      <c r="AA184" s="7">
        <v>3.2</v>
      </c>
      <c r="AB184">
        <v>10</v>
      </c>
      <c r="AC184">
        <v>5</v>
      </c>
    </row>
    <row r="185" spans="26:29" x14ac:dyDescent="0.2">
      <c r="Z185">
        <v>10</v>
      </c>
      <c r="AA185" s="7">
        <v>3.03</v>
      </c>
      <c r="AB185">
        <v>10</v>
      </c>
      <c r="AC185">
        <v>5</v>
      </c>
    </row>
    <row r="186" spans="26:29" x14ac:dyDescent="0.2">
      <c r="Z186">
        <v>10</v>
      </c>
      <c r="AA186" s="7">
        <v>2.88</v>
      </c>
      <c r="AB186">
        <v>10</v>
      </c>
      <c r="AC186">
        <v>5</v>
      </c>
    </row>
    <row r="187" spans="26:29" x14ac:dyDescent="0.2">
      <c r="Z187">
        <v>10</v>
      </c>
      <c r="AA187" s="7">
        <v>2.8</v>
      </c>
      <c r="AB187">
        <v>10</v>
      </c>
      <c r="AC187">
        <v>5</v>
      </c>
    </row>
    <row r="188" spans="26:29" x14ac:dyDescent="0.2">
      <c r="Z188">
        <v>10</v>
      </c>
      <c r="AA188" s="7">
        <v>2.72</v>
      </c>
      <c r="AB188">
        <v>10</v>
      </c>
      <c r="AC188">
        <v>5</v>
      </c>
    </row>
    <row r="189" spans="26:29" x14ac:dyDescent="0.2">
      <c r="Z189">
        <v>10</v>
      </c>
      <c r="AA189" s="7">
        <v>2.67</v>
      </c>
      <c r="AB189">
        <v>10</v>
      </c>
      <c r="AC189">
        <v>5</v>
      </c>
    </row>
    <row r="190" spans="26:29" x14ac:dyDescent="0.2">
      <c r="Z190">
        <v>10</v>
      </c>
      <c r="AA190" s="7">
        <v>2.4500000000000002</v>
      </c>
      <c r="AB190">
        <v>10</v>
      </c>
      <c r="AC190">
        <v>5</v>
      </c>
    </row>
    <row r="191" spans="26:29" x14ac:dyDescent="0.2">
      <c r="Z191">
        <v>10</v>
      </c>
      <c r="AA191" s="7">
        <v>2.42</v>
      </c>
      <c r="AB191">
        <v>10</v>
      </c>
      <c r="AC191">
        <v>5</v>
      </c>
    </row>
    <row r="192" spans="26:29" x14ac:dyDescent="0.2">
      <c r="Z192">
        <v>10</v>
      </c>
      <c r="AA192" s="7">
        <v>1.88</v>
      </c>
      <c r="AB192">
        <v>10</v>
      </c>
      <c r="AC192">
        <v>5</v>
      </c>
    </row>
    <row r="193" spans="26:32" x14ac:dyDescent="0.2">
      <c r="Z193">
        <v>10</v>
      </c>
      <c r="AA193" s="7">
        <v>1.62</v>
      </c>
      <c r="AB193">
        <v>10</v>
      </c>
      <c r="AC193">
        <v>5</v>
      </c>
    </row>
    <row r="194" spans="26:32" x14ac:dyDescent="0.2">
      <c r="Z194">
        <v>10</v>
      </c>
      <c r="AA194" s="7">
        <v>1.57</v>
      </c>
      <c r="AB194">
        <v>10</v>
      </c>
      <c r="AC194">
        <v>5</v>
      </c>
    </row>
    <row r="195" spans="26:32" x14ac:dyDescent="0.2">
      <c r="Z195">
        <v>10</v>
      </c>
      <c r="AA195" s="7">
        <v>1.47</v>
      </c>
      <c r="AB195">
        <v>10</v>
      </c>
      <c r="AC195">
        <v>5</v>
      </c>
    </row>
    <row r="196" spans="26:32" x14ac:dyDescent="0.2">
      <c r="Z196">
        <v>10</v>
      </c>
      <c r="AA196" s="7">
        <v>1.08</v>
      </c>
      <c r="AB196">
        <v>10</v>
      </c>
      <c r="AC196">
        <v>5</v>
      </c>
    </row>
    <row r="197" spans="26:32" x14ac:dyDescent="0.2">
      <c r="Z197">
        <v>10</v>
      </c>
      <c r="AA197" s="7">
        <v>0.98</v>
      </c>
      <c r="AB197">
        <v>10</v>
      </c>
      <c r="AC197">
        <v>5</v>
      </c>
    </row>
    <row r="198" spans="26:32" x14ac:dyDescent="0.2">
      <c r="Z198">
        <v>10</v>
      </c>
      <c r="AA198" s="7">
        <v>0</v>
      </c>
      <c r="AB198">
        <v>10</v>
      </c>
      <c r="AC198">
        <v>5</v>
      </c>
    </row>
    <row r="199" spans="26:32" x14ac:dyDescent="0.2">
      <c r="Z199">
        <v>10</v>
      </c>
      <c r="AA199" s="7">
        <v>0</v>
      </c>
      <c r="AB199">
        <v>10</v>
      </c>
      <c r="AC199">
        <v>5</v>
      </c>
    </row>
    <row r="200" spans="26:32" x14ac:dyDescent="0.2">
      <c r="Z200">
        <v>10</v>
      </c>
      <c r="AA200" s="7">
        <v>0</v>
      </c>
      <c r="AB200">
        <v>10</v>
      </c>
      <c r="AC200">
        <v>5</v>
      </c>
    </row>
    <row r="201" spans="26:32" x14ac:dyDescent="0.2">
      <c r="Z201">
        <v>10</v>
      </c>
      <c r="AA201" s="7">
        <v>0</v>
      </c>
      <c r="AB201">
        <v>10</v>
      </c>
      <c r="AC201">
        <v>5</v>
      </c>
    </row>
    <row r="202" spans="26:32" x14ac:dyDescent="0.2">
      <c r="Z202">
        <v>10</v>
      </c>
      <c r="AA202" s="7">
        <v>0</v>
      </c>
      <c r="AB202">
        <v>10</v>
      </c>
      <c r="AC202">
        <v>5</v>
      </c>
    </row>
    <row r="203" spans="26:32" x14ac:dyDescent="0.2">
      <c r="Z203">
        <v>10</v>
      </c>
      <c r="AA203" s="7">
        <v>0</v>
      </c>
      <c r="AB203">
        <v>10</v>
      </c>
      <c r="AC203">
        <v>5</v>
      </c>
    </row>
    <row r="204" spans="26:32" x14ac:dyDescent="0.2">
      <c r="Z204">
        <v>10</v>
      </c>
      <c r="AA204" s="7">
        <v>0</v>
      </c>
      <c r="AB204">
        <v>10</v>
      </c>
      <c r="AC204">
        <v>5</v>
      </c>
    </row>
    <row r="205" spans="26:32" x14ac:dyDescent="0.2">
      <c r="Z205">
        <v>10</v>
      </c>
      <c r="AA205" s="7">
        <v>0</v>
      </c>
      <c r="AB205">
        <v>10</v>
      </c>
      <c r="AC205">
        <v>5</v>
      </c>
    </row>
    <row r="206" spans="26:32" x14ac:dyDescent="0.2">
      <c r="Z206">
        <v>10</v>
      </c>
      <c r="AA206">
        <v>9.2750000000000004</v>
      </c>
      <c r="AB206">
        <v>10</v>
      </c>
      <c r="AD206">
        <v>4</v>
      </c>
      <c r="AE206">
        <v>5</v>
      </c>
      <c r="AF206">
        <v>6</v>
      </c>
    </row>
    <row r="207" spans="26:32" x14ac:dyDescent="0.2">
      <c r="Z207">
        <v>10</v>
      </c>
      <c r="AA207">
        <v>26.905000000000001</v>
      </c>
      <c r="AB207">
        <v>10</v>
      </c>
      <c r="AD207">
        <v>4</v>
      </c>
      <c r="AE207">
        <v>5</v>
      </c>
      <c r="AF207">
        <v>6</v>
      </c>
    </row>
    <row r="208" spans="26:32" x14ac:dyDescent="0.2">
      <c r="Z208">
        <v>10</v>
      </c>
      <c r="AA208">
        <v>84.942499999999995</v>
      </c>
      <c r="AB208">
        <v>10</v>
      </c>
      <c r="AD208">
        <v>4</v>
      </c>
      <c r="AE208">
        <v>5</v>
      </c>
      <c r="AF208">
        <v>6</v>
      </c>
    </row>
  </sheetData>
  <sortState ref="A5:A204">
    <sortCondition descending="1" ref="A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"/>
  <sheetViews>
    <sheetView tabSelected="1" workbookViewId="0">
      <selection activeCell="G21" sqref="G21"/>
    </sheetView>
  </sheetViews>
  <sheetFormatPr defaultRowHeight="12.75" x14ac:dyDescent="0.2"/>
  <sheetData>
    <row r="1" spans="1:29" x14ac:dyDescent="0.2">
      <c r="A1" s="5"/>
    </row>
    <row r="2" spans="1:29" x14ac:dyDescent="0.2">
      <c r="A2" s="9" t="s">
        <v>0</v>
      </c>
    </row>
    <row r="3" spans="1:29" x14ac:dyDescent="0.2">
      <c r="A3" t="s">
        <v>17</v>
      </c>
    </row>
    <row r="4" spans="1:29" x14ac:dyDescent="0.2">
      <c r="A4" t="s">
        <v>18</v>
      </c>
      <c r="AA4" t="s">
        <v>24</v>
      </c>
      <c r="AB4" t="s">
        <v>25</v>
      </c>
    </row>
    <row r="5" spans="1:29" x14ac:dyDescent="0.2">
      <c r="A5" t="s">
        <v>19</v>
      </c>
      <c r="Z5">
        <v>10</v>
      </c>
      <c r="AA5" s="7">
        <v>119.63</v>
      </c>
      <c r="AB5">
        <v>10</v>
      </c>
      <c r="AC5">
        <v>5</v>
      </c>
    </row>
    <row r="6" spans="1:29" x14ac:dyDescent="0.2">
      <c r="A6" t="s">
        <v>20</v>
      </c>
      <c r="Z6">
        <v>10</v>
      </c>
      <c r="AA6" s="7">
        <v>118.75</v>
      </c>
      <c r="AB6">
        <v>10</v>
      </c>
      <c r="AC6">
        <v>5</v>
      </c>
    </row>
    <row r="7" spans="1:29" x14ac:dyDescent="0.2">
      <c r="A7" t="s">
        <v>21</v>
      </c>
      <c r="Z7">
        <v>10</v>
      </c>
      <c r="AA7" s="7">
        <v>118.04</v>
      </c>
      <c r="AB7">
        <v>10</v>
      </c>
      <c r="AC7">
        <v>5</v>
      </c>
    </row>
    <row r="8" spans="1:29" x14ac:dyDescent="0.2">
      <c r="A8" t="s">
        <v>22</v>
      </c>
      <c r="Z8">
        <v>10</v>
      </c>
      <c r="AA8" s="7">
        <v>117.69</v>
      </c>
      <c r="AB8">
        <v>10</v>
      </c>
      <c r="AC8">
        <v>5</v>
      </c>
    </row>
    <row r="9" spans="1:29" x14ac:dyDescent="0.2">
      <c r="A9" t="s">
        <v>23</v>
      </c>
      <c r="Z9">
        <v>10</v>
      </c>
      <c r="AA9" s="7">
        <v>115.78</v>
      </c>
      <c r="AB9">
        <v>10</v>
      </c>
      <c r="AC9">
        <v>5</v>
      </c>
    </row>
    <row r="10" spans="1:29" x14ac:dyDescent="0.2">
      <c r="Z10">
        <v>10</v>
      </c>
      <c r="AA10" s="7">
        <v>115.5</v>
      </c>
      <c r="AB10">
        <v>10</v>
      </c>
      <c r="AC10">
        <v>5</v>
      </c>
    </row>
    <row r="11" spans="1:29" x14ac:dyDescent="0.2">
      <c r="Z11">
        <v>10</v>
      </c>
      <c r="AA11" s="7">
        <v>114.67</v>
      </c>
      <c r="AB11">
        <v>10</v>
      </c>
      <c r="AC11">
        <v>5</v>
      </c>
    </row>
    <row r="12" spans="1:29" x14ac:dyDescent="0.2">
      <c r="Z12">
        <v>10</v>
      </c>
      <c r="AA12" s="7">
        <v>112.94</v>
      </c>
      <c r="AB12">
        <v>10</v>
      </c>
      <c r="AC12">
        <v>5</v>
      </c>
    </row>
    <row r="13" spans="1:29" x14ac:dyDescent="0.2">
      <c r="Z13">
        <v>10</v>
      </c>
      <c r="AA13" s="7">
        <v>111.14</v>
      </c>
      <c r="AB13">
        <v>10</v>
      </c>
      <c r="AC13">
        <v>5</v>
      </c>
    </row>
    <row r="14" spans="1:29" x14ac:dyDescent="0.2">
      <c r="Z14">
        <v>10</v>
      </c>
      <c r="AA14" s="7">
        <v>110.46</v>
      </c>
      <c r="AB14">
        <v>10</v>
      </c>
      <c r="AC14">
        <v>5</v>
      </c>
    </row>
    <row r="15" spans="1:29" x14ac:dyDescent="0.2">
      <c r="Z15">
        <v>10</v>
      </c>
      <c r="AA15" s="7">
        <v>109.94</v>
      </c>
      <c r="AB15">
        <v>10</v>
      </c>
      <c r="AC15">
        <v>5</v>
      </c>
    </row>
    <row r="16" spans="1:29" x14ac:dyDescent="0.2">
      <c r="Z16">
        <v>10</v>
      </c>
      <c r="AA16" s="7">
        <v>109.08</v>
      </c>
      <c r="AB16">
        <v>10</v>
      </c>
      <c r="AC16">
        <v>5</v>
      </c>
    </row>
    <row r="17" spans="26:29" x14ac:dyDescent="0.2">
      <c r="Z17">
        <v>10</v>
      </c>
      <c r="AA17" s="7">
        <v>106.84</v>
      </c>
      <c r="AB17">
        <v>10</v>
      </c>
      <c r="AC17">
        <v>5</v>
      </c>
    </row>
    <row r="18" spans="26:29" x14ac:dyDescent="0.2">
      <c r="Z18">
        <v>10</v>
      </c>
      <c r="AA18" s="7">
        <v>106.59</v>
      </c>
      <c r="AB18">
        <v>10</v>
      </c>
      <c r="AC18">
        <v>5</v>
      </c>
    </row>
    <row r="19" spans="26:29" x14ac:dyDescent="0.2">
      <c r="Z19">
        <v>10</v>
      </c>
      <c r="AA19" s="7">
        <v>104.88</v>
      </c>
      <c r="AB19">
        <v>10</v>
      </c>
      <c r="AC19">
        <v>5</v>
      </c>
    </row>
    <row r="20" spans="26:29" x14ac:dyDescent="0.2">
      <c r="Z20">
        <v>10</v>
      </c>
      <c r="AA20" s="7">
        <v>104.84</v>
      </c>
      <c r="AB20">
        <v>10</v>
      </c>
      <c r="AC20">
        <v>5</v>
      </c>
    </row>
    <row r="21" spans="26:29" x14ac:dyDescent="0.2">
      <c r="Z21">
        <v>10</v>
      </c>
      <c r="AA21" s="7">
        <v>104.8</v>
      </c>
      <c r="AB21">
        <v>10</v>
      </c>
      <c r="AC21">
        <v>5</v>
      </c>
    </row>
    <row r="22" spans="26:29" x14ac:dyDescent="0.2">
      <c r="Z22">
        <v>10</v>
      </c>
      <c r="AA22" s="7">
        <v>104.4</v>
      </c>
      <c r="AB22">
        <v>10</v>
      </c>
      <c r="AC22">
        <v>5</v>
      </c>
    </row>
    <row r="23" spans="26:29" x14ac:dyDescent="0.2">
      <c r="Z23">
        <v>10</v>
      </c>
      <c r="AA23" s="7">
        <v>103.15</v>
      </c>
      <c r="AB23">
        <v>10</v>
      </c>
      <c r="AC23">
        <v>5</v>
      </c>
    </row>
    <row r="24" spans="26:29" x14ac:dyDescent="0.2">
      <c r="Z24">
        <v>10</v>
      </c>
      <c r="AA24" s="7">
        <v>101.36</v>
      </c>
      <c r="AB24">
        <v>10</v>
      </c>
      <c r="AC24">
        <v>5</v>
      </c>
    </row>
    <row r="25" spans="26:29" x14ac:dyDescent="0.2">
      <c r="Z25">
        <v>10</v>
      </c>
      <c r="AA25" s="7">
        <v>100.05</v>
      </c>
      <c r="AB25">
        <v>10</v>
      </c>
      <c r="AC25">
        <v>5</v>
      </c>
    </row>
    <row r="26" spans="26:29" x14ac:dyDescent="0.2">
      <c r="Z26">
        <v>10</v>
      </c>
      <c r="AA26" s="7">
        <v>100.04</v>
      </c>
      <c r="AB26">
        <v>10</v>
      </c>
      <c r="AC26">
        <v>5</v>
      </c>
    </row>
    <row r="27" spans="26:29" x14ac:dyDescent="0.2">
      <c r="Z27">
        <v>10</v>
      </c>
      <c r="AA27" s="7">
        <v>99.56</v>
      </c>
      <c r="AB27">
        <v>10</v>
      </c>
      <c r="AC27">
        <v>5</v>
      </c>
    </row>
    <row r="28" spans="26:29" x14ac:dyDescent="0.2">
      <c r="Z28">
        <v>10</v>
      </c>
      <c r="AA28" s="7">
        <v>99.5</v>
      </c>
      <c r="AB28">
        <v>10</v>
      </c>
      <c r="AC28">
        <v>5</v>
      </c>
    </row>
    <row r="29" spans="26:29" x14ac:dyDescent="0.2">
      <c r="Z29">
        <v>10</v>
      </c>
      <c r="AA29" s="7">
        <v>99.03</v>
      </c>
      <c r="AB29">
        <v>10</v>
      </c>
      <c r="AC29">
        <v>5</v>
      </c>
    </row>
    <row r="30" spans="26:29" x14ac:dyDescent="0.2">
      <c r="Z30">
        <v>10</v>
      </c>
      <c r="AA30" s="7">
        <v>95.73</v>
      </c>
      <c r="AB30">
        <v>10</v>
      </c>
      <c r="AC30">
        <v>5</v>
      </c>
    </row>
    <row r="31" spans="26:29" x14ac:dyDescent="0.2">
      <c r="Z31">
        <v>10</v>
      </c>
      <c r="AA31" s="7">
        <v>95.52</v>
      </c>
      <c r="AB31">
        <v>10</v>
      </c>
      <c r="AC31">
        <v>5</v>
      </c>
    </row>
    <row r="32" spans="26:29" x14ac:dyDescent="0.2">
      <c r="Z32">
        <v>10</v>
      </c>
      <c r="AA32" s="7">
        <v>95.03</v>
      </c>
      <c r="AB32">
        <v>10</v>
      </c>
      <c r="AC32">
        <v>5</v>
      </c>
    </row>
    <row r="33" spans="26:29" x14ac:dyDescent="0.2">
      <c r="Z33">
        <v>10</v>
      </c>
      <c r="AA33" s="7">
        <v>94.67</v>
      </c>
      <c r="AB33">
        <v>10</v>
      </c>
      <c r="AC33">
        <v>5</v>
      </c>
    </row>
    <row r="34" spans="26:29" x14ac:dyDescent="0.2">
      <c r="Z34">
        <v>10</v>
      </c>
      <c r="AA34" s="7">
        <v>94.52</v>
      </c>
      <c r="AB34">
        <v>10</v>
      </c>
      <c r="AC34">
        <v>5</v>
      </c>
    </row>
    <row r="35" spans="26:29" x14ac:dyDescent="0.2">
      <c r="Z35">
        <v>10</v>
      </c>
      <c r="AA35" s="7">
        <v>93.93</v>
      </c>
      <c r="AB35">
        <v>10</v>
      </c>
      <c r="AC35">
        <v>5</v>
      </c>
    </row>
    <row r="36" spans="26:29" x14ac:dyDescent="0.2">
      <c r="Z36">
        <v>10</v>
      </c>
      <c r="AA36" s="7">
        <v>93.57</v>
      </c>
      <c r="AB36">
        <v>10</v>
      </c>
      <c r="AC36">
        <v>5</v>
      </c>
    </row>
    <row r="37" spans="26:29" x14ac:dyDescent="0.2">
      <c r="Z37">
        <v>10</v>
      </c>
      <c r="AA37" s="7">
        <v>93.31</v>
      </c>
      <c r="AB37">
        <v>10</v>
      </c>
      <c r="AC37">
        <v>5</v>
      </c>
    </row>
    <row r="38" spans="26:29" x14ac:dyDescent="0.2">
      <c r="Z38">
        <v>10</v>
      </c>
      <c r="AA38" s="7">
        <v>92.97</v>
      </c>
      <c r="AB38">
        <v>10</v>
      </c>
      <c r="AC38">
        <v>5</v>
      </c>
    </row>
    <row r="39" spans="26:29" x14ac:dyDescent="0.2">
      <c r="Z39">
        <v>10</v>
      </c>
      <c r="AA39" s="7">
        <v>92.88</v>
      </c>
      <c r="AB39">
        <v>10</v>
      </c>
      <c r="AC39">
        <v>5</v>
      </c>
    </row>
    <row r="40" spans="26:29" x14ac:dyDescent="0.2">
      <c r="Z40">
        <v>10</v>
      </c>
      <c r="AA40" s="7">
        <v>92.64</v>
      </c>
      <c r="AB40">
        <v>10</v>
      </c>
      <c r="AC40">
        <v>5</v>
      </c>
    </row>
    <row r="41" spans="26:29" x14ac:dyDescent="0.2">
      <c r="Z41">
        <v>10</v>
      </c>
      <c r="AA41" s="7">
        <v>92.62</v>
      </c>
      <c r="AB41">
        <v>10</v>
      </c>
      <c r="AC41">
        <v>5</v>
      </c>
    </row>
    <row r="42" spans="26:29" x14ac:dyDescent="0.2">
      <c r="Z42">
        <v>10</v>
      </c>
      <c r="AA42" s="7">
        <v>92.17</v>
      </c>
      <c r="AB42">
        <v>10</v>
      </c>
      <c r="AC42">
        <v>5</v>
      </c>
    </row>
    <row r="43" spans="26:29" x14ac:dyDescent="0.2">
      <c r="Z43">
        <v>10</v>
      </c>
      <c r="AA43" s="7">
        <v>91.56</v>
      </c>
      <c r="AB43">
        <v>10</v>
      </c>
      <c r="AC43">
        <v>5</v>
      </c>
    </row>
    <row r="44" spans="26:29" x14ac:dyDescent="0.2">
      <c r="Z44">
        <v>10</v>
      </c>
      <c r="AA44" s="7">
        <v>91.1</v>
      </c>
      <c r="AB44">
        <v>10</v>
      </c>
      <c r="AC44">
        <v>5</v>
      </c>
    </row>
    <row r="45" spans="26:29" x14ac:dyDescent="0.2">
      <c r="Z45">
        <v>10</v>
      </c>
      <c r="AA45" s="7">
        <v>90.26</v>
      </c>
      <c r="AB45">
        <v>10</v>
      </c>
      <c r="AC45">
        <v>5</v>
      </c>
    </row>
    <row r="46" spans="26:29" x14ac:dyDescent="0.2">
      <c r="Z46">
        <v>10</v>
      </c>
      <c r="AA46" s="7">
        <v>90.04</v>
      </c>
      <c r="AB46">
        <v>10</v>
      </c>
      <c r="AC46">
        <v>5</v>
      </c>
    </row>
    <row r="47" spans="26:29" x14ac:dyDescent="0.2">
      <c r="Z47">
        <v>10</v>
      </c>
      <c r="AA47" s="7">
        <v>89.5</v>
      </c>
      <c r="AB47">
        <v>10</v>
      </c>
      <c r="AC47">
        <v>5</v>
      </c>
    </row>
    <row r="48" spans="26:29" x14ac:dyDescent="0.2">
      <c r="Z48">
        <v>10</v>
      </c>
      <c r="AA48" s="7">
        <v>89.35</v>
      </c>
      <c r="AB48">
        <v>10</v>
      </c>
      <c r="AC48">
        <v>5</v>
      </c>
    </row>
    <row r="49" spans="26:29" x14ac:dyDescent="0.2">
      <c r="Z49">
        <v>10</v>
      </c>
      <c r="AA49" s="7">
        <v>89.27</v>
      </c>
      <c r="AB49">
        <v>10</v>
      </c>
      <c r="AC49">
        <v>5</v>
      </c>
    </row>
    <row r="50" spans="26:29" x14ac:dyDescent="0.2">
      <c r="Z50">
        <v>10</v>
      </c>
      <c r="AA50" s="7">
        <v>89.13</v>
      </c>
      <c r="AB50">
        <v>10</v>
      </c>
      <c r="AC50">
        <v>5</v>
      </c>
    </row>
    <row r="51" spans="26:29" x14ac:dyDescent="0.2">
      <c r="Z51">
        <v>10</v>
      </c>
      <c r="AA51" s="7">
        <v>88.62</v>
      </c>
      <c r="AB51">
        <v>10</v>
      </c>
      <c r="AC51">
        <v>5</v>
      </c>
    </row>
    <row r="52" spans="26:29" x14ac:dyDescent="0.2">
      <c r="Z52">
        <v>10</v>
      </c>
      <c r="AA52" s="7">
        <v>88.51</v>
      </c>
      <c r="AB52">
        <v>10</v>
      </c>
      <c r="AC52">
        <v>5</v>
      </c>
    </row>
    <row r="53" spans="26:29" x14ac:dyDescent="0.2">
      <c r="Z53">
        <v>10</v>
      </c>
      <c r="AA53" s="7">
        <v>87.71</v>
      </c>
      <c r="AB53">
        <v>10</v>
      </c>
      <c r="AC53">
        <v>5</v>
      </c>
    </row>
    <row r="54" spans="26:29" x14ac:dyDescent="0.2">
      <c r="Z54">
        <v>10</v>
      </c>
      <c r="AA54" s="7">
        <v>85</v>
      </c>
      <c r="AB54">
        <v>10</v>
      </c>
      <c r="AC54">
        <v>5</v>
      </c>
    </row>
    <row r="55" spans="26:29" x14ac:dyDescent="0.2">
      <c r="Z55">
        <v>10</v>
      </c>
      <c r="AA55" s="7">
        <v>84.77</v>
      </c>
      <c r="AB55">
        <v>10</v>
      </c>
      <c r="AC55">
        <v>5</v>
      </c>
    </row>
    <row r="56" spans="26:29" x14ac:dyDescent="0.2">
      <c r="Z56">
        <v>10</v>
      </c>
      <c r="AA56" s="7">
        <v>84.12</v>
      </c>
      <c r="AB56">
        <v>10</v>
      </c>
      <c r="AC56">
        <v>5</v>
      </c>
    </row>
    <row r="57" spans="26:29" x14ac:dyDescent="0.2">
      <c r="Z57">
        <v>10</v>
      </c>
      <c r="AA57" s="7">
        <v>83.26</v>
      </c>
      <c r="AB57">
        <v>10</v>
      </c>
      <c r="AC57">
        <v>5</v>
      </c>
    </row>
    <row r="58" spans="26:29" x14ac:dyDescent="0.2">
      <c r="Z58">
        <v>10</v>
      </c>
      <c r="AA58" s="7">
        <v>83.05</v>
      </c>
      <c r="AB58">
        <v>10</v>
      </c>
      <c r="AC58">
        <v>5</v>
      </c>
    </row>
    <row r="59" spans="26:29" x14ac:dyDescent="0.2">
      <c r="Z59">
        <v>10</v>
      </c>
      <c r="AA59" s="7">
        <v>79.52</v>
      </c>
      <c r="AB59">
        <v>10</v>
      </c>
      <c r="AC59">
        <v>5</v>
      </c>
    </row>
    <row r="60" spans="26:29" x14ac:dyDescent="0.2">
      <c r="Z60">
        <v>10</v>
      </c>
      <c r="AA60" s="7">
        <v>78.89</v>
      </c>
      <c r="AB60">
        <v>10</v>
      </c>
      <c r="AC60">
        <v>5</v>
      </c>
    </row>
    <row r="61" spans="26:29" x14ac:dyDescent="0.2">
      <c r="Z61">
        <v>10</v>
      </c>
      <c r="AA61" s="7">
        <v>77.209999999999994</v>
      </c>
      <c r="AB61">
        <v>10</v>
      </c>
      <c r="AC61">
        <v>5</v>
      </c>
    </row>
    <row r="62" spans="26:29" x14ac:dyDescent="0.2">
      <c r="Z62">
        <v>10</v>
      </c>
      <c r="AA62" s="7">
        <v>76.69</v>
      </c>
      <c r="AB62">
        <v>10</v>
      </c>
      <c r="AC62">
        <v>5</v>
      </c>
    </row>
    <row r="63" spans="26:29" x14ac:dyDescent="0.2">
      <c r="Z63">
        <v>10</v>
      </c>
      <c r="AA63" s="7">
        <v>75.709999999999994</v>
      </c>
      <c r="AB63">
        <v>10</v>
      </c>
      <c r="AC63">
        <v>5</v>
      </c>
    </row>
    <row r="64" spans="26:29" x14ac:dyDescent="0.2">
      <c r="Z64">
        <v>10</v>
      </c>
      <c r="AA64" s="7">
        <v>75.489999999999995</v>
      </c>
      <c r="AB64">
        <v>10</v>
      </c>
      <c r="AC64">
        <v>5</v>
      </c>
    </row>
    <row r="65" spans="26:29" x14ac:dyDescent="0.2">
      <c r="Z65">
        <v>10</v>
      </c>
      <c r="AA65" s="7">
        <v>74.010000000000005</v>
      </c>
      <c r="AB65">
        <v>10</v>
      </c>
      <c r="AC65">
        <v>5</v>
      </c>
    </row>
    <row r="66" spans="26:29" x14ac:dyDescent="0.2">
      <c r="Z66">
        <v>10</v>
      </c>
      <c r="AA66" s="7">
        <v>72.88</v>
      </c>
      <c r="AB66">
        <v>10</v>
      </c>
      <c r="AC66">
        <v>5</v>
      </c>
    </row>
    <row r="67" spans="26:29" x14ac:dyDescent="0.2">
      <c r="Z67">
        <v>10</v>
      </c>
      <c r="AA67" s="7">
        <v>72.78</v>
      </c>
      <c r="AB67">
        <v>10</v>
      </c>
      <c r="AC67">
        <v>5</v>
      </c>
    </row>
    <row r="68" spans="26:29" x14ac:dyDescent="0.2">
      <c r="Z68">
        <v>10</v>
      </c>
      <c r="AA68" s="7">
        <v>72.47</v>
      </c>
      <c r="AB68">
        <v>10</v>
      </c>
      <c r="AC68">
        <v>5</v>
      </c>
    </row>
    <row r="69" spans="26:29" x14ac:dyDescent="0.2">
      <c r="Z69">
        <v>10</v>
      </c>
      <c r="AA69" s="7">
        <v>72.02</v>
      </c>
      <c r="AB69">
        <v>10</v>
      </c>
      <c r="AC69">
        <v>5</v>
      </c>
    </row>
    <row r="70" spans="26:29" x14ac:dyDescent="0.2">
      <c r="Z70">
        <v>10</v>
      </c>
      <c r="AA70" s="7">
        <v>70.48</v>
      </c>
      <c r="AB70">
        <v>10</v>
      </c>
      <c r="AC70">
        <v>5</v>
      </c>
    </row>
    <row r="71" spans="26:29" x14ac:dyDescent="0.2">
      <c r="Z71">
        <v>10</v>
      </c>
      <c r="AA71" s="7">
        <v>68.69</v>
      </c>
      <c r="AB71">
        <v>10</v>
      </c>
      <c r="AC71">
        <v>5</v>
      </c>
    </row>
    <row r="72" spans="26:29" x14ac:dyDescent="0.2">
      <c r="Z72">
        <v>10</v>
      </c>
      <c r="AA72" s="7">
        <v>65.900000000000006</v>
      </c>
      <c r="AB72">
        <v>10</v>
      </c>
      <c r="AC72">
        <v>5</v>
      </c>
    </row>
    <row r="73" spans="26:29" x14ac:dyDescent="0.2">
      <c r="Z73">
        <v>10</v>
      </c>
      <c r="AA73" s="7">
        <v>64.78</v>
      </c>
      <c r="AB73">
        <v>10</v>
      </c>
      <c r="AC73">
        <v>5</v>
      </c>
    </row>
    <row r="74" spans="26:29" x14ac:dyDescent="0.2">
      <c r="Z74">
        <v>10</v>
      </c>
      <c r="AA74" s="7">
        <v>63.7</v>
      </c>
      <c r="AB74">
        <v>10</v>
      </c>
      <c r="AC74">
        <v>5</v>
      </c>
    </row>
    <row r="75" spans="26:29" x14ac:dyDescent="0.2">
      <c r="Z75">
        <v>10</v>
      </c>
      <c r="AA75" s="7">
        <v>56.04</v>
      </c>
      <c r="AB75">
        <v>10</v>
      </c>
      <c r="AC75">
        <v>5</v>
      </c>
    </row>
    <row r="76" spans="26:29" x14ac:dyDescent="0.2">
      <c r="Z76">
        <v>10</v>
      </c>
      <c r="AA76" s="7">
        <v>56.01</v>
      </c>
      <c r="AB76">
        <v>10</v>
      </c>
      <c r="AC76">
        <v>5</v>
      </c>
    </row>
    <row r="77" spans="26:29" x14ac:dyDescent="0.2">
      <c r="Z77">
        <v>10</v>
      </c>
      <c r="AA77" s="7">
        <v>55.99</v>
      </c>
      <c r="AB77">
        <v>10</v>
      </c>
      <c r="AC77">
        <v>5</v>
      </c>
    </row>
    <row r="78" spans="26:29" x14ac:dyDescent="0.2">
      <c r="Z78">
        <v>10</v>
      </c>
      <c r="AA78" s="7">
        <v>53.9</v>
      </c>
      <c r="AB78">
        <v>10</v>
      </c>
      <c r="AC78">
        <v>5</v>
      </c>
    </row>
    <row r="79" spans="26:29" x14ac:dyDescent="0.2">
      <c r="Z79">
        <v>10</v>
      </c>
      <c r="AA79" s="7">
        <v>53.21</v>
      </c>
      <c r="AB79">
        <v>10</v>
      </c>
      <c r="AC79">
        <v>5</v>
      </c>
    </row>
    <row r="80" spans="26:29" x14ac:dyDescent="0.2">
      <c r="Z80">
        <v>10</v>
      </c>
      <c r="AA80" s="7">
        <v>49.24</v>
      </c>
      <c r="AB80">
        <v>10</v>
      </c>
      <c r="AC80">
        <v>5</v>
      </c>
    </row>
    <row r="81" spans="26:29" x14ac:dyDescent="0.2">
      <c r="Z81">
        <v>10</v>
      </c>
      <c r="AA81" s="7">
        <v>48.54</v>
      </c>
      <c r="AB81">
        <v>10</v>
      </c>
      <c r="AC81">
        <v>5</v>
      </c>
    </row>
    <row r="82" spans="26:29" x14ac:dyDescent="0.2">
      <c r="Z82">
        <v>10</v>
      </c>
      <c r="AA82" s="7">
        <v>45.81</v>
      </c>
      <c r="AB82">
        <v>10</v>
      </c>
      <c r="AC82">
        <v>5</v>
      </c>
    </row>
    <row r="83" spans="26:29" x14ac:dyDescent="0.2">
      <c r="Z83">
        <v>10</v>
      </c>
      <c r="AA83" s="7">
        <v>45.77</v>
      </c>
      <c r="AB83">
        <v>10</v>
      </c>
      <c r="AC83">
        <v>5</v>
      </c>
    </row>
    <row r="84" spans="26:29" x14ac:dyDescent="0.2">
      <c r="Z84">
        <v>10</v>
      </c>
      <c r="AA84" s="7">
        <v>44.32</v>
      </c>
      <c r="AB84">
        <v>10</v>
      </c>
      <c r="AC84">
        <v>5</v>
      </c>
    </row>
    <row r="85" spans="26:29" x14ac:dyDescent="0.2">
      <c r="Z85">
        <v>10</v>
      </c>
      <c r="AA85" s="7">
        <v>44.16</v>
      </c>
      <c r="AB85">
        <v>10</v>
      </c>
      <c r="AC85">
        <v>5</v>
      </c>
    </row>
    <row r="86" spans="26:29" x14ac:dyDescent="0.2">
      <c r="Z86">
        <v>10</v>
      </c>
      <c r="AA86" s="7">
        <v>42.19</v>
      </c>
      <c r="AB86">
        <v>10</v>
      </c>
      <c r="AC86">
        <v>5</v>
      </c>
    </row>
    <row r="87" spans="26:29" x14ac:dyDescent="0.2">
      <c r="Z87">
        <v>10</v>
      </c>
      <c r="AA87" s="7">
        <v>41.38</v>
      </c>
      <c r="AB87">
        <v>10</v>
      </c>
      <c r="AC87">
        <v>5</v>
      </c>
    </row>
    <row r="88" spans="26:29" x14ac:dyDescent="0.2">
      <c r="Z88">
        <v>10</v>
      </c>
      <c r="AA88" s="7">
        <v>39.21</v>
      </c>
      <c r="AB88">
        <v>10</v>
      </c>
      <c r="AC88">
        <v>5</v>
      </c>
    </row>
    <row r="89" spans="26:29" x14ac:dyDescent="0.2">
      <c r="Z89">
        <v>10</v>
      </c>
      <c r="AA89" s="7">
        <v>38.450000000000003</v>
      </c>
      <c r="AB89">
        <v>10</v>
      </c>
      <c r="AC89">
        <v>5</v>
      </c>
    </row>
    <row r="90" spans="26:29" x14ac:dyDescent="0.2">
      <c r="Z90">
        <v>10</v>
      </c>
      <c r="AA90" s="7">
        <v>35.32</v>
      </c>
      <c r="AB90">
        <v>10</v>
      </c>
      <c r="AC90">
        <v>5</v>
      </c>
    </row>
    <row r="91" spans="26:29" x14ac:dyDescent="0.2">
      <c r="Z91">
        <v>10</v>
      </c>
      <c r="AA91" s="7">
        <v>35</v>
      </c>
      <c r="AB91">
        <v>10</v>
      </c>
      <c r="AC91">
        <v>5</v>
      </c>
    </row>
    <row r="92" spans="26:29" x14ac:dyDescent="0.2">
      <c r="Z92">
        <v>10</v>
      </c>
      <c r="AA92" s="7">
        <v>33.69</v>
      </c>
      <c r="AB92">
        <v>10</v>
      </c>
      <c r="AC92">
        <v>5</v>
      </c>
    </row>
    <row r="93" spans="26:29" x14ac:dyDescent="0.2">
      <c r="Z93">
        <v>10</v>
      </c>
      <c r="AA93" s="7">
        <v>33.4</v>
      </c>
      <c r="AB93">
        <v>10</v>
      </c>
      <c r="AC93">
        <v>5</v>
      </c>
    </row>
    <row r="94" spans="26:29" x14ac:dyDescent="0.2">
      <c r="Z94">
        <v>10</v>
      </c>
      <c r="AA94" s="7">
        <v>31.77</v>
      </c>
      <c r="AB94">
        <v>10</v>
      </c>
      <c r="AC94">
        <v>5</v>
      </c>
    </row>
    <row r="95" spans="26:29" x14ac:dyDescent="0.2">
      <c r="Z95">
        <v>10</v>
      </c>
      <c r="AA95" s="7">
        <v>30.62</v>
      </c>
      <c r="AB95">
        <v>10</v>
      </c>
      <c r="AC95">
        <v>5</v>
      </c>
    </row>
    <row r="96" spans="26:29" x14ac:dyDescent="0.2">
      <c r="Z96">
        <v>10</v>
      </c>
      <c r="AA96" s="7">
        <v>30.61</v>
      </c>
      <c r="AB96">
        <v>10</v>
      </c>
      <c r="AC96">
        <v>5</v>
      </c>
    </row>
    <row r="97" spans="26:29" x14ac:dyDescent="0.2">
      <c r="Z97">
        <v>10</v>
      </c>
      <c r="AA97" s="7">
        <v>29.25</v>
      </c>
      <c r="AB97">
        <v>10</v>
      </c>
      <c r="AC97">
        <v>5</v>
      </c>
    </row>
    <row r="98" spans="26:29" x14ac:dyDescent="0.2">
      <c r="Z98">
        <v>10</v>
      </c>
      <c r="AA98" s="7">
        <v>29.24</v>
      </c>
      <c r="AB98">
        <v>10</v>
      </c>
      <c r="AC98">
        <v>5</v>
      </c>
    </row>
    <row r="99" spans="26:29" x14ac:dyDescent="0.2">
      <c r="Z99">
        <v>10</v>
      </c>
      <c r="AA99" s="7">
        <v>29.23</v>
      </c>
      <c r="AB99">
        <v>10</v>
      </c>
      <c r="AC99">
        <v>5</v>
      </c>
    </row>
    <row r="100" spans="26:29" x14ac:dyDescent="0.2">
      <c r="Z100">
        <v>10</v>
      </c>
      <c r="AA100" s="7">
        <v>29.04</v>
      </c>
      <c r="AB100">
        <v>10</v>
      </c>
      <c r="AC100">
        <v>5</v>
      </c>
    </row>
    <row r="101" spans="26:29" x14ac:dyDescent="0.2">
      <c r="Z101">
        <v>10</v>
      </c>
      <c r="AA101" s="7">
        <v>28.77</v>
      </c>
      <c r="AB101">
        <v>10</v>
      </c>
      <c r="AC101">
        <v>5</v>
      </c>
    </row>
    <row r="102" spans="26:29" x14ac:dyDescent="0.2">
      <c r="Z102">
        <v>10</v>
      </c>
      <c r="AA102" s="7">
        <v>27.57</v>
      </c>
      <c r="AB102">
        <v>10</v>
      </c>
      <c r="AC102">
        <v>5</v>
      </c>
    </row>
    <row r="103" spans="26:29" x14ac:dyDescent="0.2">
      <c r="Z103">
        <v>10</v>
      </c>
      <c r="AA103" s="7">
        <v>27.21</v>
      </c>
      <c r="AB103">
        <v>10</v>
      </c>
      <c r="AC103">
        <v>5</v>
      </c>
    </row>
    <row r="104" spans="26:29" x14ac:dyDescent="0.2">
      <c r="Z104">
        <v>10</v>
      </c>
      <c r="AA104" s="7">
        <v>26.97</v>
      </c>
      <c r="AB104">
        <v>10</v>
      </c>
      <c r="AC104">
        <v>5</v>
      </c>
    </row>
    <row r="105" spans="26:29" x14ac:dyDescent="0.2">
      <c r="Z105">
        <v>10</v>
      </c>
      <c r="AA105" s="7">
        <v>26.84</v>
      </c>
      <c r="AB105">
        <v>10</v>
      </c>
      <c r="AC105">
        <v>5</v>
      </c>
    </row>
    <row r="106" spans="26:29" x14ac:dyDescent="0.2">
      <c r="Z106">
        <v>10</v>
      </c>
      <c r="AA106" s="7">
        <v>26.4</v>
      </c>
      <c r="AB106">
        <v>10</v>
      </c>
      <c r="AC106">
        <v>5</v>
      </c>
    </row>
    <row r="107" spans="26:29" x14ac:dyDescent="0.2">
      <c r="Z107">
        <v>10</v>
      </c>
      <c r="AA107" s="7">
        <v>24.49</v>
      </c>
      <c r="AB107">
        <v>10</v>
      </c>
      <c r="AC107">
        <v>5</v>
      </c>
    </row>
    <row r="108" spans="26:29" x14ac:dyDescent="0.2">
      <c r="Z108">
        <v>10</v>
      </c>
      <c r="AA108" s="7">
        <v>24.42</v>
      </c>
      <c r="AB108">
        <v>10</v>
      </c>
      <c r="AC108">
        <v>5</v>
      </c>
    </row>
    <row r="109" spans="26:29" x14ac:dyDescent="0.2">
      <c r="Z109">
        <v>10</v>
      </c>
      <c r="AA109" s="7">
        <v>23.31</v>
      </c>
      <c r="AB109">
        <v>10</v>
      </c>
      <c r="AC109">
        <v>5</v>
      </c>
    </row>
    <row r="110" spans="26:29" x14ac:dyDescent="0.2">
      <c r="Z110">
        <v>10</v>
      </c>
      <c r="AA110" s="7">
        <v>22.57</v>
      </c>
      <c r="AB110">
        <v>10</v>
      </c>
      <c r="AC110">
        <v>5</v>
      </c>
    </row>
    <row r="111" spans="26:29" x14ac:dyDescent="0.2">
      <c r="Z111">
        <v>10</v>
      </c>
      <c r="AA111" s="7">
        <v>21.97</v>
      </c>
      <c r="AB111">
        <v>10</v>
      </c>
      <c r="AC111">
        <v>5</v>
      </c>
    </row>
    <row r="112" spans="26:29" x14ac:dyDescent="0.2">
      <c r="Z112">
        <v>10</v>
      </c>
      <c r="AA112" s="7">
        <v>21.36</v>
      </c>
      <c r="AB112">
        <v>10</v>
      </c>
      <c r="AC112">
        <v>5</v>
      </c>
    </row>
    <row r="113" spans="26:29" x14ac:dyDescent="0.2">
      <c r="Z113">
        <v>10</v>
      </c>
      <c r="AA113" s="7">
        <v>21.34</v>
      </c>
      <c r="AB113">
        <v>10</v>
      </c>
      <c r="AC113">
        <v>5</v>
      </c>
    </row>
    <row r="114" spans="26:29" x14ac:dyDescent="0.2">
      <c r="Z114">
        <v>10</v>
      </c>
      <c r="AA114" s="7">
        <v>21.13</v>
      </c>
      <c r="AB114">
        <v>10</v>
      </c>
      <c r="AC114">
        <v>5</v>
      </c>
    </row>
    <row r="115" spans="26:29" x14ac:dyDescent="0.2">
      <c r="Z115">
        <v>10</v>
      </c>
      <c r="AA115" s="7">
        <v>21</v>
      </c>
      <c r="AB115">
        <v>10</v>
      </c>
      <c r="AC115">
        <v>5</v>
      </c>
    </row>
    <row r="116" spans="26:29" x14ac:dyDescent="0.2">
      <c r="Z116">
        <v>10</v>
      </c>
      <c r="AA116" s="7">
        <v>20.84</v>
      </c>
      <c r="AB116">
        <v>10</v>
      </c>
      <c r="AC116">
        <v>5</v>
      </c>
    </row>
    <row r="117" spans="26:29" x14ac:dyDescent="0.2">
      <c r="Z117">
        <v>10</v>
      </c>
      <c r="AA117" s="7">
        <v>20.55</v>
      </c>
      <c r="AB117">
        <v>10</v>
      </c>
      <c r="AC117">
        <v>5</v>
      </c>
    </row>
    <row r="118" spans="26:29" x14ac:dyDescent="0.2">
      <c r="Z118">
        <v>10</v>
      </c>
      <c r="AA118" s="7">
        <v>20.39</v>
      </c>
      <c r="AB118">
        <v>10</v>
      </c>
      <c r="AC118">
        <v>5</v>
      </c>
    </row>
    <row r="119" spans="26:29" x14ac:dyDescent="0.2">
      <c r="Z119">
        <v>10</v>
      </c>
      <c r="AA119" s="7">
        <v>20.12</v>
      </c>
      <c r="AB119">
        <v>10</v>
      </c>
      <c r="AC119">
        <v>5</v>
      </c>
    </row>
    <row r="120" spans="26:29" x14ac:dyDescent="0.2">
      <c r="Z120">
        <v>10</v>
      </c>
      <c r="AA120" s="7">
        <v>19.7</v>
      </c>
      <c r="AB120">
        <v>10</v>
      </c>
      <c r="AC120">
        <v>5</v>
      </c>
    </row>
    <row r="121" spans="26:29" x14ac:dyDescent="0.2">
      <c r="Z121">
        <v>10</v>
      </c>
      <c r="AA121" s="7">
        <v>19.600000000000001</v>
      </c>
      <c r="AB121">
        <v>10</v>
      </c>
      <c r="AC121">
        <v>5</v>
      </c>
    </row>
    <row r="122" spans="26:29" x14ac:dyDescent="0.2">
      <c r="Z122">
        <v>10</v>
      </c>
      <c r="AA122" s="7">
        <v>19.45</v>
      </c>
      <c r="AB122">
        <v>10</v>
      </c>
      <c r="AC122">
        <v>5</v>
      </c>
    </row>
    <row r="123" spans="26:29" x14ac:dyDescent="0.2">
      <c r="Z123">
        <v>10</v>
      </c>
      <c r="AA123" s="7">
        <v>19.34</v>
      </c>
      <c r="AB123">
        <v>10</v>
      </c>
      <c r="AC123">
        <v>5</v>
      </c>
    </row>
    <row r="124" spans="26:29" x14ac:dyDescent="0.2">
      <c r="Z124">
        <v>10</v>
      </c>
      <c r="AA124" s="7">
        <v>18.89</v>
      </c>
      <c r="AB124">
        <v>10</v>
      </c>
      <c r="AC124">
        <v>5</v>
      </c>
    </row>
    <row r="125" spans="26:29" x14ac:dyDescent="0.2">
      <c r="Z125">
        <v>10</v>
      </c>
      <c r="AA125" s="7">
        <v>18.489999999999998</v>
      </c>
      <c r="AB125">
        <v>10</v>
      </c>
      <c r="AC125">
        <v>5</v>
      </c>
    </row>
    <row r="126" spans="26:29" x14ac:dyDescent="0.2">
      <c r="Z126">
        <v>10</v>
      </c>
      <c r="AA126" s="7">
        <v>17.12</v>
      </c>
      <c r="AB126">
        <v>10</v>
      </c>
      <c r="AC126">
        <v>5</v>
      </c>
    </row>
    <row r="127" spans="26:29" x14ac:dyDescent="0.2">
      <c r="Z127">
        <v>10</v>
      </c>
      <c r="AA127" s="7">
        <v>16.47</v>
      </c>
      <c r="AB127">
        <v>10</v>
      </c>
      <c r="AC127">
        <v>5</v>
      </c>
    </row>
    <row r="128" spans="26:29" x14ac:dyDescent="0.2">
      <c r="Z128">
        <v>10</v>
      </c>
      <c r="AA128" s="7">
        <v>16.440000000000001</v>
      </c>
      <c r="AB128">
        <v>10</v>
      </c>
      <c r="AC128">
        <v>5</v>
      </c>
    </row>
    <row r="129" spans="26:29" x14ac:dyDescent="0.2">
      <c r="Z129">
        <v>10</v>
      </c>
      <c r="AA129" s="7">
        <v>15.43</v>
      </c>
      <c r="AB129">
        <v>10</v>
      </c>
      <c r="AC129">
        <v>5</v>
      </c>
    </row>
    <row r="130" spans="26:29" x14ac:dyDescent="0.2">
      <c r="Z130">
        <v>10</v>
      </c>
      <c r="AA130" s="7">
        <v>15.42</v>
      </c>
      <c r="AB130">
        <v>10</v>
      </c>
      <c r="AC130">
        <v>5</v>
      </c>
    </row>
    <row r="131" spans="26:29" x14ac:dyDescent="0.2">
      <c r="Z131">
        <v>10</v>
      </c>
      <c r="AA131" s="7">
        <v>15.3</v>
      </c>
      <c r="AB131">
        <v>10</v>
      </c>
      <c r="AC131">
        <v>5</v>
      </c>
    </row>
    <row r="132" spans="26:29" x14ac:dyDescent="0.2">
      <c r="Z132">
        <v>10</v>
      </c>
      <c r="AA132" s="7">
        <v>15.3</v>
      </c>
      <c r="AB132">
        <v>10</v>
      </c>
      <c r="AC132">
        <v>5</v>
      </c>
    </row>
    <row r="133" spans="26:29" x14ac:dyDescent="0.2">
      <c r="Z133">
        <v>10</v>
      </c>
      <c r="AA133" s="7">
        <v>15.21</v>
      </c>
      <c r="AB133">
        <v>10</v>
      </c>
      <c r="AC133">
        <v>5</v>
      </c>
    </row>
    <row r="134" spans="26:29" x14ac:dyDescent="0.2">
      <c r="Z134">
        <v>10</v>
      </c>
      <c r="AA134" s="7">
        <v>14.49</v>
      </c>
      <c r="AB134">
        <v>10</v>
      </c>
      <c r="AC134">
        <v>5</v>
      </c>
    </row>
    <row r="135" spans="26:29" x14ac:dyDescent="0.2">
      <c r="Z135">
        <v>10</v>
      </c>
      <c r="AA135" s="7">
        <v>14.34</v>
      </c>
      <c r="AB135">
        <v>10</v>
      </c>
      <c r="AC135">
        <v>5</v>
      </c>
    </row>
    <row r="136" spans="26:29" x14ac:dyDescent="0.2">
      <c r="Z136">
        <v>10</v>
      </c>
      <c r="AA136" s="7">
        <v>13.95</v>
      </c>
      <c r="AB136">
        <v>10</v>
      </c>
      <c r="AC136">
        <v>5</v>
      </c>
    </row>
    <row r="137" spans="26:29" x14ac:dyDescent="0.2">
      <c r="Z137">
        <v>10</v>
      </c>
      <c r="AA137" s="7">
        <v>13.9</v>
      </c>
      <c r="AB137">
        <v>10</v>
      </c>
      <c r="AC137">
        <v>5</v>
      </c>
    </row>
    <row r="138" spans="26:29" x14ac:dyDescent="0.2">
      <c r="Z138">
        <v>10</v>
      </c>
      <c r="AA138" s="7">
        <v>13.68</v>
      </c>
      <c r="AB138">
        <v>10</v>
      </c>
      <c r="AC138">
        <v>5</v>
      </c>
    </row>
    <row r="139" spans="26:29" x14ac:dyDescent="0.2">
      <c r="Z139">
        <v>10</v>
      </c>
      <c r="AA139" s="7">
        <v>13.62</v>
      </c>
      <c r="AB139">
        <v>10</v>
      </c>
      <c r="AC139">
        <v>5</v>
      </c>
    </row>
    <row r="140" spans="26:29" x14ac:dyDescent="0.2">
      <c r="Z140">
        <v>10</v>
      </c>
      <c r="AA140" s="7">
        <v>13.54</v>
      </c>
      <c r="AB140">
        <v>10</v>
      </c>
      <c r="AC140">
        <v>5</v>
      </c>
    </row>
    <row r="141" spans="26:29" x14ac:dyDescent="0.2">
      <c r="Z141">
        <v>10</v>
      </c>
      <c r="AA141" s="7">
        <v>13.36</v>
      </c>
      <c r="AB141">
        <v>10</v>
      </c>
      <c r="AC141">
        <v>5</v>
      </c>
    </row>
    <row r="142" spans="26:29" x14ac:dyDescent="0.2">
      <c r="Z142">
        <v>10</v>
      </c>
      <c r="AA142" s="7">
        <v>13.26</v>
      </c>
      <c r="AB142">
        <v>10</v>
      </c>
      <c r="AC142">
        <v>5</v>
      </c>
    </row>
    <row r="143" spans="26:29" x14ac:dyDescent="0.2">
      <c r="Z143">
        <v>10</v>
      </c>
      <c r="AA143" s="7">
        <v>12.24</v>
      </c>
      <c r="AB143">
        <v>10</v>
      </c>
      <c r="AC143">
        <v>5</v>
      </c>
    </row>
    <row r="144" spans="26:29" x14ac:dyDescent="0.2">
      <c r="Z144">
        <v>10</v>
      </c>
      <c r="AA144" s="7">
        <v>11.64</v>
      </c>
      <c r="AB144">
        <v>10</v>
      </c>
      <c r="AC144">
        <v>5</v>
      </c>
    </row>
    <row r="145" spans="26:29" x14ac:dyDescent="0.2">
      <c r="Z145">
        <v>10</v>
      </c>
      <c r="AA145" s="7">
        <v>11.27</v>
      </c>
      <c r="AB145">
        <v>10</v>
      </c>
      <c r="AC145">
        <v>5</v>
      </c>
    </row>
    <row r="146" spans="26:29" x14ac:dyDescent="0.2">
      <c r="Z146">
        <v>10</v>
      </c>
      <c r="AA146" s="7">
        <v>11.07</v>
      </c>
      <c r="AB146">
        <v>10</v>
      </c>
      <c r="AC146">
        <v>5</v>
      </c>
    </row>
    <row r="147" spans="26:29" x14ac:dyDescent="0.2">
      <c r="Z147">
        <v>10</v>
      </c>
      <c r="AA147" s="7">
        <v>11.05</v>
      </c>
      <c r="AB147">
        <v>10</v>
      </c>
      <c r="AC147">
        <v>5</v>
      </c>
    </row>
    <row r="148" spans="26:29" x14ac:dyDescent="0.2">
      <c r="Z148">
        <v>10</v>
      </c>
      <c r="AA148" s="7">
        <v>10.88</v>
      </c>
      <c r="AB148">
        <v>10</v>
      </c>
      <c r="AC148">
        <v>5</v>
      </c>
    </row>
    <row r="149" spans="26:29" x14ac:dyDescent="0.2">
      <c r="Z149">
        <v>10</v>
      </c>
      <c r="AA149" s="7">
        <v>10.7</v>
      </c>
      <c r="AB149">
        <v>10</v>
      </c>
      <c r="AC149">
        <v>5</v>
      </c>
    </row>
    <row r="150" spans="26:29" x14ac:dyDescent="0.2">
      <c r="Z150">
        <v>10</v>
      </c>
      <c r="AA150" s="7">
        <v>10.44</v>
      </c>
      <c r="AB150">
        <v>10</v>
      </c>
      <c r="AC150">
        <v>5</v>
      </c>
    </row>
    <row r="151" spans="26:29" x14ac:dyDescent="0.2">
      <c r="Z151">
        <v>10</v>
      </c>
      <c r="AA151" s="7">
        <v>10.130000000000001</v>
      </c>
      <c r="AB151">
        <v>10</v>
      </c>
      <c r="AC151">
        <v>5</v>
      </c>
    </row>
    <row r="152" spans="26:29" x14ac:dyDescent="0.2">
      <c r="Z152">
        <v>10</v>
      </c>
      <c r="AA152" s="7">
        <v>10.050000000000001</v>
      </c>
      <c r="AB152">
        <v>10</v>
      </c>
      <c r="AC152">
        <v>5</v>
      </c>
    </row>
    <row r="153" spans="26:29" x14ac:dyDescent="0.2">
      <c r="Z153">
        <v>10</v>
      </c>
      <c r="AA153" s="7">
        <v>9.6300000000000008</v>
      </c>
      <c r="AB153">
        <v>10</v>
      </c>
      <c r="AC153">
        <v>5</v>
      </c>
    </row>
    <row r="154" spans="26:29" x14ac:dyDescent="0.2">
      <c r="Z154">
        <v>10</v>
      </c>
      <c r="AA154" s="7">
        <v>9.44</v>
      </c>
      <c r="AB154">
        <v>10</v>
      </c>
      <c r="AC154">
        <v>5</v>
      </c>
    </row>
    <row r="155" spans="26:29" x14ac:dyDescent="0.2">
      <c r="Z155">
        <v>10</v>
      </c>
      <c r="AA155" s="7">
        <v>9.2200000000000006</v>
      </c>
      <c r="AB155">
        <v>10</v>
      </c>
      <c r="AC155">
        <v>5</v>
      </c>
    </row>
    <row r="156" spans="26:29" x14ac:dyDescent="0.2">
      <c r="Z156">
        <v>10</v>
      </c>
      <c r="AA156" s="7">
        <v>9.16</v>
      </c>
      <c r="AB156">
        <v>10</v>
      </c>
      <c r="AC156">
        <v>5</v>
      </c>
    </row>
    <row r="157" spans="26:29" x14ac:dyDescent="0.2">
      <c r="Z157">
        <v>10</v>
      </c>
      <c r="AA157" s="7">
        <v>9.1199999999999992</v>
      </c>
      <c r="AB157">
        <v>10</v>
      </c>
      <c r="AC157">
        <v>5</v>
      </c>
    </row>
    <row r="158" spans="26:29" x14ac:dyDescent="0.2">
      <c r="Z158">
        <v>10</v>
      </c>
      <c r="AA158" s="7">
        <v>9.1199999999999992</v>
      </c>
      <c r="AB158">
        <v>10</v>
      </c>
      <c r="AC158">
        <v>5</v>
      </c>
    </row>
    <row r="159" spans="26:29" x14ac:dyDescent="0.2">
      <c r="Z159">
        <v>10</v>
      </c>
      <c r="AA159" s="7">
        <v>9.01</v>
      </c>
      <c r="AB159">
        <v>10</v>
      </c>
      <c r="AC159">
        <v>5</v>
      </c>
    </row>
    <row r="160" spans="26:29" x14ac:dyDescent="0.2">
      <c r="Z160">
        <v>10</v>
      </c>
      <c r="AA160" s="7">
        <v>8.41</v>
      </c>
      <c r="AB160">
        <v>10</v>
      </c>
      <c r="AC160">
        <v>5</v>
      </c>
    </row>
    <row r="161" spans="26:29" x14ac:dyDescent="0.2">
      <c r="Z161">
        <v>10</v>
      </c>
      <c r="AA161" s="7">
        <v>8.4</v>
      </c>
      <c r="AB161">
        <v>10</v>
      </c>
      <c r="AC161">
        <v>5</v>
      </c>
    </row>
    <row r="162" spans="26:29" x14ac:dyDescent="0.2">
      <c r="Z162">
        <v>10</v>
      </c>
      <c r="AA162" s="7">
        <v>8.3699999999999992</v>
      </c>
      <c r="AB162">
        <v>10</v>
      </c>
      <c r="AC162">
        <v>5</v>
      </c>
    </row>
    <row r="163" spans="26:29" x14ac:dyDescent="0.2">
      <c r="Z163">
        <v>10</v>
      </c>
      <c r="AA163" s="7">
        <v>8.11</v>
      </c>
      <c r="AB163">
        <v>10</v>
      </c>
      <c r="AC163">
        <v>5</v>
      </c>
    </row>
    <row r="164" spans="26:29" x14ac:dyDescent="0.2">
      <c r="Z164">
        <v>10</v>
      </c>
      <c r="AA164" s="7">
        <v>7.74</v>
      </c>
      <c r="AB164">
        <v>10</v>
      </c>
      <c r="AC164">
        <v>5</v>
      </c>
    </row>
    <row r="165" spans="26:29" x14ac:dyDescent="0.2">
      <c r="Z165">
        <v>10</v>
      </c>
      <c r="AA165" s="7">
        <v>7.18</v>
      </c>
      <c r="AB165">
        <v>10</v>
      </c>
      <c r="AC165">
        <v>5</v>
      </c>
    </row>
    <row r="166" spans="26:29" x14ac:dyDescent="0.2">
      <c r="Z166">
        <v>10</v>
      </c>
      <c r="AA166" s="7">
        <v>6.95</v>
      </c>
      <c r="AB166">
        <v>10</v>
      </c>
      <c r="AC166">
        <v>5</v>
      </c>
    </row>
    <row r="167" spans="26:29" x14ac:dyDescent="0.2">
      <c r="Z167">
        <v>10</v>
      </c>
      <c r="AA167" s="7">
        <v>6.95</v>
      </c>
      <c r="AB167">
        <v>10</v>
      </c>
      <c r="AC167">
        <v>5</v>
      </c>
    </row>
    <row r="168" spans="26:29" x14ac:dyDescent="0.2">
      <c r="Z168">
        <v>10</v>
      </c>
      <c r="AA168" s="7">
        <v>6.93</v>
      </c>
      <c r="AB168">
        <v>10</v>
      </c>
      <c r="AC168">
        <v>5</v>
      </c>
    </row>
    <row r="169" spans="26:29" x14ac:dyDescent="0.2">
      <c r="Z169">
        <v>10</v>
      </c>
      <c r="AA169" s="7">
        <v>6.72</v>
      </c>
      <c r="AB169">
        <v>10</v>
      </c>
      <c r="AC169">
        <v>5</v>
      </c>
    </row>
    <row r="170" spans="26:29" x14ac:dyDescent="0.2">
      <c r="Z170">
        <v>10</v>
      </c>
      <c r="AA170" s="7">
        <v>6.48</v>
      </c>
      <c r="AB170">
        <v>10</v>
      </c>
      <c r="AC170">
        <v>5</v>
      </c>
    </row>
    <row r="171" spans="26:29" x14ac:dyDescent="0.2">
      <c r="Z171">
        <v>10</v>
      </c>
      <c r="AA171" s="7">
        <v>6.48</v>
      </c>
      <c r="AB171">
        <v>10</v>
      </c>
      <c r="AC171">
        <v>5</v>
      </c>
    </row>
    <row r="172" spans="26:29" x14ac:dyDescent="0.2">
      <c r="Z172">
        <v>10</v>
      </c>
      <c r="AA172" s="7">
        <v>6.45</v>
      </c>
      <c r="AB172">
        <v>10</v>
      </c>
      <c r="AC172">
        <v>5</v>
      </c>
    </row>
    <row r="173" spans="26:29" x14ac:dyDescent="0.2">
      <c r="Z173">
        <v>10</v>
      </c>
      <c r="AA173" s="7">
        <v>5.72</v>
      </c>
      <c r="AB173">
        <v>10</v>
      </c>
      <c r="AC173">
        <v>5</v>
      </c>
    </row>
    <row r="174" spans="26:29" x14ac:dyDescent="0.2">
      <c r="Z174">
        <v>10</v>
      </c>
      <c r="AA174" s="7">
        <v>5.64</v>
      </c>
      <c r="AB174">
        <v>10</v>
      </c>
      <c r="AC174">
        <v>5</v>
      </c>
    </row>
    <row r="175" spans="26:29" x14ac:dyDescent="0.2">
      <c r="Z175">
        <v>10</v>
      </c>
      <c r="AA175" s="7">
        <v>5.42</v>
      </c>
      <c r="AB175">
        <v>10</v>
      </c>
      <c r="AC175">
        <v>5</v>
      </c>
    </row>
    <row r="176" spans="26:29" x14ac:dyDescent="0.2">
      <c r="Z176">
        <v>10</v>
      </c>
      <c r="AA176" s="7">
        <v>5.2</v>
      </c>
      <c r="AB176">
        <v>10</v>
      </c>
      <c r="AC176">
        <v>5</v>
      </c>
    </row>
    <row r="177" spans="26:29" x14ac:dyDescent="0.2">
      <c r="Z177">
        <v>10</v>
      </c>
      <c r="AA177" s="7">
        <v>5.0999999999999996</v>
      </c>
      <c r="AB177">
        <v>10</v>
      </c>
      <c r="AC177">
        <v>5</v>
      </c>
    </row>
    <row r="178" spans="26:29" x14ac:dyDescent="0.2">
      <c r="Z178">
        <v>10</v>
      </c>
      <c r="AA178" s="7">
        <v>5.04</v>
      </c>
      <c r="AB178">
        <v>10</v>
      </c>
      <c r="AC178">
        <v>5</v>
      </c>
    </row>
    <row r="179" spans="26:29" x14ac:dyDescent="0.2">
      <c r="Z179">
        <v>10</v>
      </c>
      <c r="AA179" s="7">
        <v>4.6900000000000004</v>
      </c>
      <c r="AB179">
        <v>10</v>
      </c>
      <c r="AC179">
        <v>5</v>
      </c>
    </row>
    <row r="180" spans="26:29" x14ac:dyDescent="0.2">
      <c r="Z180">
        <v>10</v>
      </c>
      <c r="AA180" s="7">
        <v>3.85</v>
      </c>
      <c r="AB180">
        <v>10</v>
      </c>
      <c r="AC180">
        <v>5</v>
      </c>
    </row>
    <row r="181" spans="26:29" x14ac:dyDescent="0.2">
      <c r="Z181">
        <v>10</v>
      </c>
      <c r="AA181" s="7">
        <v>3.69</v>
      </c>
      <c r="AB181">
        <v>10</v>
      </c>
      <c r="AC181">
        <v>5</v>
      </c>
    </row>
    <row r="182" spans="26:29" x14ac:dyDescent="0.2">
      <c r="Z182">
        <v>10</v>
      </c>
      <c r="AA182" s="7">
        <v>3.43</v>
      </c>
      <c r="AB182">
        <v>10</v>
      </c>
      <c r="AC182">
        <v>5</v>
      </c>
    </row>
    <row r="183" spans="26:29" x14ac:dyDescent="0.2">
      <c r="Z183">
        <v>10</v>
      </c>
      <c r="AA183" s="7">
        <v>3.2</v>
      </c>
      <c r="AB183">
        <v>10</v>
      </c>
      <c r="AC183">
        <v>5</v>
      </c>
    </row>
    <row r="184" spans="26:29" x14ac:dyDescent="0.2">
      <c r="Z184">
        <v>10</v>
      </c>
      <c r="AA184" s="7">
        <v>3.03</v>
      </c>
      <c r="AB184">
        <v>10</v>
      </c>
      <c r="AC184">
        <v>5</v>
      </c>
    </row>
    <row r="185" spans="26:29" x14ac:dyDescent="0.2">
      <c r="Z185">
        <v>10</v>
      </c>
      <c r="AA185" s="7">
        <v>2.88</v>
      </c>
      <c r="AB185">
        <v>10</v>
      </c>
      <c r="AC185">
        <v>5</v>
      </c>
    </row>
    <row r="186" spans="26:29" x14ac:dyDescent="0.2">
      <c r="Z186">
        <v>10</v>
      </c>
      <c r="AA186" s="7">
        <v>2.8</v>
      </c>
      <c r="AB186">
        <v>10</v>
      </c>
      <c r="AC186">
        <v>5</v>
      </c>
    </row>
    <row r="187" spans="26:29" x14ac:dyDescent="0.2">
      <c r="Z187">
        <v>10</v>
      </c>
      <c r="AA187" s="7">
        <v>2.72</v>
      </c>
      <c r="AB187">
        <v>10</v>
      </c>
      <c r="AC187">
        <v>5</v>
      </c>
    </row>
    <row r="188" spans="26:29" x14ac:dyDescent="0.2">
      <c r="Z188">
        <v>10</v>
      </c>
      <c r="AA188" s="7">
        <v>2.67</v>
      </c>
      <c r="AB188">
        <v>10</v>
      </c>
      <c r="AC188">
        <v>5</v>
      </c>
    </row>
    <row r="189" spans="26:29" x14ac:dyDescent="0.2">
      <c r="Z189">
        <v>10</v>
      </c>
      <c r="AA189" s="7">
        <v>2.4500000000000002</v>
      </c>
      <c r="AB189">
        <v>10</v>
      </c>
      <c r="AC189">
        <v>5</v>
      </c>
    </row>
    <row r="190" spans="26:29" x14ac:dyDescent="0.2">
      <c r="Z190">
        <v>10</v>
      </c>
      <c r="AA190" s="7">
        <v>2.42</v>
      </c>
      <c r="AB190">
        <v>10</v>
      </c>
      <c r="AC190">
        <v>5</v>
      </c>
    </row>
    <row r="191" spans="26:29" x14ac:dyDescent="0.2">
      <c r="Z191">
        <v>10</v>
      </c>
      <c r="AA191" s="7">
        <v>1.88</v>
      </c>
      <c r="AB191">
        <v>10</v>
      </c>
      <c r="AC191">
        <v>5</v>
      </c>
    </row>
    <row r="192" spans="26:29" x14ac:dyDescent="0.2">
      <c r="Z192">
        <v>10</v>
      </c>
      <c r="AA192" s="7">
        <v>1.62</v>
      </c>
      <c r="AB192">
        <v>10</v>
      </c>
      <c r="AC192">
        <v>5</v>
      </c>
    </row>
    <row r="193" spans="26:32" x14ac:dyDescent="0.2">
      <c r="Z193">
        <v>10</v>
      </c>
      <c r="AA193" s="7">
        <v>1.57</v>
      </c>
      <c r="AB193">
        <v>10</v>
      </c>
      <c r="AC193">
        <v>5</v>
      </c>
    </row>
    <row r="194" spans="26:32" x14ac:dyDescent="0.2">
      <c r="Z194">
        <v>10</v>
      </c>
      <c r="AA194" s="7">
        <v>1.47</v>
      </c>
      <c r="AB194">
        <v>10</v>
      </c>
      <c r="AC194">
        <v>5</v>
      </c>
    </row>
    <row r="195" spans="26:32" x14ac:dyDescent="0.2">
      <c r="Z195">
        <v>10</v>
      </c>
      <c r="AA195" s="7">
        <v>1.08</v>
      </c>
      <c r="AB195">
        <v>10</v>
      </c>
      <c r="AC195">
        <v>5</v>
      </c>
    </row>
    <row r="196" spans="26:32" x14ac:dyDescent="0.2">
      <c r="Z196">
        <v>10</v>
      </c>
      <c r="AA196" s="7">
        <v>0.98</v>
      </c>
      <c r="AB196">
        <v>10</v>
      </c>
      <c r="AC196">
        <v>5</v>
      </c>
    </row>
    <row r="197" spans="26:32" x14ac:dyDescent="0.2">
      <c r="Z197">
        <v>10</v>
      </c>
      <c r="AA197" s="7">
        <v>0</v>
      </c>
      <c r="AB197">
        <v>10</v>
      </c>
      <c r="AC197">
        <v>5</v>
      </c>
    </row>
    <row r="198" spans="26:32" x14ac:dyDescent="0.2">
      <c r="Z198">
        <v>10</v>
      </c>
      <c r="AA198" s="7">
        <v>0</v>
      </c>
      <c r="AB198">
        <v>10</v>
      </c>
      <c r="AC198">
        <v>5</v>
      </c>
    </row>
    <row r="199" spans="26:32" x14ac:dyDescent="0.2">
      <c r="Z199">
        <v>10</v>
      </c>
      <c r="AA199" s="7">
        <v>0</v>
      </c>
      <c r="AB199">
        <v>10</v>
      </c>
      <c r="AC199">
        <v>5</v>
      </c>
    </row>
    <row r="200" spans="26:32" x14ac:dyDescent="0.2">
      <c r="Z200">
        <v>10</v>
      </c>
      <c r="AA200" s="7">
        <v>0</v>
      </c>
      <c r="AB200">
        <v>10</v>
      </c>
      <c r="AC200">
        <v>5</v>
      </c>
    </row>
    <row r="201" spans="26:32" x14ac:dyDescent="0.2">
      <c r="Z201">
        <v>10</v>
      </c>
      <c r="AA201" s="7">
        <v>0</v>
      </c>
      <c r="AB201">
        <v>10</v>
      </c>
      <c r="AC201">
        <v>5</v>
      </c>
    </row>
    <row r="202" spans="26:32" x14ac:dyDescent="0.2">
      <c r="Z202">
        <v>10</v>
      </c>
      <c r="AA202" s="7">
        <v>0</v>
      </c>
      <c r="AB202">
        <v>10</v>
      </c>
      <c r="AC202">
        <v>5</v>
      </c>
    </row>
    <row r="203" spans="26:32" x14ac:dyDescent="0.2">
      <c r="Z203">
        <v>10</v>
      </c>
      <c r="AA203" s="7">
        <v>0</v>
      </c>
      <c r="AB203">
        <v>10</v>
      </c>
      <c r="AC203">
        <v>5</v>
      </c>
    </row>
    <row r="204" spans="26:32" x14ac:dyDescent="0.2">
      <c r="Z204">
        <v>10</v>
      </c>
      <c r="AA204" s="7">
        <v>0</v>
      </c>
      <c r="AB204">
        <v>10</v>
      </c>
      <c r="AC204">
        <v>5</v>
      </c>
    </row>
    <row r="205" spans="26:32" x14ac:dyDescent="0.2">
      <c r="Z205">
        <v>10</v>
      </c>
      <c r="AA205">
        <v>9.2750000000000004</v>
      </c>
      <c r="AB205">
        <v>10</v>
      </c>
      <c r="AD205">
        <v>4</v>
      </c>
      <c r="AE205">
        <v>5</v>
      </c>
      <c r="AF205">
        <v>6</v>
      </c>
    </row>
    <row r="206" spans="26:32" x14ac:dyDescent="0.2">
      <c r="Z206">
        <v>10</v>
      </c>
      <c r="AA206">
        <v>26.905000000000001</v>
      </c>
      <c r="AB206">
        <v>10</v>
      </c>
      <c r="AD206">
        <v>4</v>
      </c>
      <c r="AE206">
        <v>5</v>
      </c>
      <c r="AF206">
        <v>6</v>
      </c>
    </row>
    <row r="207" spans="26:32" x14ac:dyDescent="0.2">
      <c r="Z207">
        <v>10</v>
      </c>
      <c r="AA207">
        <v>84.942499999999995</v>
      </c>
      <c r="AB207">
        <v>10</v>
      </c>
      <c r="AD207">
        <v>4</v>
      </c>
      <c r="AE207">
        <v>5</v>
      </c>
      <c r="AF207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A2" sqref="A2:A201"/>
    </sheetView>
  </sheetViews>
  <sheetFormatPr defaultRowHeight="12.75" x14ac:dyDescent="0.2"/>
  <cols>
    <col min="1" max="1" width="9.140625" style="6" customWidth="1"/>
    <col min="4" max="4" width="13.42578125" customWidth="1"/>
  </cols>
  <sheetData>
    <row r="1" spans="1:9" x14ac:dyDescent="0.2">
      <c r="A1" s="8" t="s">
        <v>0</v>
      </c>
      <c r="B1" s="1"/>
      <c r="C1" t="s">
        <v>9</v>
      </c>
      <c r="F1" t="s">
        <v>10</v>
      </c>
    </row>
    <row r="2" spans="1:9" x14ac:dyDescent="0.2">
      <c r="A2" s="7">
        <v>42.19</v>
      </c>
    </row>
    <row r="3" spans="1:9" x14ac:dyDescent="0.2">
      <c r="A3" s="7">
        <v>38.450000000000003</v>
      </c>
      <c r="C3" t="s">
        <v>8</v>
      </c>
      <c r="D3">
        <f>_xlfn.QUARTILE.INC(A:A,0)</f>
        <v>0</v>
      </c>
      <c r="F3" t="e">
        <f>_xlfn.QUARTILE.EXC(A:A,0)</f>
        <v>#NUM!</v>
      </c>
    </row>
    <row r="4" spans="1:9" x14ac:dyDescent="0.2">
      <c r="A4" s="7">
        <v>29.23</v>
      </c>
      <c r="C4" t="s">
        <v>2</v>
      </c>
      <c r="D4">
        <f>_xlfn.QUARTILE.INC(A:A,1)</f>
        <v>9.3849999999999998</v>
      </c>
      <c r="F4">
        <f>_xlfn.QUARTILE.EXC(A:A,1)</f>
        <v>9.2750000000000004</v>
      </c>
    </row>
    <row r="5" spans="1:9" x14ac:dyDescent="0.2">
      <c r="A5" s="7">
        <v>89.35</v>
      </c>
      <c r="C5" t="s">
        <v>3</v>
      </c>
      <c r="D5">
        <f>_xlfn.QUARTILE.INC(A:A,2)</f>
        <v>26.905000000000001</v>
      </c>
      <c r="F5">
        <f>_xlfn.QUARTILE.EXC(A:A,2)</f>
        <v>26.905000000000001</v>
      </c>
    </row>
    <row r="6" spans="1:9" x14ac:dyDescent="0.2">
      <c r="A6" s="7">
        <v>118.04</v>
      </c>
      <c r="C6" t="s">
        <v>4</v>
      </c>
      <c r="D6">
        <f>_xlfn.QUARTILE.INC(A:A,3)</f>
        <v>84.827500000000001</v>
      </c>
      <c r="F6">
        <f>_xlfn.QUARTILE.EXC(A:A,3)</f>
        <v>84.942499999999995</v>
      </c>
    </row>
    <row r="7" spans="1:9" x14ac:dyDescent="0.2">
      <c r="A7" s="7">
        <v>110.46</v>
      </c>
      <c r="C7" t="s">
        <v>5</v>
      </c>
      <c r="D7">
        <f>_xlfn.QUARTILE.INC(A:A,4)</f>
        <v>119.63</v>
      </c>
      <c r="F7" t="e">
        <f>_xlfn.QUARTILE.EXC(A:A,4)</f>
        <v>#NUM!</v>
      </c>
    </row>
    <row r="8" spans="1:9" x14ac:dyDescent="0.2">
      <c r="A8" s="7">
        <v>0</v>
      </c>
    </row>
    <row r="9" spans="1:9" x14ac:dyDescent="0.2">
      <c r="A9" s="7">
        <v>72.88</v>
      </c>
    </row>
    <row r="10" spans="1:9" x14ac:dyDescent="0.2">
      <c r="A10" s="7">
        <v>83.05</v>
      </c>
      <c r="C10" t="s">
        <v>6</v>
      </c>
    </row>
    <row r="11" spans="1:9" x14ac:dyDescent="0.2">
      <c r="A11" s="7">
        <v>95.73</v>
      </c>
      <c r="C11" t="s">
        <v>7</v>
      </c>
    </row>
    <row r="12" spans="1:9" x14ac:dyDescent="0.2">
      <c r="A12" s="7">
        <v>103.15</v>
      </c>
    </row>
    <row r="13" spans="1:9" x14ac:dyDescent="0.2">
      <c r="A13" s="7">
        <v>94.52</v>
      </c>
      <c r="F13" t="s">
        <v>11</v>
      </c>
      <c r="G13">
        <f>_xlfn.PERCENTILE.INC(A:A,0.37)</f>
        <v>15.3756</v>
      </c>
    </row>
    <row r="14" spans="1:9" x14ac:dyDescent="0.2">
      <c r="A14" s="7">
        <v>26.84</v>
      </c>
      <c r="F14" t="s">
        <v>12</v>
      </c>
      <c r="G14">
        <f>_xlfn.PERCENTILE.INC(A:A,0.5)</f>
        <v>26.905000000000001</v>
      </c>
      <c r="I14" t="s">
        <v>13</v>
      </c>
    </row>
    <row r="15" spans="1:9" x14ac:dyDescent="0.2">
      <c r="A15" s="7">
        <v>93.93</v>
      </c>
    </row>
    <row r="16" spans="1:9" x14ac:dyDescent="0.2">
      <c r="A16" s="7">
        <v>90.26</v>
      </c>
    </row>
    <row r="17" spans="1:3" x14ac:dyDescent="0.2">
      <c r="A17" s="7">
        <v>72.78</v>
      </c>
    </row>
    <row r="18" spans="1:3" x14ac:dyDescent="0.2">
      <c r="A18" s="7">
        <v>101.36</v>
      </c>
      <c r="C18" t="s">
        <v>15</v>
      </c>
    </row>
    <row r="19" spans="1:3" x14ac:dyDescent="0.2">
      <c r="A19" s="7">
        <v>104.8</v>
      </c>
      <c r="C19" t="s">
        <v>14</v>
      </c>
    </row>
    <row r="20" spans="1:3" x14ac:dyDescent="0.2">
      <c r="A20" s="7">
        <v>74.010000000000005</v>
      </c>
    </row>
    <row r="21" spans="1:3" x14ac:dyDescent="0.2">
      <c r="A21" s="7">
        <v>56.01</v>
      </c>
    </row>
    <row r="22" spans="1:3" x14ac:dyDescent="0.2">
      <c r="A22" s="7">
        <v>39.21</v>
      </c>
    </row>
    <row r="23" spans="1:3" x14ac:dyDescent="0.2">
      <c r="A23" s="7">
        <v>48.54</v>
      </c>
    </row>
    <row r="24" spans="1:3" x14ac:dyDescent="0.2">
      <c r="A24" s="7">
        <v>93.31</v>
      </c>
    </row>
    <row r="25" spans="1:3" x14ac:dyDescent="0.2">
      <c r="A25" s="7">
        <v>104.88</v>
      </c>
    </row>
    <row r="26" spans="1:3" x14ac:dyDescent="0.2">
      <c r="A26" s="7">
        <v>30.61</v>
      </c>
    </row>
    <row r="27" spans="1:3" x14ac:dyDescent="0.2">
      <c r="A27" s="7">
        <v>22.57</v>
      </c>
    </row>
    <row r="28" spans="1:3" x14ac:dyDescent="0.2">
      <c r="A28" s="7">
        <v>63.7</v>
      </c>
    </row>
    <row r="29" spans="1:3" x14ac:dyDescent="0.2">
      <c r="A29" s="7">
        <v>104.84</v>
      </c>
    </row>
    <row r="30" spans="1:3" x14ac:dyDescent="0.2">
      <c r="A30" s="7">
        <v>6.45</v>
      </c>
    </row>
    <row r="31" spans="1:3" x14ac:dyDescent="0.2">
      <c r="A31" s="7">
        <v>16.47</v>
      </c>
    </row>
    <row r="32" spans="1:3" x14ac:dyDescent="0.2">
      <c r="A32" s="7">
        <v>89.5</v>
      </c>
    </row>
    <row r="33" spans="1:1" x14ac:dyDescent="0.2">
      <c r="A33" s="7">
        <v>13.36</v>
      </c>
    </row>
    <row r="34" spans="1:1" x14ac:dyDescent="0.2">
      <c r="A34" s="7">
        <v>44.16</v>
      </c>
    </row>
    <row r="35" spans="1:1" x14ac:dyDescent="0.2">
      <c r="A35" s="7">
        <v>92.97</v>
      </c>
    </row>
    <row r="36" spans="1:1" x14ac:dyDescent="0.2">
      <c r="A36" s="7">
        <v>99.56</v>
      </c>
    </row>
    <row r="37" spans="1:1" x14ac:dyDescent="0.2">
      <c r="A37" s="7">
        <v>92.62</v>
      </c>
    </row>
    <row r="38" spans="1:1" x14ac:dyDescent="0.2">
      <c r="A38" s="7">
        <v>78.89</v>
      </c>
    </row>
    <row r="39" spans="1:1" x14ac:dyDescent="0.2">
      <c r="A39" s="7">
        <v>87.71</v>
      </c>
    </row>
    <row r="40" spans="1:1" x14ac:dyDescent="0.2">
      <c r="A40" s="7">
        <v>93.57</v>
      </c>
    </row>
    <row r="41" spans="1:1" x14ac:dyDescent="0.2">
      <c r="A41" s="7">
        <v>0</v>
      </c>
    </row>
    <row r="42" spans="1:1" x14ac:dyDescent="0.2">
      <c r="A42" s="7">
        <v>75.709999999999994</v>
      </c>
    </row>
    <row r="43" spans="1:1" x14ac:dyDescent="0.2">
      <c r="A43" s="7">
        <v>88.62</v>
      </c>
    </row>
    <row r="44" spans="1:1" x14ac:dyDescent="0.2">
      <c r="A44" s="7">
        <v>99.5</v>
      </c>
    </row>
    <row r="45" spans="1:1" x14ac:dyDescent="0.2">
      <c r="A45" s="7">
        <v>85</v>
      </c>
    </row>
    <row r="46" spans="1:1" x14ac:dyDescent="0.2">
      <c r="A46" s="7">
        <v>0</v>
      </c>
    </row>
    <row r="47" spans="1:1" x14ac:dyDescent="0.2">
      <c r="A47" s="7">
        <v>8.41</v>
      </c>
    </row>
    <row r="48" spans="1:1" x14ac:dyDescent="0.2">
      <c r="A48" s="7">
        <v>70.48</v>
      </c>
    </row>
    <row r="49" spans="1:1" x14ac:dyDescent="0.2">
      <c r="A49" s="7">
        <v>92.88</v>
      </c>
    </row>
    <row r="50" spans="1:1" x14ac:dyDescent="0.2">
      <c r="A50" s="7">
        <v>3.2</v>
      </c>
    </row>
    <row r="51" spans="1:1" x14ac:dyDescent="0.2">
      <c r="A51" s="7">
        <v>115.5</v>
      </c>
    </row>
    <row r="52" spans="1:1" x14ac:dyDescent="0.2">
      <c r="A52" s="7">
        <v>2.42</v>
      </c>
    </row>
    <row r="53" spans="1:1" x14ac:dyDescent="0.2">
      <c r="A53" s="7">
        <v>1.08</v>
      </c>
    </row>
    <row r="54" spans="1:1" x14ac:dyDescent="0.2">
      <c r="A54" s="7">
        <v>76.69</v>
      </c>
    </row>
    <row r="55" spans="1:1" x14ac:dyDescent="0.2">
      <c r="A55" s="7">
        <v>13.62</v>
      </c>
    </row>
    <row r="56" spans="1:1" x14ac:dyDescent="0.2">
      <c r="A56" s="7">
        <v>88.51</v>
      </c>
    </row>
    <row r="57" spans="1:1" x14ac:dyDescent="0.2">
      <c r="A57" s="7">
        <v>55.99</v>
      </c>
    </row>
    <row r="58" spans="1:1" x14ac:dyDescent="0.2">
      <c r="A58" s="7">
        <v>12.24</v>
      </c>
    </row>
    <row r="59" spans="1:1" x14ac:dyDescent="0.2">
      <c r="A59" s="7">
        <v>119.63</v>
      </c>
    </row>
    <row r="60" spans="1:1" x14ac:dyDescent="0.2">
      <c r="A60" s="7">
        <v>23.31</v>
      </c>
    </row>
    <row r="61" spans="1:1" x14ac:dyDescent="0.2">
      <c r="A61" s="7">
        <v>11.05</v>
      </c>
    </row>
    <row r="62" spans="1:1" x14ac:dyDescent="0.2">
      <c r="A62" s="7">
        <v>8.3699999999999992</v>
      </c>
    </row>
    <row r="63" spans="1:1" x14ac:dyDescent="0.2">
      <c r="A63" s="7">
        <v>7.18</v>
      </c>
    </row>
    <row r="64" spans="1:1" x14ac:dyDescent="0.2">
      <c r="A64" s="7">
        <v>11.07</v>
      </c>
    </row>
    <row r="65" spans="1:1" x14ac:dyDescent="0.2">
      <c r="A65" s="7">
        <v>1.47</v>
      </c>
    </row>
    <row r="66" spans="1:1" x14ac:dyDescent="0.2">
      <c r="A66" s="7">
        <v>26.4</v>
      </c>
    </row>
    <row r="67" spans="1:1" x14ac:dyDescent="0.2">
      <c r="A67" s="7">
        <v>13.26</v>
      </c>
    </row>
    <row r="68" spans="1:1" x14ac:dyDescent="0.2">
      <c r="A68" s="7">
        <v>21.13</v>
      </c>
    </row>
    <row r="69" spans="1:1" x14ac:dyDescent="0.2">
      <c r="A69" s="7">
        <v>95.03</v>
      </c>
    </row>
    <row r="70" spans="1:1" x14ac:dyDescent="0.2">
      <c r="A70" s="7">
        <v>29.04</v>
      </c>
    </row>
    <row r="71" spans="1:1" x14ac:dyDescent="0.2">
      <c r="A71" s="7">
        <v>5.42</v>
      </c>
    </row>
    <row r="72" spans="1:1" x14ac:dyDescent="0.2">
      <c r="A72" s="7">
        <v>77.209999999999994</v>
      </c>
    </row>
    <row r="73" spans="1:1" x14ac:dyDescent="0.2">
      <c r="A73" s="7">
        <v>72.47</v>
      </c>
    </row>
    <row r="74" spans="1:1" x14ac:dyDescent="0.2">
      <c r="A74" s="7">
        <v>0</v>
      </c>
    </row>
    <row r="75" spans="1:1" x14ac:dyDescent="0.2">
      <c r="A75" s="7">
        <v>5.64</v>
      </c>
    </row>
    <row r="76" spans="1:1" x14ac:dyDescent="0.2">
      <c r="A76" s="7">
        <v>6.48</v>
      </c>
    </row>
    <row r="77" spans="1:1" x14ac:dyDescent="0.2">
      <c r="A77" s="7">
        <v>6.95</v>
      </c>
    </row>
    <row r="78" spans="1:1" x14ac:dyDescent="0.2">
      <c r="A78" s="7">
        <v>19.600000000000001</v>
      </c>
    </row>
    <row r="79" spans="1:1" x14ac:dyDescent="0.2">
      <c r="A79" s="7">
        <v>8.11</v>
      </c>
    </row>
    <row r="80" spans="1:1" x14ac:dyDescent="0.2">
      <c r="A80" s="7">
        <v>9.01</v>
      </c>
    </row>
    <row r="81" spans="1:1" x14ac:dyDescent="0.2">
      <c r="A81" s="7">
        <v>84.77</v>
      </c>
    </row>
    <row r="82" spans="1:1" x14ac:dyDescent="0.2">
      <c r="A82" s="7">
        <v>1.62</v>
      </c>
    </row>
    <row r="83" spans="1:1" x14ac:dyDescent="0.2">
      <c r="A83" s="7">
        <v>91.1</v>
      </c>
    </row>
    <row r="84" spans="1:1" x14ac:dyDescent="0.2">
      <c r="A84" s="7">
        <v>10.88</v>
      </c>
    </row>
    <row r="85" spans="1:1" x14ac:dyDescent="0.2">
      <c r="A85" s="7">
        <v>30.62</v>
      </c>
    </row>
    <row r="86" spans="1:1" x14ac:dyDescent="0.2">
      <c r="A86" s="7">
        <v>100.05</v>
      </c>
    </row>
    <row r="87" spans="1:1" x14ac:dyDescent="0.2">
      <c r="A87" s="7">
        <v>26.97</v>
      </c>
    </row>
    <row r="88" spans="1:1" x14ac:dyDescent="0.2">
      <c r="A88" s="7">
        <v>15.43</v>
      </c>
    </row>
    <row r="89" spans="1:1" x14ac:dyDescent="0.2">
      <c r="A89" s="7">
        <v>29.25</v>
      </c>
    </row>
    <row r="90" spans="1:1" x14ac:dyDescent="0.2">
      <c r="A90" s="7">
        <v>1.88</v>
      </c>
    </row>
    <row r="91" spans="1:1" x14ac:dyDescent="0.2">
      <c r="A91" s="7">
        <v>16.440000000000001</v>
      </c>
    </row>
    <row r="92" spans="1:1" x14ac:dyDescent="0.2">
      <c r="A92" s="7">
        <v>109.08</v>
      </c>
    </row>
    <row r="93" spans="1:1" x14ac:dyDescent="0.2">
      <c r="A93" s="7">
        <v>2.4500000000000002</v>
      </c>
    </row>
    <row r="94" spans="1:1" x14ac:dyDescent="0.2">
      <c r="A94" s="7">
        <v>21.97</v>
      </c>
    </row>
    <row r="95" spans="1:1" x14ac:dyDescent="0.2">
      <c r="A95" s="7">
        <v>17.12</v>
      </c>
    </row>
    <row r="96" spans="1:1" x14ac:dyDescent="0.2">
      <c r="A96" s="7">
        <v>19.7</v>
      </c>
    </row>
    <row r="97" spans="1:1" x14ac:dyDescent="0.2">
      <c r="A97" s="7">
        <v>6.93</v>
      </c>
    </row>
    <row r="98" spans="1:1" x14ac:dyDescent="0.2">
      <c r="A98" s="7">
        <v>10.050000000000001</v>
      </c>
    </row>
    <row r="99" spans="1:1" x14ac:dyDescent="0.2">
      <c r="A99" s="7">
        <v>99.03</v>
      </c>
    </row>
    <row r="100" spans="1:1" x14ac:dyDescent="0.2">
      <c r="A100" s="7">
        <v>29.24</v>
      </c>
    </row>
    <row r="101" spans="1:1" x14ac:dyDescent="0.2">
      <c r="A101" s="7">
        <v>15.21</v>
      </c>
    </row>
    <row r="102" spans="1:1" x14ac:dyDescent="0.2">
      <c r="A102" s="7">
        <v>28.77</v>
      </c>
    </row>
    <row r="103" spans="1:1" x14ac:dyDescent="0.2">
      <c r="A103" s="7">
        <v>9.1199999999999992</v>
      </c>
    </row>
    <row r="104" spans="1:1" x14ac:dyDescent="0.2">
      <c r="A104" s="7">
        <v>118.75</v>
      </c>
    </row>
    <row r="105" spans="1:1" x14ac:dyDescent="0.2">
      <c r="A105" s="7">
        <v>0</v>
      </c>
    </row>
    <row r="106" spans="1:1" x14ac:dyDescent="0.2">
      <c r="A106" s="7">
        <v>13.95</v>
      </c>
    </row>
    <row r="107" spans="1:1" x14ac:dyDescent="0.2">
      <c r="A107" s="7">
        <v>14.34</v>
      </c>
    </row>
    <row r="108" spans="1:1" x14ac:dyDescent="0.2">
      <c r="A108" s="7">
        <v>79.52</v>
      </c>
    </row>
    <row r="109" spans="1:1" x14ac:dyDescent="0.2">
      <c r="A109" s="7">
        <v>2.72</v>
      </c>
    </row>
    <row r="110" spans="1:1" x14ac:dyDescent="0.2">
      <c r="A110" s="7">
        <v>9.6300000000000008</v>
      </c>
    </row>
    <row r="111" spans="1:1" x14ac:dyDescent="0.2">
      <c r="A111" s="7">
        <v>21.34</v>
      </c>
    </row>
    <row r="112" spans="1:1" x14ac:dyDescent="0.2">
      <c r="A112" s="7">
        <v>104.4</v>
      </c>
    </row>
    <row r="113" spans="1:1" x14ac:dyDescent="0.2">
      <c r="A113" s="7">
        <v>2.88</v>
      </c>
    </row>
    <row r="114" spans="1:1" x14ac:dyDescent="0.2">
      <c r="A114" s="7">
        <v>65.900000000000006</v>
      </c>
    </row>
    <row r="115" spans="1:1" x14ac:dyDescent="0.2">
      <c r="A115" s="7">
        <v>20.55</v>
      </c>
    </row>
    <row r="116" spans="1:1" x14ac:dyDescent="0.2">
      <c r="A116" s="7">
        <v>3.43</v>
      </c>
    </row>
    <row r="117" spans="1:1" x14ac:dyDescent="0.2">
      <c r="A117" s="7">
        <v>10.44</v>
      </c>
    </row>
    <row r="118" spans="1:1" x14ac:dyDescent="0.2">
      <c r="A118" s="7">
        <v>21.36</v>
      </c>
    </row>
    <row r="119" spans="1:1" x14ac:dyDescent="0.2">
      <c r="A119" s="7">
        <v>24.42</v>
      </c>
    </row>
    <row r="120" spans="1:1" x14ac:dyDescent="0.2">
      <c r="A120" s="7">
        <v>95.52</v>
      </c>
    </row>
    <row r="121" spans="1:1" x14ac:dyDescent="0.2">
      <c r="A121" s="7">
        <v>6.72</v>
      </c>
    </row>
    <row r="122" spans="1:1" x14ac:dyDescent="0.2">
      <c r="A122" s="7">
        <v>35.32</v>
      </c>
    </row>
    <row r="123" spans="1:1" x14ac:dyDescent="0.2">
      <c r="A123" s="7">
        <v>117.69</v>
      </c>
    </row>
    <row r="124" spans="1:1" x14ac:dyDescent="0.2">
      <c r="A124" s="7">
        <v>106.84</v>
      </c>
    </row>
    <row r="125" spans="1:1" x14ac:dyDescent="0.2">
      <c r="A125" s="7">
        <v>8.4</v>
      </c>
    </row>
    <row r="126" spans="1:1" x14ac:dyDescent="0.2">
      <c r="A126" s="7">
        <v>90.04</v>
      </c>
    </row>
    <row r="127" spans="1:1" x14ac:dyDescent="0.2">
      <c r="A127" s="7">
        <v>3.85</v>
      </c>
    </row>
    <row r="128" spans="1:1" x14ac:dyDescent="0.2">
      <c r="A128" s="7">
        <v>91.56</v>
      </c>
    </row>
    <row r="129" spans="1:1" x14ac:dyDescent="0.2">
      <c r="A129" s="7">
        <v>10.130000000000001</v>
      </c>
    </row>
    <row r="130" spans="1:1" x14ac:dyDescent="0.2">
      <c r="A130" s="7">
        <v>5.72</v>
      </c>
    </row>
    <row r="131" spans="1:1" x14ac:dyDescent="0.2">
      <c r="A131" s="7">
        <v>33.69</v>
      </c>
    </row>
    <row r="132" spans="1:1" x14ac:dyDescent="0.2">
      <c r="A132" s="7">
        <v>115.78</v>
      </c>
    </row>
    <row r="133" spans="1:1" x14ac:dyDescent="0.2">
      <c r="A133" s="7">
        <v>0.98</v>
      </c>
    </row>
    <row r="134" spans="1:1" x14ac:dyDescent="0.2">
      <c r="A134" s="7">
        <v>19.45</v>
      </c>
    </row>
    <row r="135" spans="1:1" x14ac:dyDescent="0.2">
      <c r="A135" s="7">
        <v>0</v>
      </c>
    </row>
    <row r="136" spans="1:1" x14ac:dyDescent="0.2">
      <c r="A136" s="7">
        <v>27.21</v>
      </c>
    </row>
    <row r="137" spans="1:1" x14ac:dyDescent="0.2">
      <c r="A137" s="7">
        <v>89.27</v>
      </c>
    </row>
    <row r="138" spans="1:1" x14ac:dyDescent="0.2">
      <c r="A138" s="7">
        <v>14.49</v>
      </c>
    </row>
    <row r="139" spans="1:1" x14ac:dyDescent="0.2">
      <c r="A139" s="7">
        <v>92.17</v>
      </c>
    </row>
    <row r="140" spans="1:1" x14ac:dyDescent="0.2">
      <c r="A140" s="7">
        <v>21</v>
      </c>
    </row>
    <row r="141" spans="1:1" x14ac:dyDescent="0.2">
      <c r="A141" s="7">
        <v>106.59</v>
      </c>
    </row>
    <row r="142" spans="1:1" x14ac:dyDescent="0.2">
      <c r="A142" s="7">
        <v>13.9</v>
      </c>
    </row>
    <row r="143" spans="1:1" x14ac:dyDescent="0.2">
      <c r="A143" s="7">
        <v>9.2200000000000006</v>
      </c>
    </row>
    <row r="144" spans="1:1" x14ac:dyDescent="0.2">
      <c r="A144" s="7">
        <v>109.94</v>
      </c>
    </row>
    <row r="145" spans="1:1" x14ac:dyDescent="0.2">
      <c r="A145" s="7">
        <v>10.7</v>
      </c>
    </row>
    <row r="146" spans="1:1" x14ac:dyDescent="0.2">
      <c r="A146" s="7">
        <v>0</v>
      </c>
    </row>
    <row r="147" spans="1:1" x14ac:dyDescent="0.2">
      <c r="A147" s="7">
        <v>11.27</v>
      </c>
    </row>
    <row r="148" spans="1:1" x14ac:dyDescent="0.2">
      <c r="A148" s="7">
        <v>72.02</v>
      </c>
    </row>
    <row r="149" spans="1:1" x14ac:dyDescent="0.2">
      <c r="A149" s="7">
        <v>7.74</v>
      </c>
    </row>
    <row r="150" spans="1:1" x14ac:dyDescent="0.2">
      <c r="A150" s="7">
        <v>5.04</v>
      </c>
    </row>
    <row r="151" spans="1:1" x14ac:dyDescent="0.2">
      <c r="A151" s="7">
        <v>33.4</v>
      </c>
    </row>
    <row r="152" spans="1:1" x14ac:dyDescent="0.2">
      <c r="A152" s="7">
        <v>6.95</v>
      </c>
    </row>
    <row r="153" spans="1:1" x14ac:dyDescent="0.2">
      <c r="A153" s="7">
        <v>6.48</v>
      </c>
    </row>
    <row r="154" spans="1:1" x14ac:dyDescent="0.2">
      <c r="A154" s="7">
        <v>11.64</v>
      </c>
    </row>
    <row r="155" spans="1:1" x14ac:dyDescent="0.2">
      <c r="A155" s="7">
        <v>83.26</v>
      </c>
    </row>
    <row r="156" spans="1:1" x14ac:dyDescent="0.2">
      <c r="A156" s="7">
        <v>15.42</v>
      </c>
    </row>
    <row r="157" spans="1:1" x14ac:dyDescent="0.2">
      <c r="A157" s="7">
        <v>24.49</v>
      </c>
    </row>
    <row r="158" spans="1:1" x14ac:dyDescent="0.2">
      <c r="A158" s="7">
        <v>89.13</v>
      </c>
    </row>
    <row r="159" spans="1:1" x14ac:dyDescent="0.2">
      <c r="A159" s="7">
        <v>111.14</v>
      </c>
    </row>
    <row r="160" spans="1:1" x14ac:dyDescent="0.2">
      <c r="A160" s="7">
        <v>92.64</v>
      </c>
    </row>
    <row r="161" spans="1:1" x14ac:dyDescent="0.2">
      <c r="A161" s="7">
        <v>53.9</v>
      </c>
    </row>
    <row r="162" spans="1:1" x14ac:dyDescent="0.2">
      <c r="A162" s="7">
        <v>114.67</v>
      </c>
    </row>
    <row r="163" spans="1:1" x14ac:dyDescent="0.2">
      <c r="A163" s="7">
        <v>27.57</v>
      </c>
    </row>
    <row r="164" spans="1:1" x14ac:dyDescent="0.2">
      <c r="A164" s="7">
        <v>64.78</v>
      </c>
    </row>
    <row r="165" spans="1:1" x14ac:dyDescent="0.2">
      <c r="A165" s="7">
        <v>45.81</v>
      </c>
    </row>
    <row r="166" spans="1:1" x14ac:dyDescent="0.2">
      <c r="A166" s="7">
        <v>56.04</v>
      </c>
    </row>
    <row r="167" spans="1:1" x14ac:dyDescent="0.2">
      <c r="A167" s="7">
        <v>20.39</v>
      </c>
    </row>
    <row r="168" spans="1:1" x14ac:dyDescent="0.2">
      <c r="A168" s="7">
        <v>31.77</v>
      </c>
    </row>
    <row r="169" spans="1:1" x14ac:dyDescent="0.2">
      <c r="A169" s="7">
        <v>94.67</v>
      </c>
    </row>
    <row r="170" spans="1:1" x14ac:dyDescent="0.2">
      <c r="A170" s="7">
        <v>44.32</v>
      </c>
    </row>
    <row r="171" spans="1:1" x14ac:dyDescent="0.2">
      <c r="A171" s="7">
        <v>3.69</v>
      </c>
    </row>
    <row r="172" spans="1:1" x14ac:dyDescent="0.2">
      <c r="A172" s="7">
        <v>19.34</v>
      </c>
    </row>
    <row r="173" spans="1:1" x14ac:dyDescent="0.2">
      <c r="A173" s="7">
        <v>13.54</v>
      </c>
    </row>
    <row r="174" spans="1:1" x14ac:dyDescent="0.2">
      <c r="A174" s="7">
        <v>18.89</v>
      </c>
    </row>
    <row r="175" spans="1:1" x14ac:dyDescent="0.2">
      <c r="A175" s="7">
        <v>1.57</v>
      </c>
    </row>
    <row r="176" spans="1:1" x14ac:dyDescent="0.2">
      <c r="A176" s="7">
        <v>0</v>
      </c>
    </row>
    <row r="177" spans="1:1" x14ac:dyDescent="0.2">
      <c r="A177" s="7">
        <v>5.2</v>
      </c>
    </row>
    <row r="178" spans="1:1" x14ac:dyDescent="0.2">
      <c r="A178" s="7">
        <v>2.8</v>
      </c>
    </row>
    <row r="179" spans="1:1" x14ac:dyDescent="0.2">
      <c r="A179" s="7">
        <v>5.0999999999999996</v>
      </c>
    </row>
    <row r="180" spans="1:1" x14ac:dyDescent="0.2">
      <c r="A180" s="7">
        <v>3.03</v>
      </c>
    </row>
    <row r="181" spans="1:1" x14ac:dyDescent="0.2">
      <c r="A181" s="7">
        <v>9.16</v>
      </c>
    </row>
    <row r="182" spans="1:1" x14ac:dyDescent="0.2">
      <c r="A182" s="7">
        <v>15.3</v>
      </c>
    </row>
    <row r="183" spans="1:1" x14ac:dyDescent="0.2">
      <c r="A183" s="7">
        <v>75.489999999999995</v>
      </c>
    </row>
    <row r="184" spans="1:1" x14ac:dyDescent="0.2">
      <c r="A184" s="7">
        <v>68.69</v>
      </c>
    </row>
    <row r="185" spans="1:1" x14ac:dyDescent="0.2">
      <c r="A185" s="7">
        <v>35</v>
      </c>
    </row>
    <row r="186" spans="1:1" x14ac:dyDescent="0.2">
      <c r="A186" s="7">
        <v>9.1199999999999992</v>
      </c>
    </row>
    <row r="187" spans="1:1" x14ac:dyDescent="0.2">
      <c r="A187" s="7">
        <v>18.489999999999998</v>
      </c>
    </row>
    <row r="188" spans="1:1" x14ac:dyDescent="0.2">
      <c r="A188" s="7">
        <v>84.12</v>
      </c>
    </row>
    <row r="189" spans="1:1" x14ac:dyDescent="0.2">
      <c r="A189" s="7">
        <v>13.68</v>
      </c>
    </row>
    <row r="190" spans="1:1" x14ac:dyDescent="0.2">
      <c r="A190" s="7">
        <v>20.84</v>
      </c>
    </row>
    <row r="191" spans="1:1" x14ac:dyDescent="0.2">
      <c r="A191" s="7">
        <v>100.04</v>
      </c>
    </row>
    <row r="192" spans="1:1" x14ac:dyDescent="0.2">
      <c r="A192" s="7">
        <v>112.94</v>
      </c>
    </row>
    <row r="193" spans="1:1" x14ac:dyDescent="0.2">
      <c r="A193" s="7">
        <v>20.12</v>
      </c>
    </row>
    <row r="194" spans="1:1" x14ac:dyDescent="0.2">
      <c r="A194" s="7">
        <v>53.21</v>
      </c>
    </row>
    <row r="195" spans="1:1" x14ac:dyDescent="0.2">
      <c r="A195" s="7">
        <v>15.3</v>
      </c>
    </row>
    <row r="196" spans="1:1" x14ac:dyDescent="0.2">
      <c r="A196" s="7">
        <v>49.24</v>
      </c>
    </row>
    <row r="197" spans="1:1" x14ac:dyDescent="0.2">
      <c r="A197" s="7">
        <v>9.44</v>
      </c>
    </row>
    <row r="198" spans="1:1" x14ac:dyDescent="0.2">
      <c r="A198" s="7">
        <v>2.67</v>
      </c>
    </row>
    <row r="199" spans="1:1" x14ac:dyDescent="0.2">
      <c r="A199" s="7">
        <v>4.6900000000000004</v>
      </c>
    </row>
    <row r="200" spans="1:1" x14ac:dyDescent="0.2">
      <c r="A200" s="7">
        <v>41.38</v>
      </c>
    </row>
    <row r="201" spans="1:1" x14ac:dyDescent="0.2">
      <c r="A201" s="7">
        <v>45.77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TempBoxPlot</vt:lpstr>
      <vt:lpstr>TempBoxPlot1</vt:lpstr>
      <vt:lpstr>BOXPLOT1</vt:lpstr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dcterms:created xsi:type="dcterms:W3CDTF">2001-04-10T21:50:16Z</dcterms:created>
  <dcterms:modified xsi:type="dcterms:W3CDTF">2017-01-27T21:16:56Z</dcterms:modified>
</cp:coreProperties>
</file>