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 activeTab="2"/>
  </bookViews>
  <sheets>
    <sheet name="Sheet1" sheetId="1" r:id="rId1"/>
    <sheet name="Sheet4" sheetId="11" r:id="rId2"/>
    <sheet name="Sheet3" sheetId="15" r:id="rId3"/>
    <sheet name="t-Estimate Two Mean1" sheetId="13" r:id="rId4"/>
  </sheets>
  <calcPr calcId="171027"/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C6" i="13"/>
  <c r="B6" i="13"/>
  <c r="C5" i="13"/>
  <c r="B5" i="13"/>
  <c r="C4" i="13"/>
  <c r="B4" i="13"/>
  <c r="C14" i="11" l="1"/>
</calcChain>
</file>

<file path=xl/sharedStrings.xml><?xml version="1.0" encoding="utf-8"?>
<sst xmlns="http://schemas.openxmlformats.org/spreadsheetml/2006/main" count="42" uniqueCount="28">
  <si>
    <t>Direct</t>
  </si>
  <si>
    <t>Broker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</si>
  <si>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</si>
  <si>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</si>
  <si>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</si>
  <si>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</si>
  <si>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</si>
  <si>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</si>
  <si>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</si>
  <si>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</si>
  <si>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p value = 2(.306)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</si>
  <si>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</si>
  <si>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</si>
  <si>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</si>
  <si>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</si>
  <si>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</si>
  <si>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</si>
  <si>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</si>
  <si>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</si>
  <si>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t-Estimate: Two Means (Equal Variances)</t>
  </si>
  <si>
    <t>Degrees Freedom</t>
  </si>
  <si>
    <t>Confidence Level</t>
  </si>
  <si>
    <t>Confidence Interval Estimate</t>
  </si>
  <si>
    <t>±</t>
  </si>
  <si>
    <t>LCL</t>
  </si>
  <si>
    <t>UCL</t>
  </si>
  <si>
    <t>do not reject null</t>
  </si>
  <si>
    <t>reject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</si>
</sst>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3" sqref="E3"/>
    </sheetView>
  </sheetViews>
  <sheetFormatPr defaultRowHeight="12.75" x14ac:dyDescent="0.2"/>
  <cols>
    <col min="1" max="2" width="8.85546875" style="2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9.33</v>
      </c>
      <c r="B2" s="2">
        <v>3.24</v>
      </c>
    </row>
    <row r="3" spans="1:2" x14ac:dyDescent="0.2">
      <c r="A3" s="2">
        <v>6.94</v>
      </c>
      <c r="B3" s="2">
        <v>-6.76</v>
      </c>
    </row>
    <row r="4" spans="1:2" x14ac:dyDescent="0.2">
      <c r="A4" s="2">
        <v>16.170000000000002</v>
      </c>
      <c r="B4" s="2">
        <v>12.8</v>
      </c>
    </row>
    <row r="5" spans="1:2" x14ac:dyDescent="0.2">
      <c r="A5" s="2">
        <v>16.97</v>
      </c>
      <c r="B5" s="2">
        <v>11.1</v>
      </c>
    </row>
    <row r="6" spans="1:2" x14ac:dyDescent="0.2">
      <c r="A6" s="2">
        <v>5.94</v>
      </c>
      <c r="B6" s="2">
        <v>2.73</v>
      </c>
    </row>
    <row r="7" spans="1:2" x14ac:dyDescent="0.2">
      <c r="A7" s="2">
        <v>12.61</v>
      </c>
      <c r="B7" s="2">
        <v>-0.13</v>
      </c>
    </row>
    <row r="8" spans="1:2" x14ac:dyDescent="0.2">
      <c r="A8" s="2">
        <v>3.33</v>
      </c>
      <c r="B8" s="2">
        <v>18.22</v>
      </c>
    </row>
    <row r="9" spans="1:2" x14ac:dyDescent="0.2">
      <c r="A9" s="2">
        <v>16.13</v>
      </c>
      <c r="B9" s="2">
        <v>-0.8</v>
      </c>
    </row>
    <row r="10" spans="1:2" x14ac:dyDescent="0.2">
      <c r="A10" s="2">
        <v>11.2</v>
      </c>
      <c r="B10" s="2">
        <v>-5.75</v>
      </c>
    </row>
    <row r="11" spans="1:2" x14ac:dyDescent="0.2">
      <c r="A11" s="2">
        <v>1.1399999999999999</v>
      </c>
      <c r="B11" s="2">
        <v>2.59</v>
      </c>
    </row>
    <row r="12" spans="1:2" x14ac:dyDescent="0.2">
      <c r="A12" s="2">
        <v>4.68</v>
      </c>
      <c r="B12" s="2">
        <v>3.71</v>
      </c>
    </row>
    <row r="13" spans="1:2" x14ac:dyDescent="0.2">
      <c r="A13" s="2">
        <v>3.09</v>
      </c>
      <c r="B13" s="2">
        <v>13.15</v>
      </c>
    </row>
    <row r="14" spans="1:2" x14ac:dyDescent="0.2">
      <c r="A14" s="2">
        <v>7.26</v>
      </c>
      <c r="B14" s="2">
        <v>11.05</v>
      </c>
    </row>
    <row r="15" spans="1:2" x14ac:dyDescent="0.2">
      <c r="A15" s="2">
        <v>2.0499999999999998</v>
      </c>
      <c r="B15" s="2">
        <v>-3.12</v>
      </c>
    </row>
    <row r="16" spans="1:2" x14ac:dyDescent="0.2">
      <c r="A16" s="2">
        <v>13.07</v>
      </c>
      <c r="B16" s="2">
        <v>8.94</v>
      </c>
    </row>
    <row r="17" spans="1:2" x14ac:dyDescent="0.2">
      <c r="A17" s="2">
        <v>0.59</v>
      </c>
      <c r="B17" s="2">
        <v>2.74</v>
      </c>
    </row>
    <row r="18" spans="1:2" x14ac:dyDescent="0.2">
      <c r="A18" s="2">
        <v>13.57</v>
      </c>
      <c r="B18" s="2">
        <v>4.07</v>
      </c>
    </row>
    <row r="19" spans="1:2" x14ac:dyDescent="0.2">
      <c r="A19" s="2">
        <v>0.35</v>
      </c>
      <c r="B19" s="2">
        <v>5.6</v>
      </c>
    </row>
    <row r="20" spans="1:2" x14ac:dyDescent="0.2">
      <c r="A20" s="2">
        <v>2.69</v>
      </c>
      <c r="B20" s="2">
        <v>-0.85</v>
      </c>
    </row>
    <row r="21" spans="1:2" x14ac:dyDescent="0.2">
      <c r="A21" s="2">
        <v>18.45</v>
      </c>
      <c r="B21" s="2">
        <v>-0.28000000000000003</v>
      </c>
    </row>
    <row r="22" spans="1:2" x14ac:dyDescent="0.2">
      <c r="A22" s="2">
        <v>4.2300000000000004</v>
      </c>
      <c r="B22" s="2">
        <v>16.399999999999999</v>
      </c>
    </row>
    <row r="23" spans="1:2" x14ac:dyDescent="0.2">
      <c r="A23" s="2">
        <v>10.28</v>
      </c>
      <c r="B23" s="2">
        <v>6.39</v>
      </c>
    </row>
    <row r="24" spans="1:2" x14ac:dyDescent="0.2">
      <c r="A24" s="2">
        <v>7.1</v>
      </c>
      <c r="B24" s="2">
        <v>-1.9</v>
      </c>
    </row>
    <row r="25" spans="1:2" x14ac:dyDescent="0.2">
      <c r="A25" s="2">
        <v>-3.09</v>
      </c>
      <c r="B25" s="2">
        <v>9.49</v>
      </c>
    </row>
    <row r="26" spans="1:2" x14ac:dyDescent="0.2">
      <c r="A26" s="2">
        <v>5.6</v>
      </c>
      <c r="B26" s="2">
        <v>6.7</v>
      </c>
    </row>
    <row r="27" spans="1:2" x14ac:dyDescent="0.2">
      <c r="A27" s="2">
        <v>5.27</v>
      </c>
      <c r="B27" s="2">
        <v>0.19</v>
      </c>
    </row>
    <row r="28" spans="1:2" x14ac:dyDescent="0.2">
      <c r="A28" s="2">
        <v>8.09</v>
      </c>
      <c r="B28" s="2">
        <v>12.39</v>
      </c>
    </row>
    <row r="29" spans="1:2" x14ac:dyDescent="0.2">
      <c r="A29" s="2">
        <v>15.05</v>
      </c>
      <c r="B29" s="2">
        <v>6.54</v>
      </c>
    </row>
    <row r="30" spans="1:2" x14ac:dyDescent="0.2">
      <c r="A30" s="2">
        <v>13.21</v>
      </c>
      <c r="B30" s="2">
        <v>10.92</v>
      </c>
    </row>
    <row r="31" spans="1:2" x14ac:dyDescent="0.2">
      <c r="A31" s="2">
        <v>1.72</v>
      </c>
      <c r="B31" s="2">
        <v>-2.15</v>
      </c>
    </row>
    <row r="32" spans="1:2" x14ac:dyDescent="0.2">
      <c r="A32" s="2">
        <v>14.69</v>
      </c>
      <c r="B32" s="2">
        <v>4.3600000000000003</v>
      </c>
    </row>
    <row r="33" spans="1:2" x14ac:dyDescent="0.2">
      <c r="A33" s="2">
        <v>-2.97</v>
      </c>
      <c r="B33" s="2">
        <v>-11.07</v>
      </c>
    </row>
    <row r="34" spans="1:2" x14ac:dyDescent="0.2">
      <c r="A34" s="2">
        <v>10.37</v>
      </c>
      <c r="B34" s="2">
        <v>9.24</v>
      </c>
    </row>
    <row r="35" spans="1:2" x14ac:dyDescent="0.2">
      <c r="A35" s="2">
        <v>-0.63</v>
      </c>
      <c r="B35" s="2">
        <v>-2.67</v>
      </c>
    </row>
    <row r="36" spans="1:2" x14ac:dyDescent="0.2">
      <c r="A36" s="2">
        <v>-0.15</v>
      </c>
      <c r="B36" s="2">
        <v>8.9700000000000006</v>
      </c>
    </row>
    <row r="37" spans="1:2" x14ac:dyDescent="0.2">
      <c r="A37" s="2">
        <v>0.27</v>
      </c>
      <c r="B37" s="2">
        <v>1.87</v>
      </c>
    </row>
    <row r="38" spans="1:2" x14ac:dyDescent="0.2">
      <c r="A38" s="2">
        <v>4.59</v>
      </c>
      <c r="B38" s="2">
        <v>-1.53</v>
      </c>
    </row>
    <row r="39" spans="1:2" x14ac:dyDescent="0.2">
      <c r="A39" s="2">
        <v>6.38</v>
      </c>
      <c r="B39" s="2">
        <v>5.23</v>
      </c>
    </row>
    <row r="40" spans="1:2" x14ac:dyDescent="0.2">
      <c r="A40" s="2">
        <v>-0.24</v>
      </c>
      <c r="B40" s="2">
        <v>6.87</v>
      </c>
    </row>
    <row r="41" spans="1:2" x14ac:dyDescent="0.2">
      <c r="A41" s="2">
        <v>10.32</v>
      </c>
      <c r="B41" s="2">
        <v>-1.69</v>
      </c>
    </row>
    <row r="42" spans="1:2" x14ac:dyDescent="0.2">
      <c r="A42" s="2">
        <v>10.29</v>
      </c>
      <c r="B42" s="2">
        <v>9.43</v>
      </c>
    </row>
    <row r="43" spans="1:2" x14ac:dyDescent="0.2">
      <c r="A43" s="2">
        <v>4.3899999999999997</v>
      </c>
      <c r="B43" s="2">
        <v>8.31</v>
      </c>
    </row>
    <row r="44" spans="1:2" x14ac:dyDescent="0.2">
      <c r="A44" s="2">
        <v>-2.06</v>
      </c>
      <c r="B44" s="2">
        <v>-3.99</v>
      </c>
    </row>
    <row r="45" spans="1:2" x14ac:dyDescent="0.2">
      <c r="A45" s="2">
        <v>7.66</v>
      </c>
      <c r="B45" s="2">
        <v>-4.4400000000000004</v>
      </c>
    </row>
    <row r="46" spans="1:2" x14ac:dyDescent="0.2">
      <c r="A46" s="2">
        <v>10.83</v>
      </c>
      <c r="B46" s="2">
        <v>8.6300000000000008</v>
      </c>
    </row>
    <row r="47" spans="1:2" x14ac:dyDescent="0.2">
      <c r="A47" s="2">
        <v>14.48</v>
      </c>
      <c r="B47" s="2">
        <v>7.06</v>
      </c>
    </row>
    <row r="48" spans="1:2" x14ac:dyDescent="0.2">
      <c r="A48" s="2">
        <v>4.8</v>
      </c>
      <c r="B48" s="2">
        <v>1.57</v>
      </c>
    </row>
    <row r="49" spans="1:2" x14ac:dyDescent="0.2">
      <c r="A49" s="2">
        <v>13.12</v>
      </c>
      <c r="B49" s="2">
        <v>-8.44</v>
      </c>
    </row>
    <row r="50" spans="1:2" x14ac:dyDescent="0.2">
      <c r="A50" s="2">
        <v>-6.54</v>
      </c>
      <c r="B50" s="2">
        <v>-5.72</v>
      </c>
    </row>
    <row r="51" spans="1:2" x14ac:dyDescent="0.2">
      <c r="A51" s="2">
        <v>-1.06</v>
      </c>
      <c r="B51" s="2">
        <v>6.95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2.75" x14ac:dyDescent="0.2"/>
  <cols>
    <col min="1" max="1" width="29" bestFit="1" customWidth="1"/>
    <col min="2" max="2" width="12" bestFit="1" customWidth="1"/>
    <col min="3" max="3" width="14.85546875" bestFit="1" customWidth="1"/>
  </cols>
  <sheetData>
    <row r="1" spans="1:5" x14ac:dyDescent="0.2">
      <c r="A1" t="s">
        <v>2</v>
      </c>
    </row>
    <row r="2" spans="1:5" ht="13.5" thickBot="1" x14ac:dyDescent="0.25"/>
    <row r="3" spans="1:5" x14ac:dyDescent="0.2">
      <c r="A3" s="5"/>
      <c r="B3" s="5" t="s">
        <v>0</v>
      </c>
      <c r="C3" s="5" t="s">
        <v>1</v>
      </c>
    </row>
    <row r="4" spans="1:5" x14ac:dyDescent="0.2">
      <c r="A4" s="3" t="s">
        <v>3</v>
      </c>
      <c r="B4" s="3">
        <v>6.6311999999999998</v>
      </c>
      <c r="C4" s="3">
        <v>3.7231999999999998</v>
      </c>
    </row>
    <row r="5" spans="1:5" x14ac:dyDescent="0.2">
      <c r="A5" s="3" t="s">
        <v>4</v>
      </c>
      <c r="B5" s="3">
        <v>37.488178122448971</v>
      </c>
      <c r="C5" s="3">
        <v>43.339279346938774</v>
      </c>
    </row>
    <row r="6" spans="1:5" x14ac:dyDescent="0.2">
      <c r="A6" s="3" t="s">
        <v>5</v>
      </c>
      <c r="B6" s="3">
        <v>50</v>
      </c>
      <c r="C6" s="3">
        <v>50</v>
      </c>
    </row>
    <row r="7" spans="1:5" x14ac:dyDescent="0.2">
      <c r="A7" s="3" t="s">
        <v>6</v>
      </c>
      <c r="B7" s="3">
        <v>49</v>
      </c>
      <c r="C7" s="3">
        <v>49</v>
      </c>
    </row>
    <row r="8" spans="1:5" x14ac:dyDescent="0.2">
      <c r="A8" s="3" t="s">
        <v>7</v>
      </c>
      <c r="B8" s="3">
        <v>0.86499311219158315</v>
      </c>
      <c r="C8" s="3"/>
    </row>
    <row r="9" spans="1:5" x14ac:dyDescent="0.2">
      <c r="A9" s="3" t="s">
        <v>8</v>
      </c>
      <c r="B9" s="3">
        <v>0.30684437559808808</v>
      </c>
      <c r="C9" s="3"/>
    </row>
    <row r="10" spans="1:5" ht="13.5" thickBot="1" x14ac:dyDescent="0.25">
      <c r="A10" s="4" t="s">
        <v>9</v>
      </c>
      <c r="B10" s="4">
        <v>0.62216546750177781</v>
      </c>
      <c r="C10" s="4"/>
    </row>
    <row r="13" spans="1:5" x14ac:dyDescent="0.2">
      <c r="C13" t="s">
        <v>10</v>
      </c>
      <c r="E13" t="s">
        <v>26</v>
      </c>
    </row>
    <row r="14" spans="1:5" x14ac:dyDescent="0.2">
      <c r="C14">
        <f xml:space="preserve"> 0.61</f>
        <v>0.61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7" sqref="B17"/>
    </sheetView>
  </sheetViews>
  <sheetFormatPr defaultRowHeight="12.75" x14ac:dyDescent="0.2"/>
  <cols>
    <col min="1" max="1" width="41" bestFit="1" customWidth="1"/>
    <col min="2" max="3" width="12" bestFit="1" customWidth="1"/>
  </cols>
  <sheetData>
    <row r="1" spans="1:3" x14ac:dyDescent="0.2">
      <c r="A1" t="s">
        <v>11</v>
      </c>
    </row>
    <row r="2" spans="1:3" ht="13.5" thickBot="1" x14ac:dyDescent="0.25"/>
    <row r="3" spans="1:3" x14ac:dyDescent="0.2">
      <c r="A3" s="5"/>
      <c r="B3" s="5" t="s">
        <v>0</v>
      </c>
      <c r="C3" s="5" t="s">
        <v>1</v>
      </c>
    </row>
    <row r="4" spans="1:3" x14ac:dyDescent="0.2">
      <c r="A4" s="3" t="s">
        <v>3</v>
      </c>
      <c r="B4" s="3">
        <v>6.6311999999999998</v>
      </c>
      <c r="C4" s="3">
        <v>3.7231999999999998</v>
      </c>
    </row>
    <row r="5" spans="1:3" x14ac:dyDescent="0.2">
      <c r="A5" s="3" t="s">
        <v>4</v>
      </c>
      <c r="B5" s="3">
        <v>37.488178122448971</v>
      </c>
      <c r="C5" s="3">
        <v>43.339279346938774</v>
      </c>
    </row>
    <row r="6" spans="1:3" x14ac:dyDescent="0.2">
      <c r="A6" s="3" t="s">
        <v>5</v>
      </c>
      <c r="B6" s="3">
        <v>50</v>
      </c>
      <c r="C6" s="3">
        <v>50</v>
      </c>
    </row>
    <row r="7" spans="1:3" x14ac:dyDescent="0.2">
      <c r="A7" s="3" t="s">
        <v>12</v>
      </c>
      <c r="B7" s="3">
        <v>40.413728734693869</v>
      </c>
      <c r="C7" s="3"/>
    </row>
    <row r="8" spans="1:3" x14ac:dyDescent="0.2">
      <c r="A8" s="3" t="s">
        <v>13</v>
      </c>
      <c r="B8" s="3">
        <v>0</v>
      </c>
      <c r="C8" s="3"/>
    </row>
    <row r="9" spans="1:3" x14ac:dyDescent="0.2">
      <c r="A9" s="3" t="s">
        <v>6</v>
      </c>
      <c r="B9" s="3">
        <v>98</v>
      </c>
      <c r="C9" s="3"/>
    </row>
    <row r="10" spans="1:3" x14ac:dyDescent="0.2">
      <c r="A10" s="3" t="s">
        <v>14</v>
      </c>
      <c r="B10" s="3">
        <v>2.2871778974657739</v>
      </c>
      <c r="C10" s="3"/>
    </row>
    <row r="11" spans="1:3" x14ac:dyDescent="0.2">
      <c r="A11" s="3" t="s">
        <v>15</v>
      </c>
      <c r="B11" s="3">
        <v>1.2168045893064455E-2</v>
      </c>
      <c r="C11" s="3"/>
    </row>
    <row r="12" spans="1:3" x14ac:dyDescent="0.2">
      <c r="A12" s="3" t="s">
        <v>16</v>
      </c>
      <c r="B12" s="3">
        <v>1.6605512170657302</v>
      </c>
      <c r="C12" s="3"/>
    </row>
    <row r="13" spans="1:3" x14ac:dyDescent="0.2">
      <c r="A13" s="3" t="s">
        <v>17</v>
      </c>
      <c r="B13" s="3">
        <v>2.4336091786128909E-2</v>
      </c>
      <c r="C13" s="3"/>
    </row>
    <row r="14" spans="1:3" ht="13.5" thickBot="1" x14ac:dyDescent="0.25">
      <c r="A14" s="4" t="s">
        <v>18</v>
      </c>
      <c r="B14" s="4">
        <v>1.9844674545084788</v>
      </c>
      <c r="C14" s="4"/>
    </row>
    <row r="16" spans="1:3" x14ac:dyDescent="0.2">
      <c r="B1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7" sqref="C17"/>
    </sheetView>
  </sheetViews>
  <sheetFormatPr defaultRowHeight="12.75" x14ac:dyDescent="0.2"/>
  <cols>
    <col min="1" max="1" width="38.7109375" bestFit="1" customWidth="1"/>
  </cols>
  <sheetData>
    <row r="1" spans="1:4" x14ac:dyDescent="0.2">
      <c r="A1" s="7" t="s">
        <v>19</v>
      </c>
    </row>
    <row r="3" spans="1:4" x14ac:dyDescent="0.2">
      <c r="B3" s="6" t="s">
        <v>0</v>
      </c>
      <c r="C3" s="6" t="s">
        <v>1</v>
      </c>
    </row>
    <row r="4" spans="1:4" x14ac:dyDescent="0.2">
      <c r="A4" t="s">
        <v>3</v>
      </c>
      <c r="B4">
        <f>ROUND(6.6312, 4)</f>
        <v>6.6311999999999998</v>
      </c>
      <c r="C4">
        <f>ROUND(3.7232, 4)</f>
        <v>3.7231999999999998</v>
      </c>
    </row>
    <row r="5" spans="1:4" x14ac:dyDescent="0.2">
      <c r="A5" t="s">
        <v>4</v>
      </c>
      <c r="B5">
        <f>ROUND(37.488178122449, 4)</f>
        <v>37.488199999999999</v>
      </c>
      <c r="C5">
        <f>ROUND(43.3392793469388, 4)</f>
        <v>43.339300000000001</v>
      </c>
    </row>
    <row r="6" spans="1:4" x14ac:dyDescent="0.2">
      <c r="A6" t="s">
        <v>5</v>
      </c>
      <c r="B6">
        <f>ROUND(50, 0)</f>
        <v>50</v>
      </c>
      <c r="C6">
        <f>ROUND(50, 0)</f>
        <v>50</v>
      </c>
    </row>
    <row r="8" spans="1:4" x14ac:dyDescent="0.2">
      <c r="A8" t="s">
        <v>12</v>
      </c>
      <c r="B8">
        <f>ROUND(40.4137287346939, 4)</f>
        <v>40.413699999999999</v>
      </c>
    </row>
    <row r="9" spans="1:4" x14ac:dyDescent="0.2">
      <c r="A9" t="s">
        <v>20</v>
      </c>
      <c r="B9">
        <f>ROUND(98, 0)</f>
        <v>98</v>
      </c>
    </row>
    <row r="10" spans="1:4" x14ac:dyDescent="0.2">
      <c r="A10" t="s">
        <v>21</v>
      </c>
      <c r="B10">
        <f>ROUND(0.95, 4)</f>
        <v>0.95</v>
      </c>
    </row>
    <row r="11" spans="1:4" x14ac:dyDescent="0.2">
      <c r="A11" t="s">
        <v>22</v>
      </c>
      <c r="B11">
        <f>ROUND(2.908, 4)</f>
        <v>2.9079999999999999</v>
      </c>
      <c r="C11" s="2" t="s">
        <v>23</v>
      </c>
      <c r="D11">
        <v>2.5231230872355055</v>
      </c>
    </row>
    <row r="12" spans="1:4" x14ac:dyDescent="0.2">
      <c r="A12" t="s">
        <v>24</v>
      </c>
      <c r="B12">
        <f>ROUND(0.384876912764494, 4)</f>
        <v>0.38490000000000002</v>
      </c>
    </row>
    <row r="13" spans="1:4" x14ac:dyDescent="0.2">
      <c r="A13" t="s">
        <v>25</v>
      </c>
      <c r="B13">
        <f>ROUND(5.43112308723551, 4)</f>
        <v>5.4310999999999998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t-Estimate Two Mean1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cp:lastPrinted>2017-03-10T21:20:11Z</cp:lastPrinted>
  <dcterms:created xsi:type="dcterms:W3CDTF">2007-04-08T14:57:44Z</dcterms:created>
  <dcterms:modified xsi:type="dcterms:W3CDTF">2017-04-28T10:52:39Z</dcterms:modified>
</cp:coreProperties>
</file>