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OneDrive - USU\Desktop\Antibiotic study 2022\antibioticAnalysis\data\"/>
    </mc:Choice>
  </mc:AlternateContent>
  <xr:revisionPtr revIDLastSave="0" documentId="13_ncr:1_{BB2F7108-E65D-4F1D-9642-3EBBE7B3C70C}" xr6:coauthVersionLast="47" xr6:coauthVersionMax="47" xr10:uidLastSave="{00000000-0000-0000-0000-000000000000}"/>
  <bookViews>
    <workbookView xWindow="-25320" yWindow="270" windowWidth="25440" windowHeight="15270" xr2:uid="{0F2C02EB-C102-4E0E-AE67-25418C2FD2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4" i="1" l="1"/>
  <c r="Q20" i="1" l="1"/>
  <c r="Q9" i="1"/>
  <c r="H9" i="1" l="1"/>
  <c r="Q2" i="1" l="1"/>
  <c r="H2" i="1" l="1"/>
</calcChain>
</file>

<file path=xl/sharedStrings.xml><?xml version="1.0" encoding="utf-8"?>
<sst xmlns="http://schemas.openxmlformats.org/spreadsheetml/2006/main" count="191" uniqueCount="20">
  <si>
    <t>Assay</t>
  </si>
  <si>
    <t>Batch</t>
  </si>
  <si>
    <t>BatchDate</t>
  </si>
  <si>
    <t>Plate</t>
  </si>
  <si>
    <t>Cal1</t>
  </si>
  <si>
    <t>Cal2</t>
  </si>
  <si>
    <t>Intraassay_CV%</t>
  </si>
  <si>
    <t>Interassay_CV%</t>
  </si>
  <si>
    <t>dROM</t>
  </si>
  <si>
    <t>OXY</t>
  </si>
  <si>
    <t>na</t>
  </si>
  <si>
    <t>BKA</t>
  </si>
  <si>
    <t>Glycerol</t>
  </si>
  <si>
    <t>TRI</t>
  </si>
  <si>
    <t>Positives from 12hr</t>
  </si>
  <si>
    <t>Positive</t>
  </si>
  <si>
    <t>Positive_CK</t>
  </si>
  <si>
    <t>agg/Lys</t>
  </si>
  <si>
    <t>IgY</t>
  </si>
  <si>
    <t>final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</si>
</sst>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60F20-7E3E-4384-B0D1-E255804E12B0}">
  <dimension ref="A1:AA86"/>
  <sheetViews>
    <sheetView tabSelected="1" topLeftCell="A23" zoomScale="60" zoomScaleNormal="60" workbookViewId="0">
      <selection activeCell="X56" sqref="X56"/>
    </sheetView>
  </sheetViews>
  <sheetFormatPr defaultRowHeight="14.5" x14ac:dyDescent="0.35"/>
  <cols>
    <col min="1" max="1" width="12.26953125" bestFit="1" customWidth="1"/>
    <col min="3" max="3" width="9.453125" bestFit="1" customWidth="1"/>
    <col min="5" max="5" width="17.36328125" bestFit="1" customWidth="1"/>
    <col min="7" max="8" width="14.08984375" bestFit="1" customWidth="1"/>
    <col min="12" max="12" width="9.90625" bestFit="1" customWidth="1"/>
    <col min="16" max="17" width="14.08984375" bestFit="1" customWidth="1"/>
  </cols>
  <sheetData>
    <row r="1" spans="1:1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</row>
    <row r="2" spans="1:17" x14ac:dyDescent="0.35">
      <c r="A2" s="2" t="s">
        <v>8</v>
      </c>
      <c r="B2" s="2">
        <v>1</v>
      </c>
      <c r="C2" s="3">
        <v>44614</v>
      </c>
      <c r="D2" s="2">
        <v>1</v>
      </c>
      <c r="E2" s="2">
        <v>0.94499999999999995</v>
      </c>
      <c r="F2" s="2">
        <v>0.94199999999999995</v>
      </c>
      <c r="G2" s="2"/>
      <c r="H2" s="2">
        <f>_xlfn.STDEV.S(E2:F6)/AVERAGE(E2:F6)*100</f>
        <v>9.1243735794375667</v>
      </c>
      <c r="J2" s="2" t="s">
        <v>9</v>
      </c>
      <c r="K2" s="2">
        <v>1</v>
      </c>
      <c r="L2" s="3">
        <v>44644</v>
      </c>
      <c r="M2" s="2">
        <v>1</v>
      </c>
      <c r="N2" s="2">
        <v>8.3000000000000004E-2</v>
      </c>
      <c r="O2" s="2">
        <v>7.8E-2</v>
      </c>
      <c r="P2" s="2"/>
      <c r="Q2" s="2">
        <f>_xlfn.STDEV.S(N2:O6)/AVERAGE(N2:O6)*100</f>
        <v>12.311958680123752</v>
      </c>
    </row>
    <row r="3" spans="1:17" x14ac:dyDescent="0.35">
      <c r="A3" s="2" t="s">
        <v>8</v>
      </c>
      <c r="B3" s="2">
        <v>1</v>
      </c>
      <c r="C3" s="3">
        <v>44614</v>
      </c>
      <c r="D3" s="2">
        <v>2</v>
      </c>
      <c r="E3" s="2">
        <v>1.1990000000000001</v>
      </c>
      <c r="F3" s="2">
        <v>1.1970000000000001</v>
      </c>
      <c r="G3" s="2"/>
      <c r="H3" s="2"/>
      <c r="J3" s="2" t="s">
        <v>9</v>
      </c>
      <c r="K3" s="2">
        <v>1</v>
      </c>
      <c r="L3" s="3">
        <v>44644</v>
      </c>
      <c r="M3" s="2">
        <v>2</v>
      </c>
      <c r="N3" s="2">
        <v>7.5999999999999998E-2</v>
      </c>
      <c r="O3" s="2">
        <v>7.4999999999999997E-2</v>
      </c>
      <c r="P3" s="2"/>
      <c r="Q3" s="2"/>
    </row>
    <row r="4" spans="1:17" x14ac:dyDescent="0.35">
      <c r="A4" s="2" t="s">
        <v>8</v>
      </c>
      <c r="B4" s="2">
        <v>1</v>
      </c>
      <c r="C4" s="3">
        <v>44614</v>
      </c>
      <c r="D4" s="2">
        <v>3</v>
      </c>
      <c r="E4" s="2">
        <v>1.161</v>
      </c>
      <c r="F4" s="2">
        <v>1.181</v>
      </c>
      <c r="G4" s="2"/>
      <c r="H4" s="2"/>
      <c r="J4" s="2" t="s">
        <v>9</v>
      </c>
      <c r="K4" s="2">
        <v>1</v>
      </c>
      <c r="L4" s="3">
        <v>44644</v>
      </c>
      <c r="M4" s="2">
        <v>3</v>
      </c>
      <c r="N4" s="2">
        <v>9.2999999999999999E-2</v>
      </c>
      <c r="O4" s="2">
        <v>0.10299999999999999</v>
      </c>
      <c r="P4" s="2"/>
      <c r="Q4" s="2"/>
    </row>
    <row r="5" spans="1:17" x14ac:dyDescent="0.35">
      <c r="A5" s="2" t="s">
        <v>8</v>
      </c>
      <c r="B5" s="2">
        <v>1</v>
      </c>
      <c r="C5" s="3">
        <v>44614</v>
      </c>
      <c r="D5" s="2">
        <v>4</v>
      </c>
      <c r="E5" s="2">
        <v>1.155</v>
      </c>
      <c r="F5" s="2">
        <v>1.143</v>
      </c>
      <c r="G5" s="2"/>
      <c r="H5" s="2"/>
      <c r="J5" s="2" t="s">
        <v>9</v>
      </c>
      <c r="K5" s="2">
        <v>1</v>
      </c>
      <c r="L5" s="3">
        <v>44644</v>
      </c>
      <c r="M5" s="2">
        <v>4</v>
      </c>
      <c r="N5" s="2">
        <v>0.08</v>
      </c>
      <c r="O5" s="2">
        <v>8.5000000000000006E-2</v>
      </c>
      <c r="P5" s="2"/>
      <c r="Q5" s="2"/>
    </row>
    <row r="6" spans="1:17" x14ac:dyDescent="0.35">
      <c r="A6" s="2" t="s">
        <v>8</v>
      </c>
      <c r="B6" s="2">
        <v>1</v>
      </c>
      <c r="C6" s="3">
        <v>44614</v>
      </c>
      <c r="D6" s="2">
        <v>5</v>
      </c>
      <c r="E6" s="2">
        <v>1.206</v>
      </c>
      <c r="F6" s="2">
        <v>1.218</v>
      </c>
      <c r="G6" s="2"/>
      <c r="H6" s="2"/>
      <c r="J6" s="2" t="s">
        <v>9</v>
      </c>
      <c r="K6" s="2">
        <v>1</v>
      </c>
      <c r="L6" s="3">
        <v>44644</v>
      </c>
      <c r="M6" s="2">
        <v>5</v>
      </c>
      <c r="N6" s="2">
        <v>6.9000000000000006E-2</v>
      </c>
      <c r="O6" s="2">
        <v>7.3999999999999996E-2</v>
      </c>
      <c r="P6" s="2"/>
      <c r="Q6" s="2"/>
    </row>
    <row r="8" spans="1:17" x14ac:dyDescent="0.35">
      <c r="A8" s="2" t="s">
        <v>0</v>
      </c>
      <c r="B8" s="2" t="s">
        <v>1</v>
      </c>
      <c r="C8" s="2" t="s">
        <v>2</v>
      </c>
      <c r="D8" s="2" t="s">
        <v>3</v>
      </c>
      <c r="E8" s="2" t="s">
        <v>14</v>
      </c>
      <c r="F8" s="2" t="s">
        <v>14</v>
      </c>
      <c r="G8" s="2" t="s">
        <v>6</v>
      </c>
      <c r="H8" s="2" t="s">
        <v>7</v>
      </c>
      <c r="J8" s="2" t="s">
        <v>0</v>
      </c>
      <c r="K8" s="2" t="s">
        <v>1</v>
      </c>
      <c r="L8" s="2" t="s">
        <v>2</v>
      </c>
      <c r="M8" s="2" t="s">
        <v>3</v>
      </c>
      <c r="N8" s="2" t="s">
        <v>4</v>
      </c>
      <c r="O8" s="2" t="s">
        <v>5</v>
      </c>
      <c r="P8" s="2" t="s">
        <v>6</v>
      </c>
      <c r="Q8" s="2" t="s">
        <v>7</v>
      </c>
    </row>
    <row r="9" spans="1:17" x14ac:dyDescent="0.35">
      <c r="A9" s="2" t="s">
        <v>11</v>
      </c>
      <c r="B9" s="2">
        <v>1</v>
      </c>
      <c r="C9" s="3">
        <v>44643</v>
      </c>
      <c r="D9" s="2">
        <v>1</v>
      </c>
      <c r="E9" s="2">
        <v>3.57</v>
      </c>
      <c r="F9" s="2">
        <v>3.56</v>
      </c>
      <c r="G9" s="2"/>
      <c r="H9" s="2">
        <f>_xlfn.STDEV.S(E9:F24)/AVERAGE(E9:F24)*100</f>
        <v>2.1245789814410188</v>
      </c>
      <c r="J9" s="2" t="s">
        <v>12</v>
      </c>
      <c r="K9" s="2">
        <v>1</v>
      </c>
      <c r="L9" s="3">
        <v>44613</v>
      </c>
      <c r="M9" s="2">
        <v>1</v>
      </c>
      <c r="N9" s="2">
        <v>0.66100000000000003</v>
      </c>
      <c r="O9" s="2">
        <v>0.65100000000000002</v>
      </c>
      <c r="P9" s="2"/>
      <c r="Q9" s="2">
        <f>_xlfn.STDEV.S(N9:O10,N13:O18)/AVERAGE(N9:O10,N13:O18)*100</f>
        <v>7.8938146096877047</v>
      </c>
    </row>
    <row r="10" spans="1:17" x14ac:dyDescent="0.35">
      <c r="A10" s="2" t="s">
        <v>11</v>
      </c>
      <c r="B10" s="2">
        <v>1</v>
      </c>
      <c r="C10" s="3">
        <v>44643</v>
      </c>
      <c r="D10" s="2">
        <v>1</v>
      </c>
      <c r="E10" s="2">
        <v>3.552</v>
      </c>
      <c r="F10" s="2">
        <v>3.5750000000000002</v>
      </c>
      <c r="G10" s="2"/>
      <c r="H10" s="2"/>
      <c r="J10" s="2" t="s">
        <v>12</v>
      </c>
      <c r="K10" s="2">
        <v>1</v>
      </c>
      <c r="L10" s="3">
        <v>44613</v>
      </c>
      <c r="M10" s="2">
        <v>1</v>
      </c>
      <c r="N10" s="2">
        <v>0.59099999999999997</v>
      </c>
      <c r="O10" s="2">
        <v>0.56399999999999995</v>
      </c>
      <c r="P10" s="2"/>
      <c r="Q10" s="2"/>
    </row>
    <row r="11" spans="1:17" x14ac:dyDescent="0.35">
      <c r="A11" s="2" t="s">
        <v>11</v>
      </c>
      <c r="B11" s="2">
        <v>1</v>
      </c>
      <c r="C11" s="3">
        <v>44643</v>
      </c>
      <c r="D11" s="2">
        <v>2</v>
      </c>
      <c r="E11" s="2">
        <v>3.5670000000000002</v>
      </c>
      <c r="F11" s="2">
        <v>3.57</v>
      </c>
      <c r="G11" s="2"/>
      <c r="H11" s="2"/>
      <c r="J11" s="2" t="s">
        <v>12</v>
      </c>
      <c r="K11" s="2">
        <v>1</v>
      </c>
      <c r="L11" s="3">
        <v>44613</v>
      </c>
      <c r="M11" s="2">
        <v>2</v>
      </c>
      <c r="N11" s="2" t="s">
        <v>10</v>
      </c>
      <c r="O11" s="2" t="s">
        <v>10</v>
      </c>
      <c r="P11" s="2"/>
      <c r="Q11" s="2"/>
    </row>
    <row r="12" spans="1:17" x14ac:dyDescent="0.35">
      <c r="A12" s="2" t="s">
        <v>11</v>
      </c>
      <c r="B12" s="2">
        <v>1</v>
      </c>
      <c r="C12" s="3">
        <v>44643</v>
      </c>
      <c r="D12" s="2">
        <v>2</v>
      </c>
      <c r="E12" s="2">
        <v>3.5219999999999998</v>
      </c>
      <c r="F12" s="2">
        <v>3.544</v>
      </c>
      <c r="G12" s="2"/>
      <c r="H12" s="2"/>
      <c r="J12" s="2" t="s">
        <v>12</v>
      </c>
      <c r="K12" s="2">
        <v>1</v>
      </c>
      <c r="L12" s="3">
        <v>44613</v>
      </c>
      <c r="M12" s="2">
        <v>2</v>
      </c>
      <c r="N12" s="2" t="s">
        <v>10</v>
      </c>
      <c r="O12" s="2" t="s">
        <v>10</v>
      </c>
      <c r="P12" s="2"/>
      <c r="Q12" s="2"/>
    </row>
    <row r="13" spans="1:17" x14ac:dyDescent="0.35">
      <c r="A13" s="2" t="s">
        <v>11</v>
      </c>
      <c r="B13" s="2">
        <v>1</v>
      </c>
      <c r="C13" s="3">
        <v>44643</v>
      </c>
      <c r="D13" s="2">
        <v>3</v>
      </c>
      <c r="E13" s="2">
        <v>3.5640000000000001</v>
      </c>
      <c r="F13" s="2">
        <v>3.585</v>
      </c>
      <c r="G13" s="2"/>
      <c r="H13" s="2"/>
      <c r="J13" s="2" t="s">
        <v>12</v>
      </c>
      <c r="K13" s="2">
        <v>1</v>
      </c>
      <c r="L13" s="3">
        <v>44613</v>
      </c>
      <c r="M13" s="2">
        <v>3</v>
      </c>
      <c r="N13" s="2">
        <v>0.70399999999999996</v>
      </c>
      <c r="O13" s="2">
        <v>0.64700000000000002</v>
      </c>
      <c r="P13" s="2"/>
      <c r="Q13" s="2"/>
    </row>
    <row r="14" spans="1:17" x14ac:dyDescent="0.35">
      <c r="A14" s="2" t="s">
        <v>11</v>
      </c>
      <c r="B14" s="2">
        <v>1</v>
      </c>
      <c r="C14" s="3">
        <v>44643</v>
      </c>
      <c r="D14" s="2">
        <v>3</v>
      </c>
      <c r="E14" s="2">
        <v>3.5409999999999999</v>
      </c>
      <c r="F14" s="2">
        <v>3.5369999999999999</v>
      </c>
      <c r="G14" s="2"/>
      <c r="H14" s="2"/>
      <c r="J14" s="2" t="s">
        <v>12</v>
      </c>
      <c r="K14" s="2">
        <v>1</v>
      </c>
      <c r="L14" s="3">
        <v>44613</v>
      </c>
      <c r="M14" s="2">
        <v>3</v>
      </c>
      <c r="N14" s="2">
        <v>0.70299999999999996</v>
      </c>
      <c r="O14" s="2">
        <v>0.629</v>
      </c>
      <c r="P14" s="2"/>
      <c r="Q14" s="2"/>
    </row>
    <row r="15" spans="1:17" x14ac:dyDescent="0.35">
      <c r="A15" s="2" t="s">
        <v>11</v>
      </c>
      <c r="B15" s="2">
        <v>1</v>
      </c>
      <c r="C15" s="3">
        <v>44643</v>
      </c>
      <c r="D15" s="2">
        <v>4</v>
      </c>
      <c r="E15" s="2">
        <v>3.5739999999999998</v>
      </c>
      <c r="F15" s="2">
        <v>3.5609999999999999</v>
      </c>
      <c r="G15" s="2"/>
      <c r="H15" s="2"/>
      <c r="J15" s="2" t="s">
        <v>12</v>
      </c>
      <c r="K15" s="2">
        <v>1</v>
      </c>
      <c r="L15" s="3">
        <v>44613</v>
      </c>
      <c r="M15" s="2">
        <v>4</v>
      </c>
      <c r="N15" s="2">
        <v>0.70299999999999996</v>
      </c>
      <c r="O15" s="2">
        <v>0.65100000000000002</v>
      </c>
      <c r="P15" s="2"/>
      <c r="Q15" s="2"/>
    </row>
    <row r="16" spans="1:17" x14ac:dyDescent="0.35">
      <c r="A16" s="2" t="s">
        <v>11</v>
      </c>
      <c r="B16" s="2">
        <v>1</v>
      </c>
      <c r="C16" s="3">
        <v>44643</v>
      </c>
      <c r="D16" s="2">
        <v>4</v>
      </c>
      <c r="E16" s="2">
        <v>3.5510000000000002</v>
      </c>
      <c r="F16" s="2">
        <v>3.5550000000000002</v>
      </c>
      <c r="G16" s="2"/>
      <c r="H16" s="2"/>
      <c r="J16" s="2" t="s">
        <v>12</v>
      </c>
      <c r="K16" s="2">
        <v>1</v>
      </c>
      <c r="L16" s="3">
        <v>44613</v>
      </c>
      <c r="M16" s="2">
        <v>4</v>
      </c>
      <c r="N16" s="2">
        <v>0.69299999999999995</v>
      </c>
      <c r="O16" s="2">
        <v>0.64500000000000002</v>
      </c>
      <c r="P16" s="2"/>
      <c r="Q16" s="2"/>
    </row>
    <row r="17" spans="1:24" x14ac:dyDescent="0.35">
      <c r="A17" s="2" t="s">
        <v>11</v>
      </c>
      <c r="B17" s="2">
        <v>1</v>
      </c>
      <c r="C17" s="3">
        <v>44643</v>
      </c>
      <c r="D17" s="2">
        <v>5</v>
      </c>
      <c r="E17" s="2">
        <v>3.5910000000000002</v>
      </c>
      <c r="F17" s="2">
        <v>3.5859999999999999</v>
      </c>
      <c r="G17" s="2"/>
      <c r="H17" s="2"/>
      <c r="J17" s="2" t="s">
        <v>12</v>
      </c>
      <c r="K17" s="2">
        <v>1</v>
      </c>
      <c r="L17" s="3">
        <v>44613</v>
      </c>
      <c r="M17" s="2">
        <v>5</v>
      </c>
      <c r="N17" s="2">
        <v>0.753</v>
      </c>
      <c r="O17" s="2">
        <v>0.66300000000000003</v>
      </c>
      <c r="P17" s="2"/>
      <c r="Q17" s="2"/>
    </row>
    <row r="18" spans="1:24" x14ac:dyDescent="0.35">
      <c r="A18" s="2" t="s">
        <v>11</v>
      </c>
      <c r="B18" s="2">
        <v>1</v>
      </c>
      <c r="C18" s="3">
        <v>44643</v>
      </c>
      <c r="D18" s="2">
        <v>5</v>
      </c>
      <c r="E18" s="2">
        <v>3.56</v>
      </c>
      <c r="F18" s="2">
        <v>3.5550000000000002</v>
      </c>
      <c r="G18" s="2"/>
      <c r="H18" s="2"/>
      <c r="J18" s="2" t="s">
        <v>12</v>
      </c>
      <c r="K18" s="2">
        <v>1</v>
      </c>
      <c r="L18" s="3">
        <v>44613</v>
      </c>
      <c r="M18" s="2">
        <v>5</v>
      </c>
      <c r="N18" s="2">
        <v>0.76900000000000002</v>
      </c>
      <c r="O18" s="2">
        <v>0.68300000000000005</v>
      </c>
      <c r="P18" s="2"/>
      <c r="Q18" s="2"/>
    </row>
    <row r="19" spans="1:24" x14ac:dyDescent="0.35">
      <c r="A19" s="2" t="s">
        <v>11</v>
      </c>
      <c r="B19" s="2">
        <v>1</v>
      </c>
      <c r="C19" s="3">
        <v>44643</v>
      </c>
      <c r="D19" s="2">
        <v>6</v>
      </c>
      <c r="E19" s="2">
        <v>3.5870000000000002</v>
      </c>
      <c r="F19" s="2">
        <v>3.5609999999999999</v>
      </c>
      <c r="G19" s="2"/>
      <c r="H19" s="2"/>
      <c r="L19" s="1"/>
    </row>
    <row r="20" spans="1:24" x14ac:dyDescent="0.35">
      <c r="A20" s="2" t="s">
        <v>11</v>
      </c>
      <c r="B20" s="2">
        <v>1</v>
      </c>
      <c r="C20" s="3">
        <v>44643</v>
      </c>
      <c r="D20" s="2">
        <v>6</v>
      </c>
      <c r="E20" s="2">
        <v>3.5379999999999998</v>
      </c>
      <c r="F20" s="2">
        <v>3.5710000000000002</v>
      </c>
      <c r="G20" s="2"/>
      <c r="H20" s="2"/>
      <c r="J20" s="2" t="s">
        <v>13</v>
      </c>
      <c r="K20" s="2">
        <v>1</v>
      </c>
      <c r="L20" s="3">
        <v>44613</v>
      </c>
      <c r="M20" s="2">
        <v>1</v>
      </c>
      <c r="N20" s="2">
        <v>0.69099999999999995</v>
      </c>
      <c r="O20" s="2">
        <v>0.71499999999999997</v>
      </c>
      <c r="P20" s="2"/>
      <c r="Q20" s="2">
        <f>_xlfn.STDEV.S(N20:O21,N24:O29)/AVERAGE(N20:O21,N24:O29)*100</f>
        <v>4.8731672872283598</v>
      </c>
    </row>
    <row r="21" spans="1:24" x14ac:dyDescent="0.35">
      <c r="A21" s="2" t="s">
        <v>11</v>
      </c>
      <c r="B21" s="2">
        <v>1</v>
      </c>
      <c r="C21" s="3">
        <v>44643</v>
      </c>
      <c r="D21" s="2">
        <v>7</v>
      </c>
      <c r="E21" s="2">
        <v>3.5960000000000001</v>
      </c>
      <c r="F21" s="2">
        <v>3.59</v>
      </c>
      <c r="G21" s="2"/>
      <c r="H21" s="2"/>
      <c r="J21" s="2" t="s">
        <v>13</v>
      </c>
      <c r="K21" s="2">
        <v>1</v>
      </c>
      <c r="L21" s="3">
        <v>44613</v>
      </c>
      <c r="M21" s="2">
        <v>1</v>
      </c>
      <c r="N21" s="2">
        <v>0.72</v>
      </c>
      <c r="O21" s="2">
        <v>0.73299999999999998</v>
      </c>
      <c r="P21" s="2"/>
      <c r="Q21" s="2"/>
    </row>
    <row r="22" spans="1:24" x14ac:dyDescent="0.35">
      <c r="A22" s="2" t="s">
        <v>11</v>
      </c>
      <c r="B22" s="2">
        <v>1</v>
      </c>
      <c r="C22" s="3">
        <v>44643</v>
      </c>
      <c r="D22" s="2">
        <v>7</v>
      </c>
      <c r="E22" s="2">
        <v>3.55</v>
      </c>
      <c r="F22" s="2">
        <v>3.5619999999999998</v>
      </c>
      <c r="G22" s="2"/>
      <c r="H22" s="2"/>
      <c r="J22" s="2" t="s">
        <v>13</v>
      </c>
      <c r="K22" s="2">
        <v>1</v>
      </c>
      <c r="L22" s="3">
        <v>44613</v>
      </c>
      <c r="M22" s="2">
        <v>2</v>
      </c>
      <c r="N22" s="2" t="s">
        <v>10</v>
      </c>
      <c r="O22" s="2" t="s">
        <v>10</v>
      </c>
      <c r="P22" s="2"/>
      <c r="Q22" s="2"/>
    </row>
    <row r="23" spans="1:24" x14ac:dyDescent="0.35">
      <c r="A23" s="2" t="s">
        <v>11</v>
      </c>
      <c r="B23" s="2">
        <v>1</v>
      </c>
      <c r="C23" s="3">
        <v>44643</v>
      </c>
      <c r="D23" s="2">
        <v>8</v>
      </c>
      <c r="E23" s="2">
        <v>3.3690000000000002</v>
      </c>
      <c r="F23" s="2">
        <v>3.3420000000000001</v>
      </c>
      <c r="G23" s="2"/>
      <c r="H23" s="2"/>
      <c r="J23" s="2" t="s">
        <v>13</v>
      </c>
      <c r="K23" s="2">
        <v>1</v>
      </c>
      <c r="L23" s="3">
        <v>44613</v>
      </c>
      <c r="M23" s="2">
        <v>2</v>
      </c>
      <c r="N23" s="2" t="s">
        <v>10</v>
      </c>
      <c r="O23" s="2" t="s">
        <v>10</v>
      </c>
      <c r="P23" s="2"/>
      <c r="Q23" s="2"/>
    </row>
    <row r="24" spans="1:24" x14ac:dyDescent="0.35">
      <c r="A24" s="2" t="s">
        <v>11</v>
      </c>
      <c r="B24" s="2">
        <v>1</v>
      </c>
      <c r="C24" s="3">
        <v>44643</v>
      </c>
      <c r="D24" s="2">
        <v>8</v>
      </c>
      <c r="E24" s="2">
        <v>3.327</v>
      </c>
      <c r="F24" s="2">
        <v>3.347</v>
      </c>
      <c r="G24" s="2"/>
      <c r="H24" s="2"/>
      <c r="J24" s="2" t="s">
        <v>13</v>
      </c>
      <c r="K24" s="2">
        <v>1</v>
      </c>
      <c r="L24" s="3">
        <v>44613</v>
      </c>
      <c r="M24" s="2">
        <v>3</v>
      </c>
      <c r="N24" s="2">
        <v>0.75</v>
      </c>
      <c r="O24" s="2">
        <v>0.7</v>
      </c>
      <c r="P24" s="2"/>
      <c r="Q24" s="2"/>
    </row>
    <row r="25" spans="1:24" x14ac:dyDescent="0.35">
      <c r="C25" s="1"/>
      <c r="J25" s="2" t="s">
        <v>13</v>
      </c>
      <c r="K25" s="2">
        <v>1</v>
      </c>
      <c r="L25" s="3">
        <v>44613</v>
      </c>
      <c r="M25" s="2">
        <v>3</v>
      </c>
      <c r="N25" s="2">
        <v>0.73899999999999999</v>
      </c>
      <c r="O25" s="2">
        <v>0.68500000000000005</v>
      </c>
      <c r="P25" s="2"/>
      <c r="Q25" s="2"/>
    </row>
    <row r="26" spans="1:24" x14ac:dyDescent="0.35">
      <c r="A26" s="2" t="s">
        <v>0</v>
      </c>
      <c r="B26" s="2" t="s">
        <v>1</v>
      </c>
      <c r="C26" s="2" t="s">
        <v>2</v>
      </c>
      <c r="D26" s="2" t="s">
        <v>3</v>
      </c>
      <c r="E26" s="2" t="s">
        <v>16</v>
      </c>
      <c r="F26" s="2" t="s">
        <v>15</v>
      </c>
      <c r="G26" s="2" t="s">
        <v>6</v>
      </c>
      <c r="H26" s="2" t="s">
        <v>7</v>
      </c>
      <c r="J26" s="2" t="s">
        <v>13</v>
      </c>
      <c r="K26" s="2">
        <v>1</v>
      </c>
      <c r="L26" s="3">
        <v>44613</v>
      </c>
      <c r="M26" s="2">
        <v>4</v>
      </c>
      <c r="N26" s="2">
        <v>0.72699999999999998</v>
      </c>
      <c r="O26" s="2">
        <v>0.69499999999999995</v>
      </c>
      <c r="P26" s="2"/>
      <c r="Q26" s="2"/>
    </row>
    <row r="27" spans="1:24" x14ac:dyDescent="0.35">
      <c r="A27" s="2" t="s">
        <v>17</v>
      </c>
      <c r="B27" s="2">
        <v>1</v>
      </c>
      <c r="C27" s="3">
        <v>44610</v>
      </c>
      <c r="D27" s="2">
        <v>1</v>
      </c>
      <c r="E27" s="2">
        <v>0</v>
      </c>
      <c r="J27" s="2" t="s">
        <v>13</v>
      </c>
      <c r="K27" s="2">
        <v>1</v>
      </c>
      <c r="L27" s="3">
        <v>44613</v>
      </c>
      <c r="M27" s="2">
        <v>4</v>
      </c>
      <c r="N27" s="2">
        <v>0.77700000000000002</v>
      </c>
      <c r="O27" s="2">
        <v>0.71399999999999997</v>
      </c>
      <c r="P27" s="2"/>
      <c r="Q27" s="2"/>
    </row>
    <row r="28" spans="1:24" x14ac:dyDescent="0.35">
      <c r="A28" s="2" t="s">
        <v>17</v>
      </c>
      <c r="B28" s="2">
        <v>1</v>
      </c>
      <c r="C28" s="3">
        <v>44610</v>
      </c>
      <c r="D28" s="2">
        <v>2</v>
      </c>
      <c r="E28" s="2">
        <v>0</v>
      </c>
      <c r="J28" s="2" t="s">
        <v>13</v>
      </c>
      <c r="K28" s="2">
        <v>1</v>
      </c>
      <c r="L28" s="3">
        <v>44613</v>
      </c>
      <c r="M28" s="2">
        <v>5</v>
      </c>
      <c r="N28" s="2">
        <v>0.78900000000000003</v>
      </c>
      <c r="O28" s="2">
        <v>0.73699999999999999</v>
      </c>
      <c r="P28" s="2"/>
      <c r="Q28" s="2"/>
    </row>
    <row r="29" spans="1:24" x14ac:dyDescent="0.35">
      <c r="A29" s="2" t="s">
        <v>17</v>
      </c>
      <c r="B29" s="2">
        <v>1</v>
      </c>
      <c r="C29" s="3">
        <v>44610</v>
      </c>
      <c r="D29" s="2">
        <v>3</v>
      </c>
      <c r="E29" s="2">
        <v>0</v>
      </c>
      <c r="J29" s="2" t="s">
        <v>13</v>
      </c>
      <c r="K29" s="2">
        <v>1</v>
      </c>
      <c r="L29" s="3">
        <v>44613</v>
      </c>
      <c r="M29" s="2">
        <v>5</v>
      </c>
      <c r="N29" s="2">
        <v>0.81</v>
      </c>
      <c r="O29" s="2">
        <v>0.751</v>
      </c>
      <c r="P29" s="2"/>
      <c r="Q29" s="2"/>
    </row>
    <row r="30" spans="1:24" x14ac:dyDescent="0.35">
      <c r="A30" s="2" t="s">
        <v>17</v>
      </c>
      <c r="B30" s="2">
        <v>1</v>
      </c>
      <c r="C30" s="3">
        <v>44610</v>
      </c>
      <c r="D30" s="2">
        <v>4</v>
      </c>
      <c r="E30" s="2">
        <v>0</v>
      </c>
      <c r="L30" s="1"/>
    </row>
    <row r="31" spans="1:24" x14ac:dyDescent="0.35">
      <c r="A31" s="2" t="s">
        <v>17</v>
      </c>
      <c r="B31" s="2">
        <v>1</v>
      </c>
      <c r="C31" s="3">
        <v>44610</v>
      </c>
      <c r="D31" s="2">
        <v>5</v>
      </c>
      <c r="E31" s="2">
        <v>0</v>
      </c>
      <c r="J31" s="2" t="s">
        <v>0</v>
      </c>
      <c r="K31" s="2" t="s">
        <v>1</v>
      </c>
      <c r="L31" s="2" t="s">
        <v>2</v>
      </c>
      <c r="M31" s="2" t="s">
        <v>3</v>
      </c>
      <c r="N31" s="2"/>
      <c r="O31" s="2"/>
      <c r="P31" s="2"/>
      <c r="Q31" s="2" t="s">
        <v>7</v>
      </c>
    </row>
    <row r="32" spans="1:24" x14ac:dyDescent="0.35">
      <c r="A32" s="2" t="s">
        <v>17</v>
      </c>
      <c r="B32" s="2">
        <v>1</v>
      </c>
      <c r="C32" s="3">
        <v>44610</v>
      </c>
      <c r="D32" s="2">
        <v>6</v>
      </c>
      <c r="E32" s="2">
        <v>0</v>
      </c>
      <c r="J32" s="2" t="s">
        <v>18</v>
      </c>
      <c r="K32" s="2">
        <v>1</v>
      </c>
      <c r="L32" s="1">
        <v>44950</v>
      </c>
      <c r="M32" s="2">
        <v>1</v>
      </c>
      <c r="P32">
        <v>0.11115342388663979</v>
      </c>
      <c r="R32">
        <v>1.501905461924157E-2</v>
      </c>
      <c r="T32">
        <v>5.6644067918815606E-3</v>
      </c>
      <c r="V32">
        <v>8.9819292255327227E-2</v>
      </c>
      <c r="X32">
        <v>0.17108024605569994</v>
      </c>
    </row>
    <row r="33" spans="1:27" x14ac:dyDescent="0.35">
      <c r="A33" s="2" t="s">
        <v>17</v>
      </c>
      <c r="B33" s="2">
        <v>1</v>
      </c>
      <c r="C33" s="3">
        <v>44610</v>
      </c>
      <c r="D33" s="2">
        <v>7</v>
      </c>
      <c r="E33" s="2">
        <v>0</v>
      </c>
      <c r="J33" s="2" t="s">
        <v>18</v>
      </c>
      <c r="K33" s="2">
        <v>1</v>
      </c>
      <c r="L33" s="1">
        <v>44950</v>
      </c>
      <c r="M33" s="2">
        <v>1</v>
      </c>
      <c r="N33">
        <v>-1.6100277479324463</v>
      </c>
      <c r="P33">
        <v>5.2468665385714396E-2</v>
      </c>
      <c r="R33">
        <v>0.22329687826943584</v>
      </c>
      <c r="T33">
        <v>1.0633184679496968E-2</v>
      </c>
      <c r="V33">
        <v>3.9247965106805602E-2</v>
      </c>
      <c r="X33">
        <v>1.2032800140869393</v>
      </c>
      <c r="AA33" t="s">
        <v>19</v>
      </c>
    </row>
    <row r="34" spans="1:27" x14ac:dyDescent="0.35">
      <c r="A34" s="2" t="s">
        <v>17</v>
      </c>
      <c r="B34" s="2">
        <v>1</v>
      </c>
      <c r="C34" s="3">
        <v>44610</v>
      </c>
      <c r="D34" s="2">
        <v>8</v>
      </c>
      <c r="E34" s="2">
        <v>0</v>
      </c>
      <c r="J34" s="2" t="s">
        <v>18</v>
      </c>
      <c r="K34" s="2">
        <v>1</v>
      </c>
      <c r="L34" s="1">
        <v>44950</v>
      </c>
      <c r="M34" s="2">
        <v>1</v>
      </c>
      <c r="N34">
        <v>-1.7246506858208492E-2</v>
      </c>
      <c r="P34">
        <v>0.13456610198523153</v>
      </c>
      <c r="R34">
        <v>6.3134534034513232E-2</v>
      </c>
      <c r="T34">
        <v>0.18389658521077093</v>
      </c>
      <c r="V34">
        <v>0.15891540502587112</v>
      </c>
      <c r="X34">
        <v>0.30917553358613808</v>
      </c>
      <c r="AA34">
        <f>AVERAGE(N32:X86)</f>
        <v>5.8454808088395274E-2</v>
      </c>
    </row>
    <row r="35" spans="1:27" x14ac:dyDescent="0.35">
      <c r="A35" s="2" t="s">
        <v>17</v>
      </c>
      <c r="B35" s="2">
        <v>1</v>
      </c>
      <c r="C35" s="3">
        <v>44610</v>
      </c>
      <c r="D35" s="2">
        <v>9</v>
      </c>
      <c r="E35" s="2">
        <v>0</v>
      </c>
      <c r="J35" s="2" t="s">
        <v>18</v>
      </c>
      <c r="K35" s="2">
        <v>1</v>
      </c>
      <c r="L35" s="1">
        <v>44950</v>
      </c>
      <c r="M35" s="2">
        <v>1</v>
      </c>
      <c r="N35">
        <v>-0.91612576682030633</v>
      </c>
      <c r="P35">
        <v>0.30335094540329244</v>
      </c>
      <c r="R35">
        <v>2.1552335777985335E-2</v>
      </c>
      <c r="T35">
        <v>0.49827213596564957</v>
      </c>
      <c r="V35">
        <v>7.8775821776750743E-2</v>
      </c>
      <c r="X35">
        <v>0.32879474979542589</v>
      </c>
    </row>
    <row r="36" spans="1:27" x14ac:dyDescent="0.35">
      <c r="A36" s="2" t="s">
        <v>17</v>
      </c>
      <c r="B36" s="2">
        <v>1</v>
      </c>
      <c r="C36" s="3">
        <v>44610</v>
      </c>
      <c r="D36" s="2">
        <v>10</v>
      </c>
      <c r="E36" s="2">
        <v>0</v>
      </c>
      <c r="J36" s="2" t="s">
        <v>18</v>
      </c>
      <c r="K36" s="2">
        <v>1</v>
      </c>
      <c r="L36" s="1">
        <v>44950</v>
      </c>
      <c r="M36" s="2">
        <v>1</v>
      </c>
      <c r="N36">
        <v>-8.6057620428383139E-3</v>
      </c>
      <c r="P36">
        <v>0.42403851630963574</v>
      </c>
      <c r="R36">
        <v>1.9357190467264605E-2</v>
      </c>
      <c r="T36">
        <v>0.10872613160789055</v>
      </c>
      <c r="V36">
        <v>0.42931483143469079</v>
      </c>
      <c r="X36">
        <v>0.47070872076034398</v>
      </c>
    </row>
    <row r="37" spans="1:27" x14ac:dyDescent="0.35">
      <c r="A37" s="2" t="s">
        <v>17</v>
      </c>
      <c r="B37" s="2">
        <v>1</v>
      </c>
      <c r="C37" s="3">
        <v>44610</v>
      </c>
      <c r="D37" s="2">
        <v>11</v>
      </c>
      <c r="E37" s="2">
        <v>0</v>
      </c>
      <c r="J37" s="2" t="s">
        <v>18</v>
      </c>
      <c r="K37" s="2">
        <v>1</v>
      </c>
      <c r="L37" s="1">
        <v>44950</v>
      </c>
      <c r="M37" s="2">
        <v>1</v>
      </c>
      <c r="N37">
        <v>0.2610305690347306</v>
      </c>
      <c r="P37">
        <v>9.9334778872786814E-2</v>
      </c>
      <c r="R37">
        <v>0.25141574442188347</v>
      </c>
      <c r="T37">
        <v>2.1520641166547123E-2</v>
      </c>
      <c r="V37">
        <v>0.23449969784247776</v>
      </c>
    </row>
    <row r="38" spans="1:27" x14ac:dyDescent="0.35">
      <c r="A38" s="2" t="s">
        <v>17</v>
      </c>
      <c r="B38" s="2">
        <v>1</v>
      </c>
      <c r="C38" s="3">
        <v>44610</v>
      </c>
      <c r="D38" s="2">
        <v>12</v>
      </c>
      <c r="E38" s="2">
        <v>0</v>
      </c>
      <c r="J38" s="2" t="s">
        <v>18</v>
      </c>
      <c r="K38" s="2">
        <v>1</v>
      </c>
      <c r="L38" s="1">
        <v>44950</v>
      </c>
      <c r="M38" s="2">
        <v>1</v>
      </c>
      <c r="N38">
        <v>0.64720884702663117</v>
      </c>
      <c r="P38">
        <v>1.5405376496438958E-2</v>
      </c>
      <c r="R38">
        <v>0.18021679420071424</v>
      </c>
      <c r="T38">
        <v>5.4758625810248599E-3</v>
      </c>
      <c r="V38">
        <v>0.1387361406125506</v>
      </c>
      <c r="X38">
        <v>0.59659078357371209</v>
      </c>
    </row>
    <row r="39" spans="1:27" x14ac:dyDescent="0.35">
      <c r="A39" s="2" t="s">
        <v>17</v>
      </c>
      <c r="B39" s="2">
        <v>1</v>
      </c>
      <c r="C39" s="3">
        <v>44610</v>
      </c>
      <c r="D39" s="2">
        <v>13</v>
      </c>
      <c r="E39" s="2">
        <v>0</v>
      </c>
      <c r="J39" s="2" t="s">
        <v>18</v>
      </c>
      <c r="K39" s="2">
        <v>1</v>
      </c>
      <c r="L39" s="1">
        <v>44950</v>
      </c>
      <c r="M39" s="2">
        <v>1</v>
      </c>
      <c r="N39">
        <v>0.27735881200904106</v>
      </c>
      <c r="P39">
        <v>0.17410889767103224</v>
      </c>
      <c r="R39">
        <v>5.2846690130198694E-2</v>
      </c>
      <c r="T39">
        <v>5.8519181891300539E-3</v>
      </c>
      <c r="V39">
        <v>0.14250240899520364</v>
      </c>
      <c r="X39">
        <v>8.524625801012474E-2</v>
      </c>
    </row>
    <row r="40" spans="1:27" x14ac:dyDescent="0.35">
      <c r="A40" s="2" t="s">
        <v>17</v>
      </c>
      <c r="B40" s="2">
        <v>1</v>
      </c>
      <c r="C40" s="3">
        <v>44610</v>
      </c>
      <c r="D40" s="2">
        <v>14</v>
      </c>
      <c r="E40" s="2">
        <v>0</v>
      </c>
      <c r="J40" s="2" t="s">
        <v>18</v>
      </c>
      <c r="K40" s="2">
        <v>1</v>
      </c>
      <c r="L40" s="1">
        <v>44950</v>
      </c>
      <c r="M40" s="2">
        <v>2</v>
      </c>
      <c r="N40">
        <v>-6.1681468451195718</v>
      </c>
      <c r="P40">
        <v>0.13862951190042588</v>
      </c>
      <c r="R40">
        <v>4.5569536435596886E-2</v>
      </c>
      <c r="T40">
        <v>0.17429226606543927</v>
      </c>
      <c r="V40">
        <v>4.3558939292805611E-2</v>
      </c>
      <c r="X40">
        <v>0.49342248065983269</v>
      </c>
    </row>
    <row r="41" spans="1:27" x14ac:dyDescent="0.35">
      <c r="A41" s="2" t="s">
        <v>17</v>
      </c>
      <c r="B41" s="2">
        <v>1</v>
      </c>
      <c r="C41" s="3">
        <v>44610</v>
      </c>
      <c r="D41" s="2">
        <v>15</v>
      </c>
      <c r="E41" s="2">
        <v>0</v>
      </c>
      <c r="J41" s="2" t="s">
        <v>18</v>
      </c>
      <c r="K41" s="2">
        <v>1</v>
      </c>
      <c r="L41" s="1">
        <v>44950</v>
      </c>
      <c r="M41" s="2">
        <v>2</v>
      </c>
      <c r="N41">
        <v>-6.7959919473306651E-2</v>
      </c>
      <c r="P41">
        <v>0.12318066397583717</v>
      </c>
      <c r="R41">
        <v>1.2397196842369448E-2</v>
      </c>
      <c r="T41">
        <v>6.5357890326667861E-2</v>
      </c>
      <c r="V41">
        <v>2.9684192420891632E-2</v>
      </c>
      <c r="X41">
        <v>0.22730220344018764</v>
      </c>
    </row>
    <row r="42" spans="1:27" x14ac:dyDescent="0.35">
      <c r="A42" s="2" t="s">
        <v>17</v>
      </c>
      <c r="B42" s="2">
        <v>1</v>
      </c>
      <c r="C42" s="3">
        <v>44610</v>
      </c>
      <c r="D42" s="2">
        <v>16</v>
      </c>
      <c r="E42" s="2">
        <v>0</v>
      </c>
      <c r="J42" s="2" t="s">
        <v>18</v>
      </c>
      <c r="K42" s="2">
        <v>1</v>
      </c>
      <c r="L42" s="1">
        <v>44950</v>
      </c>
      <c r="M42" s="2">
        <v>2</v>
      </c>
      <c r="N42">
        <v>0</v>
      </c>
      <c r="P42">
        <v>0.65041266214129567</v>
      </c>
      <c r="R42">
        <v>1.9691849273947813E-2</v>
      </c>
      <c r="T42">
        <v>8.5529530910025534E-2</v>
      </c>
      <c r="V42">
        <v>9.9627805235853947E-2</v>
      </c>
      <c r="X42">
        <v>0.43775031581533058</v>
      </c>
    </row>
    <row r="43" spans="1:27" x14ac:dyDescent="0.35">
      <c r="A43" s="2" t="s">
        <v>17</v>
      </c>
      <c r="B43" s="2">
        <v>1</v>
      </c>
      <c r="C43" s="3">
        <v>44610</v>
      </c>
      <c r="D43" s="2">
        <v>17</v>
      </c>
      <c r="E43" s="2">
        <v>0</v>
      </c>
      <c r="J43" s="2" t="s">
        <v>18</v>
      </c>
      <c r="K43" s="2">
        <v>1</v>
      </c>
      <c r="L43" s="1">
        <v>44950</v>
      </c>
      <c r="M43" s="2">
        <v>2</v>
      </c>
      <c r="N43">
        <v>-5.4161370473863241E-2</v>
      </c>
      <c r="P43">
        <v>5.6349972903056884E-3</v>
      </c>
      <c r="R43">
        <v>4.6241315390945937E-3</v>
      </c>
      <c r="T43">
        <v>0.15152288168283168</v>
      </c>
      <c r="V43">
        <v>0.17278615784172133</v>
      </c>
      <c r="X43">
        <v>0.17344663330106966</v>
      </c>
    </row>
    <row r="44" spans="1:27" x14ac:dyDescent="0.35">
      <c r="A44" s="2" t="s">
        <v>17</v>
      </c>
      <c r="B44" s="2">
        <v>1</v>
      </c>
      <c r="C44" s="3">
        <v>44610</v>
      </c>
      <c r="D44" s="2">
        <v>18</v>
      </c>
      <c r="E44" s="2">
        <v>0</v>
      </c>
      <c r="J44" s="2" t="s">
        <v>18</v>
      </c>
      <c r="K44" s="2">
        <v>1</v>
      </c>
      <c r="L44" s="1">
        <v>44950</v>
      </c>
      <c r="M44" s="2">
        <v>2</v>
      </c>
      <c r="N44">
        <v>-0.13714479801949719</v>
      </c>
      <c r="P44">
        <v>0.29961505661058063</v>
      </c>
      <c r="R44">
        <v>7.3720950254027627E-3</v>
      </c>
      <c r="T44">
        <v>7.1578293801092124E-2</v>
      </c>
      <c r="V44">
        <v>2.5438884866138236E-2</v>
      </c>
      <c r="X44">
        <v>0.30815806302881382</v>
      </c>
    </row>
    <row r="45" spans="1:27" x14ac:dyDescent="0.35">
      <c r="A45" s="2" t="s">
        <v>17</v>
      </c>
      <c r="B45" s="2">
        <v>1</v>
      </c>
      <c r="C45" s="3">
        <v>44610</v>
      </c>
      <c r="D45" s="2">
        <v>19</v>
      </c>
      <c r="E45" s="2">
        <v>0</v>
      </c>
      <c r="J45" s="2" t="s">
        <v>18</v>
      </c>
      <c r="K45" s="2">
        <v>1</v>
      </c>
      <c r="L45" s="1">
        <v>44950</v>
      </c>
      <c r="M45" s="2">
        <v>2</v>
      </c>
      <c r="N45">
        <v>0.27124596470811274</v>
      </c>
      <c r="P45">
        <v>0.19143079700538243</v>
      </c>
      <c r="R45">
        <v>2.7187242177155648E-2</v>
      </c>
      <c r="T45">
        <v>0.4691083467978947</v>
      </c>
      <c r="V45">
        <v>5.7577519988047735E-2</v>
      </c>
      <c r="X45">
        <v>0.23648139701371729</v>
      </c>
    </row>
    <row r="46" spans="1:27" x14ac:dyDescent="0.35">
      <c r="A46" s="2" t="s">
        <v>17</v>
      </c>
      <c r="B46" s="2">
        <v>1</v>
      </c>
      <c r="C46" s="3">
        <v>44610</v>
      </c>
      <c r="D46" s="2">
        <v>20</v>
      </c>
      <c r="E46" s="2">
        <v>0</v>
      </c>
      <c r="J46" s="2" t="s">
        <v>18</v>
      </c>
      <c r="K46" s="2">
        <v>1</v>
      </c>
      <c r="L46" s="1">
        <v>44950</v>
      </c>
      <c r="M46" s="2">
        <v>2</v>
      </c>
      <c r="N46">
        <v>0.2282277241618208</v>
      </c>
      <c r="P46">
        <v>1.7440287834143423E-2</v>
      </c>
      <c r="R46">
        <v>3.2981659051810733E-2</v>
      </c>
      <c r="T46">
        <v>7.8385971124605811E-2</v>
      </c>
      <c r="V46">
        <v>5.5580445682785459E-2</v>
      </c>
      <c r="X46">
        <v>0.18418458213602004</v>
      </c>
    </row>
    <row r="47" spans="1:27" x14ac:dyDescent="0.35">
      <c r="A47" s="2" t="s">
        <v>17</v>
      </c>
      <c r="B47" s="2">
        <v>1</v>
      </c>
      <c r="C47" s="3">
        <v>44610</v>
      </c>
      <c r="D47" s="2">
        <v>21</v>
      </c>
      <c r="E47" s="2">
        <v>0</v>
      </c>
      <c r="J47" s="2" t="s">
        <v>18</v>
      </c>
      <c r="K47" s="2">
        <v>1</v>
      </c>
      <c r="L47" s="1">
        <v>44950</v>
      </c>
      <c r="M47" s="2">
        <v>2</v>
      </c>
      <c r="N47">
        <v>0.27691458181106626</v>
      </c>
      <c r="P47">
        <v>6.7872006162789711E-2</v>
      </c>
      <c r="R47">
        <v>4.7315695395382398E-2</v>
      </c>
      <c r="T47">
        <v>8.1899958109853593E-2</v>
      </c>
      <c r="V47">
        <v>0.16523968991938326</v>
      </c>
      <c r="X47">
        <v>7.3323557262369035E-3</v>
      </c>
    </row>
    <row r="48" spans="1:27" x14ac:dyDescent="0.35">
      <c r="A48" s="2" t="s">
        <v>17</v>
      </c>
      <c r="B48" s="2">
        <v>1</v>
      </c>
      <c r="C48" s="3">
        <v>44610</v>
      </c>
      <c r="D48" s="2">
        <v>22</v>
      </c>
      <c r="E48" s="2">
        <v>0</v>
      </c>
      <c r="J48" s="2" t="s">
        <v>18</v>
      </c>
      <c r="K48" s="2">
        <v>1</v>
      </c>
      <c r="L48" s="1">
        <v>44950</v>
      </c>
      <c r="M48" s="2">
        <v>3</v>
      </c>
      <c r="N48">
        <v>-1.5273506473629426</v>
      </c>
      <c r="P48">
        <v>2.9029358105503176E-3</v>
      </c>
      <c r="R48">
        <v>1.0151014518571791E-2</v>
      </c>
      <c r="T48">
        <v>2.009671904424926E-2</v>
      </c>
      <c r="V48">
        <v>0.61280653338776692</v>
      </c>
      <c r="X48">
        <v>1.6778478102612699E-2</v>
      </c>
    </row>
    <row r="49" spans="1:24" x14ac:dyDescent="0.35">
      <c r="A49" s="2" t="s">
        <v>17</v>
      </c>
      <c r="B49" s="2">
        <v>1</v>
      </c>
      <c r="C49" s="3">
        <v>44610</v>
      </c>
      <c r="D49" s="2">
        <v>23</v>
      </c>
      <c r="E49" s="2">
        <v>0</v>
      </c>
      <c r="J49" s="2" t="s">
        <v>18</v>
      </c>
      <c r="K49" s="2">
        <v>1</v>
      </c>
      <c r="L49" s="1">
        <v>44950</v>
      </c>
      <c r="M49" s="2">
        <v>3</v>
      </c>
      <c r="P49">
        <v>9.5614534785234406E-2</v>
      </c>
      <c r="R49">
        <v>5.3033008588991105E-2</v>
      </c>
      <c r="T49">
        <v>0.13819004668789114</v>
      </c>
      <c r="V49">
        <v>8.8581154888436237E-2</v>
      </c>
      <c r="X49">
        <v>1.3222080630371751</v>
      </c>
    </row>
    <row r="50" spans="1:24" x14ac:dyDescent="0.35">
      <c r="A50" s="2" t="s">
        <v>17</v>
      </c>
      <c r="B50" s="2">
        <v>1</v>
      </c>
      <c r="C50" s="3">
        <v>44610</v>
      </c>
      <c r="D50" s="2">
        <v>24</v>
      </c>
      <c r="E50" s="2">
        <v>0</v>
      </c>
      <c r="J50" s="2" t="s">
        <v>18</v>
      </c>
      <c r="K50" s="2">
        <v>1</v>
      </c>
      <c r="L50" s="1">
        <v>44950</v>
      </c>
      <c r="M50" s="2">
        <v>3</v>
      </c>
      <c r="N50">
        <v>-6.629126073623888E-2</v>
      </c>
      <c r="P50">
        <v>0.44736999134166305</v>
      </c>
      <c r="R50">
        <v>0.11267273674145867</v>
      </c>
      <c r="T50">
        <v>3.1152256793533242E-2</v>
      </c>
      <c r="V50">
        <v>4.2270672813459094E-2</v>
      </c>
      <c r="X50">
        <v>0.37041188000369812</v>
      </c>
    </row>
    <row r="51" spans="1:24" x14ac:dyDescent="0.35">
      <c r="A51" s="2" t="s">
        <v>17</v>
      </c>
      <c r="B51" s="2">
        <v>1</v>
      </c>
      <c r="C51" s="3">
        <v>44610</v>
      </c>
      <c r="D51" s="2">
        <v>25</v>
      </c>
      <c r="E51" s="2">
        <v>0</v>
      </c>
      <c r="J51" s="2" t="s">
        <v>18</v>
      </c>
      <c r="K51" s="2">
        <v>1</v>
      </c>
      <c r="L51" s="1">
        <v>44950</v>
      </c>
      <c r="M51" s="2">
        <v>3</v>
      </c>
      <c r="N51">
        <v>-1.9091883092036765</v>
      </c>
      <c r="P51">
        <v>0.14130058650525368</v>
      </c>
      <c r="R51">
        <v>5.5502541304784193E-2</v>
      </c>
      <c r="T51">
        <v>0.12399076976333359</v>
      </c>
      <c r="V51">
        <v>0.11508534628272363</v>
      </c>
      <c r="X51">
        <v>0.43983112539733948</v>
      </c>
    </row>
    <row r="52" spans="1:24" x14ac:dyDescent="0.35">
      <c r="A52" s="2" t="s">
        <v>17</v>
      </c>
      <c r="B52" s="2">
        <v>1</v>
      </c>
      <c r="C52" s="3">
        <v>44610</v>
      </c>
      <c r="D52" s="2">
        <v>26</v>
      </c>
      <c r="E52" s="2">
        <v>0</v>
      </c>
      <c r="J52" s="2" t="s">
        <v>18</v>
      </c>
      <c r="K52" s="2">
        <v>1</v>
      </c>
      <c r="L52" s="1">
        <v>44950</v>
      </c>
      <c r="M52" s="2">
        <v>3</v>
      </c>
      <c r="N52">
        <v>-5.9130880656714721E-2</v>
      </c>
      <c r="P52">
        <v>6.9026693565487254E-2</v>
      </c>
      <c r="R52">
        <v>0.17926650790644871</v>
      </c>
      <c r="T52">
        <v>7.8715301804579321E-2</v>
      </c>
      <c r="V52">
        <v>2.7281613651715213E-2</v>
      </c>
      <c r="X52">
        <v>0.20646160985981313</v>
      </c>
    </row>
    <row r="53" spans="1:24" x14ac:dyDescent="0.35">
      <c r="A53" s="2" t="s">
        <v>17</v>
      </c>
      <c r="B53" s="2">
        <v>1</v>
      </c>
      <c r="C53" s="3">
        <v>44610</v>
      </c>
      <c r="D53" s="2">
        <v>27</v>
      </c>
      <c r="E53" s="2">
        <v>0</v>
      </c>
      <c r="J53" s="2" t="s">
        <v>18</v>
      </c>
      <c r="K53" s="2">
        <v>1</v>
      </c>
      <c r="L53" s="1">
        <v>44950</v>
      </c>
      <c r="M53" s="2">
        <v>3</v>
      </c>
      <c r="N53">
        <v>3.1528169584735858E-3</v>
      </c>
      <c r="P53">
        <v>5.615259732952E-2</v>
      </c>
      <c r="R53">
        <v>8.4852813742385777E-2</v>
      </c>
      <c r="T53">
        <v>9.3266656826289235E-2</v>
      </c>
      <c r="V53">
        <v>4.3588774182732222E-2</v>
      </c>
      <c r="X53">
        <v>7.1381229058293166E-2</v>
      </c>
    </row>
    <row r="54" spans="1:24" x14ac:dyDescent="0.35">
      <c r="A54" s="2" t="s">
        <v>17</v>
      </c>
      <c r="B54" s="2">
        <v>1</v>
      </c>
      <c r="C54" s="3">
        <v>44610</v>
      </c>
      <c r="D54" s="2">
        <v>28</v>
      </c>
      <c r="E54" s="2">
        <v>0</v>
      </c>
      <c r="J54" s="2" t="s">
        <v>18</v>
      </c>
      <c r="K54" s="2">
        <v>1</v>
      </c>
      <c r="L54" s="1">
        <v>44950</v>
      </c>
      <c r="M54" s="2">
        <v>3</v>
      </c>
      <c r="N54">
        <v>4.7229775531645327E-2</v>
      </c>
      <c r="P54">
        <v>5.9966652821473967E-2</v>
      </c>
      <c r="R54">
        <v>4.4076721320640229E-2</v>
      </c>
      <c r="T54">
        <v>0.15062629658411647</v>
      </c>
      <c r="V54">
        <v>2.3922710420138295E-2</v>
      </c>
      <c r="X54">
        <v>2.0014307191109356E-2</v>
      </c>
    </row>
    <row r="55" spans="1:24" x14ac:dyDescent="0.35">
      <c r="A55" s="2" t="s">
        <v>17</v>
      </c>
      <c r="B55" s="2">
        <v>1</v>
      </c>
      <c r="C55" s="3">
        <v>44610</v>
      </c>
      <c r="D55" s="2">
        <v>29</v>
      </c>
      <c r="E55" s="2">
        <v>0</v>
      </c>
      <c r="J55" s="2" t="s">
        <v>18</v>
      </c>
      <c r="K55" s="2">
        <v>1</v>
      </c>
      <c r="L55" s="1">
        <v>44950</v>
      </c>
      <c r="M55" s="2">
        <v>4</v>
      </c>
      <c r="N55">
        <v>-1.9086429826372107</v>
      </c>
      <c r="P55">
        <v>1.9207125847119397E-2</v>
      </c>
      <c r="R55">
        <v>0.13033536009158822</v>
      </c>
      <c r="T55">
        <v>1.6438551447098337E-2</v>
      </c>
      <c r="V55">
        <v>0.11639442343317902</v>
      </c>
      <c r="X55">
        <v>1.2483535389707494</v>
      </c>
    </row>
    <row r="56" spans="1:24" x14ac:dyDescent="0.35">
      <c r="A56" s="2" t="s">
        <v>17</v>
      </c>
      <c r="B56" s="2">
        <v>1</v>
      </c>
      <c r="C56" s="3">
        <v>44610</v>
      </c>
      <c r="D56" s="2">
        <v>30</v>
      </c>
      <c r="E56" s="2">
        <v>0</v>
      </c>
      <c r="J56" s="2" t="s">
        <v>18</v>
      </c>
      <c r="K56" s="2">
        <v>1</v>
      </c>
      <c r="L56" s="1">
        <v>44950</v>
      </c>
      <c r="M56" s="2">
        <v>4</v>
      </c>
      <c r="N56">
        <v>-6.4887445803000912</v>
      </c>
      <c r="P56">
        <v>0.11172382633197316</v>
      </c>
      <c r="R56">
        <v>5.546418886769152E-2</v>
      </c>
      <c r="T56">
        <v>0.18171022561577641</v>
      </c>
      <c r="V56">
        <v>7.0704020489606778E-2</v>
      </c>
      <c r="X56">
        <v>2.9430082457819709E-2</v>
      </c>
    </row>
    <row r="57" spans="1:24" x14ac:dyDescent="0.35">
      <c r="A57" s="2" t="s">
        <v>17</v>
      </c>
      <c r="B57" s="2">
        <v>1</v>
      </c>
      <c r="C57" s="3">
        <v>44610</v>
      </c>
      <c r="D57" s="2">
        <v>31</v>
      </c>
      <c r="E57" s="2">
        <v>0</v>
      </c>
      <c r="J57" s="2" t="s">
        <v>18</v>
      </c>
      <c r="K57" s="2">
        <v>1</v>
      </c>
      <c r="L57" s="1">
        <v>44950</v>
      </c>
      <c r="M57" s="2">
        <v>4</v>
      </c>
      <c r="N57">
        <v>0</v>
      </c>
      <c r="P57">
        <v>0.18355058596931431</v>
      </c>
      <c r="R57">
        <v>1.4362358453348979E-2</v>
      </c>
      <c r="T57">
        <v>0.30865625859355483</v>
      </c>
      <c r="V57">
        <v>1.3414500591639053E-2</v>
      </c>
      <c r="X57">
        <v>6.8073592985001499E-2</v>
      </c>
    </row>
    <row r="58" spans="1:24" x14ac:dyDescent="0.35">
      <c r="A58" s="2" t="s">
        <v>17</v>
      </c>
      <c r="B58" s="2">
        <v>1</v>
      </c>
      <c r="C58" s="3">
        <v>44610</v>
      </c>
      <c r="D58" s="2">
        <v>32</v>
      </c>
      <c r="E58" s="2">
        <v>0</v>
      </c>
      <c r="J58" s="2" t="s">
        <v>18</v>
      </c>
      <c r="K58" s="2">
        <v>1</v>
      </c>
      <c r="L58" s="1">
        <v>44950</v>
      </c>
      <c r="M58" s="2">
        <v>4</v>
      </c>
      <c r="N58">
        <v>-6.2447857304789549</v>
      </c>
      <c r="P58">
        <v>2.1734839585651974E-2</v>
      </c>
      <c r="R58">
        <v>8.5524014871758966E-2</v>
      </c>
      <c r="T58">
        <v>4.175102268076869E-2</v>
      </c>
      <c r="V58">
        <v>7.1008127494075507E-2</v>
      </c>
      <c r="X58">
        <v>2.0695808229850222E-2</v>
      </c>
    </row>
    <row r="59" spans="1:24" x14ac:dyDescent="0.35">
      <c r="A59" s="2" t="s">
        <v>17</v>
      </c>
      <c r="B59" s="2">
        <v>1</v>
      </c>
      <c r="C59" s="3">
        <v>44610</v>
      </c>
      <c r="D59" s="2">
        <v>33</v>
      </c>
      <c r="E59" s="2">
        <v>0</v>
      </c>
      <c r="J59" s="2" t="s">
        <v>18</v>
      </c>
      <c r="K59" s="2">
        <v>1</v>
      </c>
      <c r="L59" s="1">
        <v>44950</v>
      </c>
      <c r="M59" s="2">
        <v>4</v>
      </c>
      <c r="N59">
        <v>-0.16063450263035187</v>
      </c>
      <c r="P59">
        <v>0.48591356789439583</v>
      </c>
      <c r="R59">
        <v>1.6897340937746922E-2</v>
      </c>
      <c r="T59">
        <v>5.8534133138590093E-2</v>
      </c>
      <c r="V59">
        <v>2.8553184840136275E-2</v>
      </c>
      <c r="X59">
        <v>2.4198406905689047E-2</v>
      </c>
    </row>
    <row r="60" spans="1:24" x14ac:dyDescent="0.35">
      <c r="A60" s="2" t="s">
        <v>17</v>
      </c>
      <c r="B60" s="2">
        <v>1</v>
      </c>
      <c r="C60" s="3">
        <v>44610</v>
      </c>
      <c r="D60" s="2">
        <v>34</v>
      </c>
      <c r="E60" s="2">
        <v>0</v>
      </c>
      <c r="J60" s="2" t="s">
        <v>18</v>
      </c>
      <c r="K60" s="2">
        <v>1</v>
      </c>
      <c r="L60" s="1">
        <v>44950</v>
      </c>
      <c r="M60" s="2">
        <v>4</v>
      </c>
      <c r="N60">
        <v>0.29241123645129097</v>
      </c>
      <c r="P60">
        <v>7.2494267233120288E-2</v>
      </c>
      <c r="R60">
        <v>5.4086127906399377E-2</v>
      </c>
      <c r="T60">
        <v>-4.0214603669377159E-2</v>
      </c>
      <c r="V60">
        <v>5.2433371626244042E-2</v>
      </c>
      <c r="X60">
        <v>0.10455027686273487</v>
      </c>
    </row>
    <row r="61" spans="1:24" x14ac:dyDescent="0.35">
      <c r="A61" s="2" t="s">
        <v>17</v>
      </c>
      <c r="B61" s="2">
        <v>1</v>
      </c>
      <c r="C61" s="3">
        <v>44610</v>
      </c>
      <c r="D61" s="2">
        <v>35</v>
      </c>
      <c r="E61" s="2">
        <v>0</v>
      </c>
      <c r="J61" s="2" t="s">
        <v>18</v>
      </c>
      <c r="K61" s="2">
        <v>1</v>
      </c>
      <c r="L61" s="1">
        <v>44950</v>
      </c>
      <c r="M61" s="2">
        <v>4</v>
      </c>
      <c r="N61">
        <v>0.19585662469796475</v>
      </c>
      <c r="P61">
        <v>0.24763770535562929</v>
      </c>
      <c r="R61">
        <v>4.3643840311459924E-2</v>
      </c>
      <c r="T61">
        <v>4.638349914172088E-2</v>
      </c>
      <c r="V61">
        <v>0.13932932434030784</v>
      </c>
      <c r="X61">
        <v>-0.4008794350033969</v>
      </c>
    </row>
    <row r="62" spans="1:24" x14ac:dyDescent="0.35">
      <c r="A62" s="2" t="s">
        <v>17</v>
      </c>
      <c r="B62" s="2">
        <v>1</v>
      </c>
      <c r="C62" s="3">
        <v>44610</v>
      </c>
      <c r="D62" s="2">
        <v>36</v>
      </c>
      <c r="E62" s="2">
        <v>0</v>
      </c>
      <c r="J62" s="2" t="s">
        <v>18</v>
      </c>
      <c r="K62" s="2">
        <v>1</v>
      </c>
      <c r="L62" s="1">
        <v>44950</v>
      </c>
      <c r="M62" s="2">
        <v>4</v>
      </c>
      <c r="N62">
        <v>0.47060742149987339</v>
      </c>
      <c r="P62">
        <v>0.11405705132979155</v>
      </c>
      <c r="R62">
        <v>3.6036804268246167E-2</v>
      </c>
      <c r="T62">
        <v>1.0759540906396317E-2</v>
      </c>
      <c r="V62">
        <v>5.718578589827019E-2</v>
      </c>
      <c r="X62">
        <v>0.22302754843334865</v>
      </c>
    </row>
    <row r="63" spans="1:24" x14ac:dyDescent="0.35">
      <c r="A63" s="2" t="s">
        <v>17</v>
      </c>
      <c r="B63" s="2">
        <v>1</v>
      </c>
      <c r="C63" s="3">
        <v>44610</v>
      </c>
      <c r="D63" s="2">
        <v>37</v>
      </c>
      <c r="E63" s="2">
        <v>0</v>
      </c>
      <c r="J63" s="2" t="s">
        <v>18</v>
      </c>
      <c r="K63" s="2">
        <v>1</v>
      </c>
      <c r="L63" s="1">
        <v>44950</v>
      </c>
      <c r="M63" s="2">
        <v>5</v>
      </c>
      <c r="N63">
        <v>-1.0162013621842596</v>
      </c>
      <c r="P63">
        <v>7.7035806171376037E-2</v>
      </c>
      <c r="R63">
        <v>5.6686924827897923E-2</v>
      </c>
      <c r="T63">
        <v>7.9620602707332525E-2</v>
      </c>
      <c r="V63">
        <v>0.84852813742386646</v>
      </c>
      <c r="X63">
        <v>3.6376845721391597E-2</v>
      </c>
    </row>
    <row r="64" spans="1:24" x14ac:dyDescent="0.35">
      <c r="A64" s="2" t="s">
        <v>17</v>
      </c>
      <c r="B64" s="2">
        <v>1</v>
      </c>
      <c r="C64" s="3">
        <v>44610</v>
      </c>
      <c r="D64" s="2">
        <v>38</v>
      </c>
      <c r="E64" s="2">
        <v>0</v>
      </c>
      <c r="J64" s="2" t="s">
        <v>18</v>
      </c>
      <c r="K64" s="2">
        <v>1</v>
      </c>
      <c r="L64" s="1">
        <v>44950</v>
      </c>
      <c r="M64" s="2">
        <v>5</v>
      </c>
      <c r="N64">
        <v>5.8674818013351899</v>
      </c>
      <c r="P64">
        <v>-0.33225499356958232</v>
      </c>
      <c r="R64">
        <v>-0.88054806713796463</v>
      </c>
      <c r="T64">
        <v>1.3500447678517423E-2</v>
      </c>
      <c r="V64">
        <v>2.9551238123324094E-2</v>
      </c>
      <c r="X64">
        <v>0.223173453002774</v>
      </c>
    </row>
    <row r="65" spans="1:24" x14ac:dyDescent="0.35">
      <c r="A65" s="2" t="s">
        <v>17</v>
      </c>
      <c r="B65" s="2">
        <v>1</v>
      </c>
      <c r="C65" s="3">
        <v>44610</v>
      </c>
      <c r="D65" s="2">
        <v>39</v>
      </c>
      <c r="E65" s="2">
        <v>0</v>
      </c>
      <c r="J65" s="2" t="s">
        <v>18</v>
      </c>
      <c r="K65" s="2">
        <v>1</v>
      </c>
      <c r="L65" s="1">
        <v>44950</v>
      </c>
      <c r="M65" s="2">
        <v>5</v>
      </c>
      <c r="N65">
        <v>-5.2443024562661162E-3</v>
      </c>
      <c r="R65">
        <v>1.7031117834109544E-2</v>
      </c>
      <c r="T65">
        <v>6.4289927651882831E-3</v>
      </c>
      <c r="V65">
        <v>0.15492432320519567</v>
      </c>
      <c r="X65">
        <v>0.2620112043737905</v>
      </c>
    </row>
    <row r="66" spans="1:24" x14ac:dyDescent="0.35">
      <c r="J66" s="2" t="s">
        <v>18</v>
      </c>
      <c r="K66" s="2">
        <v>1</v>
      </c>
      <c r="L66" s="1">
        <v>44950</v>
      </c>
      <c r="M66" s="2">
        <v>5</v>
      </c>
      <c r="N66">
        <v>1.1828923848845594</v>
      </c>
      <c r="P66">
        <v>0.11417525345140361</v>
      </c>
      <c r="R66">
        <v>0.45896640678599154</v>
      </c>
      <c r="T66">
        <v>5.9856668836333088E-2</v>
      </c>
      <c r="V66">
        <v>0.11958217101447777</v>
      </c>
      <c r="X66">
        <v>3.7268452978911536E-2</v>
      </c>
    </row>
    <row r="67" spans="1:24" x14ac:dyDescent="0.35">
      <c r="J67" s="2" t="s">
        <v>18</v>
      </c>
      <c r="K67" s="2">
        <v>1</v>
      </c>
      <c r="L67" s="1">
        <v>44950</v>
      </c>
      <c r="M67" s="2">
        <v>5</v>
      </c>
      <c r="N67">
        <v>-1.0686752360501985E-2</v>
      </c>
      <c r="P67">
        <v>4.0636031145996577E-3</v>
      </c>
      <c r="R67">
        <v>1.082222637975838E-2</v>
      </c>
      <c r="T67">
        <v>7.4679706889687378E-2</v>
      </c>
      <c r="V67">
        <v>0.30240162471602755</v>
      </c>
      <c r="X67">
        <v>3.9178609952685288E-2</v>
      </c>
    </row>
    <row r="68" spans="1:24" x14ac:dyDescent="0.35">
      <c r="J68" s="2" t="s">
        <v>18</v>
      </c>
      <c r="K68" s="2">
        <v>1</v>
      </c>
      <c r="L68" s="1">
        <v>44950</v>
      </c>
      <c r="M68" s="2">
        <v>5</v>
      </c>
      <c r="N68">
        <v>7.774201112483484E-3</v>
      </c>
      <c r="P68">
        <v>2.2625588667572086E-2</v>
      </c>
      <c r="R68">
        <v>-0.16858174915705659</v>
      </c>
      <c r="T68">
        <v>-0.339411254969543</v>
      </c>
      <c r="V68">
        <v>0.17086485192183931</v>
      </c>
      <c r="X68">
        <v>0.29218634071426214</v>
      </c>
    </row>
    <row r="69" spans="1:24" x14ac:dyDescent="0.35">
      <c r="J69" s="2" t="s">
        <v>18</v>
      </c>
      <c r="K69" s="2">
        <v>1</v>
      </c>
      <c r="L69" s="1">
        <v>44950</v>
      </c>
      <c r="M69" s="2">
        <v>5</v>
      </c>
      <c r="N69">
        <v>0.12851836786191878</v>
      </c>
      <c r="P69">
        <v>9.4663382471221469E-2</v>
      </c>
      <c r="R69">
        <v>-0.30595966493648646</v>
      </c>
      <c r="T69">
        <v>0.19474047197443287</v>
      </c>
      <c r="V69">
        <v>0.2922484083763881</v>
      </c>
      <c r="X69">
        <v>0.19934723188444201</v>
      </c>
    </row>
    <row r="70" spans="1:24" x14ac:dyDescent="0.35">
      <c r="J70" s="2" t="s">
        <v>18</v>
      </c>
      <c r="K70" s="2">
        <v>1</v>
      </c>
      <c r="L70" s="1">
        <v>44950</v>
      </c>
      <c r="M70" s="2">
        <v>5</v>
      </c>
      <c r="N70">
        <v>0.40926340450797144</v>
      </c>
      <c r="P70">
        <v>4.7093939546219805E-3</v>
      </c>
      <c r="R70">
        <v>5.2601964711493495E-3</v>
      </c>
      <c r="T70">
        <v>0.171728441023203</v>
      </c>
      <c r="V70">
        <v>1.1714291323863478E-2</v>
      </c>
      <c r="X70">
        <v>0.13641253682057161</v>
      </c>
    </row>
    <row r="71" spans="1:24" x14ac:dyDescent="0.35">
      <c r="J71" s="2" t="s">
        <v>18</v>
      </c>
      <c r="K71" s="2">
        <v>1</v>
      </c>
      <c r="L71" s="1">
        <v>44950</v>
      </c>
      <c r="M71" s="2">
        <v>6</v>
      </c>
      <c r="N71">
        <v>-1.9100334567509127</v>
      </c>
      <c r="P71">
        <v>9.2958823118301692E-4</v>
      </c>
      <c r="R71">
        <v>6.7666881135670209E-2</v>
      </c>
      <c r="T71">
        <v>5.9147590589078258E-2</v>
      </c>
      <c r="V71">
        <v>7.1483631204031714E-2</v>
      </c>
      <c r="X71">
        <v>6.6336721757179945E-2</v>
      </c>
    </row>
    <row r="72" spans="1:24" x14ac:dyDescent="0.35">
      <c r="J72" s="2" t="s">
        <v>18</v>
      </c>
      <c r="K72" s="2">
        <v>1</v>
      </c>
      <c r="L72" s="1">
        <v>44950</v>
      </c>
      <c r="M72" s="2">
        <v>6</v>
      </c>
      <c r="N72">
        <v>-5.0140299029591526</v>
      </c>
      <c r="P72">
        <v>7.0215931716317556E-2</v>
      </c>
      <c r="R72">
        <v>1.9384913948783101E-2</v>
      </c>
      <c r="T72">
        <v>3.6109306794837544E-2</v>
      </c>
      <c r="V72">
        <v>1.6627774776168454E-2</v>
      </c>
      <c r="X72">
        <v>8.6160424896699842E-3</v>
      </c>
    </row>
    <row r="73" spans="1:24" x14ac:dyDescent="0.35">
      <c r="J73" s="2" t="s">
        <v>18</v>
      </c>
      <c r="K73" s="2">
        <v>1</v>
      </c>
      <c r="L73" s="1">
        <v>44950</v>
      </c>
      <c r="M73" s="2">
        <v>6</v>
      </c>
      <c r="N73">
        <v>-2.4695231007679209E-2</v>
      </c>
      <c r="P73">
        <v>-0.84022957373267027</v>
      </c>
      <c r="R73">
        <v>0.10194108165731261</v>
      </c>
      <c r="T73">
        <v>-0.51585457486065789</v>
      </c>
      <c r="V73">
        <v>2.6895141706141389E-2</v>
      </c>
      <c r="X73">
        <v>6.3016447657729513E-2</v>
      </c>
    </row>
    <row r="74" spans="1:24" x14ac:dyDescent="0.35">
      <c r="J74" s="2" t="s">
        <v>18</v>
      </c>
      <c r="K74" s="2">
        <v>1</v>
      </c>
      <c r="L74" s="1">
        <v>44950</v>
      </c>
      <c r="M74" s="2">
        <v>6</v>
      </c>
      <c r="N74">
        <v>-0.44740574518712495</v>
      </c>
      <c r="P74">
        <v>6.4809787016815182E-2</v>
      </c>
      <c r="R74">
        <v>5.8388735953764287E-2</v>
      </c>
      <c r="T74">
        <v>1.5012137262759885E-2</v>
      </c>
      <c r="V74">
        <v>8.0382963407254038E-2</v>
      </c>
      <c r="X74">
        <v>0.23993260912594741</v>
      </c>
    </row>
    <row r="75" spans="1:24" x14ac:dyDescent="0.35">
      <c r="J75" s="2" t="s">
        <v>18</v>
      </c>
      <c r="K75" s="2">
        <v>1</v>
      </c>
      <c r="L75" s="1">
        <v>44950</v>
      </c>
      <c r="M75" s="2">
        <v>6</v>
      </c>
      <c r="N75">
        <v>-2.1954923835442446</v>
      </c>
      <c r="P75">
        <v>0.26086898622732357</v>
      </c>
      <c r="R75">
        <v>2.7544600055928799E-2</v>
      </c>
      <c r="T75">
        <v>1.7211524085676629E-3</v>
      </c>
      <c r="V75">
        <v>0.10692523783918989</v>
      </c>
      <c r="X75">
        <v>1.895079056230237E-2</v>
      </c>
    </row>
    <row r="76" spans="1:24" x14ac:dyDescent="0.35">
      <c r="J76" s="2" t="s">
        <v>18</v>
      </c>
      <c r="K76" s="2">
        <v>1</v>
      </c>
      <c r="L76" s="1">
        <v>44950</v>
      </c>
      <c r="M76" s="2">
        <v>6</v>
      </c>
      <c r="N76">
        <v>-3.2161953595904236</v>
      </c>
      <c r="P76">
        <v>0.11238147167601457</v>
      </c>
      <c r="R76">
        <v>3.9048200193869967E-2</v>
      </c>
      <c r="T76">
        <v>4.1546995467138456E-3</v>
      </c>
      <c r="V76">
        <v>0.13564663674540162</v>
      </c>
      <c r="X76">
        <v>0.10420294593107209</v>
      </c>
    </row>
    <row r="77" spans="1:24" x14ac:dyDescent="0.35">
      <c r="J77" s="2" t="s">
        <v>18</v>
      </c>
      <c r="K77" s="2">
        <v>1</v>
      </c>
      <c r="L77" s="1">
        <v>44950</v>
      </c>
      <c r="M77" s="2">
        <v>6</v>
      </c>
      <c r="N77">
        <v>5.0271309107872635E-2</v>
      </c>
      <c r="P77">
        <v>1.3127244365774778E-2</v>
      </c>
      <c r="R77">
        <v>0.20332443222281157</v>
      </c>
      <c r="T77">
        <v>9.3933004142862486E-2</v>
      </c>
      <c r="V77">
        <v>0.10134464369777618</v>
      </c>
    </row>
    <row r="78" spans="1:24" x14ac:dyDescent="0.35">
      <c r="J78" s="2" t="s">
        <v>18</v>
      </c>
      <c r="K78" s="2">
        <v>1</v>
      </c>
      <c r="L78" s="1">
        <v>44950</v>
      </c>
      <c r="M78" s="2">
        <v>6</v>
      </c>
      <c r="N78">
        <v>1.513787114814209E-2</v>
      </c>
      <c r="P78">
        <v>9.8783121441157931E-2</v>
      </c>
      <c r="R78">
        <v>2.8856713366272459E-2</v>
      </c>
      <c r="T78">
        <v>4.4056888292620604E-2</v>
      </c>
      <c r="V78">
        <v>5.5293309412966965E-2</v>
      </c>
      <c r="X78">
        <v>8.2728557869353292E-2</v>
      </c>
    </row>
    <row r="79" spans="1:24" x14ac:dyDescent="0.35">
      <c r="J79" s="2" t="s">
        <v>18</v>
      </c>
      <c r="K79" s="2">
        <v>1</v>
      </c>
      <c r="L79" s="1">
        <v>44950</v>
      </c>
      <c r="M79" s="2">
        <v>7</v>
      </c>
      <c r="N79">
        <v>-2.0500154580618397</v>
      </c>
      <c r="P79">
        <v>5.7762296625177515E-3</v>
      </c>
      <c r="R79">
        <v>0.1039927441149314</v>
      </c>
      <c r="T79">
        <v>7.0043596249610901E-2</v>
      </c>
      <c r="V79">
        <v>0.14687129746395974</v>
      </c>
      <c r="X79">
        <v>0.92453266310219751</v>
      </c>
    </row>
    <row r="80" spans="1:24" x14ac:dyDescent="0.35">
      <c r="J80" s="2" t="s">
        <v>18</v>
      </c>
      <c r="K80" s="2">
        <v>1</v>
      </c>
      <c r="L80" s="1">
        <v>44950</v>
      </c>
      <c r="M80" s="2">
        <v>7</v>
      </c>
      <c r="N80">
        <v>-6.3044847593641746</v>
      </c>
      <c r="P80">
        <v>0.12637653110568073</v>
      </c>
      <c r="R80">
        <v>9.6921047384449316E-2</v>
      </c>
      <c r="T80">
        <v>2.9161750961065235E-2</v>
      </c>
      <c r="V80">
        <v>0.13948407738474358</v>
      </c>
      <c r="X80">
        <v>5.0140299029591526</v>
      </c>
    </row>
    <row r="81" spans="10:24" x14ac:dyDescent="0.35">
      <c r="J81" s="2" t="s">
        <v>18</v>
      </c>
      <c r="K81" s="2">
        <v>1</v>
      </c>
      <c r="L81" s="1">
        <v>44950</v>
      </c>
      <c r="M81" s="2">
        <v>7</v>
      </c>
      <c r="N81">
        <v>-2.0299716206312386E-2</v>
      </c>
      <c r="P81">
        <v>-2.9259590945650268E-2</v>
      </c>
      <c r="R81">
        <v>2.7677991435074517E-2</v>
      </c>
      <c r="T81">
        <v>6.7669575186180497E-2</v>
      </c>
      <c r="V81">
        <v>-1.145252700817476</v>
      </c>
    </row>
    <row r="82" spans="10:24" x14ac:dyDescent="0.35">
      <c r="J82" s="2" t="s">
        <v>18</v>
      </c>
      <c r="K82" s="2">
        <v>1</v>
      </c>
      <c r="L82" s="1">
        <v>44950</v>
      </c>
      <c r="M82" s="2">
        <v>7</v>
      </c>
      <c r="N82">
        <v>-0.21117216089733964</v>
      </c>
      <c r="P82">
        <v>0.59942371733059474</v>
      </c>
      <c r="R82">
        <v>-1.0400247598774899</v>
      </c>
      <c r="T82">
        <v>6.4429296820921939E-2</v>
      </c>
      <c r="V82">
        <v>0.91807962409794353</v>
      </c>
      <c r="X82">
        <v>0.75399715129175615</v>
      </c>
    </row>
    <row r="83" spans="10:24" x14ac:dyDescent="0.35">
      <c r="J83" s="2" t="s">
        <v>18</v>
      </c>
      <c r="K83" s="2">
        <v>1</v>
      </c>
      <c r="L83" s="1">
        <v>44950</v>
      </c>
      <c r="M83" s="2">
        <v>7</v>
      </c>
      <c r="N83">
        <v>-1.5502950135636866E-2</v>
      </c>
      <c r="P83">
        <v>1.152891491065024E-2</v>
      </c>
      <c r="R83">
        <v>8.9729196239595035E-2</v>
      </c>
      <c r="T83">
        <v>0.25445458221400857</v>
      </c>
      <c r="V83">
        <v>-0.15427784316797172</v>
      </c>
      <c r="X83">
        <v>0.98443202801741148</v>
      </c>
    </row>
    <row r="84" spans="10:24" x14ac:dyDescent="0.35">
      <c r="M84" s="2">
        <v>7</v>
      </c>
      <c r="N84">
        <v>0.53576008676932951</v>
      </c>
      <c r="P84">
        <v>0.23944609487966248</v>
      </c>
      <c r="R84">
        <v>7.5806563796056393E-3</v>
      </c>
      <c r="T84">
        <v>0.13931058972630481</v>
      </c>
      <c r="V84">
        <v>-0.23266094090654185</v>
      </c>
      <c r="X84">
        <v>21.2395</v>
      </c>
    </row>
    <row r="85" spans="10:24" x14ac:dyDescent="0.35">
      <c r="M85" s="2">
        <v>7</v>
      </c>
      <c r="N85">
        <v>0.22308532272394116</v>
      </c>
      <c r="P85">
        <v>9.7485457564086622E-2</v>
      </c>
      <c r="R85">
        <v>4.2426406871192889E-2</v>
      </c>
      <c r="V85">
        <v>-1.8928704604070676</v>
      </c>
      <c r="X85">
        <v>0.55896561968526215</v>
      </c>
    </row>
    <row r="86" spans="10:24" x14ac:dyDescent="0.35">
      <c r="M86" s="2">
        <v>7</v>
      </c>
      <c r="N86">
        <v>0.13762522470239177</v>
      </c>
      <c r="P86">
        <v>4.2898288039628805E-3</v>
      </c>
      <c r="R86">
        <v>6.1175772861330198E-2</v>
      </c>
      <c r="T86">
        <v>6.3189324177805706E-2</v>
      </c>
      <c r="V86">
        <v>1.5351660381023726</v>
      </c>
      <c r="X86">
        <v>0.69907147685488247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Ki</dc:creator>
  <cp:lastModifiedBy>Claudia Ki</cp:lastModifiedBy>
  <dcterms:created xsi:type="dcterms:W3CDTF">2022-06-14T19:36:06Z</dcterms:created>
  <dcterms:modified xsi:type="dcterms:W3CDTF">2023-04-19T22:26:11Z</dcterms:modified>
</cp:coreProperties>
</file>