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SU green iguana 2021\greeniguanaAnalysis\output\"/>
    </mc:Choice>
  </mc:AlternateContent>
  <xr:revisionPtr revIDLastSave="0" documentId="13_ncr:1_{2412CD08-AB4F-4AAA-AF99-59BD37222774}" xr6:coauthVersionLast="47" xr6:coauthVersionMax="47" xr10:uidLastSave="{00000000-0000-0000-0000-000000000000}"/>
  <bookViews>
    <workbookView xWindow="-25320" yWindow="270" windowWidth="25440" windowHeight="15270" xr2:uid="{4E0824B5-875B-40B9-920C-3369E689C253}"/>
  </bookViews>
  <sheets>
    <sheet name="C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G2" i="2"/>
  <c r="Q15" i="2" l="1"/>
  <c r="H14" i="2" l="1"/>
  <c r="Q2" i="2" l="1"/>
  <c r="Q27" i="2"/>
  <c r="P2" i="2"/>
  <c r="P7" i="2"/>
  <c r="G24" i="2"/>
  <c r="G32" i="2"/>
  <c r="G16" i="2"/>
  <c r="G14" i="2"/>
  <c r="G6" i="2"/>
</calcChain>
</file>

<file path=xl/sharedStrings.xml><?xml version="1.0" encoding="utf-8"?>
<sst xmlns="http://schemas.openxmlformats.org/spreadsheetml/2006/main" count="95" uniqueCount="14">
  <si>
    <t>dROM</t>
  </si>
  <si>
    <t>Batch</t>
  </si>
  <si>
    <t>Plate</t>
  </si>
  <si>
    <t>Cal1</t>
  </si>
  <si>
    <t>Cal2</t>
  </si>
  <si>
    <t>Assay</t>
  </si>
  <si>
    <t>BatchDate</t>
  </si>
  <si>
    <t>BKA</t>
  </si>
  <si>
    <t>Interassay_CV%</t>
  </si>
  <si>
    <t>Intraassay_CV%</t>
  </si>
  <si>
    <t>OXY</t>
  </si>
  <si>
    <t>na</t>
  </si>
  <si>
    <t>Glycerol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</si>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</sst>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5" xfId="0" applyFont="1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14" fontId="0" fillId="0" borderId="6" xfId="0" applyNumberFormat="1" applyBorder="1"/>
    <xf numFmtId="0" fontId="0" fillId="3" borderId="11" xfId="0" applyFill="1" applyBorder="1"/>
    <xf numFmtId="0" fontId="0" fillId="4" borderId="9" xfId="0" applyFill="1" applyBorder="1"/>
    <xf numFmtId="0" fontId="0" fillId="4" borderId="0" xfId="0" applyFill="1"/>
    <xf numFmtId="14" fontId="0" fillId="4" borderId="0" xfId="0" applyNumberFormat="1" applyFill="1"/>
    <xf numFmtId="0" fontId="0" fillId="5" borderId="5" xfId="0" applyFill="1" applyBorder="1"/>
    <xf numFmtId="0" fontId="0" fillId="2" borderId="0" xfId="0" applyFill="1"/>
    <xf numFmtId="0" fontId="1" fillId="3" borderId="3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5" xfId="0" applyFill="1" applyBorder="1"/>
    <xf numFmtId="0" fontId="0" fillId="5" borderId="0" xfId="0" applyFill="1"/>
    <xf numFmtId="0" fontId="1" fillId="5" borderId="0" xfId="0" applyFont="1" applyFill="1"/>
    <xf numFmtId="0" fontId="0" fillId="2" borderId="6" xfId="0" applyFill="1" applyBorder="1"/>
    <xf numFmtId="0" fontId="1" fillId="2" borderId="5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0" fillId="5" borderId="6" xfId="0" applyFill="1" applyBorder="1"/>
    <xf numFmtId="0" fontId="0" fillId="5" borderId="1" xfId="0" applyFill="1" applyBorder="1"/>
    <xf numFmtId="14" fontId="0" fillId="5" borderId="0" xfId="0" applyNumberFormat="1" applyFill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8F92-F30E-4C35-9CD4-36F7688BAFFD}">
  <dimension ref="A1:Z510"/>
  <sheetViews>
    <sheetView tabSelected="1" zoomScale="80" zoomScaleNormal="80" workbookViewId="0">
      <pane ySplit="1" topLeftCell="A2" activePane="bottomLeft" state="frozen"/>
      <selection activeCell="F1" sqref="F1"/>
      <selection pane="bottomLeft" activeCell="S1" sqref="S1:Z11"/>
    </sheetView>
  </sheetViews>
  <sheetFormatPr defaultColWidth="9.1796875" defaultRowHeight="14.5" x14ac:dyDescent="0.35"/>
  <cols>
    <col min="1" max="1" width="11" bestFit="1" customWidth="1"/>
    <col min="2" max="3" width="11" customWidth="1"/>
    <col min="5" max="6" width="8.1796875" customWidth="1"/>
    <col min="7" max="7" width="15.54296875" style="20" bestFit="1" customWidth="1"/>
    <col min="8" max="8" width="15.54296875" style="7" bestFit="1" customWidth="1"/>
    <col min="9" max="9" width="9.1796875" style="25"/>
    <col min="12" max="12" width="10.453125" bestFit="1" customWidth="1"/>
    <col min="16" max="17" width="15.54296875" bestFit="1" customWidth="1"/>
    <col min="18" max="18" width="9.1796875" style="25"/>
    <col min="21" max="21" width="11" bestFit="1" customWidth="1"/>
  </cols>
  <sheetData>
    <row r="1" spans="1:26" s="4" customFormat="1" x14ac:dyDescent="0.35">
      <c r="A1" s="9" t="s">
        <v>5</v>
      </c>
      <c r="B1" s="10" t="s">
        <v>1</v>
      </c>
      <c r="C1" s="10" t="s">
        <v>6</v>
      </c>
      <c r="D1" s="10" t="s">
        <v>2</v>
      </c>
      <c r="E1" s="10" t="s">
        <v>3</v>
      </c>
      <c r="F1" s="10" t="s">
        <v>4</v>
      </c>
      <c r="G1" s="22" t="s">
        <v>9</v>
      </c>
      <c r="H1" s="21" t="s">
        <v>8</v>
      </c>
      <c r="I1" s="26"/>
      <c r="J1" s="9" t="s">
        <v>5</v>
      </c>
      <c r="K1" s="10" t="s">
        <v>1</v>
      </c>
      <c r="L1" s="10" t="s">
        <v>6</v>
      </c>
      <c r="M1" s="10" t="s">
        <v>2</v>
      </c>
      <c r="N1" s="10" t="s">
        <v>3</v>
      </c>
      <c r="O1" s="10" t="s">
        <v>4</v>
      </c>
      <c r="P1" s="28" t="s">
        <v>9</v>
      </c>
      <c r="Q1" s="11" t="s">
        <v>8</v>
      </c>
      <c r="R1" s="26"/>
      <c r="S1" s="9"/>
      <c r="T1" s="10"/>
      <c r="U1" s="34"/>
      <c r="V1" s="10"/>
      <c r="W1" s="10"/>
      <c r="X1" s="10"/>
      <c r="Y1" s="28"/>
      <c r="Z1" s="11"/>
    </row>
    <row r="2" spans="1:26" x14ac:dyDescent="0.35">
      <c r="A2" s="13" t="s">
        <v>0</v>
      </c>
      <c r="B2" s="6">
        <v>1</v>
      </c>
      <c r="C2" s="14">
        <v>44322</v>
      </c>
      <c r="D2" s="6">
        <v>1</v>
      </c>
      <c r="E2" s="6">
        <v>0.92</v>
      </c>
      <c r="F2" s="6">
        <v>0.90900000000000003</v>
      </c>
      <c r="G2" s="27">
        <f>_xlfn.STDEV.S(E2:F5)/AVERAGE(E2:F5)*100</f>
        <v>9.9465124246049434</v>
      </c>
      <c r="H2" s="15">
        <f>_xlfn.STDEV.S(E2:F12)/AVERAGE(E2:F12)*100</f>
        <v>9.1781948143008503</v>
      </c>
      <c r="J2" s="12" t="s">
        <v>10</v>
      </c>
      <c r="K2">
        <v>1</v>
      </c>
      <c r="L2" s="1">
        <v>44322</v>
      </c>
      <c r="M2">
        <v>1</v>
      </c>
      <c r="N2">
        <v>0.127</v>
      </c>
      <c r="O2">
        <v>0.13100000000000001</v>
      </c>
      <c r="P2" s="20">
        <f>(_xlfn.STDEV.S(N2:O6)/AVERAGE(N2:O6))*100</f>
        <v>2.1925791664699168</v>
      </c>
      <c r="Q2" s="29">
        <f>_xlfn.STDEV.S(N2:O2,N8:O13)/AVERAGE(N2:O2, N8:O13)*100</f>
        <v>23.205847675789411</v>
      </c>
      <c r="S2" s="13"/>
      <c r="T2" s="6"/>
      <c r="U2" s="14"/>
      <c r="V2" s="6"/>
      <c r="W2" s="6"/>
      <c r="X2" s="6"/>
      <c r="Y2" s="31"/>
      <c r="Z2" s="30"/>
    </row>
    <row r="3" spans="1:26" x14ac:dyDescent="0.35">
      <c r="A3" s="12" t="s">
        <v>0</v>
      </c>
      <c r="B3">
        <v>1</v>
      </c>
      <c r="C3" s="1">
        <v>44322</v>
      </c>
      <c r="D3">
        <v>2</v>
      </c>
      <c r="E3">
        <v>1.177</v>
      </c>
      <c r="F3">
        <v>1.1619999999999999</v>
      </c>
      <c r="J3" s="12" t="s">
        <v>10</v>
      </c>
      <c r="K3">
        <v>1</v>
      </c>
      <c r="L3" s="1">
        <v>44322</v>
      </c>
      <c r="M3">
        <v>2</v>
      </c>
      <c r="N3" t="s">
        <v>11</v>
      </c>
      <c r="O3" t="s">
        <v>11</v>
      </c>
      <c r="P3" s="20"/>
      <c r="Q3" s="7"/>
      <c r="S3" s="12"/>
      <c r="U3" s="1"/>
      <c r="Y3" s="25"/>
      <c r="Z3" s="7"/>
    </row>
    <row r="4" spans="1:26" x14ac:dyDescent="0.35">
      <c r="A4" s="12" t="s">
        <v>0</v>
      </c>
      <c r="B4">
        <v>1</v>
      </c>
      <c r="C4" s="1">
        <v>44322</v>
      </c>
      <c r="D4">
        <v>3</v>
      </c>
      <c r="E4">
        <v>1.131</v>
      </c>
      <c r="F4">
        <v>1.1220000000000001</v>
      </c>
      <c r="J4" s="12" t="s">
        <v>10</v>
      </c>
      <c r="K4">
        <v>1</v>
      </c>
      <c r="L4" s="1">
        <v>44322</v>
      </c>
      <c r="M4">
        <v>3</v>
      </c>
      <c r="N4" t="s">
        <v>11</v>
      </c>
      <c r="O4" t="s">
        <v>11</v>
      </c>
      <c r="P4" s="20"/>
      <c r="Q4" s="7"/>
      <c r="S4" s="12"/>
      <c r="U4" s="1"/>
      <c r="Y4" s="25"/>
      <c r="Z4" s="7"/>
    </row>
    <row r="5" spans="1:26" x14ac:dyDescent="0.35">
      <c r="A5" s="5" t="s">
        <v>0</v>
      </c>
      <c r="B5" s="2">
        <v>1</v>
      </c>
      <c r="C5" s="3">
        <v>44322</v>
      </c>
      <c r="D5" s="2">
        <v>4</v>
      </c>
      <c r="E5" s="2">
        <v>1.1419999999999999</v>
      </c>
      <c r="F5" s="2">
        <v>1.1359999999999999</v>
      </c>
      <c r="G5" s="23"/>
      <c r="J5" s="12" t="s">
        <v>10</v>
      </c>
      <c r="K5">
        <v>1</v>
      </c>
      <c r="L5" s="1">
        <v>44322</v>
      </c>
      <c r="M5">
        <v>4</v>
      </c>
      <c r="N5" t="s">
        <v>11</v>
      </c>
      <c r="O5" t="s">
        <v>11</v>
      </c>
      <c r="P5" s="20"/>
      <c r="Q5" s="7"/>
      <c r="S5" s="12"/>
      <c r="U5" s="1"/>
      <c r="Y5" s="25"/>
      <c r="Z5" s="7"/>
    </row>
    <row r="6" spans="1:26" x14ac:dyDescent="0.35">
      <c r="A6" s="12" t="s">
        <v>0</v>
      </c>
      <c r="B6">
        <v>2</v>
      </c>
      <c r="C6" s="1">
        <v>44382</v>
      </c>
      <c r="D6">
        <v>1</v>
      </c>
      <c r="E6">
        <v>0.91800000000000004</v>
      </c>
      <c r="F6">
        <v>0.93700000000000006</v>
      </c>
      <c r="G6" s="20">
        <f>(_xlfn.STDEV.S(E6:F12)/AVERAGE(E6:F12))*100</f>
        <v>8.3988716142027044</v>
      </c>
      <c r="J6" s="5" t="s">
        <v>10</v>
      </c>
      <c r="K6" s="2">
        <v>1</v>
      </c>
      <c r="L6" s="3">
        <v>44322</v>
      </c>
      <c r="M6" s="2">
        <v>5</v>
      </c>
      <c r="N6" s="2" t="s">
        <v>11</v>
      </c>
      <c r="O6" s="2" t="s">
        <v>11</v>
      </c>
      <c r="P6" s="23"/>
      <c r="Q6" s="8"/>
      <c r="S6" s="12"/>
      <c r="U6" s="1"/>
      <c r="Y6" s="25"/>
      <c r="Z6" s="7"/>
    </row>
    <row r="7" spans="1:26" x14ac:dyDescent="0.35">
      <c r="A7" s="12" t="s">
        <v>0</v>
      </c>
      <c r="B7">
        <v>2</v>
      </c>
      <c r="C7" s="1">
        <v>44382</v>
      </c>
      <c r="D7">
        <v>2</v>
      </c>
      <c r="E7">
        <v>1.177</v>
      </c>
      <c r="F7">
        <v>1.2130000000000001</v>
      </c>
      <c r="J7" s="12" t="s">
        <v>10</v>
      </c>
      <c r="K7">
        <v>2</v>
      </c>
      <c r="L7" s="1">
        <v>44383</v>
      </c>
      <c r="M7">
        <v>1</v>
      </c>
      <c r="N7">
        <v>7.8E-2</v>
      </c>
      <c r="O7">
        <v>7.0000000000000007E-2</v>
      </c>
      <c r="P7" s="20">
        <f>(_xlfn.STDEV.S(N7:O13)/AVERAGE(N7:O13))*100</f>
        <v>13.701838731184484</v>
      </c>
      <c r="Q7" s="7"/>
      <c r="S7" s="12"/>
      <c r="U7" s="1"/>
      <c r="Y7" s="25"/>
      <c r="Z7" s="7"/>
    </row>
    <row r="8" spans="1:26" x14ac:dyDescent="0.35">
      <c r="A8" s="12" t="s">
        <v>0</v>
      </c>
      <c r="B8">
        <v>2</v>
      </c>
      <c r="C8" s="1">
        <v>44382</v>
      </c>
      <c r="D8">
        <v>3</v>
      </c>
      <c r="E8">
        <v>1.22</v>
      </c>
      <c r="F8">
        <v>1.21</v>
      </c>
      <c r="J8" s="12" t="s">
        <v>10</v>
      </c>
      <c r="K8">
        <v>2</v>
      </c>
      <c r="L8" s="1">
        <v>44383</v>
      </c>
      <c r="M8">
        <v>2</v>
      </c>
      <c r="N8">
        <v>0.104</v>
      </c>
      <c r="O8">
        <v>9.0999999999999998E-2</v>
      </c>
      <c r="P8" s="20"/>
      <c r="Q8" s="7"/>
      <c r="S8" s="12"/>
      <c r="U8" s="1"/>
      <c r="Y8" s="25"/>
      <c r="Z8" s="7"/>
    </row>
    <row r="9" spans="1:26" x14ac:dyDescent="0.35">
      <c r="A9" s="12" t="s">
        <v>0</v>
      </c>
      <c r="B9">
        <v>2</v>
      </c>
      <c r="C9" s="1">
        <v>44382</v>
      </c>
      <c r="D9">
        <v>4</v>
      </c>
      <c r="E9">
        <v>1.1819999999999999</v>
      </c>
      <c r="F9">
        <v>1.173</v>
      </c>
      <c r="J9" s="12" t="s">
        <v>10</v>
      </c>
      <c r="K9">
        <v>2</v>
      </c>
      <c r="L9" s="1">
        <v>44383</v>
      </c>
      <c r="M9">
        <v>3</v>
      </c>
      <c r="N9">
        <v>7.8E-2</v>
      </c>
      <c r="O9">
        <v>7.6999999999999999E-2</v>
      </c>
      <c r="P9" s="20"/>
      <c r="Q9" s="7"/>
      <c r="S9" s="12"/>
      <c r="U9" s="1"/>
      <c r="Y9" s="25"/>
      <c r="Z9" s="7"/>
    </row>
    <row r="10" spans="1:26" x14ac:dyDescent="0.35">
      <c r="A10" s="12" t="s">
        <v>0</v>
      </c>
      <c r="B10">
        <v>2</v>
      </c>
      <c r="C10" s="1">
        <v>44382</v>
      </c>
      <c r="D10">
        <v>5</v>
      </c>
      <c r="E10">
        <v>1.1739999999999999</v>
      </c>
      <c r="F10">
        <v>1.1719999999999999</v>
      </c>
      <c r="J10" s="12" t="s">
        <v>10</v>
      </c>
      <c r="K10">
        <v>2</v>
      </c>
      <c r="L10" s="1">
        <v>44383</v>
      </c>
      <c r="M10">
        <v>4</v>
      </c>
      <c r="N10">
        <v>7.5999999999999998E-2</v>
      </c>
      <c r="O10">
        <v>7.9000000000000001E-2</v>
      </c>
      <c r="P10" s="20"/>
      <c r="Q10" s="7"/>
      <c r="S10" s="5"/>
      <c r="T10" s="2"/>
      <c r="U10" s="3"/>
      <c r="V10" s="2"/>
      <c r="W10" s="2"/>
      <c r="X10" s="2"/>
      <c r="Y10" s="32"/>
      <c r="Z10" s="8"/>
    </row>
    <row r="11" spans="1:26" x14ac:dyDescent="0.35">
      <c r="A11" s="12" t="s">
        <v>0</v>
      </c>
      <c r="B11">
        <v>2</v>
      </c>
      <c r="C11" s="1">
        <v>44382</v>
      </c>
      <c r="D11">
        <v>6</v>
      </c>
      <c r="E11">
        <v>1.1739999999999999</v>
      </c>
      <c r="F11">
        <v>1.1950000000000001</v>
      </c>
      <c r="J11" s="12" t="s">
        <v>10</v>
      </c>
      <c r="K11">
        <v>2</v>
      </c>
      <c r="L11" s="1">
        <v>44383</v>
      </c>
      <c r="M11">
        <v>5</v>
      </c>
      <c r="N11">
        <v>7.5999999999999998E-2</v>
      </c>
      <c r="O11">
        <v>6.9000000000000006E-2</v>
      </c>
      <c r="P11" s="20"/>
      <c r="Q11" s="7"/>
    </row>
    <row r="12" spans="1:26" x14ac:dyDescent="0.35">
      <c r="A12" s="5" t="s">
        <v>0</v>
      </c>
      <c r="B12" s="2">
        <v>2</v>
      </c>
      <c r="C12" s="3">
        <v>44382</v>
      </c>
      <c r="D12" s="2">
        <v>7</v>
      </c>
      <c r="E12" s="2">
        <v>1.2</v>
      </c>
      <c r="F12" s="2">
        <v>1.1930000000000001</v>
      </c>
      <c r="G12" s="23"/>
      <c r="H12" s="8"/>
      <c r="J12" s="12" t="s">
        <v>10</v>
      </c>
      <c r="K12">
        <v>2</v>
      </c>
      <c r="L12" s="1">
        <v>44383</v>
      </c>
      <c r="M12">
        <v>6</v>
      </c>
      <c r="N12">
        <v>7.0999999999999994E-2</v>
      </c>
      <c r="O12">
        <v>6.6000000000000003E-2</v>
      </c>
      <c r="P12" s="20"/>
      <c r="Q12" s="7"/>
    </row>
    <row r="13" spans="1:26" s="17" customFormat="1" x14ac:dyDescent="0.35">
      <c r="A13" s="16"/>
      <c r="C13" s="18"/>
      <c r="G13" s="24"/>
      <c r="H13" s="19"/>
      <c r="I13" s="25"/>
      <c r="J13" s="5" t="s">
        <v>10</v>
      </c>
      <c r="K13" s="2">
        <v>2</v>
      </c>
      <c r="L13" s="3">
        <v>44383</v>
      </c>
      <c r="M13" s="2">
        <v>7</v>
      </c>
      <c r="N13">
        <v>9.0999999999999998E-2</v>
      </c>
      <c r="O13">
        <v>9.4E-2</v>
      </c>
      <c r="P13" s="23"/>
      <c r="Q13" s="8"/>
      <c r="R13" s="25"/>
    </row>
    <row r="14" spans="1:26" x14ac:dyDescent="0.35">
      <c r="A14" s="13" t="s">
        <v>7</v>
      </c>
      <c r="B14" s="6">
        <v>1</v>
      </c>
      <c r="C14" s="14">
        <v>44288</v>
      </c>
      <c r="D14" s="6">
        <v>1</v>
      </c>
      <c r="E14" s="6">
        <v>3.1480000000000001</v>
      </c>
      <c r="F14" s="6">
        <v>3.1349999999999998</v>
      </c>
      <c r="G14" s="27">
        <f>(_xlfn.STDEV.S(E14:F15))/(AVERAGE(E14:F15))*100</f>
        <v>0.46239409503376522</v>
      </c>
      <c r="H14" s="15">
        <f>_xlfn.STDEV.S(E14:F39)/AVERAGE(E14:F39)*100</f>
        <v>4.9312173046565269</v>
      </c>
      <c r="J14" s="25"/>
      <c r="K14" s="25"/>
      <c r="L14" s="25"/>
      <c r="M14" s="25"/>
      <c r="N14" s="25"/>
      <c r="O14" s="25"/>
      <c r="P14" s="25"/>
      <c r="Q14" s="25"/>
    </row>
    <row r="15" spans="1:26" x14ac:dyDescent="0.35">
      <c r="A15" s="5" t="s">
        <v>7</v>
      </c>
      <c r="B15" s="2">
        <v>1</v>
      </c>
      <c r="C15" s="3">
        <v>44288</v>
      </c>
      <c r="D15" s="2">
        <v>1</v>
      </c>
      <c r="E15" s="2">
        <v>3.113</v>
      </c>
      <c r="F15" s="2">
        <v>3.13</v>
      </c>
      <c r="G15" s="23"/>
      <c r="J15" s="13" t="s">
        <v>12</v>
      </c>
      <c r="K15" s="6">
        <v>1</v>
      </c>
      <c r="L15" s="14">
        <v>44384</v>
      </c>
      <c r="M15" s="6">
        <v>1</v>
      </c>
      <c r="N15" s="6">
        <v>0.746</v>
      </c>
      <c r="O15" s="6">
        <v>0.751</v>
      </c>
      <c r="P15" s="31"/>
      <c r="Q15" s="30">
        <f>_xlfn.STDEV.S(N15:O25)/AVERAGE(N15:O25)*100</f>
        <v>6.0948957860509063</v>
      </c>
    </row>
    <row r="16" spans="1:26" x14ac:dyDescent="0.35">
      <c r="A16" s="12" t="s">
        <v>7</v>
      </c>
      <c r="B16">
        <v>2</v>
      </c>
      <c r="C16" s="1">
        <v>44322</v>
      </c>
      <c r="D16">
        <v>1</v>
      </c>
      <c r="E16">
        <v>3.306</v>
      </c>
      <c r="F16">
        <v>3.3610000000000002</v>
      </c>
      <c r="G16" s="20">
        <f>(_xlfn.STDEV.S(E16:F23))/(AVERAGE(E16:F23))*100</f>
        <v>1.339399203689305</v>
      </c>
      <c r="J16" s="12" t="s">
        <v>12</v>
      </c>
      <c r="K16">
        <v>1</v>
      </c>
      <c r="L16" s="1">
        <v>44384</v>
      </c>
      <c r="M16">
        <v>2</v>
      </c>
      <c r="N16">
        <v>0.75800000000000001</v>
      </c>
      <c r="O16">
        <v>0.74099999999999999</v>
      </c>
      <c r="P16" s="25"/>
      <c r="Q16" s="7"/>
    </row>
    <row r="17" spans="1:17" x14ac:dyDescent="0.35">
      <c r="A17" s="12" t="s">
        <v>7</v>
      </c>
      <c r="B17">
        <v>2</v>
      </c>
      <c r="C17" s="1">
        <v>44322</v>
      </c>
      <c r="D17">
        <v>1</v>
      </c>
      <c r="E17">
        <v>3.32</v>
      </c>
      <c r="F17">
        <v>3.339</v>
      </c>
      <c r="J17" s="12" t="s">
        <v>12</v>
      </c>
      <c r="K17">
        <v>1</v>
      </c>
      <c r="L17" s="1">
        <v>44384</v>
      </c>
      <c r="M17">
        <v>3</v>
      </c>
      <c r="N17">
        <v>0.63200000000000001</v>
      </c>
      <c r="O17">
        <v>0.63300000000000001</v>
      </c>
      <c r="P17" s="25"/>
      <c r="Q17" s="7"/>
    </row>
    <row r="18" spans="1:17" x14ac:dyDescent="0.35">
      <c r="A18" s="12" t="s">
        <v>7</v>
      </c>
      <c r="B18">
        <v>2</v>
      </c>
      <c r="C18" s="1">
        <v>44322</v>
      </c>
      <c r="D18">
        <v>2</v>
      </c>
      <c r="E18">
        <v>3.3279999999999998</v>
      </c>
      <c r="F18">
        <v>3.4249999999999998</v>
      </c>
      <c r="J18" s="12" t="s">
        <v>12</v>
      </c>
      <c r="K18">
        <v>1</v>
      </c>
      <c r="L18" s="1">
        <v>44384</v>
      </c>
      <c r="M18">
        <v>4</v>
      </c>
      <c r="N18">
        <v>0.71799999999999997</v>
      </c>
      <c r="O18">
        <v>0.69</v>
      </c>
      <c r="P18" s="25"/>
      <c r="Q18" s="7"/>
    </row>
    <row r="19" spans="1:17" x14ac:dyDescent="0.35">
      <c r="A19" s="12" t="s">
        <v>7</v>
      </c>
      <c r="B19">
        <v>2</v>
      </c>
      <c r="C19" s="1">
        <v>44322</v>
      </c>
      <c r="D19">
        <v>2</v>
      </c>
      <c r="E19">
        <v>3.3889999999999998</v>
      </c>
      <c r="F19">
        <v>3.4319999999999999</v>
      </c>
      <c r="J19" s="12" t="s">
        <v>12</v>
      </c>
      <c r="K19">
        <v>1</v>
      </c>
      <c r="L19" s="1">
        <v>44384</v>
      </c>
      <c r="M19">
        <v>5</v>
      </c>
      <c r="N19">
        <v>0.71099999999999997</v>
      </c>
      <c r="O19">
        <v>0.72199999999999998</v>
      </c>
      <c r="P19" s="25"/>
      <c r="Q19" s="7"/>
    </row>
    <row r="20" spans="1:17" x14ac:dyDescent="0.35">
      <c r="A20" s="12" t="s">
        <v>7</v>
      </c>
      <c r="B20">
        <v>2</v>
      </c>
      <c r="C20" s="1">
        <v>44322</v>
      </c>
      <c r="D20">
        <v>3</v>
      </c>
      <c r="E20">
        <v>3.3780000000000001</v>
      </c>
      <c r="F20">
        <v>3.4180000000000001</v>
      </c>
      <c r="J20" s="12" t="s">
        <v>12</v>
      </c>
      <c r="K20">
        <v>1</v>
      </c>
      <c r="L20" s="1">
        <v>44384</v>
      </c>
      <c r="M20">
        <v>6</v>
      </c>
      <c r="N20">
        <v>0.65500000000000003</v>
      </c>
      <c r="O20">
        <v>0.65</v>
      </c>
      <c r="P20" s="25"/>
      <c r="Q20" s="7"/>
    </row>
    <row r="21" spans="1:17" x14ac:dyDescent="0.35">
      <c r="A21" s="12" t="s">
        <v>7</v>
      </c>
      <c r="B21">
        <v>2</v>
      </c>
      <c r="C21" s="1">
        <v>44322</v>
      </c>
      <c r="D21">
        <v>3</v>
      </c>
      <c r="E21">
        <v>3.3580000000000001</v>
      </c>
      <c r="F21">
        <v>3.411</v>
      </c>
      <c r="J21" s="12" t="s">
        <v>12</v>
      </c>
      <c r="K21">
        <v>1</v>
      </c>
      <c r="L21" s="1">
        <v>44384</v>
      </c>
      <c r="M21">
        <v>7</v>
      </c>
      <c r="N21">
        <v>0.747</v>
      </c>
      <c r="O21">
        <v>0.746</v>
      </c>
      <c r="P21" s="25"/>
      <c r="Q21" s="7"/>
    </row>
    <row r="22" spans="1:17" x14ac:dyDescent="0.35">
      <c r="A22" s="12" t="s">
        <v>7</v>
      </c>
      <c r="B22">
        <v>2</v>
      </c>
      <c r="C22" s="1">
        <v>44322</v>
      </c>
      <c r="D22">
        <v>4</v>
      </c>
      <c r="E22">
        <v>3.2970000000000002</v>
      </c>
      <c r="F22">
        <v>3.34</v>
      </c>
      <c r="J22" s="12" t="s">
        <v>12</v>
      </c>
      <c r="K22">
        <v>1</v>
      </c>
      <c r="L22" s="1">
        <v>44384</v>
      </c>
      <c r="M22">
        <v>8</v>
      </c>
      <c r="N22">
        <v>0.65600000000000003</v>
      </c>
      <c r="O22">
        <v>0.65100000000000002</v>
      </c>
      <c r="P22" s="25"/>
      <c r="Q22" s="7"/>
    </row>
    <row r="23" spans="1:17" x14ac:dyDescent="0.35">
      <c r="A23" s="5" t="s">
        <v>7</v>
      </c>
      <c r="B23" s="2">
        <v>2</v>
      </c>
      <c r="C23" s="3">
        <v>44322</v>
      </c>
      <c r="D23" s="2">
        <v>4</v>
      </c>
      <c r="E23" s="2">
        <v>3.3069999999999999</v>
      </c>
      <c r="F23" s="2">
        <v>3.3340000000000001</v>
      </c>
      <c r="G23" s="23"/>
      <c r="J23" s="12" t="s">
        <v>12</v>
      </c>
      <c r="K23">
        <v>1</v>
      </c>
      <c r="L23" s="1">
        <v>44384</v>
      </c>
      <c r="M23">
        <v>9</v>
      </c>
      <c r="N23">
        <v>0.72899999999999998</v>
      </c>
      <c r="O23">
        <v>0.73099999999999998</v>
      </c>
      <c r="P23" s="25"/>
      <c r="Q23" s="7"/>
    </row>
    <row r="24" spans="1:17" x14ac:dyDescent="0.35">
      <c r="A24" s="12" t="s">
        <v>7</v>
      </c>
      <c r="B24">
        <v>3</v>
      </c>
      <c r="C24" s="1">
        <v>44354</v>
      </c>
      <c r="D24">
        <v>1</v>
      </c>
      <c r="E24">
        <v>3.4420000000000002</v>
      </c>
      <c r="F24">
        <v>3.47</v>
      </c>
      <c r="G24" s="20">
        <f>(_xlfn.STDEV.S(E24:F31))/(AVERAGE(E24:F31))*100</f>
        <v>0.74686145236354617</v>
      </c>
      <c r="J24" s="12" t="s">
        <v>12</v>
      </c>
      <c r="K24">
        <v>1</v>
      </c>
      <c r="L24" s="1">
        <v>44384</v>
      </c>
      <c r="M24">
        <v>10</v>
      </c>
      <c r="N24">
        <v>0.69299999999999995</v>
      </c>
      <c r="O24">
        <v>0.69499999999999995</v>
      </c>
      <c r="P24" s="25"/>
      <c r="Q24" s="7"/>
    </row>
    <row r="25" spans="1:17" x14ac:dyDescent="0.35">
      <c r="A25" s="12" t="s">
        <v>7</v>
      </c>
      <c r="B25">
        <v>3</v>
      </c>
      <c r="C25" s="1">
        <v>44354</v>
      </c>
      <c r="D25">
        <v>1</v>
      </c>
      <c r="E25">
        <v>3.4140000000000001</v>
      </c>
      <c r="F25">
        <v>3.4849999999999999</v>
      </c>
      <c r="J25" s="5" t="s">
        <v>12</v>
      </c>
      <c r="K25" s="2">
        <v>1</v>
      </c>
      <c r="L25" s="3">
        <v>44384</v>
      </c>
      <c r="M25" s="2">
        <v>11</v>
      </c>
      <c r="N25" s="2">
        <v>0.67600000000000005</v>
      </c>
      <c r="O25" s="2">
        <v>0.64900000000000002</v>
      </c>
      <c r="P25" s="32"/>
      <c r="Q25" s="8"/>
    </row>
    <row r="26" spans="1:17" x14ac:dyDescent="0.35">
      <c r="A26" s="12" t="s">
        <v>7</v>
      </c>
      <c r="B26">
        <v>3</v>
      </c>
      <c r="C26" s="1">
        <v>44354</v>
      </c>
      <c r="D26">
        <v>2</v>
      </c>
      <c r="E26">
        <v>3.4550000000000001</v>
      </c>
      <c r="F26">
        <v>3.4950000000000001</v>
      </c>
      <c r="J26" s="25"/>
      <c r="K26" s="25"/>
      <c r="L26" s="33"/>
      <c r="M26" s="25"/>
      <c r="N26" s="25"/>
      <c r="O26" s="25"/>
      <c r="P26" s="25"/>
      <c r="Q26" s="25"/>
    </row>
    <row r="27" spans="1:17" x14ac:dyDescent="0.35">
      <c r="A27" s="12" t="s">
        <v>7</v>
      </c>
      <c r="B27">
        <v>3</v>
      </c>
      <c r="C27" s="1">
        <v>44354</v>
      </c>
      <c r="D27">
        <v>2</v>
      </c>
      <c r="E27">
        <v>3.4470000000000001</v>
      </c>
      <c r="F27">
        <v>3.48</v>
      </c>
      <c r="J27" s="13" t="s">
        <v>13</v>
      </c>
      <c r="K27" s="6">
        <v>1</v>
      </c>
      <c r="L27" s="14">
        <v>44384</v>
      </c>
      <c r="M27" s="6">
        <v>1</v>
      </c>
      <c r="N27" s="6">
        <v>0.73299999999999998</v>
      </c>
      <c r="O27" s="6">
        <v>0.72799999999999998</v>
      </c>
      <c r="P27" s="31"/>
      <c r="Q27" s="30">
        <f>_xlfn.STDEV.S(N27:O37)/AVERAGE(N27:O37)*100</f>
        <v>4.6191343889637961</v>
      </c>
    </row>
    <row r="28" spans="1:17" x14ac:dyDescent="0.35">
      <c r="A28" s="12" t="s">
        <v>7</v>
      </c>
      <c r="B28">
        <v>3</v>
      </c>
      <c r="C28" s="1">
        <v>44354</v>
      </c>
      <c r="D28">
        <v>3</v>
      </c>
      <c r="E28">
        <v>3.48</v>
      </c>
      <c r="F28">
        <v>3.5019999999999998</v>
      </c>
      <c r="J28" s="12" t="s">
        <v>13</v>
      </c>
      <c r="K28">
        <v>1</v>
      </c>
      <c r="L28" s="1">
        <v>44384</v>
      </c>
      <c r="M28">
        <v>2</v>
      </c>
      <c r="N28">
        <v>0.755</v>
      </c>
      <c r="O28">
        <v>0.79300000000000004</v>
      </c>
      <c r="P28" s="25"/>
      <c r="Q28" s="7"/>
    </row>
    <row r="29" spans="1:17" x14ac:dyDescent="0.35">
      <c r="A29" s="12" t="s">
        <v>7</v>
      </c>
      <c r="B29">
        <v>3</v>
      </c>
      <c r="C29" s="1">
        <v>44354</v>
      </c>
      <c r="D29">
        <v>3</v>
      </c>
      <c r="E29">
        <v>3.4780000000000002</v>
      </c>
      <c r="F29">
        <v>3.488</v>
      </c>
      <c r="J29" s="12" t="s">
        <v>13</v>
      </c>
      <c r="K29">
        <v>1</v>
      </c>
      <c r="L29" s="1">
        <v>44384</v>
      </c>
      <c r="M29">
        <v>3</v>
      </c>
      <c r="N29">
        <v>0.751</v>
      </c>
      <c r="O29">
        <v>0.748</v>
      </c>
      <c r="P29" s="25"/>
      <c r="Q29" s="7"/>
    </row>
    <row r="30" spans="1:17" x14ac:dyDescent="0.35">
      <c r="A30" s="12" t="s">
        <v>7</v>
      </c>
      <c r="B30">
        <v>3</v>
      </c>
      <c r="C30" s="1">
        <v>44354</v>
      </c>
      <c r="D30">
        <v>4</v>
      </c>
      <c r="E30">
        <v>3.4980000000000002</v>
      </c>
      <c r="F30">
        <v>3.5190000000000001</v>
      </c>
      <c r="J30" s="12" t="s">
        <v>13</v>
      </c>
      <c r="K30">
        <v>1</v>
      </c>
      <c r="L30" s="1">
        <v>44384</v>
      </c>
      <c r="M30">
        <v>4</v>
      </c>
      <c r="N30">
        <v>0.74099999999999999</v>
      </c>
      <c r="O30">
        <v>0.748</v>
      </c>
      <c r="P30" s="25"/>
      <c r="Q30" s="7"/>
    </row>
    <row r="31" spans="1:17" x14ac:dyDescent="0.35">
      <c r="A31" s="5" t="s">
        <v>7</v>
      </c>
      <c r="B31" s="2">
        <v>3</v>
      </c>
      <c r="C31" s="3">
        <v>44354</v>
      </c>
      <c r="D31" s="2">
        <v>4</v>
      </c>
      <c r="E31" s="2">
        <v>3.472</v>
      </c>
      <c r="F31" s="2">
        <v>3.488</v>
      </c>
      <c r="G31" s="23"/>
      <c r="J31" s="12" t="s">
        <v>13</v>
      </c>
      <c r="K31">
        <v>1</v>
      </c>
      <c r="L31" s="1">
        <v>44384</v>
      </c>
      <c r="M31">
        <v>5</v>
      </c>
      <c r="N31">
        <v>0.77</v>
      </c>
      <c r="O31">
        <v>0.77</v>
      </c>
      <c r="P31" s="25"/>
      <c r="Q31" s="7"/>
    </row>
    <row r="32" spans="1:17" x14ac:dyDescent="0.35">
      <c r="A32" s="12" t="s">
        <v>7</v>
      </c>
      <c r="B32">
        <v>4</v>
      </c>
      <c r="C32" s="1">
        <v>44379</v>
      </c>
      <c r="D32">
        <v>1</v>
      </c>
      <c r="E32">
        <v>2.9529999999999998</v>
      </c>
      <c r="F32">
        <v>3.0110000000000001</v>
      </c>
      <c r="G32" s="20">
        <f>(_xlfn.STDEV.S(E32:F39))/(AVERAGE(E32:F39))*100</f>
        <v>6.7141791780014799</v>
      </c>
      <c r="J32" s="12" t="s">
        <v>13</v>
      </c>
      <c r="K32">
        <v>1</v>
      </c>
      <c r="L32" s="1">
        <v>44384</v>
      </c>
      <c r="M32">
        <v>6</v>
      </c>
      <c r="N32">
        <v>0.68600000000000005</v>
      </c>
      <c r="O32">
        <v>0.68600000000000005</v>
      </c>
      <c r="P32" s="25"/>
      <c r="Q32" s="7"/>
    </row>
    <row r="33" spans="1:17" x14ac:dyDescent="0.35">
      <c r="A33" s="12" t="s">
        <v>7</v>
      </c>
      <c r="B33">
        <v>4</v>
      </c>
      <c r="C33" s="1">
        <v>44379</v>
      </c>
      <c r="D33">
        <v>1</v>
      </c>
      <c r="E33">
        <v>2.988</v>
      </c>
      <c r="F33">
        <v>3.0910000000000002</v>
      </c>
      <c r="J33" s="12" t="s">
        <v>13</v>
      </c>
      <c r="K33">
        <v>1</v>
      </c>
      <c r="L33" s="1">
        <v>44384</v>
      </c>
      <c r="M33">
        <v>7</v>
      </c>
      <c r="N33">
        <v>0.76600000000000001</v>
      </c>
      <c r="O33">
        <v>0.74099999999999999</v>
      </c>
      <c r="P33" s="25"/>
      <c r="Q33" s="7"/>
    </row>
    <row r="34" spans="1:17" x14ac:dyDescent="0.35">
      <c r="A34" s="12" t="s">
        <v>7</v>
      </c>
      <c r="B34">
        <v>4</v>
      </c>
      <c r="C34" s="1">
        <v>44379</v>
      </c>
      <c r="D34">
        <v>2</v>
      </c>
      <c r="E34">
        <v>3.47</v>
      </c>
      <c r="F34">
        <v>3.5009999999999999</v>
      </c>
      <c r="J34" s="12" t="s">
        <v>13</v>
      </c>
      <c r="K34">
        <v>1</v>
      </c>
      <c r="L34" s="1">
        <v>44384</v>
      </c>
      <c r="M34">
        <v>8</v>
      </c>
      <c r="N34">
        <v>0.68300000000000005</v>
      </c>
      <c r="O34">
        <v>0.67200000000000004</v>
      </c>
      <c r="P34" s="25"/>
      <c r="Q34" s="7"/>
    </row>
    <row r="35" spans="1:17" x14ac:dyDescent="0.35">
      <c r="A35" s="12" t="s">
        <v>7</v>
      </c>
      <c r="B35">
        <v>4</v>
      </c>
      <c r="C35" s="1">
        <v>44379</v>
      </c>
      <c r="D35">
        <v>2</v>
      </c>
      <c r="E35">
        <v>3.4889999999999999</v>
      </c>
      <c r="F35">
        <v>3.4769999999999999</v>
      </c>
      <c r="J35" s="12" t="s">
        <v>13</v>
      </c>
      <c r="K35">
        <v>1</v>
      </c>
      <c r="L35" s="1">
        <v>44384</v>
      </c>
      <c r="M35">
        <v>9</v>
      </c>
      <c r="N35">
        <v>0.72699999999999998</v>
      </c>
      <c r="O35">
        <v>0.746</v>
      </c>
      <c r="P35" s="25"/>
      <c r="Q35" s="7"/>
    </row>
    <row r="36" spans="1:17" x14ac:dyDescent="0.35">
      <c r="A36" s="12" t="s">
        <v>7</v>
      </c>
      <c r="B36">
        <v>4</v>
      </c>
      <c r="C36" s="1">
        <v>44379</v>
      </c>
      <c r="D36">
        <v>3</v>
      </c>
      <c r="E36">
        <v>3.375</v>
      </c>
      <c r="F36">
        <v>3.4369999999999998</v>
      </c>
      <c r="J36" s="12" t="s">
        <v>13</v>
      </c>
      <c r="K36">
        <v>1</v>
      </c>
      <c r="L36" s="1">
        <v>44384</v>
      </c>
      <c r="M36">
        <v>10</v>
      </c>
      <c r="N36">
        <v>0.69299999999999995</v>
      </c>
      <c r="O36">
        <v>0.69499999999999995</v>
      </c>
      <c r="P36" s="25"/>
      <c r="Q36" s="7"/>
    </row>
    <row r="37" spans="1:17" x14ac:dyDescent="0.35">
      <c r="A37" s="12" t="s">
        <v>7</v>
      </c>
      <c r="B37">
        <v>4</v>
      </c>
      <c r="C37" s="1">
        <v>44379</v>
      </c>
      <c r="D37">
        <v>3</v>
      </c>
      <c r="E37">
        <v>3.4039999999999999</v>
      </c>
      <c r="F37">
        <v>3.4169999999999998</v>
      </c>
      <c r="J37" s="5" t="s">
        <v>13</v>
      </c>
      <c r="K37" s="2">
        <v>1</v>
      </c>
      <c r="L37" s="3">
        <v>44384</v>
      </c>
      <c r="M37" s="2">
        <v>11</v>
      </c>
      <c r="N37" s="2">
        <v>0.70699999999999996</v>
      </c>
      <c r="O37" s="2">
        <v>0.70599999999999996</v>
      </c>
      <c r="P37" s="32"/>
      <c r="Q37" s="8"/>
    </row>
    <row r="38" spans="1:17" x14ac:dyDescent="0.35">
      <c r="A38" s="12" t="s">
        <v>7</v>
      </c>
      <c r="B38">
        <v>4</v>
      </c>
      <c r="C38" s="1">
        <v>44379</v>
      </c>
      <c r="D38">
        <v>4</v>
      </c>
      <c r="E38">
        <v>3.0259999999999998</v>
      </c>
      <c r="F38">
        <v>3.08</v>
      </c>
      <c r="J38" s="25"/>
      <c r="K38" s="25"/>
      <c r="L38" s="25"/>
      <c r="M38" s="25"/>
      <c r="N38" s="25"/>
      <c r="O38" s="25"/>
      <c r="P38" s="25"/>
      <c r="Q38" s="25"/>
    </row>
    <row r="39" spans="1:17" x14ac:dyDescent="0.35">
      <c r="A39" s="5" t="s">
        <v>7</v>
      </c>
      <c r="B39" s="2">
        <v>4</v>
      </c>
      <c r="C39" s="3">
        <v>44379</v>
      </c>
      <c r="D39" s="2">
        <v>4</v>
      </c>
      <c r="E39" s="2">
        <v>3.032</v>
      </c>
      <c r="F39" s="2">
        <v>3.097</v>
      </c>
      <c r="G39" s="23"/>
      <c r="H39" s="8"/>
      <c r="J39" s="25"/>
      <c r="K39" s="25"/>
      <c r="L39" s="25"/>
      <c r="M39" s="25"/>
      <c r="N39" s="25"/>
      <c r="O39" s="25"/>
      <c r="P39" s="25"/>
      <c r="Q39" s="25"/>
    </row>
    <row r="40" spans="1:17" s="25" customFormat="1" x14ac:dyDescent="0.35"/>
    <row r="41" spans="1:17" x14ac:dyDescent="0.35">
      <c r="G41"/>
      <c r="H41"/>
    </row>
    <row r="42" spans="1:17" x14ac:dyDescent="0.35">
      <c r="G42"/>
      <c r="H42"/>
    </row>
    <row r="43" spans="1:17" x14ac:dyDescent="0.35">
      <c r="G43"/>
      <c r="H43"/>
    </row>
    <row r="44" spans="1:17" x14ac:dyDescent="0.35">
      <c r="G44"/>
      <c r="H44"/>
    </row>
    <row r="45" spans="1:17" x14ac:dyDescent="0.35">
      <c r="G45"/>
      <c r="H45"/>
    </row>
    <row r="46" spans="1:17" x14ac:dyDescent="0.35">
      <c r="G46"/>
      <c r="H46"/>
    </row>
    <row r="47" spans="1:17" x14ac:dyDescent="0.35">
      <c r="G47"/>
      <c r="H47"/>
    </row>
    <row r="48" spans="1:17" x14ac:dyDescent="0.35">
      <c r="G48"/>
      <c r="H48"/>
    </row>
    <row r="49" spans="7:8" x14ac:dyDescent="0.35">
      <c r="G49"/>
      <c r="H49"/>
    </row>
    <row r="50" spans="7:8" x14ac:dyDescent="0.35">
      <c r="G50"/>
      <c r="H50"/>
    </row>
    <row r="51" spans="7:8" x14ac:dyDescent="0.35">
      <c r="G51"/>
      <c r="H51"/>
    </row>
    <row r="52" spans="7:8" x14ac:dyDescent="0.35">
      <c r="G52"/>
      <c r="H52"/>
    </row>
    <row r="53" spans="7:8" x14ac:dyDescent="0.35">
      <c r="G53"/>
      <c r="H53"/>
    </row>
    <row r="54" spans="7:8" x14ac:dyDescent="0.35">
      <c r="G54"/>
      <c r="H54"/>
    </row>
    <row r="55" spans="7:8" x14ac:dyDescent="0.35">
      <c r="G55"/>
      <c r="H55"/>
    </row>
    <row r="56" spans="7:8" x14ac:dyDescent="0.35">
      <c r="G56"/>
      <c r="H56"/>
    </row>
    <row r="57" spans="7:8" x14ac:dyDescent="0.35">
      <c r="G57"/>
      <c r="H57"/>
    </row>
    <row r="58" spans="7:8" x14ac:dyDescent="0.35">
      <c r="G58"/>
      <c r="H58"/>
    </row>
    <row r="59" spans="7:8" x14ac:dyDescent="0.35">
      <c r="G59"/>
      <c r="H59"/>
    </row>
    <row r="60" spans="7:8" x14ac:dyDescent="0.35">
      <c r="G60"/>
      <c r="H60"/>
    </row>
    <row r="61" spans="7:8" x14ac:dyDescent="0.35">
      <c r="G61"/>
      <c r="H61"/>
    </row>
    <row r="62" spans="7:8" x14ac:dyDescent="0.35">
      <c r="G62"/>
      <c r="H62"/>
    </row>
    <row r="63" spans="7:8" x14ac:dyDescent="0.35">
      <c r="G63"/>
      <c r="H63"/>
    </row>
    <row r="64" spans="7:8" x14ac:dyDescent="0.35">
      <c r="G64"/>
      <c r="H64"/>
    </row>
    <row r="65" spans="7:8" x14ac:dyDescent="0.35">
      <c r="G65"/>
      <c r="H65"/>
    </row>
    <row r="66" spans="7:8" x14ac:dyDescent="0.35">
      <c r="G66"/>
      <c r="H66"/>
    </row>
    <row r="67" spans="7:8" x14ac:dyDescent="0.35">
      <c r="G67"/>
      <c r="H67"/>
    </row>
    <row r="68" spans="7:8" x14ac:dyDescent="0.35">
      <c r="G68"/>
      <c r="H68"/>
    </row>
    <row r="69" spans="7:8" x14ac:dyDescent="0.35">
      <c r="G69"/>
      <c r="H69"/>
    </row>
    <row r="70" spans="7:8" x14ac:dyDescent="0.35">
      <c r="G70"/>
      <c r="H70"/>
    </row>
    <row r="71" spans="7:8" x14ac:dyDescent="0.35">
      <c r="G71"/>
      <c r="H71"/>
    </row>
    <row r="72" spans="7:8" x14ac:dyDescent="0.35">
      <c r="G72"/>
      <c r="H72"/>
    </row>
    <row r="73" spans="7:8" x14ac:dyDescent="0.35">
      <c r="G73"/>
      <c r="H73"/>
    </row>
    <row r="74" spans="7:8" x14ac:dyDescent="0.35">
      <c r="G74"/>
      <c r="H74"/>
    </row>
    <row r="75" spans="7:8" x14ac:dyDescent="0.35">
      <c r="G75"/>
      <c r="H75"/>
    </row>
    <row r="76" spans="7:8" x14ac:dyDescent="0.35">
      <c r="G76"/>
      <c r="H76"/>
    </row>
    <row r="77" spans="7:8" x14ac:dyDescent="0.35">
      <c r="G77"/>
      <c r="H77"/>
    </row>
    <row r="78" spans="7:8" x14ac:dyDescent="0.35">
      <c r="G78"/>
      <c r="H78"/>
    </row>
    <row r="79" spans="7:8" x14ac:dyDescent="0.35">
      <c r="G79"/>
      <c r="H79"/>
    </row>
    <row r="80" spans="7:8" x14ac:dyDescent="0.35">
      <c r="G80"/>
      <c r="H80"/>
    </row>
    <row r="81" spans="7:8" x14ac:dyDescent="0.35">
      <c r="G81"/>
      <c r="H81"/>
    </row>
    <row r="82" spans="7:8" x14ac:dyDescent="0.35">
      <c r="G82"/>
      <c r="H82"/>
    </row>
    <row r="83" spans="7:8" x14ac:dyDescent="0.35">
      <c r="G83"/>
      <c r="H83"/>
    </row>
    <row r="84" spans="7:8" x14ac:dyDescent="0.35">
      <c r="G84"/>
      <c r="H84"/>
    </row>
    <row r="85" spans="7:8" x14ac:dyDescent="0.35">
      <c r="G85"/>
      <c r="H85"/>
    </row>
    <row r="86" spans="7:8" x14ac:dyDescent="0.35">
      <c r="G86"/>
      <c r="H86"/>
    </row>
    <row r="87" spans="7:8" x14ac:dyDescent="0.35">
      <c r="G87"/>
      <c r="H87"/>
    </row>
    <row r="88" spans="7:8" x14ac:dyDescent="0.35">
      <c r="G88"/>
      <c r="H88"/>
    </row>
    <row r="89" spans="7:8" x14ac:dyDescent="0.35">
      <c r="G89"/>
      <c r="H89"/>
    </row>
    <row r="90" spans="7:8" x14ac:dyDescent="0.35">
      <c r="G90"/>
      <c r="H90"/>
    </row>
    <row r="91" spans="7:8" x14ac:dyDescent="0.35">
      <c r="G91"/>
      <c r="H91"/>
    </row>
    <row r="92" spans="7:8" x14ac:dyDescent="0.35">
      <c r="G92"/>
      <c r="H92"/>
    </row>
    <row r="93" spans="7:8" x14ac:dyDescent="0.35">
      <c r="G93"/>
      <c r="H93"/>
    </row>
    <row r="94" spans="7:8" x14ac:dyDescent="0.35">
      <c r="G94"/>
      <c r="H94"/>
    </row>
    <row r="95" spans="7:8" x14ac:dyDescent="0.35">
      <c r="G95"/>
      <c r="H95"/>
    </row>
    <row r="96" spans="7:8" x14ac:dyDescent="0.35">
      <c r="G96"/>
      <c r="H96"/>
    </row>
    <row r="97" spans="7:8" x14ac:dyDescent="0.35">
      <c r="G97"/>
      <c r="H97"/>
    </row>
    <row r="98" spans="7:8" x14ac:dyDescent="0.35">
      <c r="G98"/>
      <c r="H98"/>
    </row>
    <row r="99" spans="7:8" x14ac:dyDescent="0.35">
      <c r="G99"/>
      <c r="H99"/>
    </row>
    <row r="100" spans="7:8" x14ac:dyDescent="0.35">
      <c r="G100"/>
      <c r="H100"/>
    </row>
    <row r="101" spans="7:8" x14ac:dyDescent="0.35">
      <c r="G101"/>
      <c r="H101"/>
    </row>
    <row r="102" spans="7:8" x14ac:dyDescent="0.35">
      <c r="G102"/>
      <c r="H102"/>
    </row>
    <row r="103" spans="7:8" x14ac:dyDescent="0.35">
      <c r="G103"/>
      <c r="H103"/>
    </row>
    <row r="104" spans="7:8" x14ac:dyDescent="0.35">
      <c r="G104"/>
      <c r="H104"/>
    </row>
    <row r="105" spans="7:8" x14ac:dyDescent="0.35">
      <c r="G105"/>
      <c r="H105"/>
    </row>
    <row r="106" spans="7:8" x14ac:dyDescent="0.35">
      <c r="G106"/>
      <c r="H106"/>
    </row>
    <row r="107" spans="7:8" x14ac:dyDescent="0.35">
      <c r="G107"/>
      <c r="H107"/>
    </row>
    <row r="108" spans="7:8" x14ac:dyDescent="0.35">
      <c r="G108"/>
      <c r="H108"/>
    </row>
    <row r="109" spans="7:8" x14ac:dyDescent="0.35">
      <c r="G109"/>
      <c r="H109"/>
    </row>
    <row r="110" spans="7:8" x14ac:dyDescent="0.35">
      <c r="G110"/>
      <c r="H110"/>
    </row>
    <row r="111" spans="7:8" x14ac:dyDescent="0.35">
      <c r="G111"/>
      <c r="H111"/>
    </row>
    <row r="112" spans="7:8" x14ac:dyDescent="0.35">
      <c r="G112"/>
      <c r="H112"/>
    </row>
    <row r="113" spans="7:8" x14ac:dyDescent="0.35">
      <c r="G113"/>
      <c r="H113"/>
    </row>
    <row r="114" spans="7:8" x14ac:dyDescent="0.35">
      <c r="G114"/>
      <c r="H114"/>
    </row>
    <row r="115" spans="7:8" x14ac:dyDescent="0.35">
      <c r="G115"/>
      <c r="H115"/>
    </row>
    <row r="116" spans="7:8" x14ac:dyDescent="0.35">
      <c r="G116"/>
      <c r="H116"/>
    </row>
    <row r="117" spans="7:8" x14ac:dyDescent="0.35">
      <c r="G117"/>
      <c r="H117"/>
    </row>
    <row r="118" spans="7:8" x14ac:dyDescent="0.35">
      <c r="G118"/>
      <c r="H118"/>
    </row>
    <row r="119" spans="7:8" x14ac:dyDescent="0.35">
      <c r="G119"/>
      <c r="H119"/>
    </row>
    <row r="120" spans="7:8" x14ac:dyDescent="0.35">
      <c r="G120"/>
      <c r="H120"/>
    </row>
    <row r="121" spans="7:8" x14ac:dyDescent="0.35">
      <c r="G121"/>
      <c r="H121"/>
    </row>
    <row r="122" spans="7:8" x14ac:dyDescent="0.35">
      <c r="G122"/>
      <c r="H122"/>
    </row>
    <row r="123" spans="7:8" x14ac:dyDescent="0.35">
      <c r="G123"/>
      <c r="H123"/>
    </row>
    <row r="124" spans="7:8" x14ac:dyDescent="0.35">
      <c r="G124"/>
      <c r="H124"/>
    </row>
    <row r="125" spans="7:8" x14ac:dyDescent="0.35">
      <c r="G125"/>
      <c r="H125"/>
    </row>
    <row r="126" spans="7:8" x14ac:dyDescent="0.35">
      <c r="G126"/>
      <c r="H126"/>
    </row>
    <row r="127" spans="7:8" x14ac:dyDescent="0.35">
      <c r="G127"/>
      <c r="H127"/>
    </row>
    <row r="128" spans="7:8" x14ac:dyDescent="0.35">
      <c r="G128"/>
      <c r="H128"/>
    </row>
    <row r="129" spans="7:8" x14ac:dyDescent="0.35">
      <c r="G129"/>
      <c r="H129"/>
    </row>
    <row r="130" spans="7:8" x14ac:dyDescent="0.35">
      <c r="G130"/>
      <c r="H130"/>
    </row>
    <row r="131" spans="7:8" x14ac:dyDescent="0.35">
      <c r="G131"/>
      <c r="H131"/>
    </row>
    <row r="132" spans="7:8" x14ac:dyDescent="0.35">
      <c r="G132"/>
      <c r="H132"/>
    </row>
    <row r="133" spans="7:8" x14ac:dyDescent="0.35">
      <c r="G133"/>
      <c r="H133"/>
    </row>
    <row r="134" spans="7:8" x14ac:dyDescent="0.35">
      <c r="G134"/>
      <c r="H134"/>
    </row>
    <row r="135" spans="7:8" x14ac:dyDescent="0.35">
      <c r="G135"/>
      <c r="H135"/>
    </row>
    <row r="136" spans="7:8" x14ac:dyDescent="0.35">
      <c r="G136"/>
      <c r="H136"/>
    </row>
    <row r="137" spans="7:8" x14ac:dyDescent="0.35">
      <c r="G137"/>
      <c r="H137"/>
    </row>
    <row r="138" spans="7:8" x14ac:dyDescent="0.35">
      <c r="G138"/>
      <c r="H138"/>
    </row>
    <row r="139" spans="7:8" x14ac:dyDescent="0.35">
      <c r="G139"/>
      <c r="H139"/>
    </row>
    <row r="140" spans="7:8" x14ac:dyDescent="0.35">
      <c r="G140"/>
      <c r="H140"/>
    </row>
    <row r="141" spans="7:8" x14ac:dyDescent="0.35">
      <c r="G141"/>
      <c r="H141"/>
    </row>
    <row r="142" spans="7:8" x14ac:dyDescent="0.35">
      <c r="G142"/>
      <c r="H142"/>
    </row>
    <row r="143" spans="7:8" x14ac:dyDescent="0.35">
      <c r="G143"/>
      <c r="H143"/>
    </row>
    <row r="144" spans="7:8" x14ac:dyDescent="0.35">
      <c r="G144"/>
      <c r="H144"/>
    </row>
    <row r="145" spans="7:8" x14ac:dyDescent="0.35">
      <c r="G145"/>
      <c r="H145"/>
    </row>
    <row r="146" spans="7:8" x14ac:dyDescent="0.35">
      <c r="G146"/>
      <c r="H146"/>
    </row>
    <row r="147" spans="7:8" x14ac:dyDescent="0.35">
      <c r="G147"/>
      <c r="H147"/>
    </row>
    <row r="148" spans="7:8" x14ac:dyDescent="0.35">
      <c r="G148"/>
      <c r="H148"/>
    </row>
    <row r="149" spans="7:8" x14ac:dyDescent="0.35">
      <c r="G149"/>
      <c r="H149"/>
    </row>
    <row r="150" spans="7:8" x14ac:dyDescent="0.35">
      <c r="G150"/>
      <c r="H150"/>
    </row>
    <row r="151" spans="7:8" x14ac:dyDescent="0.35">
      <c r="G151"/>
      <c r="H151"/>
    </row>
    <row r="152" spans="7:8" x14ac:dyDescent="0.35">
      <c r="G152"/>
      <c r="H152"/>
    </row>
    <row r="153" spans="7:8" x14ac:dyDescent="0.35">
      <c r="G153"/>
      <c r="H153"/>
    </row>
    <row r="154" spans="7:8" x14ac:dyDescent="0.35">
      <c r="G154"/>
      <c r="H154"/>
    </row>
    <row r="155" spans="7:8" x14ac:dyDescent="0.35">
      <c r="G155"/>
      <c r="H155"/>
    </row>
    <row r="156" spans="7:8" x14ac:dyDescent="0.35">
      <c r="G156"/>
      <c r="H156"/>
    </row>
    <row r="157" spans="7:8" x14ac:dyDescent="0.35">
      <c r="G157"/>
      <c r="H157"/>
    </row>
    <row r="158" spans="7:8" x14ac:dyDescent="0.35">
      <c r="G158"/>
      <c r="H158"/>
    </row>
    <row r="159" spans="7:8" x14ac:dyDescent="0.35">
      <c r="G159"/>
      <c r="H159"/>
    </row>
    <row r="160" spans="7:8" x14ac:dyDescent="0.35">
      <c r="G160"/>
      <c r="H160"/>
    </row>
    <row r="161" spans="7:8" x14ac:dyDescent="0.35">
      <c r="G161"/>
      <c r="H161"/>
    </row>
    <row r="162" spans="7:8" x14ac:dyDescent="0.35">
      <c r="G162"/>
      <c r="H162"/>
    </row>
    <row r="163" spans="7:8" x14ac:dyDescent="0.35">
      <c r="G163"/>
      <c r="H163"/>
    </row>
    <row r="164" spans="7:8" x14ac:dyDescent="0.35">
      <c r="G164"/>
      <c r="H164"/>
    </row>
    <row r="165" spans="7:8" x14ac:dyDescent="0.35">
      <c r="G165"/>
      <c r="H165"/>
    </row>
    <row r="166" spans="7:8" x14ac:dyDescent="0.35">
      <c r="G166"/>
      <c r="H166"/>
    </row>
    <row r="167" spans="7:8" x14ac:dyDescent="0.35">
      <c r="G167"/>
      <c r="H167"/>
    </row>
    <row r="168" spans="7:8" x14ac:dyDescent="0.35">
      <c r="G168"/>
      <c r="H168"/>
    </row>
    <row r="169" spans="7:8" x14ac:dyDescent="0.35">
      <c r="G169"/>
      <c r="H169"/>
    </row>
    <row r="170" spans="7:8" x14ac:dyDescent="0.35">
      <c r="G170"/>
      <c r="H170"/>
    </row>
    <row r="171" spans="7:8" x14ac:dyDescent="0.35">
      <c r="G171"/>
      <c r="H171"/>
    </row>
    <row r="172" spans="7:8" x14ac:dyDescent="0.35">
      <c r="G172"/>
      <c r="H172"/>
    </row>
    <row r="173" spans="7:8" x14ac:dyDescent="0.35">
      <c r="G173"/>
      <c r="H173"/>
    </row>
    <row r="174" spans="7:8" x14ac:dyDescent="0.35">
      <c r="G174"/>
      <c r="H174"/>
    </row>
    <row r="175" spans="7:8" x14ac:dyDescent="0.35">
      <c r="G175"/>
      <c r="H175"/>
    </row>
    <row r="176" spans="7:8" x14ac:dyDescent="0.35">
      <c r="G176"/>
      <c r="H176"/>
    </row>
    <row r="177" spans="7:8" x14ac:dyDescent="0.35">
      <c r="G177"/>
      <c r="H177"/>
    </row>
    <row r="178" spans="7:8" x14ac:dyDescent="0.35">
      <c r="G178"/>
      <c r="H178"/>
    </row>
    <row r="179" spans="7:8" x14ac:dyDescent="0.35">
      <c r="G179"/>
      <c r="H179"/>
    </row>
    <row r="180" spans="7:8" x14ac:dyDescent="0.35">
      <c r="G180"/>
      <c r="H180"/>
    </row>
    <row r="181" spans="7:8" x14ac:dyDescent="0.35">
      <c r="G181"/>
      <c r="H181"/>
    </row>
    <row r="182" spans="7:8" x14ac:dyDescent="0.35">
      <c r="G182"/>
      <c r="H182"/>
    </row>
    <row r="183" spans="7:8" x14ac:dyDescent="0.35">
      <c r="G183"/>
      <c r="H183"/>
    </row>
    <row r="184" spans="7:8" x14ac:dyDescent="0.35">
      <c r="G184"/>
      <c r="H184"/>
    </row>
    <row r="185" spans="7:8" x14ac:dyDescent="0.35">
      <c r="G185"/>
      <c r="H185"/>
    </row>
    <row r="186" spans="7:8" x14ac:dyDescent="0.35">
      <c r="G186"/>
      <c r="H186"/>
    </row>
    <row r="187" spans="7:8" x14ac:dyDescent="0.35">
      <c r="G187"/>
      <c r="H187"/>
    </row>
    <row r="188" spans="7:8" x14ac:dyDescent="0.35">
      <c r="G188"/>
      <c r="H188"/>
    </row>
    <row r="189" spans="7:8" x14ac:dyDescent="0.35">
      <c r="G189"/>
      <c r="H189"/>
    </row>
    <row r="190" spans="7:8" x14ac:dyDescent="0.35">
      <c r="G190"/>
      <c r="H190"/>
    </row>
    <row r="191" spans="7:8" x14ac:dyDescent="0.35">
      <c r="G191"/>
      <c r="H191"/>
    </row>
    <row r="192" spans="7:8" x14ac:dyDescent="0.35">
      <c r="G192"/>
      <c r="H192"/>
    </row>
    <row r="193" spans="7:8" x14ac:dyDescent="0.35">
      <c r="G193"/>
      <c r="H193"/>
    </row>
    <row r="194" spans="7:8" x14ac:dyDescent="0.35">
      <c r="G194"/>
      <c r="H194"/>
    </row>
    <row r="195" spans="7:8" x14ac:dyDescent="0.35">
      <c r="G195"/>
      <c r="H195"/>
    </row>
    <row r="196" spans="7:8" x14ac:dyDescent="0.35">
      <c r="G196"/>
      <c r="H196"/>
    </row>
    <row r="197" spans="7:8" x14ac:dyDescent="0.35">
      <c r="G197"/>
      <c r="H197"/>
    </row>
    <row r="198" spans="7:8" x14ac:dyDescent="0.35">
      <c r="G198"/>
      <c r="H198"/>
    </row>
    <row r="199" spans="7:8" x14ac:dyDescent="0.35">
      <c r="G199"/>
      <c r="H199"/>
    </row>
    <row r="200" spans="7:8" x14ac:dyDescent="0.35">
      <c r="G200"/>
      <c r="H200"/>
    </row>
    <row r="201" spans="7:8" x14ac:dyDescent="0.35">
      <c r="G201"/>
      <c r="H201"/>
    </row>
    <row r="202" spans="7:8" x14ac:dyDescent="0.35">
      <c r="G202"/>
      <c r="H202"/>
    </row>
    <row r="203" spans="7:8" x14ac:dyDescent="0.35">
      <c r="G203"/>
      <c r="H203"/>
    </row>
    <row r="204" spans="7:8" x14ac:dyDescent="0.35">
      <c r="G204"/>
      <c r="H204"/>
    </row>
    <row r="205" spans="7:8" x14ac:dyDescent="0.35">
      <c r="G205"/>
      <c r="H205"/>
    </row>
    <row r="206" spans="7:8" x14ac:dyDescent="0.35">
      <c r="G206"/>
      <c r="H206"/>
    </row>
    <row r="207" spans="7:8" x14ac:dyDescent="0.35">
      <c r="G207"/>
      <c r="H207"/>
    </row>
    <row r="208" spans="7:8" x14ac:dyDescent="0.35">
      <c r="G208"/>
      <c r="H208"/>
    </row>
    <row r="209" spans="7:8" x14ac:dyDescent="0.35">
      <c r="G209"/>
      <c r="H209"/>
    </row>
    <row r="210" spans="7:8" x14ac:dyDescent="0.35">
      <c r="G210"/>
      <c r="H210"/>
    </row>
    <row r="211" spans="7:8" x14ac:dyDescent="0.35">
      <c r="G211"/>
      <c r="H211"/>
    </row>
    <row r="212" spans="7:8" x14ac:dyDescent="0.35">
      <c r="G212"/>
      <c r="H212"/>
    </row>
    <row r="213" spans="7:8" x14ac:dyDescent="0.35">
      <c r="G213"/>
      <c r="H213"/>
    </row>
    <row r="214" spans="7:8" x14ac:dyDescent="0.35">
      <c r="G214"/>
      <c r="H214"/>
    </row>
    <row r="215" spans="7:8" x14ac:dyDescent="0.35">
      <c r="G215"/>
      <c r="H215"/>
    </row>
    <row r="216" spans="7:8" x14ac:dyDescent="0.35">
      <c r="G216"/>
      <c r="H216"/>
    </row>
    <row r="217" spans="7:8" x14ac:dyDescent="0.35">
      <c r="G217"/>
      <c r="H217"/>
    </row>
    <row r="218" spans="7:8" x14ac:dyDescent="0.35">
      <c r="G218"/>
      <c r="H218"/>
    </row>
    <row r="219" spans="7:8" x14ac:dyDescent="0.35">
      <c r="G219"/>
      <c r="H219"/>
    </row>
    <row r="220" spans="7:8" x14ac:dyDescent="0.35">
      <c r="G220"/>
      <c r="H220"/>
    </row>
    <row r="221" spans="7:8" x14ac:dyDescent="0.35">
      <c r="G221"/>
      <c r="H221"/>
    </row>
    <row r="222" spans="7:8" x14ac:dyDescent="0.35">
      <c r="G222"/>
      <c r="H222"/>
    </row>
    <row r="223" spans="7:8" x14ac:dyDescent="0.35">
      <c r="G223"/>
      <c r="H223"/>
    </row>
    <row r="224" spans="7:8" x14ac:dyDescent="0.35">
      <c r="G224"/>
      <c r="H224"/>
    </row>
    <row r="225" spans="7:8" x14ac:dyDescent="0.35">
      <c r="G225"/>
      <c r="H225"/>
    </row>
    <row r="226" spans="7:8" x14ac:dyDescent="0.35">
      <c r="G226"/>
      <c r="H226"/>
    </row>
    <row r="227" spans="7:8" x14ac:dyDescent="0.35">
      <c r="G227"/>
      <c r="H227"/>
    </row>
    <row r="228" spans="7:8" x14ac:dyDescent="0.35">
      <c r="G228"/>
      <c r="H228"/>
    </row>
    <row r="229" spans="7:8" x14ac:dyDescent="0.35">
      <c r="G229"/>
      <c r="H229"/>
    </row>
    <row r="230" spans="7:8" x14ac:dyDescent="0.35">
      <c r="G230"/>
      <c r="H230"/>
    </row>
    <row r="231" spans="7:8" x14ac:dyDescent="0.35">
      <c r="G231"/>
      <c r="H231"/>
    </row>
    <row r="232" spans="7:8" x14ac:dyDescent="0.35">
      <c r="G232"/>
      <c r="H232"/>
    </row>
    <row r="233" spans="7:8" x14ac:dyDescent="0.35">
      <c r="G233"/>
      <c r="H233"/>
    </row>
    <row r="234" spans="7:8" x14ac:dyDescent="0.35">
      <c r="G234"/>
      <c r="H234"/>
    </row>
    <row r="235" spans="7:8" x14ac:dyDescent="0.35">
      <c r="G235"/>
      <c r="H235"/>
    </row>
    <row r="236" spans="7:8" x14ac:dyDescent="0.35">
      <c r="G236"/>
      <c r="H236"/>
    </row>
    <row r="237" spans="7:8" x14ac:dyDescent="0.35">
      <c r="G237"/>
      <c r="H237"/>
    </row>
    <row r="238" spans="7:8" x14ac:dyDescent="0.35">
      <c r="G238"/>
      <c r="H238"/>
    </row>
    <row r="239" spans="7:8" x14ac:dyDescent="0.35">
      <c r="G239"/>
      <c r="H239"/>
    </row>
    <row r="240" spans="7:8" x14ac:dyDescent="0.35">
      <c r="G240"/>
      <c r="H240"/>
    </row>
    <row r="241" spans="7:8" x14ac:dyDescent="0.35">
      <c r="G241"/>
      <c r="H241"/>
    </row>
    <row r="242" spans="7:8" x14ac:dyDescent="0.35">
      <c r="G242"/>
      <c r="H242"/>
    </row>
    <row r="243" spans="7:8" x14ac:dyDescent="0.35">
      <c r="G243"/>
      <c r="H243"/>
    </row>
    <row r="244" spans="7:8" x14ac:dyDescent="0.35">
      <c r="G244"/>
      <c r="H244"/>
    </row>
    <row r="245" spans="7:8" x14ac:dyDescent="0.35">
      <c r="G245"/>
      <c r="H245"/>
    </row>
    <row r="246" spans="7:8" x14ac:dyDescent="0.35">
      <c r="G246"/>
      <c r="H246"/>
    </row>
    <row r="247" spans="7:8" x14ac:dyDescent="0.35">
      <c r="G247"/>
      <c r="H247"/>
    </row>
    <row r="248" spans="7:8" x14ac:dyDescent="0.35">
      <c r="G248"/>
      <c r="H248"/>
    </row>
    <row r="249" spans="7:8" x14ac:dyDescent="0.35">
      <c r="G249"/>
      <c r="H249"/>
    </row>
    <row r="250" spans="7:8" x14ac:dyDescent="0.35">
      <c r="G250"/>
      <c r="H250"/>
    </row>
    <row r="251" spans="7:8" x14ac:dyDescent="0.35">
      <c r="G251"/>
      <c r="H251"/>
    </row>
    <row r="252" spans="7:8" x14ac:dyDescent="0.35">
      <c r="G252"/>
      <c r="H252"/>
    </row>
    <row r="253" spans="7:8" x14ac:dyDescent="0.35">
      <c r="G253"/>
      <c r="H253"/>
    </row>
    <row r="254" spans="7:8" x14ac:dyDescent="0.35">
      <c r="G254"/>
      <c r="H254"/>
    </row>
    <row r="255" spans="7:8" x14ac:dyDescent="0.35">
      <c r="G255"/>
      <c r="H255"/>
    </row>
    <row r="256" spans="7:8" x14ac:dyDescent="0.35">
      <c r="G256"/>
      <c r="H256"/>
    </row>
    <row r="257" spans="7:8" x14ac:dyDescent="0.35">
      <c r="G257"/>
      <c r="H257"/>
    </row>
    <row r="258" spans="7:8" x14ac:dyDescent="0.35">
      <c r="G258"/>
      <c r="H258"/>
    </row>
    <row r="259" spans="7:8" x14ac:dyDescent="0.35">
      <c r="G259"/>
      <c r="H259"/>
    </row>
    <row r="260" spans="7:8" x14ac:dyDescent="0.35">
      <c r="G260"/>
      <c r="H260"/>
    </row>
    <row r="261" spans="7:8" x14ac:dyDescent="0.35">
      <c r="G261"/>
      <c r="H261"/>
    </row>
    <row r="262" spans="7:8" x14ac:dyDescent="0.35">
      <c r="G262"/>
      <c r="H262"/>
    </row>
    <row r="263" spans="7:8" x14ac:dyDescent="0.35">
      <c r="G263"/>
      <c r="H263"/>
    </row>
    <row r="264" spans="7:8" x14ac:dyDescent="0.35">
      <c r="G264"/>
      <c r="H264"/>
    </row>
    <row r="265" spans="7:8" x14ac:dyDescent="0.35">
      <c r="G265"/>
      <c r="H265"/>
    </row>
    <row r="266" spans="7:8" x14ac:dyDescent="0.35">
      <c r="G266"/>
      <c r="H266"/>
    </row>
    <row r="267" spans="7:8" x14ac:dyDescent="0.35">
      <c r="G267"/>
      <c r="H267"/>
    </row>
    <row r="268" spans="7:8" x14ac:dyDescent="0.35">
      <c r="G268"/>
      <c r="H268"/>
    </row>
    <row r="269" spans="7:8" x14ac:dyDescent="0.35">
      <c r="G269"/>
      <c r="H269"/>
    </row>
    <row r="270" spans="7:8" x14ac:dyDescent="0.35">
      <c r="G270"/>
      <c r="H270"/>
    </row>
    <row r="271" spans="7:8" x14ac:dyDescent="0.35">
      <c r="G271"/>
      <c r="H271"/>
    </row>
    <row r="272" spans="7:8" x14ac:dyDescent="0.35">
      <c r="G272"/>
      <c r="H272"/>
    </row>
    <row r="273" spans="7:8" x14ac:dyDescent="0.35">
      <c r="G273"/>
      <c r="H273"/>
    </row>
    <row r="274" spans="7:8" x14ac:dyDescent="0.35">
      <c r="G274"/>
      <c r="H274"/>
    </row>
    <row r="275" spans="7:8" x14ac:dyDescent="0.35">
      <c r="G275"/>
      <c r="H275"/>
    </row>
    <row r="276" spans="7:8" x14ac:dyDescent="0.35">
      <c r="G276"/>
      <c r="H276"/>
    </row>
    <row r="277" spans="7:8" x14ac:dyDescent="0.35">
      <c r="G277"/>
      <c r="H277"/>
    </row>
    <row r="278" spans="7:8" x14ac:dyDescent="0.35">
      <c r="G278"/>
      <c r="H278"/>
    </row>
    <row r="279" spans="7:8" x14ac:dyDescent="0.35">
      <c r="G279"/>
      <c r="H279"/>
    </row>
    <row r="280" spans="7:8" x14ac:dyDescent="0.35">
      <c r="G280"/>
      <c r="H280"/>
    </row>
    <row r="281" spans="7:8" x14ac:dyDescent="0.35">
      <c r="G281"/>
      <c r="H281"/>
    </row>
    <row r="282" spans="7:8" x14ac:dyDescent="0.35">
      <c r="G282"/>
      <c r="H282"/>
    </row>
    <row r="283" spans="7:8" x14ac:dyDescent="0.35">
      <c r="G283"/>
      <c r="H283"/>
    </row>
    <row r="284" spans="7:8" x14ac:dyDescent="0.35">
      <c r="G284"/>
      <c r="H284"/>
    </row>
    <row r="285" spans="7:8" x14ac:dyDescent="0.35">
      <c r="G285"/>
      <c r="H285"/>
    </row>
    <row r="286" spans="7:8" x14ac:dyDescent="0.35">
      <c r="G286"/>
      <c r="H286"/>
    </row>
    <row r="287" spans="7:8" x14ac:dyDescent="0.35">
      <c r="G287"/>
      <c r="H287"/>
    </row>
    <row r="288" spans="7:8" x14ac:dyDescent="0.35">
      <c r="G288"/>
      <c r="H288"/>
    </row>
    <row r="289" spans="7:8" x14ac:dyDescent="0.35">
      <c r="G289"/>
      <c r="H289"/>
    </row>
    <row r="290" spans="7:8" x14ac:dyDescent="0.35">
      <c r="G290"/>
      <c r="H290"/>
    </row>
    <row r="291" spans="7:8" x14ac:dyDescent="0.35">
      <c r="G291"/>
      <c r="H291"/>
    </row>
    <row r="292" spans="7:8" x14ac:dyDescent="0.35">
      <c r="G292"/>
      <c r="H292"/>
    </row>
    <row r="293" spans="7:8" x14ac:dyDescent="0.35">
      <c r="G293"/>
      <c r="H293"/>
    </row>
    <row r="294" spans="7:8" x14ac:dyDescent="0.35">
      <c r="G294"/>
      <c r="H294"/>
    </row>
    <row r="295" spans="7:8" x14ac:dyDescent="0.35">
      <c r="G295"/>
      <c r="H295"/>
    </row>
    <row r="296" spans="7:8" x14ac:dyDescent="0.35">
      <c r="G296"/>
      <c r="H296"/>
    </row>
    <row r="297" spans="7:8" x14ac:dyDescent="0.35">
      <c r="G297"/>
      <c r="H297"/>
    </row>
    <row r="298" spans="7:8" x14ac:dyDescent="0.35">
      <c r="G298"/>
      <c r="H298"/>
    </row>
    <row r="299" spans="7:8" x14ac:dyDescent="0.35">
      <c r="G299"/>
      <c r="H299"/>
    </row>
    <row r="300" spans="7:8" x14ac:dyDescent="0.35">
      <c r="G300"/>
      <c r="H300"/>
    </row>
    <row r="301" spans="7:8" x14ac:dyDescent="0.35">
      <c r="G301"/>
      <c r="H301"/>
    </row>
    <row r="302" spans="7:8" x14ac:dyDescent="0.35">
      <c r="G302"/>
      <c r="H302"/>
    </row>
    <row r="303" spans="7:8" x14ac:dyDescent="0.35">
      <c r="G303"/>
      <c r="H303"/>
    </row>
    <row r="304" spans="7:8" x14ac:dyDescent="0.35">
      <c r="G304"/>
      <c r="H304"/>
    </row>
    <row r="305" spans="7:8" x14ac:dyDescent="0.35">
      <c r="G305"/>
      <c r="H305"/>
    </row>
    <row r="306" spans="7:8" x14ac:dyDescent="0.35">
      <c r="G306"/>
      <c r="H306"/>
    </row>
    <row r="307" spans="7:8" x14ac:dyDescent="0.35">
      <c r="G307"/>
      <c r="H307"/>
    </row>
    <row r="308" spans="7:8" x14ac:dyDescent="0.35">
      <c r="G308"/>
      <c r="H308"/>
    </row>
    <row r="309" spans="7:8" x14ac:dyDescent="0.35">
      <c r="G309"/>
      <c r="H309"/>
    </row>
    <row r="310" spans="7:8" x14ac:dyDescent="0.35">
      <c r="G310"/>
      <c r="H310"/>
    </row>
    <row r="311" spans="7:8" x14ac:dyDescent="0.35">
      <c r="G311"/>
      <c r="H311"/>
    </row>
    <row r="312" spans="7:8" x14ac:dyDescent="0.35">
      <c r="G312"/>
      <c r="H312"/>
    </row>
    <row r="313" spans="7:8" x14ac:dyDescent="0.35">
      <c r="G313"/>
      <c r="H313"/>
    </row>
    <row r="314" spans="7:8" x14ac:dyDescent="0.35">
      <c r="G314"/>
      <c r="H314"/>
    </row>
    <row r="315" spans="7:8" x14ac:dyDescent="0.35">
      <c r="G315"/>
      <c r="H315"/>
    </row>
    <row r="316" spans="7:8" x14ac:dyDescent="0.35">
      <c r="G316"/>
      <c r="H316"/>
    </row>
    <row r="317" spans="7:8" x14ac:dyDescent="0.35">
      <c r="G317"/>
      <c r="H317"/>
    </row>
    <row r="318" spans="7:8" x14ac:dyDescent="0.35">
      <c r="G318"/>
      <c r="H318"/>
    </row>
    <row r="319" spans="7:8" x14ac:dyDescent="0.35">
      <c r="G319"/>
      <c r="H319"/>
    </row>
    <row r="320" spans="7:8" x14ac:dyDescent="0.35">
      <c r="G320"/>
      <c r="H320"/>
    </row>
    <row r="321" spans="7:8" x14ac:dyDescent="0.35">
      <c r="G321"/>
      <c r="H321"/>
    </row>
    <row r="322" spans="7:8" x14ac:dyDescent="0.35">
      <c r="G322"/>
      <c r="H322"/>
    </row>
    <row r="323" spans="7:8" x14ac:dyDescent="0.35">
      <c r="G323"/>
      <c r="H323"/>
    </row>
    <row r="324" spans="7:8" x14ac:dyDescent="0.35">
      <c r="G324"/>
      <c r="H324"/>
    </row>
    <row r="325" spans="7:8" x14ac:dyDescent="0.35">
      <c r="G325"/>
      <c r="H325"/>
    </row>
    <row r="326" spans="7:8" x14ac:dyDescent="0.35">
      <c r="G326"/>
      <c r="H326"/>
    </row>
    <row r="327" spans="7:8" x14ac:dyDescent="0.35">
      <c r="G327"/>
      <c r="H327"/>
    </row>
    <row r="328" spans="7:8" x14ac:dyDescent="0.35">
      <c r="G328"/>
      <c r="H328"/>
    </row>
    <row r="329" spans="7:8" x14ac:dyDescent="0.35">
      <c r="G329"/>
      <c r="H329"/>
    </row>
    <row r="330" spans="7:8" x14ac:dyDescent="0.35">
      <c r="G330"/>
      <c r="H330"/>
    </row>
    <row r="331" spans="7:8" x14ac:dyDescent="0.35">
      <c r="G331"/>
      <c r="H331"/>
    </row>
    <row r="332" spans="7:8" x14ac:dyDescent="0.35">
      <c r="G332"/>
      <c r="H332"/>
    </row>
    <row r="333" spans="7:8" x14ac:dyDescent="0.35">
      <c r="G333"/>
      <c r="H333"/>
    </row>
    <row r="334" spans="7:8" x14ac:dyDescent="0.35">
      <c r="G334"/>
      <c r="H334"/>
    </row>
    <row r="335" spans="7:8" x14ac:dyDescent="0.35">
      <c r="G335"/>
      <c r="H335"/>
    </row>
    <row r="336" spans="7:8" x14ac:dyDescent="0.35">
      <c r="G336"/>
      <c r="H336"/>
    </row>
    <row r="337" spans="7:8" x14ac:dyDescent="0.35">
      <c r="G337"/>
      <c r="H337"/>
    </row>
    <row r="338" spans="7:8" x14ac:dyDescent="0.35">
      <c r="G338"/>
      <c r="H338"/>
    </row>
    <row r="339" spans="7:8" x14ac:dyDescent="0.35">
      <c r="G339"/>
      <c r="H339"/>
    </row>
    <row r="340" spans="7:8" x14ac:dyDescent="0.35">
      <c r="G340"/>
      <c r="H340"/>
    </row>
    <row r="341" spans="7:8" x14ac:dyDescent="0.35">
      <c r="G341"/>
      <c r="H341"/>
    </row>
    <row r="342" spans="7:8" x14ac:dyDescent="0.35">
      <c r="G342"/>
      <c r="H342"/>
    </row>
    <row r="343" spans="7:8" x14ac:dyDescent="0.35">
      <c r="G343"/>
      <c r="H343"/>
    </row>
    <row r="344" spans="7:8" x14ac:dyDescent="0.35">
      <c r="G344"/>
      <c r="H344"/>
    </row>
    <row r="345" spans="7:8" x14ac:dyDescent="0.35">
      <c r="G345"/>
      <c r="H345"/>
    </row>
    <row r="346" spans="7:8" x14ac:dyDescent="0.35">
      <c r="G346"/>
      <c r="H346"/>
    </row>
    <row r="347" spans="7:8" x14ac:dyDescent="0.35">
      <c r="G347"/>
      <c r="H347"/>
    </row>
    <row r="348" spans="7:8" x14ac:dyDescent="0.35">
      <c r="G348"/>
      <c r="H348"/>
    </row>
    <row r="349" spans="7:8" x14ac:dyDescent="0.35">
      <c r="G349"/>
      <c r="H349"/>
    </row>
    <row r="350" spans="7:8" x14ac:dyDescent="0.35">
      <c r="G350"/>
      <c r="H350"/>
    </row>
    <row r="351" spans="7:8" x14ac:dyDescent="0.35">
      <c r="G351"/>
      <c r="H351"/>
    </row>
    <row r="352" spans="7:8" x14ac:dyDescent="0.35">
      <c r="G352"/>
      <c r="H352"/>
    </row>
    <row r="353" spans="7:8" x14ac:dyDescent="0.35">
      <c r="G353"/>
      <c r="H353"/>
    </row>
    <row r="354" spans="7:8" x14ac:dyDescent="0.35">
      <c r="G354"/>
      <c r="H354"/>
    </row>
    <row r="355" spans="7:8" x14ac:dyDescent="0.35">
      <c r="G355"/>
      <c r="H355"/>
    </row>
    <row r="356" spans="7:8" x14ac:dyDescent="0.35">
      <c r="G356"/>
      <c r="H356"/>
    </row>
    <row r="357" spans="7:8" x14ac:dyDescent="0.35">
      <c r="G357"/>
      <c r="H357"/>
    </row>
    <row r="358" spans="7:8" x14ac:dyDescent="0.35">
      <c r="G358"/>
      <c r="H358"/>
    </row>
    <row r="359" spans="7:8" x14ac:dyDescent="0.35">
      <c r="G359"/>
      <c r="H359"/>
    </row>
    <row r="360" spans="7:8" x14ac:dyDescent="0.35">
      <c r="G360"/>
      <c r="H360"/>
    </row>
    <row r="361" spans="7:8" x14ac:dyDescent="0.35">
      <c r="G361"/>
      <c r="H361"/>
    </row>
    <row r="362" spans="7:8" x14ac:dyDescent="0.35">
      <c r="G362"/>
      <c r="H362"/>
    </row>
    <row r="363" spans="7:8" x14ac:dyDescent="0.35">
      <c r="G363"/>
      <c r="H363"/>
    </row>
    <row r="364" spans="7:8" x14ac:dyDescent="0.35">
      <c r="G364"/>
      <c r="H364"/>
    </row>
    <row r="365" spans="7:8" x14ac:dyDescent="0.35">
      <c r="G365"/>
      <c r="H365"/>
    </row>
    <row r="366" spans="7:8" x14ac:dyDescent="0.35">
      <c r="G366"/>
      <c r="H366"/>
    </row>
    <row r="367" spans="7:8" x14ac:dyDescent="0.35">
      <c r="G367"/>
      <c r="H367"/>
    </row>
    <row r="368" spans="7:8" x14ac:dyDescent="0.35">
      <c r="G368"/>
      <c r="H368"/>
    </row>
    <row r="369" spans="7:8" x14ac:dyDescent="0.35">
      <c r="G369"/>
      <c r="H369"/>
    </row>
    <row r="370" spans="7:8" x14ac:dyDescent="0.35">
      <c r="G370"/>
      <c r="H370"/>
    </row>
    <row r="371" spans="7:8" x14ac:dyDescent="0.35">
      <c r="G371"/>
      <c r="H371"/>
    </row>
    <row r="372" spans="7:8" x14ac:dyDescent="0.35">
      <c r="G372"/>
      <c r="H372"/>
    </row>
    <row r="373" spans="7:8" x14ac:dyDescent="0.35">
      <c r="G373"/>
      <c r="H373"/>
    </row>
    <row r="374" spans="7:8" x14ac:dyDescent="0.35">
      <c r="G374"/>
      <c r="H374"/>
    </row>
    <row r="375" spans="7:8" x14ac:dyDescent="0.35">
      <c r="G375"/>
      <c r="H375"/>
    </row>
    <row r="376" spans="7:8" x14ac:dyDescent="0.35">
      <c r="G376"/>
      <c r="H376"/>
    </row>
    <row r="377" spans="7:8" x14ac:dyDescent="0.35">
      <c r="G377"/>
      <c r="H377"/>
    </row>
    <row r="378" spans="7:8" x14ac:dyDescent="0.35">
      <c r="G378"/>
      <c r="H378"/>
    </row>
    <row r="379" spans="7:8" x14ac:dyDescent="0.35">
      <c r="G379"/>
      <c r="H379"/>
    </row>
    <row r="380" spans="7:8" x14ac:dyDescent="0.35">
      <c r="G380"/>
      <c r="H380"/>
    </row>
    <row r="381" spans="7:8" x14ac:dyDescent="0.35">
      <c r="G381"/>
      <c r="H381"/>
    </row>
    <row r="382" spans="7:8" x14ac:dyDescent="0.35">
      <c r="G382"/>
      <c r="H382"/>
    </row>
    <row r="383" spans="7:8" x14ac:dyDescent="0.35">
      <c r="G383"/>
      <c r="H383"/>
    </row>
    <row r="384" spans="7:8" x14ac:dyDescent="0.35">
      <c r="G384"/>
      <c r="H384"/>
    </row>
    <row r="385" spans="7:8" x14ac:dyDescent="0.35">
      <c r="G385"/>
      <c r="H385"/>
    </row>
    <row r="386" spans="7:8" x14ac:dyDescent="0.35">
      <c r="G386"/>
      <c r="H386"/>
    </row>
    <row r="387" spans="7:8" x14ac:dyDescent="0.35">
      <c r="G387"/>
      <c r="H387"/>
    </row>
    <row r="388" spans="7:8" x14ac:dyDescent="0.35">
      <c r="G388"/>
      <c r="H388"/>
    </row>
    <row r="389" spans="7:8" x14ac:dyDescent="0.35">
      <c r="G389"/>
      <c r="H389"/>
    </row>
    <row r="390" spans="7:8" x14ac:dyDescent="0.35">
      <c r="G390"/>
      <c r="H390"/>
    </row>
    <row r="391" spans="7:8" x14ac:dyDescent="0.35">
      <c r="G391"/>
      <c r="H391"/>
    </row>
    <row r="392" spans="7:8" x14ac:dyDescent="0.35">
      <c r="G392"/>
      <c r="H392"/>
    </row>
    <row r="393" spans="7:8" x14ac:dyDescent="0.35">
      <c r="G393"/>
      <c r="H393"/>
    </row>
    <row r="394" spans="7:8" x14ac:dyDescent="0.35">
      <c r="G394"/>
      <c r="H394"/>
    </row>
    <row r="395" spans="7:8" x14ac:dyDescent="0.35">
      <c r="G395"/>
      <c r="H395"/>
    </row>
    <row r="396" spans="7:8" x14ac:dyDescent="0.35">
      <c r="G396"/>
      <c r="H396"/>
    </row>
    <row r="397" spans="7:8" x14ac:dyDescent="0.35">
      <c r="G397"/>
      <c r="H397"/>
    </row>
    <row r="398" spans="7:8" x14ac:dyDescent="0.35">
      <c r="G398"/>
      <c r="H398"/>
    </row>
    <row r="399" spans="7:8" x14ac:dyDescent="0.35">
      <c r="G399"/>
      <c r="H399"/>
    </row>
    <row r="400" spans="7:8" x14ac:dyDescent="0.35">
      <c r="G400"/>
      <c r="H400"/>
    </row>
    <row r="401" spans="7:8" x14ac:dyDescent="0.35">
      <c r="G401"/>
      <c r="H401"/>
    </row>
    <row r="402" spans="7:8" x14ac:dyDescent="0.35">
      <c r="G402"/>
      <c r="H402"/>
    </row>
    <row r="403" spans="7:8" x14ac:dyDescent="0.35">
      <c r="G403"/>
      <c r="H403"/>
    </row>
    <row r="404" spans="7:8" x14ac:dyDescent="0.35">
      <c r="G404"/>
      <c r="H404"/>
    </row>
    <row r="405" spans="7:8" x14ac:dyDescent="0.35">
      <c r="G405"/>
      <c r="H405"/>
    </row>
    <row r="406" spans="7:8" x14ac:dyDescent="0.35">
      <c r="G406"/>
      <c r="H406"/>
    </row>
    <row r="407" spans="7:8" x14ac:dyDescent="0.35">
      <c r="G407"/>
      <c r="H407"/>
    </row>
    <row r="408" spans="7:8" x14ac:dyDescent="0.35">
      <c r="G408"/>
      <c r="H408"/>
    </row>
    <row r="409" spans="7:8" x14ac:dyDescent="0.35">
      <c r="G409"/>
      <c r="H409"/>
    </row>
    <row r="410" spans="7:8" x14ac:dyDescent="0.35">
      <c r="G410"/>
      <c r="H410"/>
    </row>
    <row r="411" spans="7:8" x14ac:dyDescent="0.35">
      <c r="G411"/>
      <c r="H411"/>
    </row>
    <row r="412" spans="7:8" x14ac:dyDescent="0.35">
      <c r="G412"/>
      <c r="H412"/>
    </row>
    <row r="413" spans="7:8" x14ac:dyDescent="0.35">
      <c r="G413"/>
      <c r="H413"/>
    </row>
    <row r="414" spans="7:8" x14ac:dyDescent="0.35">
      <c r="G414"/>
      <c r="H414"/>
    </row>
    <row r="415" spans="7:8" x14ac:dyDescent="0.35">
      <c r="G415"/>
      <c r="H415"/>
    </row>
    <row r="416" spans="7:8" x14ac:dyDescent="0.35">
      <c r="G416"/>
      <c r="H416"/>
    </row>
    <row r="417" spans="7:8" x14ac:dyDescent="0.35">
      <c r="G417"/>
      <c r="H417"/>
    </row>
    <row r="418" spans="7:8" x14ac:dyDescent="0.35">
      <c r="G418"/>
      <c r="H418"/>
    </row>
    <row r="419" spans="7:8" x14ac:dyDescent="0.35">
      <c r="G419"/>
      <c r="H419"/>
    </row>
    <row r="420" spans="7:8" x14ac:dyDescent="0.35">
      <c r="G420"/>
      <c r="H420"/>
    </row>
    <row r="421" spans="7:8" x14ac:dyDescent="0.35">
      <c r="G421"/>
      <c r="H421"/>
    </row>
    <row r="422" spans="7:8" x14ac:dyDescent="0.35">
      <c r="G422"/>
      <c r="H422"/>
    </row>
    <row r="423" spans="7:8" x14ac:dyDescent="0.35">
      <c r="G423"/>
      <c r="H423"/>
    </row>
    <row r="424" spans="7:8" x14ac:dyDescent="0.35">
      <c r="G424"/>
      <c r="H424"/>
    </row>
    <row r="425" spans="7:8" x14ac:dyDescent="0.35">
      <c r="G425"/>
      <c r="H425"/>
    </row>
    <row r="426" spans="7:8" x14ac:dyDescent="0.35">
      <c r="G426"/>
      <c r="H426"/>
    </row>
    <row r="427" spans="7:8" x14ac:dyDescent="0.35">
      <c r="G427"/>
      <c r="H427"/>
    </row>
    <row r="428" spans="7:8" x14ac:dyDescent="0.35">
      <c r="G428"/>
      <c r="H428"/>
    </row>
    <row r="429" spans="7:8" x14ac:dyDescent="0.35">
      <c r="G429"/>
      <c r="H429"/>
    </row>
    <row r="430" spans="7:8" x14ac:dyDescent="0.35">
      <c r="G430"/>
      <c r="H430"/>
    </row>
    <row r="431" spans="7:8" x14ac:dyDescent="0.35">
      <c r="G431"/>
      <c r="H431"/>
    </row>
    <row r="432" spans="7:8" x14ac:dyDescent="0.35">
      <c r="G432"/>
      <c r="H432"/>
    </row>
    <row r="433" spans="7:8" x14ac:dyDescent="0.35">
      <c r="G433"/>
      <c r="H433"/>
    </row>
    <row r="434" spans="7:8" x14ac:dyDescent="0.35">
      <c r="G434"/>
      <c r="H434"/>
    </row>
    <row r="435" spans="7:8" x14ac:dyDescent="0.35">
      <c r="G435"/>
      <c r="H435"/>
    </row>
    <row r="436" spans="7:8" x14ac:dyDescent="0.35">
      <c r="G436"/>
      <c r="H436"/>
    </row>
    <row r="437" spans="7:8" x14ac:dyDescent="0.35">
      <c r="G437"/>
      <c r="H437"/>
    </row>
    <row r="438" spans="7:8" x14ac:dyDescent="0.35">
      <c r="G438"/>
      <c r="H438"/>
    </row>
    <row r="439" spans="7:8" x14ac:dyDescent="0.35">
      <c r="G439"/>
      <c r="H439"/>
    </row>
    <row r="440" spans="7:8" x14ac:dyDescent="0.35">
      <c r="G440"/>
      <c r="H440"/>
    </row>
    <row r="441" spans="7:8" x14ac:dyDescent="0.35">
      <c r="G441"/>
      <c r="H441"/>
    </row>
    <row r="442" spans="7:8" x14ac:dyDescent="0.35">
      <c r="G442"/>
      <c r="H442"/>
    </row>
    <row r="443" spans="7:8" x14ac:dyDescent="0.35">
      <c r="G443"/>
      <c r="H443"/>
    </row>
    <row r="444" spans="7:8" x14ac:dyDescent="0.35">
      <c r="G444"/>
      <c r="H444"/>
    </row>
    <row r="445" spans="7:8" x14ac:dyDescent="0.35">
      <c r="G445"/>
      <c r="H445"/>
    </row>
    <row r="446" spans="7:8" x14ac:dyDescent="0.35">
      <c r="G446"/>
      <c r="H446"/>
    </row>
    <row r="447" spans="7:8" x14ac:dyDescent="0.35">
      <c r="G447"/>
      <c r="H447"/>
    </row>
    <row r="448" spans="7:8" x14ac:dyDescent="0.35">
      <c r="G448"/>
      <c r="H448"/>
    </row>
    <row r="449" spans="7:8" x14ac:dyDescent="0.35">
      <c r="G449"/>
      <c r="H449"/>
    </row>
    <row r="450" spans="7:8" x14ac:dyDescent="0.35">
      <c r="G450"/>
      <c r="H450"/>
    </row>
    <row r="451" spans="7:8" x14ac:dyDescent="0.35">
      <c r="G451"/>
      <c r="H451"/>
    </row>
    <row r="452" spans="7:8" x14ac:dyDescent="0.35">
      <c r="G452"/>
      <c r="H452"/>
    </row>
    <row r="453" spans="7:8" x14ac:dyDescent="0.35">
      <c r="G453"/>
      <c r="H453"/>
    </row>
    <row r="454" spans="7:8" x14ac:dyDescent="0.35">
      <c r="G454"/>
      <c r="H454"/>
    </row>
    <row r="455" spans="7:8" x14ac:dyDescent="0.35">
      <c r="G455"/>
      <c r="H455"/>
    </row>
    <row r="456" spans="7:8" x14ac:dyDescent="0.35">
      <c r="G456"/>
      <c r="H456"/>
    </row>
    <row r="457" spans="7:8" x14ac:dyDescent="0.35">
      <c r="G457"/>
      <c r="H457"/>
    </row>
    <row r="458" spans="7:8" x14ac:dyDescent="0.35">
      <c r="G458"/>
      <c r="H458"/>
    </row>
    <row r="459" spans="7:8" x14ac:dyDescent="0.35">
      <c r="G459"/>
      <c r="H459"/>
    </row>
    <row r="460" spans="7:8" x14ac:dyDescent="0.35">
      <c r="G460"/>
      <c r="H460"/>
    </row>
    <row r="461" spans="7:8" x14ac:dyDescent="0.35">
      <c r="G461"/>
      <c r="H461"/>
    </row>
    <row r="462" spans="7:8" x14ac:dyDescent="0.35">
      <c r="G462"/>
      <c r="H462"/>
    </row>
    <row r="463" spans="7:8" x14ac:dyDescent="0.35">
      <c r="G463"/>
      <c r="H463"/>
    </row>
    <row r="464" spans="7:8" x14ac:dyDescent="0.35">
      <c r="G464"/>
      <c r="H464"/>
    </row>
    <row r="465" spans="7:8" x14ac:dyDescent="0.35">
      <c r="G465"/>
      <c r="H465"/>
    </row>
    <row r="466" spans="7:8" x14ac:dyDescent="0.35">
      <c r="G466"/>
      <c r="H466"/>
    </row>
    <row r="467" spans="7:8" x14ac:dyDescent="0.35">
      <c r="G467"/>
      <c r="H467"/>
    </row>
    <row r="468" spans="7:8" x14ac:dyDescent="0.35">
      <c r="G468"/>
      <c r="H468"/>
    </row>
    <row r="469" spans="7:8" x14ac:dyDescent="0.35">
      <c r="G469"/>
      <c r="H469"/>
    </row>
    <row r="470" spans="7:8" x14ac:dyDescent="0.35">
      <c r="G470"/>
      <c r="H470"/>
    </row>
    <row r="471" spans="7:8" x14ac:dyDescent="0.35">
      <c r="G471"/>
      <c r="H471"/>
    </row>
    <row r="472" spans="7:8" x14ac:dyDescent="0.35">
      <c r="G472"/>
      <c r="H472"/>
    </row>
    <row r="473" spans="7:8" x14ac:dyDescent="0.35">
      <c r="G473"/>
      <c r="H473"/>
    </row>
    <row r="474" spans="7:8" x14ac:dyDescent="0.35">
      <c r="G474"/>
      <c r="H474"/>
    </row>
    <row r="475" spans="7:8" x14ac:dyDescent="0.35">
      <c r="G475"/>
      <c r="H475"/>
    </row>
    <row r="476" spans="7:8" x14ac:dyDescent="0.35">
      <c r="G476"/>
      <c r="H476"/>
    </row>
    <row r="477" spans="7:8" x14ac:dyDescent="0.35">
      <c r="G477"/>
      <c r="H477"/>
    </row>
    <row r="478" spans="7:8" x14ac:dyDescent="0.35">
      <c r="G478"/>
      <c r="H478"/>
    </row>
    <row r="479" spans="7:8" x14ac:dyDescent="0.35">
      <c r="G479"/>
      <c r="H479"/>
    </row>
    <row r="480" spans="7:8" x14ac:dyDescent="0.35">
      <c r="G480"/>
      <c r="H480"/>
    </row>
    <row r="481" spans="7:8" x14ac:dyDescent="0.35">
      <c r="G481"/>
      <c r="H481"/>
    </row>
    <row r="482" spans="7:8" x14ac:dyDescent="0.35">
      <c r="G482"/>
      <c r="H482"/>
    </row>
    <row r="483" spans="7:8" x14ac:dyDescent="0.35">
      <c r="G483"/>
      <c r="H483"/>
    </row>
    <row r="484" spans="7:8" x14ac:dyDescent="0.35">
      <c r="G484"/>
      <c r="H484"/>
    </row>
    <row r="485" spans="7:8" x14ac:dyDescent="0.35">
      <c r="G485"/>
      <c r="H485"/>
    </row>
    <row r="486" spans="7:8" x14ac:dyDescent="0.35">
      <c r="G486"/>
      <c r="H486"/>
    </row>
    <row r="487" spans="7:8" x14ac:dyDescent="0.35">
      <c r="G487"/>
      <c r="H487"/>
    </row>
    <row r="488" spans="7:8" x14ac:dyDescent="0.35">
      <c r="G488"/>
      <c r="H488"/>
    </row>
    <row r="489" spans="7:8" x14ac:dyDescent="0.35">
      <c r="G489"/>
      <c r="H489"/>
    </row>
    <row r="490" spans="7:8" x14ac:dyDescent="0.35">
      <c r="G490"/>
      <c r="H490"/>
    </row>
    <row r="491" spans="7:8" x14ac:dyDescent="0.35">
      <c r="G491"/>
      <c r="H491"/>
    </row>
    <row r="492" spans="7:8" x14ac:dyDescent="0.35">
      <c r="G492"/>
      <c r="H492"/>
    </row>
    <row r="493" spans="7:8" x14ac:dyDescent="0.35">
      <c r="G493"/>
      <c r="H493"/>
    </row>
    <row r="494" spans="7:8" x14ac:dyDescent="0.35">
      <c r="G494"/>
      <c r="H494"/>
    </row>
    <row r="495" spans="7:8" x14ac:dyDescent="0.35">
      <c r="G495"/>
      <c r="H495"/>
    </row>
    <row r="496" spans="7:8" x14ac:dyDescent="0.35">
      <c r="G496"/>
      <c r="H496"/>
    </row>
    <row r="497" spans="7:8" x14ac:dyDescent="0.35">
      <c r="G497"/>
      <c r="H497"/>
    </row>
    <row r="498" spans="7:8" x14ac:dyDescent="0.35">
      <c r="G498"/>
      <c r="H498"/>
    </row>
    <row r="499" spans="7:8" x14ac:dyDescent="0.35">
      <c r="G499"/>
      <c r="H499"/>
    </row>
    <row r="500" spans="7:8" x14ac:dyDescent="0.35">
      <c r="G500"/>
      <c r="H500"/>
    </row>
    <row r="501" spans="7:8" x14ac:dyDescent="0.35">
      <c r="G501"/>
      <c r="H501"/>
    </row>
    <row r="502" spans="7:8" x14ac:dyDescent="0.35">
      <c r="G502"/>
      <c r="H502"/>
    </row>
    <row r="503" spans="7:8" x14ac:dyDescent="0.35">
      <c r="G503"/>
      <c r="H503"/>
    </row>
    <row r="504" spans="7:8" x14ac:dyDescent="0.35">
      <c r="G504"/>
      <c r="H504"/>
    </row>
    <row r="505" spans="7:8" x14ac:dyDescent="0.35">
      <c r="G505"/>
      <c r="H505"/>
    </row>
    <row r="506" spans="7:8" x14ac:dyDescent="0.35">
      <c r="G506"/>
      <c r="H506"/>
    </row>
    <row r="507" spans="7:8" x14ac:dyDescent="0.35">
      <c r="G507"/>
      <c r="H507"/>
    </row>
    <row r="508" spans="7:8" x14ac:dyDescent="0.35">
      <c r="G508"/>
      <c r="H508"/>
    </row>
    <row r="509" spans="7:8" x14ac:dyDescent="0.35">
      <c r="G509"/>
      <c r="H509"/>
    </row>
    <row r="510" spans="7:8" x14ac:dyDescent="0.35">
      <c r="G510"/>
      <c r="H5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2022-03-03T22:27:09Z</dcterms:created>
  <dcterms:modified xsi:type="dcterms:W3CDTF">2023-01-31T23:04:48Z</dcterms:modified>
</cp:coreProperties>
</file>