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5621"/>
  <fileRecoveryPr repairLoad="1"/>
</workbook>
</file>

<file path=xl/calcChain.xml><?xml version="1.0" encoding="utf-8"?>
<calcChain xmlns="http://schemas.openxmlformats.org/spreadsheetml/2006/main">
  <c r="AL34" i="1" l="1"/>
  <c r="AL31" i="1"/>
  <c r="AL28" i="1"/>
  <c r="AL23" i="1"/>
  <c r="AL20" i="1"/>
  <c r="U34" i="1"/>
  <c r="U31" i="1"/>
  <c r="U28" i="1"/>
  <c r="U23" i="1"/>
  <c r="U20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V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F34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V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F31" i="1"/>
  <c r="F23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V28" i="1"/>
  <c r="R28" i="1"/>
  <c r="G28" i="1"/>
  <c r="H28" i="1"/>
  <c r="I28" i="1"/>
  <c r="J28" i="1"/>
  <c r="K28" i="1"/>
  <c r="L28" i="1"/>
  <c r="M28" i="1"/>
  <c r="N28" i="1"/>
  <c r="O28" i="1"/>
  <c r="P28" i="1"/>
  <c r="Q28" i="1"/>
  <c r="S28" i="1"/>
  <c r="T28" i="1"/>
  <c r="F28" i="1"/>
  <c r="F20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V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V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33" i="1"/>
  <c r="AL33" i="1" s="1"/>
  <c r="U30" i="1"/>
  <c r="AL30" i="1" s="1"/>
  <c r="U27" i="1"/>
  <c r="AL27" i="1" s="1"/>
  <c r="U22" i="1"/>
  <c r="AL22" i="1" s="1"/>
  <c r="U19" i="1"/>
  <c r="AL19" i="1"/>
</calcChain>
</file>

<file path=xl/sharedStrings.xml><?xml version="1.0" encoding="utf-8"?>
<sst xmlns="http://schemas.openxmlformats.org/spreadsheetml/2006/main" count="180" uniqueCount="25">
  <si>
    <t>Табель учета использования рабочего времени</t>
  </si>
  <si>
    <t>за период с 1 по 29 Февраля 2020г</t>
  </si>
  <si>
    <r>
      <t xml:space="preserve">Учреждение </t>
    </r>
    <r>
      <rPr>
        <i/>
        <u/>
        <sz val="11"/>
        <color theme="1"/>
        <rFont val="Calibri"/>
        <family val="2"/>
        <charset val="204"/>
        <scheme val="minor"/>
      </rPr>
      <t>Управление информатизации</t>
    </r>
  </si>
  <si>
    <r>
      <t xml:space="preserve">Структурное подразделение </t>
    </r>
    <r>
      <rPr>
        <i/>
        <u/>
        <sz val="11"/>
        <color theme="1"/>
        <rFont val="Calibri"/>
        <family val="2"/>
        <charset val="204"/>
        <scheme val="minor"/>
      </rPr>
      <t>Отдел эксплуатации инфокоммуникационных систем</t>
    </r>
  </si>
  <si>
    <t>Должность</t>
  </si>
  <si>
    <t>Фамилия, Имя,               Отчество</t>
  </si>
  <si>
    <t>Число месяца</t>
  </si>
  <si>
    <t>Итого дней, часов.    с 1 по     15</t>
  </si>
  <si>
    <t>Итого дней, часов.    всего</t>
  </si>
  <si>
    <t>Отдел эксплуатации инфокоммуникационных систем</t>
  </si>
  <si>
    <t xml:space="preserve">   1. Иванов И. И.</t>
  </si>
  <si>
    <t xml:space="preserve">   2. Иванов И. И.</t>
  </si>
  <si>
    <t xml:space="preserve">Начальник    отдела </t>
  </si>
  <si>
    <t>Помощник начальника</t>
  </si>
  <si>
    <t>В</t>
  </si>
  <si>
    <t>Я</t>
  </si>
  <si>
    <t>Х</t>
  </si>
  <si>
    <t>Группа поддержки мультимедийного оборудования</t>
  </si>
  <si>
    <t xml:space="preserve">   3. Иванов И. И.</t>
  </si>
  <si>
    <t>Руководитель группы</t>
  </si>
  <si>
    <t>Младший системный администратор</t>
  </si>
  <si>
    <t xml:space="preserve">(№ бригада, группа) </t>
  </si>
  <si>
    <t xml:space="preserve">(подпись) </t>
  </si>
  <si>
    <t xml:space="preserve">(расшифровка подписи) </t>
  </si>
  <si>
    <t xml:space="preserve">       Ответственный исполнитель  ___________________    ___________         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</si>
</sst>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abSelected="1" zoomScale="70" zoomScaleNormal="70" workbookViewId="0">
      <selection activeCell="K34" sqref="K34:K35"/>
    </sheetView>
  </sheetViews>
  <sheetFormatPr defaultRowHeight="14.4" x14ac:dyDescent="0.3"/>
  <cols>
    <col min="1" max="2" width="8.88671875" customWidth="1"/>
    <col min="6" max="20" width="6.77734375" customWidth="1"/>
    <col min="21" max="21" width="8.6640625" customWidth="1"/>
    <col min="22" max="36" width="6.77734375" customWidth="1"/>
  </cols>
  <sheetData>
    <row r="1" spans="1:38" ht="14.4" customHeight="1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ht="14.4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3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x14ac:dyDescent="0.3">
      <c r="A5" s="1" t="s">
        <v>2</v>
      </c>
      <c r="B5" s="1"/>
      <c r="C5" s="1"/>
      <c r="D5" s="1"/>
      <c r="E5" s="1"/>
      <c r="F5" s="1"/>
      <c r="G5" s="1"/>
    </row>
    <row r="7" spans="1:38" x14ac:dyDescent="0.3">
      <c r="A7" s="1" t="s">
        <v>3</v>
      </c>
      <c r="B7" s="1"/>
      <c r="C7" s="1"/>
      <c r="D7" s="1"/>
      <c r="E7" s="1"/>
      <c r="F7" s="1"/>
      <c r="G7" s="1"/>
      <c r="H7" s="1"/>
      <c r="I7" s="1"/>
      <c r="J7" s="1"/>
      <c r="K7" s="1"/>
    </row>
    <row r="9" spans="1:38" ht="14.4" customHeight="1" x14ac:dyDescent="0.3">
      <c r="A9" s="4" t="s">
        <v>5</v>
      </c>
      <c r="B9" s="4"/>
      <c r="C9" s="4"/>
      <c r="D9" s="5" t="s">
        <v>4</v>
      </c>
      <c r="E9" s="5"/>
      <c r="F9" s="6" t="s">
        <v>6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spans="1:38" x14ac:dyDescent="0.3">
      <c r="A10" s="4"/>
      <c r="B10" s="4"/>
      <c r="C10" s="4"/>
      <c r="D10" s="5"/>
      <c r="E10" s="5"/>
      <c r="F10" s="5">
        <v>1</v>
      </c>
      <c r="G10" s="5">
        <v>2</v>
      </c>
      <c r="H10" s="5">
        <v>3</v>
      </c>
      <c r="I10" s="5">
        <v>4</v>
      </c>
      <c r="J10" s="5">
        <v>5</v>
      </c>
      <c r="K10" s="5">
        <v>6</v>
      </c>
      <c r="L10" s="5">
        <v>7</v>
      </c>
      <c r="M10" s="5">
        <v>8</v>
      </c>
      <c r="N10" s="5">
        <v>9</v>
      </c>
      <c r="O10" s="5">
        <v>10</v>
      </c>
      <c r="P10" s="5">
        <v>11</v>
      </c>
      <c r="Q10" s="5">
        <v>12</v>
      </c>
      <c r="R10" s="5">
        <v>13</v>
      </c>
      <c r="S10" s="5">
        <v>14</v>
      </c>
      <c r="T10" s="5">
        <v>15</v>
      </c>
      <c r="U10" s="4" t="s">
        <v>7</v>
      </c>
      <c r="V10" s="5">
        <v>16</v>
      </c>
      <c r="W10" s="5">
        <v>17</v>
      </c>
      <c r="X10" s="5">
        <v>18</v>
      </c>
      <c r="Y10" s="5">
        <v>19</v>
      </c>
      <c r="Z10" s="5">
        <v>20</v>
      </c>
      <c r="AA10" s="5">
        <v>21</v>
      </c>
      <c r="AB10" s="5">
        <v>22</v>
      </c>
      <c r="AC10" s="5">
        <v>23</v>
      </c>
      <c r="AD10" s="5">
        <v>24</v>
      </c>
      <c r="AE10" s="5">
        <v>25</v>
      </c>
      <c r="AF10" s="5">
        <v>26</v>
      </c>
      <c r="AG10" s="5">
        <v>27</v>
      </c>
      <c r="AH10" s="5">
        <v>28</v>
      </c>
      <c r="AI10" s="5">
        <v>29</v>
      </c>
      <c r="AJ10" s="5">
        <v>30</v>
      </c>
      <c r="AK10" s="5">
        <v>31</v>
      </c>
      <c r="AL10" s="4" t="s">
        <v>8</v>
      </c>
    </row>
    <row r="11" spans="1:38" x14ac:dyDescent="0.3">
      <c r="A11" s="4"/>
      <c r="B11" s="4"/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4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4"/>
    </row>
    <row r="12" spans="1:38" x14ac:dyDescent="0.3">
      <c r="A12" s="4"/>
      <c r="B12" s="4"/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4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4"/>
    </row>
    <row r="13" spans="1:38" x14ac:dyDescent="0.3">
      <c r="A13" s="4"/>
      <c r="B13" s="4"/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4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4"/>
    </row>
    <row r="14" spans="1:38" x14ac:dyDescent="0.3">
      <c r="A14" s="4"/>
      <c r="B14" s="4"/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4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4"/>
    </row>
    <row r="15" spans="1:38" x14ac:dyDescent="0.3">
      <c r="A15" s="4"/>
      <c r="B15" s="4"/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4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4"/>
    </row>
    <row r="16" spans="1:38" x14ac:dyDescent="0.3">
      <c r="A16" s="6">
        <v>1</v>
      </c>
      <c r="B16" s="6"/>
      <c r="C16" s="6"/>
      <c r="D16" s="6">
        <v>2</v>
      </c>
      <c r="E16" s="6"/>
      <c r="F16" s="7">
        <v>3</v>
      </c>
      <c r="G16" s="7">
        <v>4</v>
      </c>
      <c r="H16" s="7">
        <v>5</v>
      </c>
      <c r="I16" s="7">
        <v>6</v>
      </c>
      <c r="J16" s="7">
        <v>7</v>
      </c>
      <c r="K16" s="7">
        <v>8</v>
      </c>
      <c r="L16" s="7">
        <v>9</v>
      </c>
      <c r="M16" s="7">
        <v>10</v>
      </c>
      <c r="N16" s="7">
        <v>11</v>
      </c>
      <c r="O16" s="7">
        <v>12</v>
      </c>
      <c r="P16" s="7">
        <v>13</v>
      </c>
      <c r="Q16" s="7">
        <v>14</v>
      </c>
      <c r="R16" s="7">
        <v>15</v>
      </c>
      <c r="S16" s="7">
        <v>16</v>
      </c>
      <c r="T16" s="7">
        <v>17</v>
      </c>
      <c r="U16" s="7">
        <v>18</v>
      </c>
      <c r="V16" s="7">
        <v>19</v>
      </c>
      <c r="W16" s="7">
        <v>20</v>
      </c>
      <c r="X16" s="7">
        <v>21</v>
      </c>
      <c r="Y16" s="7">
        <v>22</v>
      </c>
      <c r="Z16" s="7">
        <v>23</v>
      </c>
      <c r="AA16" s="7">
        <v>24</v>
      </c>
      <c r="AB16" s="7">
        <v>25</v>
      </c>
      <c r="AC16" s="7">
        <v>26</v>
      </c>
      <c r="AD16" s="7">
        <v>27</v>
      </c>
      <c r="AE16" s="7">
        <v>28</v>
      </c>
      <c r="AF16" s="7">
        <v>29</v>
      </c>
      <c r="AG16" s="7">
        <v>30</v>
      </c>
      <c r="AH16" s="7">
        <v>31</v>
      </c>
      <c r="AI16" s="7">
        <v>32</v>
      </c>
      <c r="AJ16" s="7">
        <v>33</v>
      </c>
      <c r="AK16" s="7">
        <v>34</v>
      </c>
      <c r="AL16" s="7">
        <v>35</v>
      </c>
    </row>
    <row r="17" spans="1:38" x14ac:dyDescent="0.3">
      <c r="A17" s="8" t="s">
        <v>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</row>
    <row r="18" spans="1:38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</row>
    <row r="19" spans="1:38" x14ac:dyDescent="0.3">
      <c r="A19" s="10" t="s">
        <v>10</v>
      </c>
      <c r="B19" s="10"/>
      <c r="C19" s="10"/>
      <c r="D19" s="4" t="s">
        <v>12</v>
      </c>
      <c r="E19" s="4"/>
      <c r="F19" s="11" t="s">
        <v>14</v>
      </c>
      <c r="G19" s="11" t="s">
        <v>14</v>
      </c>
      <c r="H19" s="11" t="s">
        <v>15</v>
      </c>
      <c r="I19" s="11" t="s">
        <v>15</v>
      </c>
      <c r="J19" s="11" t="s">
        <v>15</v>
      </c>
      <c r="K19" s="11" t="s">
        <v>15</v>
      </c>
      <c r="L19" s="11" t="s">
        <v>15</v>
      </c>
      <c r="M19" s="11" t="s">
        <v>14</v>
      </c>
      <c r="N19" s="11" t="s">
        <v>14</v>
      </c>
      <c r="O19" s="11" t="s">
        <v>15</v>
      </c>
      <c r="P19" s="11" t="s">
        <v>15</v>
      </c>
      <c r="Q19" s="11" t="s">
        <v>15</v>
      </c>
      <c r="R19" s="11" t="s">
        <v>15</v>
      </c>
      <c r="S19" s="11" t="s">
        <v>15</v>
      </c>
      <c r="T19" s="11" t="s">
        <v>14</v>
      </c>
      <c r="U19" s="11" t="str">
        <f>COUNTIF(F19:T19,"Я")&amp;" Д"</f>
        <v>10 Д</v>
      </c>
      <c r="V19" s="11" t="s">
        <v>14</v>
      </c>
      <c r="W19" s="11" t="s">
        <v>15</v>
      </c>
      <c r="X19" s="11" t="s">
        <v>15</v>
      </c>
      <c r="Y19" s="11" t="s">
        <v>15</v>
      </c>
      <c r="Z19" s="11" t="s">
        <v>15</v>
      </c>
      <c r="AA19" s="11" t="s">
        <v>15</v>
      </c>
      <c r="AB19" s="11" t="s">
        <v>14</v>
      </c>
      <c r="AC19" s="11" t="s">
        <v>14</v>
      </c>
      <c r="AD19" s="11" t="s">
        <v>14</v>
      </c>
      <c r="AE19" s="11" t="s">
        <v>15</v>
      </c>
      <c r="AF19" s="11" t="s">
        <v>15</v>
      </c>
      <c r="AG19" s="11" t="s">
        <v>15</v>
      </c>
      <c r="AH19" s="11" t="s">
        <v>15</v>
      </c>
      <c r="AI19" s="11" t="s">
        <v>14</v>
      </c>
      <c r="AJ19" s="11" t="s">
        <v>16</v>
      </c>
      <c r="AK19" s="11" t="s">
        <v>16</v>
      </c>
      <c r="AL19" s="11" t="str">
        <f>COUNTIF(F19:AK19,"Я")&amp;" Д"</f>
        <v>19 Д</v>
      </c>
    </row>
    <row r="20" spans="1:38" x14ac:dyDescent="0.3">
      <c r="A20" s="10"/>
      <c r="B20" s="10"/>
      <c r="C20" s="10"/>
      <c r="D20" s="4"/>
      <c r="E20" s="4"/>
      <c r="F20" s="5" t="str">
        <f>IF(F19 = "Я",8," ")</f>
        <v xml:space="preserve"> </v>
      </c>
      <c r="G20" s="5" t="str">
        <f t="shared" ref="G20:T20" si="0">IF(G19 = "Я",8," ")</f>
        <v xml:space="preserve"> </v>
      </c>
      <c r="H20" s="5">
        <f t="shared" si="0"/>
        <v>8</v>
      </c>
      <c r="I20" s="5">
        <f t="shared" si="0"/>
        <v>8</v>
      </c>
      <c r="J20" s="5">
        <f t="shared" si="0"/>
        <v>8</v>
      </c>
      <c r="K20" s="5">
        <f t="shared" si="0"/>
        <v>8</v>
      </c>
      <c r="L20" s="5">
        <f t="shared" si="0"/>
        <v>8</v>
      </c>
      <c r="M20" s="5" t="str">
        <f t="shared" si="0"/>
        <v xml:space="preserve"> </v>
      </c>
      <c r="N20" s="5" t="str">
        <f t="shared" si="0"/>
        <v xml:space="preserve"> </v>
      </c>
      <c r="O20" s="5">
        <f t="shared" si="0"/>
        <v>8</v>
      </c>
      <c r="P20" s="5">
        <f t="shared" si="0"/>
        <v>8</v>
      </c>
      <c r="Q20" s="5">
        <f t="shared" si="0"/>
        <v>8</v>
      </c>
      <c r="R20" s="5">
        <f t="shared" si="0"/>
        <v>8</v>
      </c>
      <c r="S20" s="5">
        <f t="shared" si="0"/>
        <v>8</v>
      </c>
      <c r="T20" s="5" t="str">
        <f t="shared" si="0"/>
        <v xml:space="preserve"> </v>
      </c>
      <c r="U20" s="5" t="str">
        <f>SUM(F20:T20)&amp;" Ч"</f>
        <v>80 Ч</v>
      </c>
      <c r="V20" s="5" t="str">
        <f>IF(V19 = "Я",8," ")</f>
        <v xml:space="preserve"> </v>
      </c>
      <c r="W20" s="5">
        <f t="shared" ref="W20:AK20" si="1">IF(W19 = "Я",8," ")</f>
        <v>8</v>
      </c>
      <c r="X20" s="5">
        <f t="shared" si="1"/>
        <v>8</v>
      </c>
      <c r="Y20" s="5">
        <f t="shared" si="1"/>
        <v>8</v>
      </c>
      <c r="Z20" s="5">
        <f t="shared" si="1"/>
        <v>8</v>
      </c>
      <c r="AA20" s="5">
        <f t="shared" si="1"/>
        <v>8</v>
      </c>
      <c r="AB20" s="5" t="str">
        <f t="shared" si="1"/>
        <v xml:space="preserve"> </v>
      </c>
      <c r="AC20" s="5" t="str">
        <f t="shared" si="1"/>
        <v xml:space="preserve"> </v>
      </c>
      <c r="AD20" s="5" t="str">
        <f t="shared" si="1"/>
        <v xml:space="preserve"> </v>
      </c>
      <c r="AE20" s="5">
        <f t="shared" si="1"/>
        <v>8</v>
      </c>
      <c r="AF20" s="5">
        <f t="shared" si="1"/>
        <v>8</v>
      </c>
      <c r="AG20" s="5">
        <f t="shared" si="1"/>
        <v>8</v>
      </c>
      <c r="AH20" s="5">
        <f t="shared" si="1"/>
        <v>8</v>
      </c>
      <c r="AI20" s="5" t="str">
        <f t="shared" si="1"/>
        <v xml:space="preserve"> </v>
      </c>
      <c r="AJ20" s="5" t="str">
        <f t="shared" si="1"/>
        <v xml:space="preserve"> </v>
      </c>
      <c r="AK20" s="5" t="str">
        <f t="shared" si="1"/>
        <v xml:space="preserve"> </v>
      </c>
      <c r="AL20" s="5" t="str">
        <f>SUM(F20:T20,U20:AK20)&amp;" Ч"</f>
        <v>152 Ч</v>
      </c>
    </row>
    <row r="21" spans="1:38" x14ac:dyDescent="0.3">
      <c r="A21" s="10"/>
      <c r="B21" s="10"/>
      <c r="C21" s="10"/>
      <c r="D21" s="4"/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3">
      <c r="A22" s="10" t="s">
        <v>11</v>
      </c>
      <c r="B22" s="10"/>
      <c r="C22" s="10"/>
      <c r="D22" s="4" t="s">
        <v>13</v>
      </c>
      <c r="E22" s="4"/>
      <c r="F22" s="11" t="s">
        <v>14</v>
      </c>
      <c r="G22" s="11" t="s">
        <v>14</v>
      </c>
      <c r="H22" s="11" t="s">
        <v>15</v>
      </c>
      <c r="I22" s="11" t="s">
        <v>15</v>
      </c>
      <c r="J22" s="11" t="s">
        <v>15</v>
      </c>
      <c r="K22" s="11" t="s">
        <v>15</v>
      </c>
      <c r="L22" s="11" t="s">
        <v>15</v>
      </c>
      <c r="M22" s="11" t="s">
        <v>14</v>
      </c>
      <c r="N22" s="11" t="s">
        <v>14</v>
      </c>
      <c r="O22" s="11" t="s">
        <v>15</v>
      </c>
      <c r="P22" s="11" t="s">
        <v>15</v>
      </c>
      <c r="Q22" s="11" t="s">
        <v>15</v>
      </c>
      <c r="R22" s="11" t="s">
        <v>15</v>
      </c>
      <c r="S22" s="11" t="s">
        <v>15</v>
      </c>
      <c r="T22" s="11" t="s">
        <v>14</v>
      </c>
      <c r="U22" s="11" t="str">
        <f>COUNTIF(F22:T22,"Я")&amp;" Д"</f>
        <v>10 Д</v>
      </c>
      <c r="V22" s="11" t="s">
        <v>14</v>
      </c>
      <c r="W22" s="11" t="s">
        <v>15</v>
      </c>
      <c r="X22" s="11" t="s">
        <v>15</v>
      </c>
      <c r="Y22" s="11" t="s">
        <v>15</v>
      </c>
      <c r="Z22" s="11" t="s">
        <v>15</v>
      </c>
      <c r="AA22" s="11" t="s">
        <v>15</v>
      </c>
      <c r="AB22" s="11" t="s">
        <v>14</v>
      </c>
      <c r="AC22" s="11" t="s">
        <v>14</v>
      </c>
      <c r="AD22" s="11" t="s">
        <v>14</v>
      </c>
      <c r="AE22" s="11" t="s">
        <v>15</v>
      </c>
      <c r="AF22" s="11" t="s">
        <v>15</v>
      </c>
      <c r="AG22" s="11" t="s">
        <v>15</v>
      </c>
      <c r="AH22" s="11" t="s">
        <v>15</v>
      </c>
      <c r="AI22" s="11" t="s">
        <v>14</v>
      </c>
      <c r="AJ22" s="11" t="s">
        <v>16</v>
      </c>
      <c r="AK22" s="11" t="s">
        <v>16</v>
      </c>
      <c r="AL22" s="11" t="str">
        <f>COUNTIF(F22:AK22,"Я")&amp;" Д"</f>
        <v>19 Д</v>
      </c>
    </row>
    <row r="23" spans="1:38" x14ac:dyDescent="0.3">
      <c r="A23" s="10"/>
      <c r="B23" s="10"/>
      <c r="C23" s="10"/>
      <c r="D23" s="4"/>
      <c r="E23" s="4"/>
      <c r="F23" s="12" t="str">
        <f>IF(F19 = "Я",4," ")</f>
        <v xml:space="preserve"> </v>
      </c>
      <c r="G23" s="12" t="str">
        <f t="shared" ref="G23:T23" si="2">IF(G19 = "Я",4," ")</f>
        <v xml:space="preserve"> </v>
      </c>
      <c r="H23" s="12">
        <f t="shared" si="2"/>
        <v>4</v>
      </c>
      <c r="I23" s="12">
        <f t="shared" si="2"/>
        <v>4</v>
      </c>
      <c r="J23" s="12">
        <f t="shared" si="2"/>
        <v>4</v>
      </c>
      <c r="K23" s="12">
        <f t="shared" si="2"/>
        <v>4</v>
      </c>
      <c r="L23" s="12">
        <f t="shared" si="2"/>
        <v>4</v>
      </c>
      <c r="M23" s="12" t="str">
        <f t="shared" si="2"/>
        <v xml:space="preserve"> </v>
      </c>
      <c r="N23" s="12" t="str">
        <f t="shared" si="2"/>
        <v xml:space="preserve"> </v>
      </c>
      <c r="O23" s="12">
        <f t="shared" si="2"/>
        <v>4</v>
      </c>
      <c r="P23" s="12">
        <f t="shared" si="2"/>
        <v>4</v>
      </c>
      <c r="Q23" s="12">
        <f t="shared" si="2"/>
        <v>4</v>
      </c>
      <c r="R23" s="12">
        <f t="shared" si="2"/>
        <v>4</v>
      </c>
      <c r="S23" s="12">
        <f t="shared" si="2"/>
        <v>4</v>
      </c>
      <c r="T23" s="12" t="str">
        <f t="shared" si="2"/>
        <v xml:space="preserve"> </v>
      </c>
      <c r="U23" s="12" t="str">
        <f>SUM(F23:T23)&amp;" Ч"</f>
        <v>40 Ч</v>
      </c>
      <c r="V23" s="12" t="str">
        <f>IF(V19 = "Я",4," ")</f>
        <v xml:space="preserve"> </v>
      </c>
      <c r="W23" s="12">
        <f t="shared" ref="W23:AK23" si="3">IF(W19 = "Я",4," ")</f>
        <v>4</v>
      </c>
      <c r="X23" s="12">
        <f t="shared" si="3"/>
        <v>4</v>
      </c>
      <c r="Y23" s="12">
        <f t="shared" si="3"/>
        <v>4</v>
      </c>
      <c r="Z23" s="12">
        <f t="shared" si="3"/>
        <v>4</v>
      </c>
      <c r="AA23" s="12">
        <f t="shared" si="3"/>
        <v>4</v>
      </c>
      <c r="AB23" s="12" t="str">
        <f t="shared" si="3"/>
        <v xml:space="preserve"> </v>
      </c>
      <c r="AC23" s="12" t="str">
        <f t="shared" si="3"/>
        <v xml:space="preserve"> </v>
      </c>
      <c r="AD23" s="12" t="str">
        <f t="shared" si="3"/>
        <v xml:space="preserve"> </v>
      </c>
      <c r="AE23" s="12">
        <f t="shared" si="3"/>
        <v>4</v>
      </c>
      <c r="AF23" s="12">
        <f t="shared" si="3"/>
        <v>4</v>
      </c>
      <c r="AG23" s="12">
        <f t="shared" si="3"/>
        <v>4</v>
      </c>
      <c r="AH23" s="12">
        <f t="shared" si="3"/>
        <v>4</v>
      </c>
      <c r="AI23" s="12" t="str">
        <f t="shared" si="3"/>
        <v xml:space="preserve"> </v>
      </c>
      <c r="AJ23" s="12" t="str">
        <f t="shared" si="3"/>
        <v xml:space="preserve"> </v>
      </c>
      <c r="AK23" s="12" t="str">
        <f t="shared" si="3"/>
        <v xml:space="preserve"> </v>
      </c>
      <c r="AL23" s="12" t="str">
        <f>SUM(F23:T23,U23:AK23)&amp;" Ч"</f>
        <v>76 Ч</v>
      </c>
    </row>
    <row r="24" spans="1:38" x14ac:dyDescent="0.3">
      <c r="A24" s="10"/>
      <c r="B24" s="10"/>
      <c r="C24" s="10"/>
      <c r="D24" s="4"/>
      <c r="E24" s="4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</row>
    <row r="25" spans="1:38" x14ac:dyDescent="0.3">
      <c r="A25" s="8" t="s">
        <v>17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x14ac:dyDescent="0.3">
      <c r="A27" s="10" t="s">
        <v>10</v>
      </c>
      <c r="B27" s="10"/>
      <c r="C27" s="10"/>
      <c r="D27" s="4" t="s">
        <v>19</v>
      </c>
      <c r="E27" s="4"/>
      <c r="F27" s="11" t="s">
        <v>14</v>
      </c>
      <c r="G27" s="11" t="s">
        <v>14</v>
      </c>
      <c r="H27" s="11" t="s">
        <v>15</v>
      </c>
      <c r="I27" s="11" t="s">
        <v>15</v>
      </c>
      <c r="J27" s="11" t="s">
        <v>15</v>
      </c>
      <c r="K27" s="11" t="s">
        <v>15</v>
      </c>
      <c r="L27" s="11" t="s">
        <v>15</v>
      </c>
      <c r="M27" s="11" t="s">
        <v>14</v>
      </c>
      <c r="N27" s="11" t="s">
        <v>14</v>
      </c>
      <c r="O27" s="11" t="s">
        <v>15</v>
      </c>
      <c r="P27" s="11" t="s">
        <v>15</v>
      </c>
      <c r="Q27" s="11" t="s">
        <v>15</v>
      </c>
      <c r="R27" s="11" t="s">
        <v>15</v>
      </c>
      <c r="S27" s="11" t="s">
        <v>15</v>
      </c>
      <c r="T27" s="11" t="s">
        <v>14</v>
      </c>
      <c r="U27" s="11" t="str">
        <f>COUNTIF(F27:T27,"Я")&amp;" Д"</f>
        <v>10 Д</v>
      </c>
      <c r="V27" s="11" t="s">
        <v>14</v>
      </c>
      <c r="W27" s="11" t="s">
        <v>15</v>
      </c>
      <c r="X27" s="11" t="s">
        <v>15</v>
      </c>
      <c r="Y27" s="11" t="s">
        <v>15</v>
      </c>
      <c r="Z27" s="11" t="s">
        <v>15</v>
      </c>
      <c r="AA27" s="11" t="s">
        <v>15</v>
      </c>
      <c r="AB27" s="11" t="s">
        <v>14</v>
      </c>
      <c r="AC27" s="11" t="s">
        <v>14</v>
      </c>
      <c r="AD27" s="11" t="s">
        <v>14</v>
      </c>
      <c r="AE27" s="11" t="s">
        <v>15</v>
      </c>
      <c r="AF27" s="11" t="s">
        <v>15</v>
      </c>
      <c r="AG27" s="11" t="s">
        <v>15</v>
      </c>
      <c r="AH27" s="11" t="s">
        <v>15</v>
      </c>
      <c r="AI27" s="11" t="s">
        <v>14</v>
      </c>
      <c r="AJ27" s="11" t="s">
        <v>16</v>
      </c>
      <c r="AK27" s="11" t="s">
        <v>16</v>
      </c>
      <c r="AL27" s="11" t="str">
        <f>COUNTIF(F27:AK27,"Я")&amp;" Д"</f>
        <v>19 Д</v>
      </c>
    </row>
    <row r="28" spans="1:38" x14ac:dyDescent="0.3">
      <c r="A28" s="10"/>
      <c r="B28" s="10"/>
      <c r="C28" s="10"/>
      <c r="D28" s="4"/>
      <c r="E28" s="4"/>
      <c r="F28" s="5" t="str">
        <f>IF(F27 = "Я",8," ")</f>
        <v xml:space="preserve"> </v>
      </c>
      <c r="G28" s="5" t="str">
        <f t="shared" ref="G28:T28" si="4">IF(G27 = "Я",8," ")</f>
        <v xml:space="preserve"> </v>
      </c>
      <c r="H28" s="5">
        <f t="shared" si="4"/>
        <v>8</v>
      </c>
      <c r="I28" s="5">
        <f t="shared" si="4"/>
        <v>8</v>
      </c>
      <c r="J28" s="5">
        <f t="shared" si="4"/>
        <v>8</v>
      </c>
      <c r="K28" s="5">
        <f t="shared" si="4"/>
        <v>8</v>
      </c>
      <c r="L28" s="5">
        <f t="shared" si="4"/>
        <v>8</v>
      </c>
      <c r="M28" s="5" t="str">
        <f t="shared" si="4"/>
        <v xml:space="preserve"> </v>
      </c>
      <c r="N28" s="5" t="str">
        <f t="shared" si="4"/>
        <v xml:space="preserve"> </v>
      </c>
      <c r="O28" s="5">
        <f t="shared" si="4"/>
        <v>8</v>
      </c>
      <c r="P28" s="5">
        <f t="shared" si="4"/>
        <v>8</v>
      </c>
      <c r="Q28" s="5">
        <f t="shared" si="4"/>
        <v>8</v>
      </c>
      <c r="R28" s="5">
        <f>IF(R27 = "Я",8," ")</f>
        <v>8</v>
      </c>
      <c r="S28" s="5">
        <f t="shared" si="4"/>
        <v>8</v>
      </c>
      <c r="T28" s="5" t="str">
        <f t="shared" si="4"/>
        <v xml:space="preserve"> </v>
      </c>
      <c r="U28" s="5" t="str">
        <f>SUM(F28:T28)&amp;" Ч"</f>
        <v>80 Ч</v>
      </c>
      <c r="V28" s="5" t="str">
        <f>IF(V27 = "Я",8," ")</f>
        <v xml:space="preserve"> </v>
      </c>
      <c r="W28" s="5">
        <f t="shared" ref="W28:AK28" si="5">IF(W27 = "Я",8," ")</f>
        <v>8</v>
      </c>
      <c r="X28" s="5">
        <f t="shared" si="5"/>
        <v>8</v>
      </c>
      <c r="Y28" s="5">
        <f t="shared" si="5"/>
        <v>8</v>
      </c>
      <c r="Z28" s="5">
        <f t="shared" si="5"/>
        <v>8</v>
      </c>
      <c r="AA28" s="5">
        <f t="shared" si="5"/>
        <v>8</v>
      </c>
      <c r="AB28" s="5" t="str">
        <f t="shared" si="5"/>
        <v xml:space="preserve"> </v>
      </c>
      <c r="AC28" s="5" t="str">
        <f t="shared" si="5"/>
        <v xml:space="preserve"> </v>
      </c>
      <c r="AD28" s="5" t="str">
        <f t="shared" si="5"/>
        <v xml:space="preserve"> </v>
      </c>
      <c r="AE28" s="5">
        <f t="shared" si="5"/>
        <v>8</v>
      </c>
      <c r="AF28" s="5">
        <f t="shared" si="5"/>
        <v>8</v>
      </c>
      <c r="AG28" s="5">
        <f t="shared" si="5"/>
        <v>8</v>
      </c>
      <c r="AH28" s="5">
        <f t="shared" si="5"/>
        <v>8</v>
      </c>
      <c r="AI28" s="5" t="str">
        <f t="shared" si="5"/>
        <v xml:space="preserve"> </v>
      </c>
      <c r="AJ28" s="5" t="str">
        <f t="shared" si="5"/>
        <v xml:space="preserve"> </v>
      </c>
      <c r="AK28" s="5" t="str">
        <f t="shared" si="5"/>
        <v xml:space="preserve"> </v>
      </c>
      <c r="AL28" s="5" t="str">
        <f>SUM(F28:T28,U28:AK28)&amp;" Ч"</f>
        <v>152 Ч</v>
      </c>
    </row>
    <row r="29" spans="1:38" x14ac:dyDescent="0.3">
      <c r="A29" s="10"/>
      <c r="B29" s="10"/>
      <c r="C29" s="10"/>
      <c r="D29" s="4"/>
      <c r="E29" s="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3">
      <c r="A30" s="10" t="s">
        <v>11</v>
      </c>
      <c r="B30" s="10"/>
      <c r="C30" s="10"/>
      <c r="D30" s="4" t="s">
        <v>20</v>
      </c>
      <c r="E30" s="4"/>
      <c r="F30" s="11" t="s">
        <v>14</v>
      </c>
      <c r="G30" s="11" t="s">
        <v>14</v>
      </c>
      <c r="H30" s="11" t="s">
        <v>15</v>
      </c>
      <c r="I30" s="11" t="s">
        <v>15</v>
      </c>
      <c r="J30" s="11" t="s">
        <v>15</v>
      </c>
      <c r="K30" s="11" t="s">
        <v>15</v>
      </c>
      <c r="L30" s="11" t="s">
        <v>15</v>
      </c>
      <c r="M30" s="11" t="s">
        <v>14</v>
      </c>
      <c r="N30" s="11" t="s">
        <v>14</v>
      </c>
      <c r="O30" s="11" t="s">
        <v>15</v>
      </c>
      <c r="P30" s="11" t="s">
        <v>15</v>
      </c>
      <c r="Q30" s="11" t="s">
        <v>15</v>
      </c>
      <c r="R30" s="11" t="s">
        <v>15</v>
      </c>
      <c r="S30" s="11" t="s">
        <v>15</v>
      </c>
      <c r="T30" s="11" t="s">
        <v>14</v>
      </c>
      <c r="U30" s="11" t="str">
        <f>COUNTIF(F30:T30,"Я")&amp;" Д"</f>
        <v>10 Д</v>
      </c>
      <c r="V30" s="11" t="s">
        <v>14</v>
      </c>
      <c r="W30" s="11" t="s">
        <v>15</v>
      </c>
      <c r="X30" s="11" t="s">
        <v>15</v>
      </c>
      <c r="Y30" s="11" t="s">
        <v>15</v>
      </c>
      <c r="Z30" s="11" t="s">
        <v>15</v>
      </c>
      <c r="AA30" s="11" t="s">
        <v>15</v>
      </c>
      <c r="AB30" s="11" t="s">
        <v>14</v>
      </c>
      <c r="AC30" s="11" t="s">
        <v>14</v>
      </c>
      <c r="AD30" s="11" t="s">
        <v>14</v>
      </c>
      <c r="AE30" s="11" t="s">
        <v>15</v>
      </c>
      <c r="AF30" s="11" t="s">
        <v>15</v>
      </c>
      <c r="AG30" s="11" t="s">
        <v>15</v>
      </c>
      <c r="AH30" s="11" t="s">
        <v>15</v>
      </c>
      <c r="AI30" s="11" t="s">
        <v>14</v>
      </c>
      <c r="AJ30" s="11" t="s">
        <v>16</v>
      </c>
      <c r="AK30" s="11" t="s">
        <v>16</v>
      </c>
      <c r="AL30" s="11" t="str">
        <f>COUNTIF(F30:AK30,"Я")&amp;" Д"</f>
        <v>19 Д</v>
      </c>
    </row>
    <row r="31" spans="1:38" x14ac:dyDescent="0.3">
      <c r="A31" s="10"/>
      <c r="B31" s="10"/>
      <c r="C31" s="10"/>
      <c r="D31" s="4"/>
      <c r="E31" s="4"/>
      <c r="F31" s="5" t="str">
        <f>IF(F30 = "Я",4," ")</f>
        <v xml:space="preserve"> </v>
      </c>
      <c r="G31" s="5" t="str">
        <f t="shared" ref="G31:T31" si="6">IF(G30 = "Я",4," ")</f>
        <v xml:space="preserve"> </v>
      </c>
      <c r="H31" s="5">
        <f t="shared" si="6"/>
        <v>4</v>
      </c>
      <c r="I31" s="5">
        <f t="shared" si="6"/>
        <v>4</v>
      </c>
      <c r="J31" s="5">
        <f t="shared" si="6"/>
        <v>4</v>
      </c>
      <c r="K31" s="5">
        <f t="shared" si="6"/>
        <v>4</v>
      </c>
      <c r="L31" s="5">
        <f t="shared" si="6"/>
        <v>4</v>
      </c>
      <c r="M31" s="5" t="str">
        <f t="shared" si="6"/>
        <v xml:space="preserve"> </v>
      </c>
      <c r="N31" s="5" t="str">
        <f t="shared" si="6"/>
        <v xml:space="preserve"> </v>
      </c>
      <c r="O31" s="5">
        <f t="shared" si="6"/>
        <v>4</v>
      </c>
      <c r="P31" s="5">
        <f t="shared" si="6"/>
        <v>4</v>
      </c>
      <c r="Q31" s="5">
        <f t="shared" si="6"/>
        <v>4</v>
      </c>
      <c r="R31" s="5">
        <f t="shared" si="6"/>
        <v>4</v>
      </c>
      <c r="S31" s="5">
        <f t="shared" si="6"/>
        <v>4</v>
      </c>
      <c r="T31" s="5" t="str">
        <f t="shared" si="6"/>
        <v xml:space="preserve"> </v>
      </c>
      <c r="U31" s="5" t="str">
        <f>SUM(F31:T31)&amp;" Ч"</f>
        <v>40 Ч</v>
      </c>
      <c r="V31" s="5" t="str">
        <f>IF(V30 = "Я",4," ")</f>
        <v xml:space="preserve"> </v>
      </c>
      <c r="W31" s="5">
        <f t="shared" ref="W31:AK31" si="7">IF(W30 = "Я",4," ")</f>
        <v>4</v>
      </c>
      <c r="X31" s="5">
        <f t="shared" si="7"/>
        <v>4</v>
      </c>
      <c r="Y31" s="5">
        <f t="shared" si="7"/>
        <v>4</v>
      </c>
      <c r="Z31" s="5">
        <f t="shared" si="7"/>
        <v>4</v>
      </c>
      <c r="AA31" s="5">
        <f t="shared" si="7"/>
        <v>4</v>
      </c>
      <c r="AB31" s="5" t="str">
        <f t="shared" si="7"/>
        <v xml:space="preserve"> </v>
      </c>
      <c r="AC31" s="5" t="str">
        <f t="shared" si="7"/>
        <v xml:space="preserve"> </v>
      </c>
      <c r="AD31" s="5" t="str">
        <f t="shared" si="7"/>
        <v xml:space="preserve"> </v>
      </c>
      <c r="AE31" s="5">
        <f t="shared" si="7"/>
        <v>4</v>
      </c>
      <c r="AF31" s="5">
        <f t="shared" si="7"/>
        <v>4</v>
      </c>
      <c r="AG31" s="5">
        <f t="shared" si="7"/>
        <v>4</v>
      </c>
      <c r="AH31" s="5">
        <f t="shared" si="7"/>
        <v>4</v>
      </c>
      <c r="AI31" s="5" t="str">
        <f t="shared" si="7"/>
        <v xml:space="preserve"> </v>
      </c>
      <c r="AJ31" s="5" t="str">
        <f t="shared" si="7"/>
        <v xml:space="preserve"> </v>
      </c>
      <c r="AK31" s="5" t="str">
        <f t="shared" si="7"/>
        <v xml:space="preserve"> </v>
      </c>
      <c r="AL31" s="5" t="str">
        <f>SUM(F31:T31,U31:AK31)&amp;" Ч"</f>
        <v>76 Ч</v>
      </c>
    </row>
    <row r="32" spans="1:38" x14ac:dyDescent="0.3">
      <c r="A32" s="10"/>
      <c r="B32" s="10"/>
      <c r="C32" s="10"/>
      <c r="D32" s="4"/>
      <c r="E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3">
      <c r="A33" s="10" t="s">
        <v>18</v>
      </c>
      <c r="B33" s="10"/>
      <c r="C33" s="10"/>
      <c r="D33" s="4" t="s">
        <v>20</v>
      </c>
      <c r="E33" s="4"/>
      <c r="F33" s="11" t="s">
        <v>14</v>
      </c>
      <c r="G33" s="11" t="s">
        <v>14</v>
      </c>
      <c r="H33" s="11" t="s">
        <v>15</v>
      </c>
      <c r="I33" s="11" t="s">
        <v>15</v>
      </c>
      <c r="J33" s="11" t="s">
        <v>15</v>
      </c>
      <c r="K33" s="11" t="s">
        <v>15</v>
      </c>
      <c r="L33" s="11" t="s">
        <v>15</v>
      </c>
      <c r="M33" s="11" t="s">
        <v>14</v>
      </c>
      <c r="N33" s="11" t="s">
        <v>14</v>
      </c>
      <c r="O33" s="11" t="s">
        <v>15</v>
      </c>
      <c r="P33" s="11" t="s">
        <v>15</v>
      </c>
      <c r="Q33" s="11" t="s">
        <v>15</v>
      </c>
      <c r="R33" s="11" t="s">
        <v>15</v>
      </c>
      <c r="S33" s="11" t="s">
        <v>15</v>
      </c>
      <c r="T33" s="11" t="s">
        <v>14</v>
      </c>
      <c r="U33" s="11" t="str">
        <f>COUNTIF(F33:T33,"Я")&amp;" Д"</f>
        <v>10 Д</v>
      </c>
      <c r="V33" s="11" t="s">
        <v>14</v>
      </c>
      <c r="W33" s="11" t="s">
        <v>15</v>
      </c>
      <c r="X33" s="11" t="s">
        <v>15</v>
      </c>
      <c r="Y33" s="11" t="s">
        <v>15</v>
      </c>
      <c r="Z33" s="11" t="s">
        <v>15</v>
      </c>
      <c r="AA33" s="11" t="s">
        <v>15</v>
      </c>
      <c r="AB33" s="11" t="s">
        <v>14</v>
      </c>
      <c r="AC33" s="11" t="s">
        <v>14</v>
      </c>
      <c r="AD33" s="11" t="s">
        <v>14</v>
      </c>
      <c r="AE33" s="11" t="s">
        <v>15</v>
      </c>
      <c r="AF33" s="11" t="s">
        <v>15</v>
      </c>
      <c r="AG33" s="11" t="s">
        <v>15</v>
      </c>
      <c r="AH33" s="11" t="s">
        <v>15</v>
      </c>
      <c r="AI33" s="11" t="s">
        <v>14</v>
      </c>
      <c r="AJ33" s="11" t="s">
        <v>16</v>
      </c>
      <c r="AK33" s="11" t="s">
        <v>16</v>
      </c>
      <c r="AL33" s="11" t="str">
        <f>COUNTIF(F33:AK33,"Я")&amp;" Д"</f>
        <v>19 Д</v>
      </c>
    </row>
    <row r="34" spans="1:38" x14ac:dyDescent="0.3">
      <c r="A34" s="10"/>
      <c r="B34" s="10"/>
      <c r="C34" s="10"/>
      <c r="D34" s="4"/>
      <c r="E34" s="4"/>
      <c r="F34" s="12" t="str">
        <f>IF(F33 = "Я",4," ")</f>
        <v xml:space="preserve"> </v>
      </c>
      <c r="G34" s="12" t="str">
        <f t="shared" ref="G34:T34" si="8">IF(G33 = "Я",4," ")</f>
        <v xml:space="preserve"> </v>
      </c>
      <c r="H34" s="12">
        <f t="shared" si="8"/>
        <v>4</v>
      </c>
      <c r="I34" s="12">
        <f t="shared" si="8"/>
        <v>4</v>
      </c>
      <c r="J34" s="12">
        <f t="shared" si="8"/>
        <v>4</v>
      </c>
      <c r="K34" s="12">
        <f t="shared" si="8"/>
        <v>4</v>
      </c>
      <c r="L34" s="12">
        <f t="shared" si="8"/>
        <v>4</v>
      </c>
      <c r="M34" s="12" t="str">
        <f t="shared" si="8"/>
        <v xml:space="preserve"> </v>
      </c>
      <c r="N34" s="12" t="str">
        <f t="shared" si="8"/>
        <v xml:space="preserve"> </v>
      </c>
      <c r="O34" s="12">
        <f t="shared" si="8"/>
        <v>4</v>
      </c>
      <c r="P34" s="12">
        <f t="shared" si="8"/>
        <v>4</v>
      </c>
      <c r="Q34" s="12">
        <f t="shared" si="8"/>
        <v>4</v>
      </c>
      <c r="R34" s="12">
        <f t="shared" si="8"/>
        <v>4</v>
      </c>
      <c r="S34" s="12">
        <f t="shared" si="8"/>
        <v>4</v>
      </c>
      <c r="T34" s="12" t="str">
        <f t="shared" si="8"/>
        <v xml:space="preserve"> </v>
      </c>
      <c r="U34" s="12" t="str">
        <f>SUM(F34:T34)&amp;" Ч"</f>
        <v>40 Ч</v>
      </c>
      <c r="V34" s="12" t="str">
        <f>IF(V33 = "Я",4," ")</f>
        <v xml:space="preserve"> </v>
      </c>
      <c r="W34" s="12">
        <f t="shared" ref="W34:AK34" si="9">IF(W33 = "Я",4," ")</f>
        <v>4</v>
      </c>
      <c r="X34" s="12">
        <f t="shared" si="9"/>
        <v>4</v>
      </c>
      <c r="Y34" s="12">
        <f t="shared" si="9"/>
        <v>4</v>
      </c>
      <c r="Z34" s="12">
        <f t="shared" si="9"/>
        <v>4</v>
      </c>
      <c r="AA34" s="12">
        <f t="shared" si="9"/>
        <v>4</v>
      </c>
      <c r="AB34" s="12" t="str">
        <f t="shared" si="9"/>
        <v xml:space="preserve"> </v>
      </c>
      <c r="AC34" s="12" t="str">
        <f t="shared" si="9"/>
        <v xml:space="preserve"> </v>
      </c>
      <c r="AD34" s="12" t="str">
        <f t="shared" si="9"/>
        <v xml:space="preserve"> </v>
      </c>
      <c r="AE34" s="12">
        <f t="shared" si="9"/>
        <v>4</v>
      </c>
      <c r="AF34" s="12">
        <f t="shared" si="9"/>
        <v>4</v>
      </c>
      <c r="AG34" s="12">
        <f t="shared" si="9"/>
        <v>4</v>
      </c>
      <c r="AH34" s="12">
        <f t="shared" si="9"/>
        <v>4</v>
      </c>
      <c r="AI34" s="12" t="str">
        <f t="shared" si="9"/>
        <v xml:space="preserve"> </v>
      </c>
      <c r="AJ34" s="12" t="str">
        <f t="shared" si="9"/>
        <v xml:space="preserve"> </v>
      </c>
      <c r="AK34" s="12" t="str">
        <f t="shared" si="9"/>
        <v xml:space="preserve"> </v>
      </c>
      <c r="AL34" s="12" t="str">
        <f>SUM(F34:T34,U34:AK34)&amp;" Ч"</f>
        <v>76 Ч</v>
      </c>
    </row>
    <row r="35" spans="1:38" x14ac:dyDescent="0.3">
      <c r="A35" s="10"/>
      <c r="B35" s="10"/>
      <c r="C35" s="10"/>
      <c r="D35" s="4"/>
      <c r="E35" s="4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</row>
    <row r="36" spans="1:38" x14ac:dyDescent="0.3">
      <c r="B36" s="14" t="s">
        <v>24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</row>
    <row r="37" spans="1:38" x14ac:dyDescent="0.3">
      <c r="E37" s="3" t="s">
        <v>21</v>
      </c>
      <c r="F37" s="3"/>
      <c r="G37" s="3"/>
      <c r="H37" s="3" t="s">
        <v>22</v>
      </c>
      <c r="I37" s="3"/>
      <c r="J37" s="3" t="s">
        <v>23</v>
      </c>
      <c r="K37" s="3"/>
      <c r="L37" s="3"/>
      <c r="M37" s="3"/>
    </row>
    <row r="38" spans="1:38" x14ac:dyDescent="0.3">
      <c r="E38" s="3"/>
      <c r="F38" s="3"/>
      <c r="G38" s="3"/>
      <c r="H38" s="3"/>
      <c r="I38" s="3"/>
      <c r="J38" s="3"/>
      <c r="K38" s="3"/>
      <c r="L38" s="3"/>
      <c r="M38" s="3"/>
    </row>
  </sheetData>
  <mergeCells count="223">
    <mergeCell ref="AJ34:AJ35"/>
    <mergeCell ref="AK34:AK35"/>
    <mergeCell ref="AL34:AL35"/>
    <mergeCell ref="B36:P36"/>
    <mergeCell ref="E37:G38"/>
    <mergeCell ref="H37:I38"/>
    <mergeCell ref="J37:M38"/>
    <mergeCell ref="AE34:AE35"/>
    <mergeCell ref="AF34:AF35"/>
    <mergeCell ref="AG34:AG35"/>
    <mergeCell ref="AH34:AH35"/>
    <mergeCell ref="AI34:AI35"/>
    <mergeCell ref="Z34:Z35"/>
    <mergeCell ref="AA34:AA35"/>
    <mergeCell ref="AB34:AB35"/>
    <mergeCell ref="AC34:AC35"/>
    <mergeCell ref="AD34:AD35"/>
    <mergeCell ref="U34:U35"/>
    <mergeCell ref="V34:V35"/>
    <mergeCell ref="W34:W35"/>
    <mergeCell ref="X34:X35"/>
    <mergeCell ref="Y34:Y35"/>
    <mergeCell ref="P34:P35"/>
    <mergeCell ref="Q34:Q35"/>
    <mergeCell ref="R34:R35"/>
    <mergeCell ref="S34:S35"/>
    <mergeCell ref="T34:T35"/>
    <mergeCell ref="K34:K35"/>
    <mergeCell ref="L34:L35"/>
    <mergeCell ref="M34:M35"/>
    <mergeCell ref="N34:N35"/>
    <mergeCell ref="O34:O35"/>
    <mergeCell ref="F34:F35"/>
    <mergeCell ref="G34:G35"/>
    <mergeCell ref="H34:H35"/>
    <mergeCell ref="I34:I35"/>
    <mergeCell ref="J34:J35"/>
    <mergeCell ref="AH31:AH32"/>
    <mergeCell ref="AI31:AI32"/>
    <mergeCell ref="AJ31:AJ32"/>
    <mergeCell ref="AK31:AK32"/>
    <mergeCell ref="AL31:AL32"/>
    <mergeCell ref="AC31:AC32"/>
    <mergeCell ref="AD31:AD32"/>
    <mergeCell ref="AE31:AE32"/>
    <mergeCell ref="AF31:AF32"/>
    <mergeCell ref="AG31:AG32"/>
    <mergeCell ref="X31:X32"/>
    <mergeCell ref="Y31:Y32"/>
    <mergeCell ref="Z31:Z32"/>
    <mergeCell ref="AA31:AA32"/>
    <mergeCell ref="AB31:AB32"/>
    <mergeCell ref="S31:S32"/>
    <mergeCell ref="T31:T32"/>
    <mergeCell ref="U31:U32"/>
    <mergeCell ref="V31:V32"/>
    <mergeCell ref="W31:W32"/>
    <mergeCell ref="AJ28:AJ29"/>
    <mergeCell ref="AK28:AK29"/>
    <mergeCell ref="AL28:AL29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R31:R32"/>
    <mergeCell ref="AE28:AE29"/>
    <mergeCell ref="AF28:AF29"/>
    <mergeCell ref="AG28:AG29"/>
    <mergeCell ref="AH28:AH29"/>
    <mergeCell ref="AI28:AI29"/>
    <mergeCell ref="Z28:Z29"/>
    <mergeCell ref="AA28:AA29"/>
    <mergeCell ref="AB28:AB29"/>
    <mergeCell ref="AC28:AC29"/>
    <mergeCell ref="AD28:AD29"/>
    <mergeCell ref="U28:U29"/>
    <mergeCell ref="V28:V29"/>
    <mergeCell ref="W28:W29"/>
    <mergeCell ref="X28:X29"/>
    <mergeCell ref="Y28:Y29"/>
    <mergeCell ref="P28:P29"/>
    <mergeCell ref="Q28:Q29"/>
    <mergeCell ref="R28:R29"/>
    <mergeCell ref="S28:S29"/>
    <mergeCell ref="T28:T29"/>
    <mergeCell ref="K28:K29"/>
    <mergeCell ref="L28:L29"/>
    <mergeCell ref="M28:M29"/>
    <mergeCell ref="N28:N29"/>
    <mergeCell ref="O28:O29"/>
    <mergeCell ref="F28:F29"/>
    <mergeCell ref="G28:G29"/>
    <mergeCell ref="H28:H29"/>
    <mergeCell ref="I28:I29"/>
    <mergeCell ref="J28:J29"/>
    <mergeCell ref="A27:C29"/>
    <mergeCell ref="A30:C32"/>
    <mergeCell ref="A33:C35"/>
    <mergeCell ref="D27:E29"/>
    <mergeCell ref="D30:E32"/>
    <mergeCell ref="D33:E35"/>
    <mergeCell ref="AI23:AI24"/>
    <mergeCell ref="AJ23:AJ24"/>
    <mergeCell ref="AK23:AK24"/>
    <mergeCell ref="AL23:AL24"/>
    <mergeCell ref="A25:AL26"/>
    <mergeCell ref="AD23:AD24"/>
    <mergeCell ref="AE23:AE24"/>
    <mergeCell ref="AF23:AF24"/>
    <mergeCell ref="AG23:AG24"/>
    <mergeCell ref="AH23:AH24"/>
    <mergeCell ref="Y23:Y24"/>
    <mergeCell ref="Z23:Z24"/>
    <mergeCell ref="AA23:AA24"/>
    <mergeCell ref="AB23:AB24"/>
    <mergeCell ref="AC23:AC24"/>
    <mergeCell ref="T23:T24"/>
    <mergeCell ref="U23:U24"/>
    <mergeCell ref="V23:V24"/>
    <mergeCell ref="W23:W24"/>
    <mergeCell ref="X23:X24"/>
    <mergeCell ref="AK20:AK21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S23:S24"/>
    <mergeCell ref="AF20:AF21"/>
    <mergeCell ref="AG20:AG21"/>
    <mergeCell ref="AH20:AH21"/>
    <mergeCell ref="AI20:AI21"/>
    <mergeCell ref="AJ20:AJ21"/>
    <mergeCell ref="AA20:AA21"/>
    <mergeCell ref="AB20:AB21"/>
    <mergeCell ref="AC20:AC21"/>
    <mergeCell ref="AD20:AD21"/>
    <mergeCell ref="AE20:AE21"/>
    <mergeCell ref="V20:V21"/>
    <mergeCell ref="W20:W21"/>
    <mergeCell ref="X20:X21"/>
    <mergeCell ref="Y20:Y21"/>
    <mergeCell ref="Z20:Z21"/>
    <mergeCell ref="Q20:Q21"/>
    <mergeCell ref="R20:R21"/>
    <mergeCell ref="S20:S21"/>
    <mergeCell ref="T20:T21"/>
    <mergeCell ref="U20:U21"/>
    <mergeCell ref="A22:C24"/>
    <mergeCell ref="D19:E21"/>
    <mergeCell ref="D22:E24"/>
    <mergeCell ref="F20:F21"/>
    <mergeCell ref="A16:C16"/>
    <mergeCell ref="D16:E16"/>
    <mergeCell ref="A17:AL18"/>
    <mergeCell ref="A19:C21"/>
    <mergeCell ref="G20:G21"/>
    <mergeCell ref="H20:H21"/>
    <mergeCell ref="AL20:AL21"/>
    <mergeCell ref="I20:I21"/>
    <mergeCell ref="J20:J21"/>
    <mergeCell ref="K20:K21"/>
    <mergeCell ref="L20:L21"/>
    <mergeCell ref="M20:M21"/>
    <mergeCell ref="N20:N21"/>
    <mergeCell ref="O20:O21"/>
    <mergeCell ref="P20:P21"/>
    <mergeCell ref="AK10:AK15"/>
    <mergeCell ref="U10:U15"/>
    <mergeCell ref="AL10:AL15"/>
    <mergeCell ref="F9:AL9"/>
    <mergeCell ref="A3:AL4"/>
    <mergeCell ref="D9:E15"/>
    <mergeCell ref="A9:C15"/>
    <mergeCell ref="F10:F15"/>
    <mergeCell ref="G10:G15"/>
    <mergeCell ref="H10:H15"/>
    <mergeCell ref="I10:I15"/>
    <mergeCell ref="J10:J15"/>
    <mergeCell ref="K10:K15"/>
    <mergeCell ref="L10:L15"/>
    <mergeCell ref="M10:M15"/>
    <mergeCell ref="N10:N15"/>
    <mergeCell ref="O10:O15"/>
    <mergeCell ref="P10:P15"/>
    <mergeCell ref="Q10:Q15"/>
    <mergeCell ref="AF10:AF15"/>
    <mergeCell ref="AG10:AG15"/>
    <mergeCell ref="AH10:AH15"/>
    <mergeCell ref="AI10:AI15"/>
    <mergeCell ref="AJ10:AJ15"/>
    <mergeCell ref="AA10:AA15"/>
    <mergeCell ref="AB10:AB15"/>
    <mergeCell ref="AC10:AC15"/>
    <mergeCell ref="AD10:AD15"/>
    <mergeCell ref="AE10:AE15"/>
    <mergeCell ref="W10:W15"/>
    <mergeCell ref="X10:X15"/>
    <mergeCell ref="Y10:Y15"/>
    <mergeCell ref="Z10:Z15"/>
    <mergeCell ref="R10:R15"/>
    <mergeCell ref="S10:S15"/>
    <mergeCell ref="T10:T15"/>
    <mergeCell ref="V10:V15"/>
    <mergeCell ref="A7:K7"/>
    <mergeCell ref="A5:G5"/>
    <mergeCell ref="A1:A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2022-11-16T10:09:11Z</dcterms:created>
  <dcterms:modified xsi:type="dcterms:W3CDTF">2022-11-16T11:27:15Z</dcterms:modified>
</cp:coreProperties>
</file>