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신현학원\신현학원\"/>
    </mc:Choice>
  </mc:AlternateContent>
  <bookViews>
    <workbookView xWindow="0" yWindow="0" windowWidth="28800" windowHeight="12285" activeTab="5"/>
  </bookViews>
  <sheets>
    <sheet name="근무양식" sheetId="3" r:id="rId1"/>
    <sheet name="11월" sheetId="1" r:id="rId2"/>
    <sheet name="12월" sheetId="2" r:id="rId3"/>
    <sheet name="23.1" sheetId="5" r:id="rId4"/>
    <sheet name="23.2" sheetId="6" r:id="rId5"/>
    <sheet name="23.3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7" l="1"/>
  <c r="D35" i="7"/>
  <c r="D37" i="7" l="1"/>
  <c r="D38" i="6"/>
  <c r="D37" i="6"/>
  <c r="D35" i="6"/>
  <c r="E36" i="5" l="1"/>
  <c r="E35" i="5" l="1"/>
  <c r="E35" i="2" l="1"/>
  <c r="D35" i="2"/>
  <c r="D35" i="1" l="1"/>
</calcChain>
</file>

<file path=xl/sharedStrings.xml><?xml version="1.0" encoding="utf-8"?>
<sst xmlns="http://schemas.openxmlformats.org/spreadsheetml/2006/main" count="358" uniqueCount="117">
  <si>
    <t>일</t>
  </si>
  <si>
    <t>일</t>
    <phoneticPr fontId="1" type="noConversion"/>
  </si>
  <si>
    <t>요일</t>
    <phoneticPr fontId="1" type="noConversion"/>
  </si>
  <si>
    <t>화</t>
  </si>
  <si>
    <t>화</t>
    <phoneticPr fontId="1" type="noConversion"/>
  </si>
  <si>
    <t>수</t>
  </si>
  <si>
    <t>수</t>
    <phoneticPr fontId="1" type="noConversion"/>
  </si>
  <si>
    <t>목</t>
  </si>
  <si>
    <t>금</t>
  </si>
  <si>
    <t>토</t>
  </si>
  <si>
    <t>월</t>
  </si>
  <si>
    <t>이진선</t>
    <phoneticPr fontId="1" type="noConversion"/>
  </si>
  <si>
    <t>박은희, 이진선(5H)</t>
    <phoneticPr fontId="1" type="noConversion"/>
  </si>
  <si>
    <t>박은희, 이진선(4H)</t>
  </si>
  <si>
    <t>박은희, 이진선(4H)</t>
    <phoneticPr fontId="1" type="noConversion"/>
  </si>
  <si>
    <t>★</t>
    <phoneticPr fontId="1" type="noConversion"/>
  </si>
  <si>
    <t>휴무</t>
    <phoneticPr fontId="1" type="noConversion"/>
  </si>
  <si>
    <t>비   고</t>
    <phoneticPr fontId="1" type="noConversion"/>
  </si>
  <si>
    <t>오전(10시~16시)     6H</t>
    <phoneticPr fontId="1" type="noConversion"/>
  </si>
  <si>
    <t>오후(15시~20시)   5H</t>
    <phoneticPr fontId="1" type="noConversion"/>
  </si>
  <si>
    <t>이진선OFF</t>
    <phoneticPr fontId="1" type="noConversion"/>
  </si>
  <si>
    <t>근무시간</t>
    <phoneticPr fontId="1" type="noConversion"/>
  </si>
  <si>
    <t>박은희</t>
    <phoneticPr fontId="1" type="noConversion"/>
  </si>
  <si>
    <t>박은희(21H), 이진선(21H)</t>
    <phoneticPr fontId="1" type="noConversion"/>
  </si>
  <si>
    <t>12월 근무현황</t>
    <phoneticPr fontId="1" type="noConversion"/>
  </si>
  <si>
    <t>월 근무현황</t>
    <phoneticPr fontId="1" type="noConversion"/>
  </si>
  <si>
    <t>11월 근무현황</t>
    <phoneticPr fontId="1" type="noConversion"/>
  </si>
  <si>
    <t>Χ</t>
    <phoneticPr fontId="1" type="noConversion"/>
  </si>
  <si>
    <t>이진선(6H)</t>
    <phoneticPr fontId="1" type="noConversion"/>
  </si>
  <si>
    <t>박은희(6H)</t>
    <phoneticPr fontId="1" type="noConversion"/>
  </si>
  <si>
    <t>박은희(5H)</t>
    <phoneticPr fontId="1" type="noConversion"/>
  </si>
  <si>
    <t>이진선(10H)</t>
    <phoneticPr fontId="1" type="noConversion"/>
  </si>
  <si>
    <t>X</t>
    <phoneticPr fontId="1" type="noConversion"/>
  </si>
  <si>
    <t>이진선(6H)</t>
    <phoneticPr fontId="1" type="noConversion"/>
  </si>
  <si>
    <t>이진선(10H)</t>
    <phoneticPr fontId="1" type="noConversion"/>
  </si>
  <si>
    <t>박은희(11H), 이진선(27H)</t>
    <phoneticPr fontId="1" type="noConversion"/>
  </si>
  <si>
    <t>이진선(5H)</t>
    <phoneticPr fontId="1" type="noConversion"/>
  </si>
  <si>
    <t>(3.3%  464,160원)</t>
    <phoneticPr fontId="1" type="noConversion"/>
  </si>
  <si>
    <t>32시간 * 15,000원</t>
    <phoneticPr fontId="1" type="noConversion"/>
  </si>
  <si>
    <t>이진선(8H)</t>
    <phoneticPr fontId="1" type="noConversion"/>
  </si>
  <si>
    <t>이진선(10H)</t>
  </si>
  <si>
    <t>이진선(50H)</t>
    <phoneticPr fontId="1" type="noConversion"/>
  </si>
  <si>
    <t>이진선(28H)</t>
    <phoneticPr fontId="1" type="noConversion"/>
  </si>
  <si>
    <t>126시간 * 15,000원</t>
    <phoneticPr fontId="1" type="noConversion"/>
  </si>
  <si>
    <t>(3.3%  1,827,630원)</t>
    <phoneticPr fontId="1" type="noConversion"/>
  </si>
  <si>
    <t>목</t>
    <phoneticPr fontId="1" type="noConversion"/>
  </si>
  <si>
    <t>off</t>
    <phoneticPr fontId="1" type="noConversion"/>
  </si>
  <si>
    <t>토</t>
    <phoneticPr fontId="1" type="noConversion"/>
  </si>
  <si>
    <t>(6H30m)</t>
    <phoneticPr fontId="1" type="noConversion"/>
  </si>
  <si>
    <t>휴 무</t>
    <phoneticPr fontId="1" type="noConversion"/>
  </si>
  <si>
    <t>14:00~20:00(6h)</t>
    <phoneticPr fontId="1" type="noConversion"/>
  </si>
  <si>
    <t>11:00~17:00 (6h)</t>
    <phoneticPr fontId="1" type="noConversion"/>
  </si>
  <si>
    <t>14:00~20:00 (6h)</t>
    <phoneticPr fontId="1" type="noConversion"/>
  </si>
  <si>
    <t>10:00~16:30 (6h30m)</t>
    <phoneticPr fontId="1" type="noConversion"/>
  </si>
  <si>
    <t>14:00 ~ 20:00 (6h)</t>
    <phoneticPr fontId="1" type="noConversion"/>
  </si>
  <si>
    <t>10:00 ~18:30  (8h30m)</t>
    <phoneticPr fontId="1" type="noConversion"/>
  </si>
  <si>
    <t>10:00 ~16:30 (6h30m)</t>
    <phoneticPr fontId="1" type="noConversion"/>
  </si>
  <si>
    <t>학원방학(12/29~31)</t>
    <phoneticPr fontId="1" type="noConversion"/>
  </si>
  <si>
    <t>33h</t>
    <phoneticPr fontId="1" type="noConversion"/>
  </si>
  <si>
    <t>24h</t>
    <phoneticPr fontId="1" type="noConversion"/>
  </si>
  <si>
    <t>15:00~20:00(5h)</t>
    <phoneticPr fontId="1" type="noConversion"/>
  </si>
  <si>
    <t>고터감</t>
    <phoneticPr fontId="1" type="noConversion"/>
  </si>
  <si>
    <t>29H</t>
    <phoneticPr fontId="1" type="noConversion"/>
  </si>
  <si>
    <t>20h</t>
    <phoneticPr fontId="1" type="noConversion"/>
  </si>
  <si>
    <t>14:00~22:00(8h)</t>
    <phoneticPr fontId="1" type="noConversion"/>
  </si>
  <si>
    <t>일</t>
    <phoneticPr fontId="1" type="noConversion"/>
  </si>
  <si>
    <t>월</t>
    <phoneticPr fontId="1" type="noConversion"/>
  </si>
  <si>
    <t>10:30 ~19:30 ( 9h)</t>
    <phoneticPr fontId="1" type="noConversion"/>
  </si>
  <si>
    <t>14:00 ~ 16:00(2h)</t>
    <phoneticPr fontId="1" type="noConversion"/>
  </si>
  <si>
    <t>10:00 ~20:30 (10h30m)</t>
    <phoneticPr fontId="1" type="noConversion"/>
  </si>
  <si>
    <t>13:30~19:00(5h30m)</t>
    <phoneticPr fontId="1" type="noConversion"/>
  </si>
  <si>
    <t>2월 근무현황</t>
    <phoneticPr fontId="1" type="noConversion"/>
  </si>
  <si>
    <t>수</t>
    <phoneticPr fontId="1" type="noConversion"/>
  </si>
  <si>
    <t>목</t>
    <phoneticPr fontId="1" type="noConversion"/>
  </si>
  <si>
    <t>13:30~18:30(5h)</t>
    <phoneticPr fontId="1" type="noConversion"/>
  </si>
  <si>
    <t>13:30~19:00(5h30m)</t>
    <phoneticPr fontId="1" type="noConversion"/>
  </si>
  <si>
    <t>1월 근무현황</t>
    <phoneticPr fontId="1" type="noConversion"/>
  </si>
  <si>
    <t>14:00~19:30(5h30m)</t>
    <phoneticPr fontId="1" type="noConversion"/>
  </si>
  <si>
    <t>14:00~19:00(5h)</t>
    <phoneticPr fontId="1" type="noConversion"/>
  </si>
  <si>
    <t>13:00 ~ 19:00(6h)</t>
    <phoneticPr fontId="1" type="noConversion"/>
  </si>
  <si>
    <t>11:00~18:00(7H)</t>
    <phoneticPr fontId="1" type="noConversion"/>
  </si>
  <si>
    <t>14:00 ~ 18:00(4h)</t>
    <phoneticPr fontId="1" type="noConversion"/>
  </si>
  <si>
    <t>14:00 ~ 21:00( 7h)</t>
    <phoneticPr fontId="1" type="noConversion"/>
  </si>
  <si>
    <t>14:00 ~ 19:00(5h)</t>
    <phoneticPr fontId="1" type="noConversion"/>
  </si>
  <si>
    <t>근무일수</t>
    <phoneticPr fontId="1" type="noConversion"/>
  </si>
  <si>
    <t>20중 15일출근</t>
    <phoneticPr fontId="1" type="noConversion"/>
  </si>
  <si>
    <t>500,000/20일 (일당25,000원)</t>
    <phoneticPr fontId="1" type="noConversion"/>
  </si>
  <si>
    <t>14:00 ~ 17:30(3h30m)</t>
    <phoneticPr fontId="1" type="noConversion"/>
  </si>
  <si>
    <t>13h</t>
    <phoneticPr fontId="1" type="noConversion"/>
  </si>
  <si>
    <t>14:00 ~ 18:30(4h30m)</t>
    <phoneticPr fontId="1" type="noConversion"/>
  </si>
  <si>
    <t>15:00 ~ 19:00(4h)</t>
    <phoneticPr fontId="1" type="noConversion"/>
  </si>
  <si>
    <t>12h</t>
    <phoneticPr fontId="1" type="noConversion"/>
  </si>
  <si>
    <t>14:00 ~ 18:30(4h30m)</t>
    <phoneticPr fontId="1" type="noConversion"/>
  </si>
  <si>
    <t>13h</t>
    <phoneticPr fontId="1" type="noConversion"/>
  </si>
  <si>
    <t>8h30m</t>
    <phoneticPr fontId="1" type="noConversion"/>
  </si>
  <si>
    <t>11h</t>
    <phoneticPr fontId="1" type="noConversion"/>
  </si>
  <si>
    <t>57h30m</t>
    <phoneticPr fontId="1" type="noConversion"/>
  </si>
  <si>
    <t>교통비</t>
    <phoneticPr fontId="1" type="noConversion"/>
  </si>
  <si>
    <t>20일중 13일근무</t>
    <phoneticPr fontId="1" type="noConversion"/>
  </si>
  <si>
    <t>1월분</t>
    <phoneticPr fontId="1" type="noConversion"/>
  </si>
  <si>
    <t>20중 15일출근</t>
  </si>
  <si>
    <t>3월 근무현황</t>
    <phoneticPr fontId="1" type="noConversion"/>
  </si>
  <si>
    <t>금</t>
    <phoneticPr fontId="1" type="noConversion"/>
  </si>
  <si>
    <t>공휴일</t>
    <phoneticPr fontId="1" type="noConversion"/>
  </si>
  <si>
    <t>22일중  14일근무</t>
    <phoneticPr fontId="1" type="noConversion"/>
  </si>
  <si>
    <t>15:00 ~ 21:00(6h)</t>
    <phoneticPr fontId="1" type="noConversion"/>
  </si>
  <si>
    <t>14:00 ~ 21:00(7h)</t>
    <phoneticPr fontId="1" type="noConversion"/>
  </si>
  <si>
    <t>13h</t>
    <phoneticPr fontId="1" type="noConversion"/>
  </si>
  <si>
    <t>14:00 ~ 21:00(7h)</t>
    <phoneticPr fontId="1" type="noConversion"/>
  </si>
  <si>
    <t>14:30 ~ 20:30(6h)</t>
    <phoneticPr fontId="1" type="noConversion"/>
  </si>
  <si>
    <t>20h</t>
    <phoneticPr fontId="1" type="noConversion"/>
  </si>
  <si>
    <t>14:30 ~ 21:00(6h30m)</t>
    <phoneticPr fontId="1" type="noConversion"/>
  </si>
  <si>
    <t>19h30m</t>
    <phoneticPr fontId="1" type="noConversion"/>
  </si>
  <si>
    <t>15:30 ~ 21:00(5h30m)</t>
    <phoneticPr fontId="1" type="noConversion"/>
  </si>
  <si>
    <t>14:00 ~ 21:00(7h)</t>
  </si>
  <si>
    <t>18h30m</t>
    <phoneticPr fontId="1" type="noConversion"/>
  </si>
  <si>
    <t xml:space="preserve">  90h 30m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</si>
</sst>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u/>
      <sz val="11"/>
      <color theme="1"/>
      <name val="맑은 고딕"/>
      <family val="2"/>
      <charset val="129"/>
      <scheme val="minor"/>
    </font>
    <font>
      <b/>
      <u/>
      <sz val="22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u val="singleAccounting"/>
      <sz val="11"/>
      <color theme="1"/>
      <name val="맑은 고딕"/>
      <family val="3"/>
      <charset val="129"/>
      <scheme val="minor"/>
    </font>
    <font>
      <b/>
      <u val="singleAccounting"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41" fontId="8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5" fillId="0" borderId="14" xfId="0" applyFont="1" applyBorder="1">
      <alignment vertical="center"/>
    </xf>
    <xf numFmtId="0" fontId="0" fillId="4" borderId="5" xfId="0" applyFill="1" applyBorder="1" applyAlignment="1">
      <alignment vertical="center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>
      <alignment vertical="center"/>
    </xf>
    <xf numFmtId="0" fontId="2" fillId="4" borderId="23" xfId="0" applyFont="1" applyFill="1" applyBorder="1" applyAlignment="1">
      <alignment vertical="center"/>
    </xf>
    <xf numFmtId="0" fontId="0" fillId="4" borderId="23" xfId="0" applyFill="1" applyBorder="1" applyAlignment="1">
      <alignment vertical="center"/>
    </xf>
    <xf numFmtId="0" fontId="0" fillId="4" borderId="23" xfId="0" applyFill="1" applyBorder="1" applyAlignment="1">
      <alignment horizontal="center" vertical="center"/>
    </xf>
    <xf numFmtId="0" fontId="0" fillId="4" borderId="23" xfId="0" applyFill="1" applyBorder="1">
      <alignment vertical="center"/>
    </xf>
    <xf numFmtId="0" fontId="0" fillId="0" borderId="16" xfId="0" applyBorder="1">
      <alignment vertical="center"/>
    </xf>
    <xf numFmtId="0" fontId="2" fillId="4" borderId="5" xfId="0" applyFont="1" applyFill="1" applyBorder="1" applyAlignment="1">
      <alignment vertical="center"/>
    </xf>
    <xf numFmtId="0" fontId="0" fillId="4" borderId="18" xfId="0" applyFill="1" applyBorder="1">
      <alignment vertical="center"/>
    </xf>
    <xf numFmtId="0" fontId="0" fillId="4" borderId="8" xfId="0" applyFill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41" fontId="0" fillId="0" borderId="20" xfId="1" applyFont="1" applyBorder="1">
      <alignment vertical="center"/>
    </xf>
    <xf numFmtId="0" fontId="0" fillId="0" borderId="6" xfId="0" applyBorder="1" applyAlignment="1">
      <alignment horizontal="center" vertical="center"/>
    </xf>
    <xf numFmtId="41" fontId="0" fillId="0" borderId="6" xfId="1" applyFont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41" fontId="0" fillId="0" borderId="21" xfId="1" applyFont="1" applyBorder="1">
      <alignment vertical="center"/>
    </xf>
    <xf numFmtId="0" fontId="2" fillId="4" borderId="24" xfId="0" applyFont="1" applyFill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41" fontId="0" fillId="0" borderId="15" xfId="1" applyFont="1" applyBorder="1">
      <alignment vertical="center"/>
    </xf>
    <xf numFmtId="41" fontId="10" fillId="0" borderId="20" xfId="1" applyFont="1" applyBorder="1">
      <alignment vertical="center"/>
    </xf>
    <xf numFmtId="41" fontId="10" fillId="0" borderId="6" xfId="1" applyFont="1" applyBorder="1">
      <alignment vertical="center"/>
    </xf>
    <xf numFmtId="0" fontId="0" fillId="0" borderId="26" xfId="0" applyBorder="1" applyAlignment="1">
      <alignment horizontal="center" vertical="center"/>
    </xf>
    <xf numFmtId="41" fontId="0" fillId="0" borderId="27" xfId="1" applyFont="1" applyBorder="1">
      <alignment vertical="center"/>
    </xf>
    <xf numFmtId="0" fontId="3" fillId="0" borderId="27" xfId="0" applyFont="1" applyBorder="1" applyAlignment="1">
      <alignment horizontal="center" vertical="center"/>
    </xf>
    <xf numFmtId="41" fontId="10" fillId="0" borderId="27" xfId="1" applyFont="1" applyBorder="1">
      <alignment vertical="center"/>
    </xf>
    <xf numFmtId="0" fontId="3" fillId="0" borderId="21" xfId="0" applyFont="1" applyBorder="1">
      <alignment vertical="center"/>
    </xf>
    <xf numFmtId="0" fontId="3" fillId="0" borderId="15" xfId="0" applyFont="1" applyBorder="1">
      <alignment vertical="center"/>
    </xf>
    <xf numFmtId="41" fontId="11" fillId="0" borderId="0" xfId="0" applyNumberFormat="1" applyFont="1">
      <alignment vertical="center"/>
    </xf>
    <xf numFmtId="41" fontId="7" fillId="0" borderId="28" xfId="0" applyNumberFormat="1" applyFont="1" applyBorder="1">
      <alignment vertical="center"/>
    </xf>
    <xf numFmtId="0" fontId="6" fillId="0" borderId="0" xfId="0" applyFont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zoomScaleNormal="100" workbookViewId="0">
      <selection activeCell="J13" sqref="J13"/>
    </sheetView>
  </sheetViews>
  <sheetFormatPr defaultRowHeight="16.5" x14ac:dyDescent="0.3"/>
  <cols>
    <col min="1" max="1" width="10.375" style="1" customWidth="1"/>
    <col min="2" max="2" width="12" style="1" customWidth="1"/>
    <col min="3" max="4" width="20" customWidth="1"/>
    <col min="5" max="5" width="23.5" customWidth="1"/>
  </cols>
  <sheetData>
    <row r="1" spans="1:5" ht="36.75" customHeight="1" x14ac:dyDescent="0.3">
      <c r="A1" s="56" t="s">
        <v>25</v>
      </c>
      <c r="B1" s="56"/>
      <c r="C1" s="56"/>
      <c r="D1" s="56"/>
      <c r="E1" s="56"/>
    </row>
    <row r="2" spans="1:5" ht="19.5" customHeight="1" thickBot="1" x14ac:dyDescent="0.35"/>
    <row r="3" spans="1:5" ht="40.5" customHeight="1" thickTop="1" x14ac:dyDescent="0.3">
      <c r="A3" s="17" t="s">
        <v>1</v>
      </c>
      <c r="B3" s="18" t="s">
        <v>2</v>
      </c>
      <c r="C3" s="19" t="s">
        <v>18</v>
      </c>
      <c r="D3" s="19" t="s">
        <v>19</v>
      </c>
      <c r="E3" s="20" t="s">
        <v>17</v>
      </c>
    </row>
    <row r="4" spans="1:5" ht="25.5" customHeight="1" x14ac:dyDescent="0.3">
      <c r="A4" s="9">
        <v>1</v>
      </c>
      <c r="B4" s="10"/>
      <c r="C4" s="30"/>
      <c r="D4" s="25"/>
      <c r="E4" s="4"/>
    </row>
    <row r="5" spans="1:5" ht="25.5" customHeight="1" x14ac:dyDescent="0.3">
      <c r="A5" s="9">
        <v>2</v>
      </c>
      <c r="B5" s="10"/>
      <c r="C5" s="30"/>
      <c r="D5" s="25"/>
      <c r="E5" s="5"/>
    </row>
    <row r="6" spans="1:5" ht="25.5" customHeight="1" x14ac:dyDescent="0.3">
      <c r="A6" s="9">
        <v>3</v>
      </c>
      <c r="B6" s="10"/>
      <c r="C6" s="30"/>
      <c r="D6" s="25"/>
      <c r="E6" s="5"/>
    </row>
    <row r="7" spans="1:5" ht="25.5" customHeight="1" x14ac:dyDescent="0.3">
      <c r="A7" s="9">
        <v>4</v>
      </c>
      <c r="B7" s="10"/>
      <c r="C7" s="30"/>
      <c r="D7" s="25"/>
      <c r="E7" s="5"/>
    </row>
    <row r="8" spans="1:5" ht="25.5" customHeight="1" x14ac:dyDescent="0.3">
      <c r="A8" s="33">
        <v>5</v>
      </c>
      <c r="B8" s="34"/>
      <c r="C8" s="30"/>
      <c r="D8" s="25"/>
      <c r="E8" s="5"/>
    </row>
    <row r="9" spans="1:5" ht="25.5" customHeight="1" x14ac:dyDescent="0.3">
      <c r="A9" s="33">
        <v>6</v>
      </c>
      <c r="B9" s="34"/>
      <c r="C9" s="30"/>
      <c r="D9" s="25"/>
      <c r="E9" s="5"/>
    </row>
    <row r="10" spans="1:5" ht="25.5" customHeight="1" x14ac:dyDescent="0.3">
      <c r="A10" s="33">
        <v>7</v>
      </c>
      <c r="B10" s="34"/>
      <c r="C10" s="22"/>
      <c r="D10" s="26"/>
      <c r="E10" s="5"/>
    </row>
    <row r="11" spans="1:5" ht="25.5" customHeight="1" x14ac:dyDescent="0.3">
      <c r="A11" s="33">
        <v>8</v>
      </c>
      <c r="B11" s="34"/>
      <c r="C11" s="22"/>
      <c r="D11" s="26"/>
      <c r="E11" s="5"/>
    </row>
    <row r="12" spans="1:5" ht="25.5" customHeight="1" x14ac:dyDescent="0.3">
      <c r="A12" s="33">
        <v>9</v>
      </c>
      <c r="B12" s="34"/>
      <c r="C12" s="22"/>
      <c r="D12" s="26"/>
      <c r="E12" s="5"/>
    </row>
    <row r="13" spans="1:5" ht="25.5" customHeight="1" x14ac:dyDescent="0.3">
      <c r="A13" s="33">
        <v>10</v>
      </c>
      <c r="B13" s="34"/>
      <c r="C13" s="22"/>
      <c r="D13" s="26"/>
      <c r="E13" s="5"/>
    </row>
    <row r="14" spans="1:5" ht="25.5" customHeight="1" x14ac:dyDescent="0.3">
      <c r="A14" s="33">
        <v>11</v>
      </c>
      <c r="B14" s="34"/>
      <c r="C14" s="22"/>
      <c r="D14" s="26"/>
      <c r="E14" s="21"/>
    </row>
    <row r="15" spans="1:5" ht="25.5" customHeight="1" x14ac:dyDescent="0.3">
      <c r="A15" s="33">
        <v>12</v>
      </c>
      <c r="B15" s="34"/>
      <c r="C15" s="30"/>
      <c r="D15" s="25"/>
      <c r="E15" s="5"/>
    </row>
    <row r="16" spans="1:5" ht="25.5" customHeight="1" x14ac:dyDescent="0.3">
      <c r="A16" s="33">
        <v>13</v>
      </c>
      <c r="B16" s="34"/>
      <c r="C16" s="30"/>
      <c r="D16" s="25"/>
      <c r="E16" s="5"/>
    </row>
    <row r="17" spans="1:5" ht="25.5" customHeight="1" x14ac:dyDescent="0.3">
      <c r="A17" s="33">
        <v>14</v>
      </c>
      <c r="B17" s="34"/>
      <c r="C17" s="23"/>
      <c r="D17" s="27"/>
      <c r="E17" s="5"/>
    </row>
    <row r="18" spans="1:5" ht="25.5" customHeight="1" x14ac:dyDescent="0.3">
      <c r="A18" s="33">
        <v>15</v>
      </c>
      <c r="B18" s="34"/>
      <c r="C18" s="23"/>
      <c r="D18" s="27"/>
      <c r="E18" s="5"/>
    </row>
    <row r="19" spans="1:5" ht="25.5" customHeight="1" x14ac:dyDescent="0.3">
      <c r="A19" s="33">
        <v>16</v>
      </c>
      <c r="B19" s="34"/>
      <c r="C19" s="22"/>
      <c r="D19" s="26"/>
      <c r="E19" s="5"/>
    </row>
    <row r="20" spans="1:5" ht="25.5" customHeight="1" x14ac:dyDescent="0.3">
      <c r="A20" s="33">
        <v>17</v>
      </c>
      <c r="B20" s="34"/>
      <c r="C20" s="23"/>
      <c r="D20" s="27"/>
      <c r="E20" s="5"/>
    </row>
    <row r="21" spans="1:5" ht="25.5" customHeight="1" x14ac:dyDescent="0.3">
      <c r="A21" s="33">
        <v>18</v>
      </c>
      <c r="B21" s="34"/>
      <c r="C21" s="23"/>
      <c r="D21" s="27"/>
      <c r="E21" s="5"/>
    </row>
    <row r="22" spans="1:5" ht="25.5" customHeight="1" x14ac:dyDescent="0.3">
      <c r="A22" s="33">
        <v>19</v>
      </c>
      <c r="B22" s="34"/>
      <c r="C22" s="30"/>
      <c r="D22" s="25"/>
      <c r="E22" s="5"/>
    </row>
    <row r="23" spans="1:5" ht="25.5" customHeight="1" x14ac:dyDescent="0.3">
      <c r="A23" s="33">
        <v>20</v>
      </c>
      <c r="B23" s="34"/>
      <c r="C23" s="30"/>
      <c r="D23" s="25"/>
      <c r="E23" s="5"/>
    </row>
    <row r="24" spans="1:5" ht="25.5" customHeight="1" x14ac:dyDescent="0.3">
      <c r="A24" s="33">
        <v>21</v>
      </c>
      <c r="B24" s="34"/>
      <c r="C24" s="22"/>
      <c r="D24" s="26"/>
      <c r="E24" s="5"/>
    </row>
    <row r="25" spans="1:5" ht="25.5" customHeight="1" x14ac:dyDescent="0.3">
      <c r="A25" s="33">
        <v>22</v>
      </c>
      <c r="B25" s="34"/>
      <c r="C25" s="23"/>
      <c r="D25" s="27"/>
      <c r="E25" s="5"/>
    </row>
    <row r="26" spans="1:5" ht="25.5" customHeight="1" x14ac:dyDescent="0.3">
      <c r="A26" s="33">
        <v>23</v>
      </c>
      <c r="B26" s="34"/>
      <c r="C26" s="23"/>
      <c r="D26" s="27"/>
      <c r="E26" s="5"/>
    </row>
    <row r="27" spans="1:5" ht="25.5" customHeight="1" x14ac:dyDescent="0.3">
      <c r="A27" s="33">
        <v>24</v>
      </c>
      <c r="B27" s="34"/>
      <c r="C27" s="23"/>
      <c r="D27" s="27"/>
      <c r="E27" s="5"/>
    </row>
    <row r="28" spans="1:5" ht="25.5" customHeight="1" x14ac:dyDescent="0.3">
      <c r="A28" s="33">
        <v>25</v>
      </c>
      <c r="B28" s="34"/>
      <c r="C28" s="23"/>
      <c r="D28" s="27"/>
      <c r="E28" s="5"/>
    </row>
    <row r="29" spans="1:5" ht="25.5" customHeight="1" x14ac:dyDescent="0.3">
      <c r="A29" s="33">
        <v>26</v>
      </c>
      <c r="B29" s="34"/>
      <c r="C29" s="30"/>
      <c r="D29" s="25"/>
      <c r="E29" s="5"/>
    </row>
    <row r="30" spans="1:5" ht="25.5" customHeight="1" x14ac:dyDescent="0.3">
      <c r="A30" s="33">
        <v>27</v>
      </c>
      <c r="B30" s="34"/>
      <c r="C30" s="30"/>
      <c r="D30" s="25"/>
      <c r="E30" s="5"/>
    </row>
    <row r="31" spans="1:5" ht="25.5" customHeight="1" x14ac:dyDescent="0.3">
      <c r="A31" s="33">
        <v>28</v>
      </c>
      <c r="B31" s="34"/>
      <c r="C31" s="24"/>
      <c r="D31" s="28"/>
      <c r="E31" s="5"/>
    </row>
    <row r="32" spans="1:5" ht="25.5" customHeight="1" x14ac:dyDescent="0.3">
      <c r="A32" s="33">
        <v>29</v>
      </c>
      <c r="B32" s="34"/>
      <c r="C32" s="24"/>
      <c r="D32" s="28"/>
      <c r="E32" s="5"/>
    </row>
    <row r="33" spans="1:5" ht="25.5" customHeight="1" x14ac:dyDescent="0.3">
      <c r="A33" s="33">
        <v>30</v>
      </c>
      <c r="B33" s="35"/>
      <c r="C33" s="31"/>
      <c r="D33" s="32"/>
      <c r="E33" s="5"/>
    </row>
    <row r="34" spans="1:5" ht="25.5" customHeight="1" thickBot="1" x14ac:dyDescent="0.35">
      <c r="A34" s="13">
        <v>31</v>
      </c>
      <c r="B34" s="14"/>
      <c r="C34" s="3"/>
      <c r="D34" s="29"/>
      <c r="E34" s="5"/>
    </row>
    <row r="35" spans="1:5" ht="30" customHeight="1" thickTop="1" x14ac:dyDescent="0.3">
      <c r="A35" s="57" t="s">
        <v>21</v>
      </c>
      <c r="B35" s="15" t="s">
        <v>22</v>
      </c>
      <c r="C35" s="7"/>
      <c r="D35" s="7"/>
      <c r="E35" s="8"/>
    </row>
    <row r="36" spans="1:5" ht="30" customHeight="1" thickBot="1" x14ac:dyDescent="0.35">
      <c r="A36" s="58"/>
      <c r="B36" s="16" t="s">
        <v>11</v>
      </c>
      <c r="C36" s="3"/>
      <c r="D36" s="3"/>
      <c r="E36" s="6"/>
    </row>
    <row r="37" spans="1:5" ht="17.25" thickTop="1" x14ac:dyDescent="0.3"/>
  </sheetData>
  <mergeCells count="2">
    <mergeCell ref="A1:E1"/>
    <mergeCell ref="A35:A36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7"/>
  <sheetViews>
    <sheetView topLeftCell="A19" zoomScaleNormal="100" workbookViewId="0">
      <selection activeCell="D48" sqref="D48"/>
    </sheetView>
  </sheetViews>
  <sheetFormatPr defaultRowHeight="16.5" x14ac:dyDescent="0.3"/>
  <cols>
    <col min="1" max="1" width="10.375" style="1" customWidth="1"/>
    <col min="2" max="2" width="12.75" style="1" customWidth="1"/>
    <col min="3" max="4" width="20" customWidth="1"/>
    <col min="5" max="5" width="24.5" customWidth="1"/>
  </cols>
  <sheetData>
    <row r="2" spans="1:5" ht="36.75" customHeight="1" x14ac:dyDescent="0.3">
      <c r="A2" s="56" t="s">
        <v>26</v>
      </c>
      <c r="B2" s="56"/>
      <c r="C2" s="56"/>
      <c r="D2" s="56"/>
      <c r="E2" s="56"/>
    </row>
    <row r="3" spans="1:5" ht="25.5" customHeight="1" thickBot="1" x14ac:dyDescent="0.35"/>
    <row r="4" spans="1:5" ht="40.5" customHeight="1" thickTop="1" x14ac:dyDescent="0.3">
      <c r="A4" s="17" t="s">
        <v>1</v>
      </c>
      <c r="B4" s="18" t="s">
        <v>2</v>
      </c>
      <c r="C4" s="19" t="s">
        <v>18</v>
      </c>
      <c r="D4" s="19" t="s">
        <v>19</v>
      </c>
      <c r="E4" s="20" t="s">
        <v>17</v>
      </c>
    </row>
    <row r="5" spans="1:5" ht="25.5" customHeight="1" x14ac:dyDescent="0.3">
      <c r="A5" s="9">
        <v>1</v>
      </c>
      <c r="B5" s="10" t="s">
        <v>4</v>
      </c>
      <c r="C5" s="62" t="s">
        <v>15</v>
      </c>
      <c r="D5" s="63"/>
      <c r="E5" s="4"/>
    </row>
    <row r="6" spans="1:5" ht="25.5" customHeight="1" x14ac:dyDescent="0.3">
      <c r="A6" s="9">
        <v>2</v>
      </c>
      <c r="B6" s="10" t="s">
        <v>6</v>
      </c>
      <c r="C6" s="64"/>
      <c r="D6" s="65"/>
      <c r="E6" s="5"/>
    </row>
    <row r="7" spans="1:5" ht="25.5" customHeight="1" x14ac:dyDescent="0.3">
      <c r="A7" s="9">
        <v>3</v>
      </c>
      <c r="B7" s="10" t="s">
        <v>7</v>
      </c>
      <c r="C7" s="64"/>
      <c r="D7" s="65"/>
      <c r="E7" s="5"/>
    </row>
    <row r="8" spans="1:5" ht="25.5" customHeight="1" x14ac:dyDescent="0.3">
      <c r="A8" s="9">
        <v>4</v>
      </c>
      <c r="B8" s="10" t="s">
        <v>8</v>
      </c>
      <c r="C8" s="64"/>
      <c r="D8" s="65"/>
      <c r="E8" s="5"/>
    </row>
    <row r="9" spans="1:5" ht="25.5" customHeight="1" x14ac:dyDescent="0.3">
      <c r="A9" s="9">
        <v>5</v>
      </c>
      <c r="B9" s="10" t="s">
        <v>9</v>
      </c>
      <c r="C9" s="64"/>
      <c r="D9" s="65"/>
      <c r="E9" s="5"/>
    </row>
    <row r="10" spans="1:5" ht="25.5" customHeight="1" x14ac:dyDescent="0.3">
      <c r="A10" s="9">
        <v>6</v>
      </c>
      <c r="B10" s="10" t="s">
        <v>0</v>
      </c>
      <c r="C10" s="66"/>
      <c r="D10" s="67"/>
      <c r="E10" s="5"/>
    </row>
    <row r="11" spans="1:5" ht="25.5" customHeight="1" x14ac:dyDescent="0.3">
      <c r="A11" s="9">
        <v>7</v>
      </c>
      <c r="B11" s="10" t="s">
        <v>10</v>
      </c>
      <c r="C11" s="59" t="s">
        <v>12</v>
      </c>
      <c r="D11" s="59"/>
      <c r="E11" s="5"/>
    </row>
    <row r="12" spans="1:5" ht="25.5" customHeight="1" x14ac:dyDescent="0.3">
      <c r="A12" s="9">
        <v>8</v>
      </c>
      <c r="B12" s="10" t="s">
        <v>3</v>
      </c>
      <c r="C12" s="59" t="s">
        <v>14</v>
      </c>
      <c r="D12" s="59"/>
      <c r="E12" s="5"/>
    </row>
    <row r="13" spans="1:5" ht="25.5" customHeight="1" x14ac:dyDescent="0.3">
      <c r="A13" s="9">
        <v>9</v>
      </c>
      <c r="B13" s="10" t="s">
        <v>5</v>
      </c>
      <c r="C13" s="59" t="s">
        <v>13</v>
      </c>
      <c r="D13" s="59"/>
      <c r="E13" s="5"/>
    </row>
    <row r="14" spans="1:5" ht="25.5" customHeight="1" x14ac:dyDescent="0.3">
      <c r="A14" s="9">
        <v>10</v>
      </c>
      <c r="B14" s="10" t="s">
        <v>7</v>
      </c>
      <c r="C14" s="59" t="s">
        <v>13</v>
      </c>
      <c r="D14" s="59"/>
      <c r="E14" s="5"/>
    </row>
    <row r="15" spans="1:5" ht="25.5" customHeight="1" x14ac:dyDescent="0.3">
      <c r="A15" s="9">
        <v>11</v>
      </c>
      <c r="B15" s="10" t="s">
        <v>8</v>
      </c>
      <c r="C15" s="59" t="s">
        <v>13</v>
      </c>
      <c r="D15" s="59"/>
      <c r="E15" s="21" t="s">
        <v>23</v>
      </c>
    </row>
    <row r="16" spans="1:5" ht="25.5" customHeight="1" x14ac:dyDescent="0.3">
      <c r="A16" s="11">
        <v>12</v>
      </c>
      <c r="B16" s="12" t="s">
        <v>9</v>
      </c>
      <c r="C16" s="62" t="s">
        <v>16</v>
      </c>
      <c r="D16" s="63"/>
      <c r="E16" s="5"/>
    </row>
    <row r="17" spans="1:5" ht="25.5" customHeight="1" x14ac:dyDescent="0.3">
      <c r="A17" s="11">
        <v>13</v>
      </c>
      <c r="B17" s="12" t="s">
        <v>0</v>
      </c>
      <c r="C17" s="66"/>
      <c r="D17" s="67"/>
      <c r="E17" s="5"/>
    </row>
    <row r="18" spans="1:5" ht="25.5" customHeight="1" x14ac:dyDescent="0.3">
      <c r="A18" s="9">
        <v>14</v>
      </c>
      <c r="B18" s="10" t="s">
        <v>10</v>
      </c>
      <c r="C18" s="2" t="s">
        <v>28</v>
      </c>
      <c r="D18" s="2" t="s">
        <v>30</v>
      </c>
      <c r="E18" s="5"/>
    </row>
    <row r="19" spans="1:5" ht="25.5" customHeight="1" x14ac:dyDescent="0.3">
      <c r="A19" s="9">
        <v>15</v>
      </c>
      <c r="B19" s="10" t="s">
        <v>3</v>
      </c>
      <c r="C19" s="2" t="s">
        <v>29</v>
      </c>
      <c r="D19" s="2" t="s">
        <v>36</v>
      </c>
      <c r="E19" s="5"/>
    </row>
    <row r="20" spans="1:5" ht="25.5" customHeight="1" x14ac:dyDescent="0.3">
      <c r="A20" s="9">
        <v>16</v>
      </c>
      <c r="B20" s="10" t="s">
        <v>5</v>
      </c>
      <c r="C20" s="59" t="s">
        <v>27</v>
      </c>
      <c r="D20" s="59"/>
      <c r="E20" s="5" t="s">
        <v>20</v>
      </c>
    </row>
    <row r="21" spans="1:5" ht="25.5" customHeight="1" x14ac:dyDescent="0.3">
      <c r="A21" s="9">
        <v>17</v>
      </c>
      <c r="B21" s="10" t="s">
        <v>7</v>
      </c>
      <c r="C21" s="60" t="s">
        <v>31</v>
      </c>
      <c r="D21" s="61"/>
      <c r="E21" s="5"/>
    </row>
    <row r="22" spans="1:5" ht="25.5" customHeight="1" x14ac:dyDescent="0.3">
      <c r="A22" s="9">
        <v>18</v>
      </c>
      <c r="B22" s="10" t="s">
        <v>8</v>
      </c>
      <c r="C22" s="2" t="s">
        <v>33</v>
      </c>
      <c r="D22" s="2" t="s">
        <v>32</v>
      </c>
      <c r="E22" s="21" t="s">
        <v>35</v>
      </c>
    </row>
    <row r="23" spans="1:5" ht="25.5" customHeight="1" x14ac:dyDescent="0.3">
      <c r="A23" s="11">
        <v>19</v>
      </c>
      <c r="B23" s="12" t="s">
        <v>9</v>
      </c>
      <c r="C23" s="62" t="s">
        <v>16</v>
      </c>
      <c r="D23" s="63"/>
      <c r="E23" s="5"/>
    </row>
    <row r="24" spans="1:5" ht="25.5" customHeight="1" x14ac:dyDescent="0.3">
      <c r="A24" s="11">
        <v>20</v>
      </c>
      <c r="B24" s="12" t="s">
        <v>0</v>
      </c>
      <c r="C24" s="66"/>
      <c r="D24" s="67"/>
      <c r="E24" s="5"/>
    </row>
    <row r="25" spans="1:5" ht="25.5" customHeight="1" x14ac:dyDescent="0.3">
      <c r="A25" s="9">
        <v>21</v>
      </c>
      <c r="B25" s="10" t="s">
        <v>10</v>
      </c>
      <c r="C25" s="59" t="s">
        <v>34</v>
      </c>
      <c r="D25" s="59"/>
      <c r="E25" s="5"/>
    </row>
    <row r="26" spans="1:5" ht="25.5" customHeight="1" x14ac:dyDescent="0.3">
      <c r="A26" s="9">
        <v>22</v>
      </c>
      <c r="B26" s="10" t="s">
        <v>3</v>
      </c>
      <c r="C26" s="59" t="s">
        <v>34</v>
      </c>
      <c r="D26" s="59"/>
      <c r="E26" s="5"/>
    </row>
    <row r="27" spans="1:5" ht="25.5" customHeight="1" x14ac:dyDescent="0.3">
      <c r="A27" s="9">
        <v>23</v>
      </c>
      <c r="B27" s="10" t="s">
        <v>5</v>
      </c>
      <c r="C27" s="59" t="s">
        <v>34</v>
      </c>
      <c r="D27" s="59"/>
      <c r="E27" s="5"/>
    </row>
    <row r="28" spans="1:5" ht="25.5" customHeight="1" x14ac:dyDescent="0.3">
      <c r="A28" s="9">
        <v>24</v>
      </c>
      <c r="B28" s="10" t="s">
        <v>7</v>
      </c>
      <c r="C28" s="59" t="s">
        <v>34</v>
      </c>
      <c r="D28" s="59"/>
      <c r="E28" s="5"/>
    </row>
    <row r="29" spans="1:5" ht="25.5" customHeight="1" x14ac:dyDescent="0.3">
      <c r="A29" s="9">
        <v>25</v>
      </c>
      <c r="B29" s="10" t="s">
        <v>8</v>
      </c>
      <c r="C29" s="59" t="s">
        <v>34</v>
      </c>
      <c r="D29" s="59"/>
      <c r="E29" s="5" t="s">
        <v>41</v>
      </c>
    </row>
    <row r="30" spans="1:5" ht="25.5" customHeight="1" x14ac:dyDescent="0.3">
      <c r="A30" s="11">
        <v>26</v>
      </c>
      <c r="B30" s="12" t="s">
        <v>9</v>
      </c>
      <c r="C30" s="62" t="s">
        <v>16</v>
      </c>
      <c r="D30" s="63"/>
      <c r="E30" s="5"/>
    </row>
    <row r="31" spans="1:5" ht="25.5" customHeight="1" x14ac:dyDescent="0.3">
      <c r="A31" s="11">
        <v>27</v>
      </c>
      <c r="B31" s="12" t="s">
        <v>0</v>
      </c>
      <c r="C31" s="66"/>
      <c r="D31" s="67"/>
      <c r="E31" s="5"/>
    </row>
    <row r="32" spans="1:5" ht="25.5" customHeight="1" x14ac:dyDescent="0.3">
      <c r="A32" s="9">
        <v>28</v>
      </c>
      <c r="B32" s="10" t="s">
        <v>10</v>
      </c>
      <c r="C32" s="59" t="s">
        <v>39</v>
      </c>
      <c r="D32" s="59"/>
      <c r="E32" s="5"/>
    </row>
    <row r="33" spans="1:5" ht="25.5" customHeight="1" x14ac:dyDescent="0.3">
      <c r="A33" s="9">
        <v>29</v>
      </c>
      <c r="B33" s="10" t="s">
        <v>3</v>
      </c>
      <c r="C33" s="59" t="s">
        <v>31</v>
      </c>
      <c r="D33" s="59"/>
      <c r="E33" s="5"/>
    </row>
    <row r="34" spans="1:5" ht="25.5" customHeight="1" thickBot="1" x14ac:dyDescent="0.35">
      <c r="A34" s="13">
        <v>30</v>
      </c>
      <c r="B34" s="14" t="s">
        <v>5</v>
      </c>
      <c r="C34" s="68" t="s">
        <v>40</v>
      </c>
      <c r="D34" s="69"/>
      <c r="E34" s="5" t="s">
        <v>42</v>
      </c>
    </row>
    <row r="35" spans="1:5" ht="30" customHeight="1" thickTop="1" x14ac:dyDescent="0.3">
      <c r="A35" s="57" t="s">
        <v>21</v>
      </c>
      <c r="B35" s="15" t="s">
        <v>22</v>
      </c>
      <c r="C35" s="1" t="s">
        <v>38</v>
      </c>
      <c r="D35" s="36">
        <f>32*15000</f>
        <v>480000</v>
      </c>
      <c r="E35" s="8" t="s">
        <v>37</v>
      </c>
    </row>
    <row r="36" spans="1:5" ht="30" customHeight="1" thickBot="1" x14ac:dyDescent="0.35">
      <c r="A36" s="58"/>
      <c r="B36" s="16" t="s">
        <v>11</v>
      </c>
      <c r="C36" s="37" t="s">
        <v>43</v>
      </c>
      <c r="D36" s="38">
        <v>1890000</v>
      </c>
      <c r="E36" s="6" t="s">
        <v>44</v>
      </c>
    </row>
    <row r="37" spans="1:5" ht="17.25" thickTop="1" x14ac:dyDescent="0.3"/>
  </sheetData>
  <mergeCells count="21">
    <mergeCell ref="A35:A36"/>
    <mergeCell ref="C5:D10"/>
    <mergeCell ref="C16:D17"/>
    <mergeCell ref="C23:D24"/>
    <mergeCell ref="C30:D31"/>
    <mergeCell ref="C26:D26"/>
    <mergeCell ref="C27:D27"/>
    <mergeCell ref="C28:D28"/>
    <mergeCell ref="C29:D29"/>
    <mergeCell ref="C32:D32"/>
    <mergeCell ref="C33:D33"/>
    <mergeCell ref="C34:D34"/>
    <mergeCell ref="A2:E2"/>
    <mergeCell ref="C25:D25"/>
    <mergeCell ref="C20:D20"/>
    <mergeCell ref="C11:D11"/>
    <mergeCell ref="C12:D12"/>
    <mergeCell ref="C13:D13"/>
    <mergeCell ref="C14:D14"/>
    <mergeCell ref="C15:D15"/>
    <mergeCell ref="C21:D21"/>
  </mergeCells>
  <phoneticPr fontId="1" type="noConversion"/>
  <printOptions horizontalCentered="1" verticalCentered="1"/>
  <pageMargins left="0" right="0" top="0" bottom="0" header="0.31496062992125984" footer="0.31496062992125984"/>
  <pageSetup paperSize="9" scale="85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8" zoomScaleNormal="100" workbookViewId="0">
      <selection activeCell="F49" sqref="F49"/>
    </sheetView>
  </sheetViews>
  <sheetFormatPr defaultRowHeight="16.5" x14ac:dyDescent="0.3"/>
  <cols>
    <col min="1" max="1" width="10.375" style="1" customWidth="1"/>
    <col min="2" max="2" width="12" style="1" customWidth="1"/>
    <col min="3" max="4" width="20" customWidth="1"/>
    <col min="5" max="5" width="23.5" customWidth="1"/>
  </cols>
  <sheetData>
    <row r="1" spans="1:5" ht="36.75" customHeight="1" x14ac:dyDescent="0.3">
      <c r="A1" s="56" t="s">
        <v>24</v>
      </c>
      <c r="B1" s="56"/>
      <c r="C1" s="56"/>
      <c r="D1" s="56"/>
      <c r="E1" s="56"/>
    </row>
    <row r="2" spans="1:5" ht="19.5" customHeight="1" thickBot="1" x14ac:dyDescent="0.35"/>
    <row r="3" spans="1:5" ht="40.5" customHeight="1" thickTop="1" x14ac:dyDescent="0.3">
      <c r="A3" s="17" t="s">
        <v>1</v>
      </c>
      <c r="B3" s="18" t="s">
        <v>2</v>
      </c>
      <c r="C3" s="19" t="s">
        <v>18</v>
      </c>
      <c r="D3" s="19" t="s">
        <v>19</v>
      </c>
      <c r="E3" s="20" t="s">
        <v>17</v>
      </c>
    </row>
    <row r="4" spans="1:5" ht="25.5" customHeight="1" x14ac:dyDescent="0.3">
      <c r="A4" s="9">
        <v>1</v>
      </c>
      <c r="B4" s="10" t="s">
        <v>45</v>
      </c>
      <c r="C4" s="74" t="s">
        <v>56</v>
      </c>
      <c r="D4" s="75"/>
      <c r="E4" s="4" t="s">
        <v>48</v>
      </c>
    </row>
    <row r="5" spans="1:5" ht="25.5" customHeight="1" x14ac:dyDescent="0.3">
      <c r="A5" s="9">
        <v>2</v>
      </c>
      <c r="B5" s="10" t="s">
        <v>8</v>
      </c>
      <c r="C5" s="76" t="s">
        <v>46</v>
      </c>
      <c r="D5" s="77"/>
      <c r="E5" s="5"/>
    </row>
    <row r="6" spans="1:5" ht="25.5" customHeight="1" x14ac:dyDescent="0.3">
      <c r="A6" s="11">
        <v>3</v>
      </c>
      <c r="B6" s="12" t="s">
        <v>9</v>
      </c>
      <c r="C6" s="62" t="s">
        <v>49</v>
      </c>
      <c r="D6" s="63"/>
      <c r="E6" s="5"/>
    </row>
    <row r="7" spans="1:5" ht="25.5" customHeight="1" x14ac:dyDescent="0.3">
      <c r="A7" s="11">
        <v>4</v>
      </c>
      <c r="B7" s="12" t="s">
        <v>0</v>
      </c>
      <c r="C7" s="66"/>
      <c r="D7" s="67"/>
      <c r="E7" s="5"/>
    </row>
    <row r="8" spans="1:5" ht="25.5" customHeight="1" x14ac:dyDescent="0.3">
      <c r="A8" s="33">
        <v>5</v>
      </c>
      <c r="B8" s="10" t="s">
        <v>10</v>
      </c>
      <c r="C8" s="74" t="s">
        <v>55</v>
      </c>
      <c r="D8" s="75"/>
      <c r="E8" s="5"/>
    </row>
    <row r="9" spans="1:5" ht="25.5" customHeight="1" x14ac:dyDescent="0.3">
      <c r="A9" s="33">
        <v>6</v>
      </c>
      <c r="B9" s="10" t="s">
        <v>3</v>
      </c>
      <c r="C9" s="74" t="s">
        <v>54</v>
      </c>
      <c r="D9" s="75"/>
      <c r="E9" s="5"/>
    </row>
    <row r="10" spans="1:5" ht="25.5" customHeight="1" x14ac:dyDescent="0.3">
      <c r="A10" s="33">
        <v>7</v>
      </c>
      <c r="B10" s="10" t="s">
        <v>5</v>
      </c>
      <c r="C10" s="74" t="s">
        <v>51</v>
      </c>
      <c r="D10" s="75"/>
      <c r="E10" s="5"/>
    </row>
    <row r="11" spans="1:5" ht="25.5" customHeight="1" x14ac:dyDescent="0.3">
      <c r="A11" s="33">
        <v>8</v>
      </c>
      <c r="B11" s="10" t="s">
        <v>7</v>
      </c>
      <c r="C11" s="74" t="s">
        <v>52</v>
      </c>
      <c r="D11" s="75"/>
      <c r="E11" s="5"/>
    </row>
    <row r="12" spans="1:5" ht="25.5" customHeight="1" x14ac:dyDescent="0.3">
      <c r="A12" s="33">
        <v>9</v>
      </c>
      <c r="B12" s="10" t="s">
        <v>8</v>
      </c>
      <c r="C12" s="74" t="s">
        <v>53</v>
      </c>
      <c r="D12" s="75"/>
      <c r="E12" s="5" t="s">
        <v>58</v>
      </c>
    </row>
    <row r="13" spans="1:5" ht="25.5" customHeight="1" x14ac:dyDescent="0.3">
      <c r="A13" s="11">
        <v>10</v>
      </c>
      <c r="B13" s="12" t="s">
        <v>9</v>
      </c>
      <c r="C13" s="62" t="s">
        <v>49</v>
      </c>
      <c r="D13" s="63"/>
      <c r="E13" s="5"/>
    </row>
    <row r="14" spans="1:5" ht="25.5" customHeight="1" x14ac:dyDescent="0.3">
      <c r="A14" s="11">
        <v>11</v>
      </c>
      <c r="B14" s="12" t="s">
        <v>0</v>
      </c>
      <c r="C14" s="66"/>
      <c r="D14" s="67"/>
      <c r="E14" s="21"/>
    </row>
    <row r="15" spans="1:5" ht="25.5" customHeight="1" x14ac:dyDescent="0.3">
      <c r="A15" s="33">
        <v>12</v>
      </c>
      <c r="B15" s="10" t="s">
        <v>10</v>
      </c>
      <c r="C15" s="80" t="s">
        <v>50</v>
      </c>
      <c r="D15" s="81"/>
      <c r="E15" s="5"/>
    </row>
    <row r="16" spans="1:5" ht="25.5" customHeight="1" x14ac:dyDescent="0.3">
      <c r="A16" s="33">
        <v>13</v>
      </c>
      <c r="B16" s="10" t="s">
        <v>3</v>
      </c>
      <c r="C16" s="80" t="s">
        <v>50</v>
      </c>
      <c r="D16" s="81"/>
      <c r="E16" s="5"/>
    </row>
    <row r="17" spans="1:5" ht="25.5" customHeight="1" x14ac:dyDescent="0.3">
      <c r="A17" s="33">
        <v>14</v>
      </c>
      <c r="B17" s="10" t="s">
        <v>5</v>
      </c>
      <c r="C17" s="80" t="s">
        <v>50</v>
      </c>
      <c r="D17" s="81"/>
      <c r="E17" s="5"/>
    </row>
    <row r="18" spans="1:5" ht="25.5" customHeight="1" x14ac:dyDescent="0.3">
      <c r="A18" s="33">
        <v>15</v>
      </c>
      <c r="B18" s="10" t="s">
        <v>7</v>
      </c>
      <c r="C18" s="80" t="s">
        <v>50</v>
      </c>
      <c r="D18" s="81"/>
      <c r="E18" s="5"/>
    </row>
    <row r="19" spans="1:5" ht="25.5" customHeight="1" x14ac:dyDescent="0.3">
      <c r="A19" s="33">
        <v>16</v>
      </c>
      <c r="B19" s="10" t="s">
        <v>8</v>
      </c>
      <c r="C19" s="76" t="s">
        <v>46</v>
      </c>
      <c r="D19" s="77"/>
      <c r="E19" s="5" t="s">
        <v>59</v>
      </c>
    </row>
    <row r="20" spans="1:5" ht="25.5" customHeight="1" x14ac:dyDescent="0.3">
      <c r="A20" s="11">
        <v>17</v>
      </c>
      <c r="B20" s="12" t="s">
        <v>9</v>
      </c>
      <c r="C20" s="62" t="s">
        <v>49</v>
      </c>
      <c r="D20" s="63"/>
      <c r="E20" s="5"/>
    </row>
    <row r="21" spans="1:5" ht="25.5" customHeight="1" x14ac:dyDescent="0.3">
      <c r="A21" s="11">
        <v>18</v>
      </c>
      <c r="B21" s="12" t="s">
        <v>0</v>
      </c>
      <c r="C21" s="66"/>
      <c r="D21" s="67"/>
      <c r="E21" s="5"/>
    </row>
    <row r="22" spans="1:5" ht="25.5" customHeight="1" x14ac:dyDescent="0.3">
      <c r="A22" s="33">
        <v>19</v>
      </c>
      <c r="B22" s="10" t="s">
        <v>10</v>
      </c>
      <c r="C22" s="80" t="s">
        <v>50</v>
      </c>
      <c r="D22" s="81"/>
      <c r="E22" s="5"/>
    </row>
    <row r="23" spans="1:5" ht="25.5" customHeight="1" x14ac:dyDescent="0.3">
      <c r="A23" s="33">
        <v>20</v>
      </c>
      <c r="B23" s="10" t="s">
        <v>3</v>
      </c>
      <c r="C23" s="80" t="s">
        <v>60</v>
      </c>
      <c r="D23" s="81"/>
      <c r="E23" s="5" t="s">
        <v>61</v>
      </c>
    </row>
    <row r="24" spans="1:5" ht="25.5" customHeight="1" x14ac:dyDescent="0.3">
      <c r="A24" s="33">
        <v>21</v>
      </c>
      <c r="B24" s="10" t="s">
        <v>5</v>
      </c>
      <c r="C24" s="80" t="s">
        <v>50</v>
      </c>
      <c r="D24" s="81"/>
      <c r="E24" s="5"/>
    </row>
    <row r="25" spans="1:5" ht="25.5" customHeight="1" x14ac:dyDescent="0.3">
      <c r="A25" s="33">
        <v>22</v>
      </c>
      <c r="B25" s="10" t="s">
        <v>7</v>
      </c>
      <c r="C25" s="80" t="s">
        <v>50</v>
      </c>
      <c r="D25" s="81"/>
      <c r="E25" s="5"/>
    </row>
    <row r="26" spans="1:5" ht="25.5" customHeight="1" x14ac:dyDescent="0.3">
      <c r="A26" s="33">
        <v>23</v>
      </c>
      <c r="B26" s="10" t="s">
        <v>8</v>
      </c>
      <c r="C26" s="80" t="s">
        <v>50</v>
      </c>
      <c r="D26" s="81"/>
      <c r="E26" s="5" t="s">
        <v>62</v>
      </c>
    </row>
    <row r="27" spans="1:5" ht="25.5" customHeight="1" x14ac:dyDescent="0.3">
      <c r="A27" s="11">
        <v>24</v>
      </c>
      <c r="B27" s="12" t="s">
        <v>9</v>
      </c>
      <c r="C27" s="62" t="s">
        <v>49</v>
      </c>
      <c r="D27" s="63"/>
      <c r="E27" s="5"/>
    </row>
    <row r="28" spans="1:5" ht="25.5" customHeight="1" x14ac:dyDescent="0.3">
      <c r="A28" s="11">
        <v>25</v>
      </c>
      <c r="B28" s="12" t="s">
        <v>0</v>
      </c>
      <c r="C28" s="66"/>
      <c r="D28" s="67"/>
      <c r="E28" s="5"/>
    </row>
    <row r="29" spans="1:5" ht="25.5" customHeight="1" x14ac:dyDescent="0.3">
      <c r="A29" s="33">
        <v>26</v>
      </c>
      <c r="B29" s="10" t="s">
        <v>10</v>
      </c>
      <c r="C29" s="80" t="s">
        <v>50</v>
      </c>
      <c r="D29" s="81"/>
      <c r="E29" s="5"/>
    </row>
    <row r="30" spans="1:5" ht="25.5" customHeight="1" x14ac:dyDescent="0.3">
      <c r="A30" s="33">
        <v>27</v>
      </c>
      <c r="B30" s="10" t="s">
        <v>3</v>
      </c>
      <c r="C30" s="80" t="s">
        <v>50</v>
      </c>
      <c r="D30" s="81"/>
      <c r="E30" s="5"/>
    </row>
    <row r="31" spans="1:5" ht="25.5" customHeight="1" x14ac:dyDescent="0.3">
      <c r="A31" s="33">
        <v>28</v>
      </c>
      <c r="B31" s="10" t="s">
        <v>5</v>
      </c>
      <c r="C31" s="80" t="s">
        <v>64</v>
      </c>
      <c r="D31" s="81"/>
      <c r="E31" s="5"/>
    </row>
    <row r="32" spans="1:5" ht="25.5" customHeight="1" x14ac:dyDescent="0.3">
      <c r="A32" s="33">
        <v>29</v>
      </c>
      <c r="B32" s="10" t="s">
        <v>7</v>
      </c>
      <c r="C32" s="70" t="s">
        <v>57</v>
      </c>
      <c r="D32" s="71"/>
      <c r="E32" s="5"/>
    </row>
    <row r="33" spans="1:5" ht="25.5" customHeight="1" x14ac:dyDescent="0.3">
      <c r="A33" s="33">
        <v>30</v>
      </c>
      <c r="B33" s="10" t="s">
        <v>8</v>
      </c>
      <c r="C33" s="72"/>
      <c r="D33" s="73"/>
      <c r="E33" s="5" t="s">
        <v>63</v>
      </c>
    </row>
    <row r="34" spans="1:5" ht="25.5" customHeight="1" thickBot="1" x14ac:dyDescent="0.35">
      <c r="A34" s="39">
        <v>31</v>
      </c>
      <c r="B34" s="40" t="s">
        <v>47</v>
      </c>
      <c r="C34" s="78" t="s">
        <v>49</v>
      </c>
      <c r="D34" s="79"/>
      <c r="E34" s="5"/>
    </row>
    <row r="35" spans="1:5" ht="30" customHeight="1" thickTop="1" x14ac:dyDescent="0.3">
      <c r="A35" s="57" t="s">
        <v>21</v>
      </c>
      <c r="B35" s="15" t="s">
        <v>11</v>
      </c>
      <c r="C35" s="7">
        <v>112.5</v>
      </c>
      <c r="D35" s="36">
        <f>C35*15000</f>
        <v>1687500</v>
      </c>
      <c r="E35" s="41">
        <f>+D35*0.967</f>
        <v>1631812.5</v>
      </c>
    </row>
    <row r="36" spans="1:5" ht="30" customHeight="1" thickBot="1" x14ac:dyDescent="0.35">
      <c r="A36" s="58"/>
      <c r="B36" s="16"/>
      <c r="C36" s="3"/>
      <c r="D36" s="3"/>
      <c r="E36" s="6"/>
    </row>
    <row r="37" spans="1:5" ht="17.25" thickTop="1" x14ac:dyDescent="0.3"/>
  </sheetData>
  <mergeCells count="28">
    <mergeCell ref="C25:D25"/>
    <mergeCell ref="C26:D26"/>
    <mergeCell ref="C29:D29"/>
    <mergeCell ref="C30:D30"/>
    <mergeCell ref="C12:D12"/>
    <mergeCell ref="C23:D23"/>
    <mergeCell ref="C16:D16"/>
    <mergeCell ref="C17:D17"/>
    <mergeCell ref="C18:D18"/>
    <mergeCell ref="C19:D19"/>
    <mergeCell ref="C22:D22"/>
    <mergeCell ref="C24:D24"/>
    <mergeCell ref="C32:D33"/>
    <mergeCell ref="A35:A36"/>
    <mergeCell ref="A1:E1"/>
    <mergeCell ref="C4:D4"/>
    <mergeCell ref="C5:D5"/>
    <mergeCell ref="C8:D8"/>
    <mergeCell ref="C6:D7"/>
    <mergeCell ref="C34:D34"/>
    <mergeCell ref="C27:D28"/>
    <mergeCell ref="C20:D21"/>
    <mergeCell ref="C13:D14"/>
    <mergeCell ref="C9:D9"/>
    <mergeCell ref="C15:D15"/>
    <mergeCell ref="C10:D10"/>
    <mergeCell ref="C11:D11"/>
    <mergeCell ref="C31:D3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9" zoomScaleNormal="100" workbookViewId="0">
      <selection activeCell="C36" sqref="C36"/>
    </sheetView>
  </sheetViews>
  <sheetFormatPr defaultRowHeight="16.5" x14ac:dyDescent="0.3"/>
  <cols>
    <col min="1" max="2" width="8.875" style="1" customWidth="1"/>
    <col min="3" max="4" width="20" customWidth="1"/>
    <col min="5" max="5" width="22.125" customWidth="1"/>
  </cols>
  <sheetData>
    <row r="1" spans="1:5" ht="36.75" customHeight="1" x14ac:dyDescent="0.3">
      <c r="A1" s="56" t="s">
        <v>76</v>
      </c>
      <c r="B1" s="56"/>
      <c r="C1" s="56"/>
      <c r="D1" s="56"/>
      <c r="E1" s="56"/>
    </row>
    <row r="2" spans="1:5" ht="19.5" customHeight="1" thickBot="1" x14ac:dyDescent="0.35"/>
    <row r="3" spans="1:5" ht="40.5" customHeight="1" thickTop="1" x14ac:dyDescent="0.3">
      <c r="A3" s="17" t="s">
        <v>1</v>
      </c>
      <c r="B3" s="18" t="s">
        <v>2</v>
      </c>
      <c r="C3" s="19"/>
      <c r="D3" s="19"/>
      <c r="E3" s="20" t="s">
        <v>17</v>
      </c>
    </row>
    <row r="4" spans="1:5" ht="25.5" customHeight="1" x14ac:dyDescent="0.3">
      <c r="A4" s="11">
        <v>1</v>
      </c>
      <c r="B4" s="12" t="s">
        <v>65</v>
      </c>
      <c r="C4" s="76" t="s">
        <v>16</v>
      </c>
      <c r="D4" s="77"/>
      <c r="E4" s="4"/>
    </row>
    <row r="5" spans="1:5" ht="25.5" customHeight="1" x14ac:dyDescent="0.3">
      <c r="A5" s="9">
        <v>2</v>
      </c>
      <c r="B5" s="10" t="s">
        <v>66</v>
      </c>
      <c r="C5" s="74" t="s">
        <v>67</v>
      </c>
      <c r="D5" s="75"/>
      <c r="E5" s="5"/>
    </row>
    <row r="6" spans="1:5" ht="25.5" customHeight="1" x14ac:dyDescent="0.3">
      <c r="A6" s="9">
        <v>3</v>
      </c>
      <c r="B6" s="10" t="s">
        <v>3</v>
      </c>
      <c r="C6" s="80" t="s">
        <v>50</v>
      </c>
      <c r="D6" s="81"/>
      <c r="E6" s="5"/>
    </row>
    <row r="7" spans="1:5" ht="25.5" customHeight="1" x14ac:dyDescent="0.3">
      <c r="A7" s="9">
        <v>4</v>
      </c>
      <c r="B7" s="10" t="s">
        <v>5</v>
      </c>
      <c r="C7" s="80" t="s">
        <v>50</v>
      </c>
      <c r="D7" s="81"/>
      <c r="E7" s="5"/>
    </row>
    <row r="8" spans="1:5" ht="25.5" customHeight="1" x14ac:dyDescent="0.3">
      <c r="A8" s="33">
        <v>5</v>
      </c>
      <c r="B8" s="10" t="s">
        <v>7</v>
      </c>
      <c r="C8" s="80" t="s">
        <v>50</v>
      </c>
      <c r="D8" s="81"/>
      <c r="E8" s="5"/>
    </row>
    <row r="9" spans="1:5" ht="25.5" customHeight="1" x14ac:dyDescent="0.3">
      <c r="A9" s="33">
        <v>6</v>
      </c>
      <c r="B9" s="10" t="s">
        <v>8</v>
      </c>
      <c r="C9" s="76" t="s">
        <v>46</v>
      </c>
      <c r="D9" s="77"/>
      <c r="E9" s="5">
        <v>27</v>
      </c>
    </row>
    <row r="10" spans="1:5" ht="25.5" customHeight="1" x14ac:dyDescent="0.3">
      <c r="A10" s="11">
        <v>7</v>
      </c>
      <c r="B10" s="12" t="s">
        <v>9</v>
      </c>
      <c r="C10" s="62" t="s">
        <v>49</v>
      </c>
      <c r="D10" s="63"/>
      <c r="E10" s="5"/>
    </row>
    <row r="11" spans="1:5" ht="25.5" customHeight="1" x14ac:dyDescent="0.3">
      <c r="A11" s="11">
        <v>8</v>
      </c>
      <c r="B11" s="12" t="s">
        <v>0</v>
      </c>
      <c r="C11" s="66"/>
      <c r="D11" s="67"/>
      <c r="E11" s="5"/>
    </row>
    <row r="12" spans="1:5" ht="25.5" customHeight="1" x14ac:dyDescent="0.3">
      <c r="A12" s="33">
        <v>9</v>
      </c>
      <c r="B12" s="10" t="s">
        <v>10</v>
      </c>
      <c r="C12" s="74" t="s">
        <v>69</v>
      </c>
      <c r="D12" s="75"/>
      <c r="E12" s="5"/>
    </row>
    <row r="13" spans="1:5" ht="25.5" customHeight="1" x14ac:dyDescent="0.3">
      <c r="A13" s="33">
        <v>10</v>
      </c>
      <c r="B13" s="10" t="s">
        <v>3</v>
      </c>
      <c r="C13" s="74" t="s">
        <v>68</v>
      </c>
      <c r="D13" s="75"/>
      <c r="E13" s="5"/>
    </row>
    <row r="14" spans="1:5" ht="25.5" customHeight="1" x14ac:dyDescent="0.3">
      <c r="A14" s="33">
        <v>11</v>
      </c>
      <c r="B14" s="10" t="s">
        <v>5</v>
      </c>
      <c r="C14" s="80" t="s">
        <v>50</v>
      </c>
      <c r="D14" s="81"/>
      <c r="E14" s="21"/>
    </row>
    <row r="15" spans="1:5" ht="25.5" customHeight="1" x14ac:dyDescent="0.3">
      <c r="A15" s="33">
        <v>12</v>
      </c>
      <c r="B15" s="10" t="s">
        <v>7</v>
      </c>
      <c r="C15" s="76" t="s">
        <v>46</v>
      </c>
      <c r="D15" s="77"/>
      <c r="E15" s="5"/>
    </row>
    <row r="16" spans="1:5" ht="25.5" customHeight="1" x14ac:dyDescent="0.3">
      <c r="A16" s="33">
        <v>13</v>
      </c>
      <c r="B16" s="10" t="s">
        <v>8</v>
      </c>
      <c r="C16" s="74" t="s">
        <v>79</v>
      </c>
      <c r="D16" s="75"/>
      <c r="E16" s="5">
        <v>24.5</v>
      </c>
    </row>
    <row r="17" spans="1:5" ht="25.5" customHeight="1" x14ac:dyDescent="0.3">
      <c r="A17" s="11">
        <v>14</v>
      </c>
      <c r="B17" s="12" t="s">
        <v>9</v>
      </c>
      <c r="C17" s="62" t="s">
        <v>49</v>
      </c>
      <c r="D17" s="63"/>
      <c r="E17" s="5"/>
    </row>
    <row r="18" spans="1:5" ht="25.5" customHeight="1" x14ac:dyDescent="0.3">
      <c r="A18" s="11">
        <v>15</v>
      </c>
      <c r="B18" s="12" t="s">
        <v>0</v>
      </c>
      <c r="C18" s="66"/>
      <c r="D18" s="67"/>
      <c r="E18" s="5"/>
    </row>
    <row r="19" spans="1:5" ht="25.5" customHeight="1" x14ac:dyDescent="0.3">
      <c r="A19" s="33">
        <v>16</v>
      </c>
      <c r="B19" s="10" t="s">
        <v>10</v>
      </c>
      <c r="C19" s="80" t="s">
        <v>50</v>
      </c>
      <c r="D19" s="81"/>
      <c r="E19" s="5"/>
    </row>
    <row r="20" spans="1:5" ht="25.5" customHeight="1" x14ac:dyDescent="0.3">
      <c r="A20" s="33">
        <v>17</v>
      </c>
      <c r="B20" s="10" t="s">
        <v>3</v>
      </c>
      <c r="C20" s="76" t="s">
        <v>46</v>
      </c>
      <c r="D20" s="77"/>
      <c r="E20" s="5"/>
    </row>
    <row r="21" spans="1:5" ht="25.5" customHeight="1" x14ac:dyDescent="0.3">
      <c r="A21" s="33">
        <v>18</v>
      </c>
      <c r="B21" s="10" t="s">
        <v>5</v>
      </c>
      <c r="C21" s="80" t="s">
        <v>70</v>
      </c>
      <c r="D21" s="81"/>
      <c r="E21" s="5"/>
    </row>
    <row r="22" spans="1:5" ht="25.5" customHeight="1" x14ac:dyDescent="0.3">
      <c r="A22" s="33">
        <v>19</v>
      </c>
      <c r="B22" s="10" t="s">
        <v>7</v>
      </c>
      <c r="C22" s="76" t="s">
        <v>46</v>
      </c>
      <c r="D22" s="77"/>
      <c r="E22" s="5"/>
    </row>
    <row r="23" spans="1:5" ht="25.5" customHeight="1" x14ac:dyDescent="0.3">
      <c r="A23" s="33">
        <v>20</v>
      </c>
      <c r="B23" s="10" t="s">
        <v>8</v>
      </c>
      <c r="C23" s="74" t="s">
        <v>74</v>
      </c>
      <c r="D23" s="75"/>
      <c r="E23" s="5">
        <v>16.5</v>
      </c>
    </row>
    <row r="24" spans="1:5" ht="25.5" customHeight="1" x14ac:dyDescent="0.3">
      <c r="A24" s="11">
        <v>21</v>
      </c>
      <c r="B24" s="12" t="s">
        <v>9</v>
      </c>
      <c r="C24" s="62" t="s">
        <v>49</v>
      </c>
      <c r="D24" s="63"/>
      <c r="E24" s="5"/>
    </row>
    <row r="25" spans="1:5" ht="25.5" customHeight="1" x14ac:dyDescent="0.3">
      <c r="A25" s="11">
        <v>22</v>
      </c>
      <c r="B25" s="12" t="s">
        <v>0</v>
      </c>
      <c r="C25" s="64"/>
      <c r="D25" s="65"/>
      <c r="E25" s="5"/>
    </row>
    <row r="26" spans="1:5" ht="25.5" customHeight="1" x14ac:dyDescent="0.3">
      <c r="A26" s="33">
        <v>23</v>
      </c>
      <c r="B26" s="10" t="s">
        <v>10</v>
      </c>
      <c r="C26" s="64"/>
      <c r="D26" s="65"/>
      <c r="E26" s="5"/>
    </row>
    <row r="27" spans="1:5" ht="25.5" customHeight="1" x14ac:dyDescent="0.3">
      <c r="A27" s="33">
        <v>24</v>
      </c>
      <c r="B27" s="10" t="s">
        <v>3</v>
      </c>
      <c r="C27" s="66"/>
      <c r="D27" s="67"/>
      <c r="E27" s="5"/>
    </row>
    <row r="28" spans="1:5" ht="25.5" customHeight="1" x14ac:dyDescent="0.3">
      <c r="A28" s="33">
        <v>25</v>
      </c>
      <c r="B28" s="10" t="s">
        <v>5</v>
      </c>
      <c r="C28" s="74" t="s">
        <v>75</v>
      </c>
      <c r="D28" s="75"/>
      <c r="E28" s="5"/>
    </row>
    <row r="29" spans="1:5" ht="25.5" customHeight="1" x14ac:dyDescent="0.3">
      <c r="A29" s="33">
        <v>26</v>
      </c>
      <c r="B29" s="10" t="s">
        <v>7</v>
      </c>
      <c r="C29" s="76" t="s">
        <v>46</v>
      </c>
      <c r="D29" s="77"/>
      <c r="E29" s="5"/>
    </row>
    <row r="30" spans="1:5" ht="25.5" customHeight="1" x14ac:dyDescent="0.3">
      <c r="A30" s="33">
        <v>27</v>
      </c>
      <c r="B30" s="10" t="s">
        <v>8</v>
      </c>
      <c r="C30" s="74" t="s">
        <v>77</v>
      </c>
      <c r="D30" s="75"/>
      <c r="E30" s="5">
        <v>11</v>
      </c>
    </row>
    <row r="31" spans="1:5" ht="25.5" customHeight="1" x14ac:dyDescent="0.3">
      <c r="A31" s="11">
        <v>28</v>
      </c>
      <c r="B31" s="12" t="s">
        <v>9</v>
      </c>
      <c r="C31" s="62" t="s">
        <v>49</v>
      </c>
      <c r="D31" s="63"/>
      <c r="E31" s="5"/>
    </row>
    <row r="32" spans="1:5" ht="25.5" customHeight="1" x14ac:dyDescent="0.3">
      <c r="A32" s="11">
        <v>29</v>
      </c>
      <c r="B32" s="12" t="s">
        <v>0</v>
      </c>
      <c r="C32" s="66"/>
      <c r="D32" s="67"/>
      <c r="E32" s="5"/>
    </row>
    <row r="33" spans="1:5" ht="25.5" customHeight="1" x14ac:dyDescent="0.3">
      <c r="A33" s="33">
        <v>30</v>
      </c>
      <c r="B33" s="10" t="s">
        <v>10</v>
      </c>
      <c r="C33" s="74" t="s">
        <v>78</v>
      </c>
      <c r="D33" s="75"/>
      <c r="E33" s="5"/>
    </row>
    <row r="34" spans="1:5" ht="25.5" customHeight="1" thickBot="1" x14ac:dyDescent="0.35">
      <c r="A34" s="13">
        <v>31</v>
      </c>
      <c r="B34" s="14" t="s">
        <v>4</v>
      </c>
      <c r="C34" s="76" t="s">
        <v>80</v>
      </c>
      <c r="D34" s="77"/>
      <c r="E34" s="5">
        <v>12</v>
      </c>
    </row>
    <row r="35" spans="1:5" ht="30" customHeight="1" thickTop="1" x14ac:dyDescent="0.3">
      <c r="A35" s="57" t="s">
        <v>21</v>
      </c>
      <c r="B35" s="15" t="s">
        <v>11</v>
      </c>
      <c r="C35" s="7">
        <v>91</v>
      </c>
      <c r="D35" s="36">
        <v>1365000</v>
      </c>
      <c r="E35" s="41">
        <f>+D35*0.967</f>
        <v>1319955</v>
      </c>
    </row>
    <row r="36" spans="1:5" ht="30" customHeight="1" thickBot="1" x14ac:dyDescent="0.35">
      <c r="A36" s="58"/>
      <c r="B36" s="16" t="s">
        <v>84</v>
      </c>
      <c r="C36" s="3" t="s">
        <v>85</v>
      </c>
      <c r="D36" s="38">
        <v>375000</v>
      </c>
      <c r="E36" s="45">
        <f>+D36*0.967</f>
        <v>362625</v>
      </c>
    </row>
    <row r="37" spans="1:5" ht="17.25" thickTop="1" x14ac:dyDescent="0.3">
      <c r="C37" t="s">
        <v>86</v>
      </c>
    </row>
  </sheetData>
  <mergeCells count="27">
    <mergeCell ref="C34:D34"/>
    <mergeCell ref="C23:D23"/>
    <mergeCell ref="A35:A36"/>
    <mergeCell ref="C4:D4"/>
    <mergeCell ref="C10:D11"/>
    <mergeCell ref="C17:D18"/>
    <mergeCell ref="C31:D32"/>
    <mergeCell ref="C5:D5"/>
    <mergeCell ref="C6:D6"/>
    <mergeCell ref="C15:D15"/>
    <mergeCell ref="C7:D7"/>
    <mergeCell ref="C8:D8"/>
    <mergeCell ref="C9:D9"/>
    <mergeCell ref="C12:D12"/>
    <mergeCell ref="C16:D16"/>
    <mergeCell ref="C20:D20"/>
    <mergeCell ref="C22:D22"/>
    <mergeCell ref="A1:E1"/>
    <mergeCell ref="C13:D13"/>
    <mergeCell ref="C14:D14"/>
    <mergeCell ref="C19:D19"/>
    <mergeCell ref="C21:D21"/>
    <mergeCell ref="C30:D30"/>
    <mergeCell ref="C33:D33"/>
    <mergeCell ref="C24:D27"/>
    <mergeCell ref="C28:D28"/>
    <mergeCell ref="C29:D29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22" zoomScaleNormal="100" workbookViewId="0">
      <selection activeCell="O35" sqref="O35"/>
    </sheetView>
  </sheetViews>
  <sheetFormatPr defaultRowHeight="16.5" x14ac:dyDescent="0.3"/>
  <cols>
    <col min="1" max="2" width="8.875" style="1" customWidth="1"/>
    <col min="3" max="4" width="20" customWidth="1"/>
    <col min="5" max="5" width="22.125" customWidth="1"/>
  </cols>
  <sheetData>
    <row r="1" spans="1:5" ht="36.75" customHeight="1" x14ac:dyDescent="0.3">
      <c r="A1" s="56" t="s">
        <v>71</v>
      </c>
      <c r="B1" s="56"/>
      <c r="C1" s="56"/>
      <c r="D1" s="56"/>
      <c r="E1" s="56"/>
    </row>
    <row r="2" spans="1:5" ht="19.5" customHeight="1" thickBot="1" x14ac:dyDescent="0.35"/>
    <row r="3" spans="1:5" ht="40.5" customHeight="1" thickTop="1" x14ac:dyDescent="0.3">
      <c r="A3" s="17" t="s">
        <v>1</v>
      </c>
      <c r="B3" s="18" t="s">
        <v>2</v>
      </c>
      <c r="C3" s="19"/>
      <c r="D3" s="19"/>
      <c r="E3" s="20" t="s">
        <v>17</v>
      </c>
    </row>
    <row r="4" spans="1:5" ht="25.5" customHeight="1" x14ac:dyDescent="0.3">
      <c r="A4" s="9">
        <v>1</v>
      </c>
      <c r="B4" s="10" t="s">
        <v>72</v>
      </c>
      <c r="C4" s="74" t="s">
        <v>81</v>
      </c>
      <c r="D4" s="75"/>
      <c r="E4" s="4"/>
    </row>
    <row r="5" spans="1:5" ht="25.5" customHeight="1" x14ac:dyDescent="0.3">
      <c r="A5" s="9">
        <v>2</v>
      </c>
      <c r="B5" s="10" t="s">
        <v>73</v>
      </c>
      <c r="C5" s="76" t="s">
        <v>46</v>
      </c>
      <c r="D5" s="77"/>
      <c r="E5" s="5"/>
    </row>
    <row r="6" spans="1:5" ht="25.5" customHeight="1" x14ac:dyDescent="0.3">
      <c r="A6" s="9">
        <v>3</v>
      </c>
      <c r="B6" s="10" t="s">
        <v>8</v>
      </c>
      <c r="C6" s="74" t="s">
        <v>82</v>
      </c>
      <c r="D6" s="75"/>
      <c r="E6" s="5" t="s">
        <v>95</v>
      </c>
    </row>
    <row r="7" spans="1:5" ht="25.5" customHeight="1" x14ac:dyDescent="0.3">
      <c r="A7" s="43">
        <v>4</v>
      </c>
      <c r="B7" s="44" t="s">
        <v>9</v>
      </c>
      <c r="C7" s="62" t="s">
        <v>49</v>
      </c>
      <c r="D7" s="63"/>
      <c r="E7" s="5"/>
    </row>
    <row r="8" spans="1:5" ht="25.5" customHeight="1" x14ac:dyDescent="0.3">
      <c r="A8" s="43">
        <v>5</v>
      </c>
      <c r="B8" s="44" t="s">
        <v>0</v>
      </c>
      <c r="C8" s="66"/>
      <c r="D8" s="67"/>
      <c r="E8" s="5"/>
    </row>
    <row r="9" spans="1:5" ht="25.5" customHeight="1" x14ac:dyDescent="0.3">
      <c r="A9" s="9">
        <v>6</v>
      </c>
      <c r="B9" s="10" t="s">
        <v>10</v>
      </c>
      <c r="C9" s="74" t="s">
        <v>83</v>
      </c>
      <c r="D9" s="75"/>
      <c r="E9" s="5"/>
    </row>
    <row r="10" spans="1:5" ht="25.5" customHeight="1" x14ac:dyDescent="0.3">
      <c r="A10" s="9">
        <v>7</v>
      </c>
      <c r="B10" s="10" t="s">
        <v>3</v>
      </c>
      <c r="C10" s="76" t="s">
        <v>46</v>
      </c>
      <c r="D10" s="77"/>
      <c r="E10" s="5"/>
    </row>
    <row r="11" spans="1:5" ht="25.5" customHeight="1" x14ac:dyDescent="0.3">
      <c r="A11" s="9">
        <v>8</v>
      </c>
      <c r="B11" s="10" t="s">
        <v>5</v>
      </c>
      <c r="C11" s="74" t="s">
        <v>87</v>
      </c>
      <c r="D11" s="75"/>
      <c r="E11" s="5"/>
    </row>
    <row r="12" spans="1:5" ht="25.5" customHeight="1" x14ac:dyDescent="0.3">
      <c r="A12" s="9">
        <v>9</v>
      </c>
      <c r="B12" s="10" t="s">
        <v>7</v>
      </c>
      <c r="C12" s="76" t="s">
        <v>46</v>
      </c>
      <c r="D12" s="77"/>
      <c r="E12" s="5"/>
    </row>
    <row r="13" spans="1:5" ht="25.5" customHeight="1" x14ac:dyDescent="0.3">
      <c r="A13" s="9">
        <v>10</v>
      </c>
      <c r="B13" s="10" t="s">
        <v>8</v>
      </c>
      <c r="C13" s="74" t="s">
        <v>89</v>
      </c>
      <c r="D13" s="75"/>
      <c r="E13" s="5" t="s">
        <v>88</v>
      </c>
    </row>
    <row r="14" spans="1:5" ht="25.5" customHeight="1" x14ac:dyDescent="0.3">
      <c r="A14" s="43">
        <v>11</v>
      </c>
      <c r="B14" s="44" t="s">
        <v>9</v>
      </c>
      <c r="C14" s="62" t="s">
        <v>49</v>
      </c>
      <c r="D14" s="63"/>
      <c r="E14" s="21"/>
    </row>
    <row r="15" spans="1:5" ht="25.5" customHeight="1" x14ac:dyDescent="0.3">
      <c r="A15" s="43">
        <v>12</v>
      </c>
      <c r="B15" s="44" t="s">
        <v>0</v>
      </c>
      <c r="C15" s="66"/>
      <c r="D15" s="67"/>
      <c r="E15" s="5"/>
    </row>
    <row r="16" spans="1:5" ht="25.5" customHeight="1" x14ac:dyDescent="0.3">
      <c r="A16" s="9">
        <v>13</v>
      </c>
      <c r="B16" s="10" t="s">
        <v>10</v>
      </c>
      <c r="C16" s="74" t="s">
        <v>89</v>
      </c>
      <c r="D16" s="75"/>
      <c r="E16" s="5"/>
    </row>
    <row r="17" spans="1:5" ht="25.5" customHeight="1" x14ac:dyDescent="0.3">
      <c r="A17" s="9">
        <v>14</v>
      </c>
      <c r="B17" s="10" t="s">
        <v>3</v>
      </c>
      <c r="C17" s="76" t="s">
        <v>46</v>
      </c>
      <c r="D17" s="77"/>
      <c r="E17" s="5"/>
    </row>
    <row r="18" spans="1:5" ht="25.5" customHeight="1" x14ac:dyDescent="0.3">
      <c r="A18" s="9">
        <v>15</v>
      </c>
      <c r="B18" s="10" t="s">
        <v>5</v>
      </c>
      <c r="C18" s="74" t="s">
        <v>87</v>
      </c>
      <c r="D18" s="75"/>
      <c r="E18" s="5"/>
    </row>
    <row r="19" spans="1:5" ht="25.5" customHeight="1" x14ac:dyDescent="0.3">
      <c r="A19" s="9">
        <v>16</v>
      </c>
      <c r="B19" s="10" t="s">
        <v>7</v>
      </c>
      <c r="C19" s="76" t="s">
        <v>46</v>
      </c>
      <c r="D19" s="77"/>
      <c r="E19" s="5"/>
    </row>
    <row r="20" spans="1:5" ht="25.5" customHeight="1" x14ac:dyDescent="0.3">
      <c r="A20" s="9">
        <v>17</v>
      </c>
      <c r="B20" s="10" t="s">
        <v>8</v>
      </c>
      <c r="C20" s="80" t="s">
        <v>90</v>
      </c>
      <c r="D20" s="81"/>
      <c r="E20" s="5" t="s">
        <v>91</v>
      </c>
    </row>
    <row r="21" spans="1:5" ht="25.5" customHeight="1" x14ac:dyDescent="0.3">
      <c r="A21" s="43">
        <v>18</v>
      </c>
      <c r="B21" s="44" t="s">
        <v>9</v>
      </c>
      <c r="C21" s="62" t="s">
        <v>49</v>
      </c>
      <c r="D21" s="63"/>
      <c r="E21" s="5"/>
    </row>
    <row r="22" spans="1:5" ht="25.5" customHeight="1" x14ac:dyDescent="0.3">
      <c r="A22" s="43">
        <v>19</v>
      </c>
      <c r="B22" s="44" t="s">
        <v>0</v>
      </c>
      <c r="C22" s="66"/>
      <c r="D22" s="67"/>
      <c r="E22" s="5"/>
    </row>
    <row r="23" spans="1:5" ht="25.5" customHeight="1" x14ac:dyDescent="0.3">
      <c r="A23" s="9">
        <v>20</v>
      </c>
      <c r="B23" s="10" t="s">
        <v>10</v>
      </c>
      <c r="C23" s="74" t="s">
        <v>92</v>
      </c>
      <c r="D23" s="75"/>
      <c r="E23" s="5"/>
    </row>
    <row r="24" spans="1:5" ht="25.5" customHeight="1" x14ac:dyDescent="0.3">
      <c r="A24" s="9">
        <v>21</v>
      </c>
      <c r="B24" s="10" t="s">
        <v>3</v>
      </c>
      <c r="C24" s="76" t="s">
        <v>46</v>
      </c>
      <c r="D24" s="77"/>
      <c r="E24" s="5"/>
    </row>
    <row r="25" spans="1:5" ht="25.5" customHeight="1" x14ac:dyDescent="0.3">
      <c r="A25" s="9">
        <v>22</v>
      </c>
      <c r="B25" s="10" t="s">
        <v>5</v>
      </c>
      <c r="C25" s="74" t="s">
        <v>87</v>
      </c>
      <c r="D25" s="75"/>
      <c r="E25" s="5"/>
    </row>
    <row r="26" spans="1:5" ht="25.5" customHeight="1" x14ac:dyDescent="0.3">
      <c r="A26" s="9">
        <v>23</v>
      </c>
      <c r="B26" s="10" t="s">
        <v>7</v>
      </c>
      <c r="C26" s="76" t="s">
        <v>46</v>
      </c>
      <c r="D26" s="77"/>
      <c r="E26" s="5"/>
    </row>
    <row r="27" spans="1:5" ht="25.5" customHeight="1" x14ac:dyDescent="0.3">
      <c r="A27" s="9">
        <v>24</v>
      </c>
      <c r="B27" s="10" t="s">
        <v>8</v>
      </c>
      <c r="C27" s="74" t="s">
        <v>83</v>
      </c>
      <c r="D27" s="75"/>
      <c r="E27" s="5" t="s">
        <v>93</v>
      </c>
    </row>
    <row r="28" spans="1:5" ht="25.5" customHeight="1" x14ac:dyDescent="0.3">
      <c r="A28" s="43">
        <v>25</v>
      </c>
      <c r="B28" s="44" t="s">
        <v>9</v>
      </c>
      <c r="C28" s="62" t="s">
        <v>49</v>
      </c>
      <c r="D28" s="63"/>
      <c r="E28" s="5"/>
    </row>
    <row r="29" spans="1:5" ht="25.5" customHeight="1" x14ac:dyDescent="0.3">
      <c r="A29" s="43">
        <v>26</v>
      </c>
      <c r="B29" s="44" t="s">
        <v>0</v>
      </c>
      <c r="C29" s="66"/>
      <c r="D29" s="67"/>
      <c r="E29" s="5"/>
    </row>
    <row r="30" spans="1:5" ht="25.5" customHeight="1" x14ac:dyDescent="0.3">
      <c r="A30" s="9">
        <v>27</v>
      </c>
      <c r="B30" s="10" t="s">
        <v>10</v>
      </c>
      <c r="C30" s="74" t="s">
        <v>83</v>
      </c>
      <c r="D30" s="75"/>
      <c r="E30" s="5"/>
    </row>
    <row r="31" spans="1:5" ht="25.5" customHeight="1" x14ac:dyDescent="0.3">
      <c r="A31" s="9">
        <v>28</v>
      </c>
      <c r="B31" s="10" t="s">
        <v>3</v>
      </c>
      <c r="C31" s="74" t="s">
        <v>87</v>
      </c>
      <c r="D31" s="75"/>
      <c r="E31" s="5" t="s">
        <v>94</v>
      </c>
    </row>
    <row r="32" spans="1:5" ht="25.5" customHeight="1" x14ac:dyDescent="0.3">
      <c r="A32" s="9"/>
      <c r="B32" s="10"/>
      <c r="C32" s="42"/>
      <c r="D32" s="25"/>
      <c r="E32" s="5"/>
    </row>
    <row r="33" spans="1:5" ht="25.5" customHeight="1" x14ac:dyDescent="0.3">
      <c r="A33" s="9"/>
      <c r="B33" s="10"/>
      <c r="C33" s="42"/>
      <c r="D33" s="25"/>
      <c r="E33" s="5"/>
    </row>
    <row r="34" spans="1:5" ht="25.5" customHeight="1" thickBot="1" x14ac:dyDescent="0.35">
      <c r="A34" s="13"/>
      <c r="B34" s="14"/>
      <c r="C34" s="42"/>
      <c r="D34" s="25"/>
      <c r="E34" s="5"/>
    </row>
    <row r="35" spans="1:5" ht="30" customHeight="1" thickTop="1" x14ac:dyDescent="0.3">
      <c r="A35" s="57" t="s">
        <v>21</v>
      </c>
      <c r="B35" s="15" t="s">
        <v>11</v>
      </c>
      <c r="C35" s="36">
        <v>862500</v>
      </c>
      <c r="D35" s="46">
        <f>+C35*0.967</f>
        <v>834037.5</v>
      </c>
      <c r="E35" s="52" t="s">
        <v>96</v>
      </c>
    </row>
    <row r="36" spans="1:5" ht="30" customHeight="1" thickBot="1" x14ac:dyDescent="0.35">
      <c r="A36" s="58"/>
      <c r="B36" s="16" t="s">
        <v>97</v>
      </c>
      <c r="C36" s="38">
        <v>325000</v>
      </c>
      <c r="D36" s="47">
        <v>314275</v>
      </c>
      <c r="E36" s="53" t="s">
        <v>98</v>
      </c>
    </row>
    <row r="37" spans="1:5" ht="31.5" customHeight="1" thickTop="1" thickBot="1" x14ac:dyDescent="0.35">
      <c r="A37" s="48"/>
      <c r="B37" s="50" t="s">
        <v>99</v>
      </c>
      <c r="C37" s="49">
        <v>375000</v>
      </c>
      <c r="D37" s="51">
        <f>+C37*0.967</f>
        <v>362625</v>
      </c>
      <c r="E37" s="55" t="s">
        <v>100</v>
      </c>
    </row>
    <row r="38" spans="1:5" ht="28.5" customHeight="1" thickTop="1" x14ac:dyDescent="0.3">
      <c r="D38" s="54">
        <f>SUM(D35:D37)</f>
        <v>1510937.5</v>
      </c>
    </row>
  </sheetData>
  <mergeCells count="26">
    <mergeCell ref="C24:D24"/>
    <mergeCell ref="C25:D25"/>
    <mergeCell ref="C26:D26"/>
    <mergeCell ref="C27:D27"/>
    <mergeCell ref="A1:E1"/>
    <mergeCell ref="C4:D4"/>
    <mergeCell ref="C5:D5"/>
    <mergeCell ref="C6:D6"/>
    <mergeCell ref="C23:D23"/>
    <mergeCell ref="C19:D19"/>
    <mergeCell ref="A35:A36"/>
    <mergeCell ref="C7:D8"/>
    <mergeCell ref="C14:D15"/>
    <mergeCell ref="C21:D22"/>
    <mergeCell ref="C28:D29"/>
    <mergeCell ref="C9:D9"/>
    <mergeCell ref="C10:D10"/>
    <mergeCell ref="C11:D11"/>
    <mergeCell ref="C12:D12"/>
    <mergeCell ref="C13:D13"/>
    <mergeCell ref="C16:D16"/>
    <mergeCell ref="C17:D17"/>
    <mergeCell ref="C20:D20"/>
    <mergeCell ref="C18:D18"/>
    <mergeCell ref="C30:D30"/>
    <mergeCell ref="C31:D3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topLeftCell="A22" zoomScaleNormal="100" workbookViewId="0">
      <selection activeCell="J29" sqref="J29"/>
    </sheetView>
  </sheetViews>
  <sheetFormatPr defaultRowHeight="16.5" x14ac:dyDescent="0.3"/>
  <cols>
    <col min="1" max="2" width="8.875" style="1" customWidth="1"/>
    <col min="3" max="4" width="20" customWidth="1"/>
    <col min="5" max="5" width="22.125" customWidth="1"/>
  </cols>
  <sheetData>
    <row r="1" spans="1:5" ht="36.75" customHeight="1" x14ac:dyDescent="0.3">
      <c r="A1" s="56" t="s">
        <v>101</v>
      </c>
      <c r="B1" s="56"/>
      <c r="C1" s="56"/>
      <c r="D1" s="56"/>
      <c r="E1" s="56"/>
    </row>
    <row r="2" spans="1:5" ht="19.5" customHeight="1" thickBot="1" x14ac:dyDescent="0.35"/>
    <row r="3" spans="1:5" ht="40.5" customHeight="1" thickTop="1" x14ac:dyDescent="0.3">
      <c r="A3" s="17" t="s">
        <v>1</v>
      </c>
      <c r="B3" s="18" t="s">
        <v>2</v>
      </c>
      <c r="C3" s="19"/>
      <c r="D3" s="19"/>
      <c r="E3" s="20" t="s">
        <v>17</v>
      </c>
    </row>
    <row r="4" spans="1:5" ht="25.5" customHeight="1" x14ac:dyDescent="0.3">
      <c r="A4" s="11">
        <v>1</v>
      </c>
      <c r="B4" s="12" t="s">
        <v>6</v>
      </c>
      <c r="C4" s="82" t="s">
        <v>103</v>
      </c>
      <c r="D4" s="83"/>
      <c r="E4" s="4"/>
    </row>
    <row r="5" spans="1:5" ht="25.5" customHeight="1" x14ac:dyDescent="0.3">
      <c r="A5" s="9">
        <v>2</v>
      </c>
      <c r="B5" s="10" t="s">
        <v>73</v>
      </c>
      <c r="C5" s="74" t="s">
        <v>105</v>
      </c>
      <c r="D5" s="75"/>
      <c r="E5" s="5"/>
    </row>
    <row r="6" spans="1:5" ht="25.5" customHeight="1" x14ac:dyDescent="0.3">
      <c r="A6" s="9">
        <v>3</v>
      </c>
      <c r="B6" s="10" t="s">
        <v>8</v>
      </c>
      <c r="C6" s="74" t="s">
        <v>106</v>
      </c>
      <c r="D6" s="75"/>
      <c r="E6" s="5" t="s">
        <v>107</v>
      </c>
    </row>
    <row r="7" spans="1:5" ht="25.5" customHeight="1" x14ac:dyDescent="0.3">
      <c r="A7" s="11">
        <v>4</v>
      </c>
      <c r="B7" s="44" t="s">
        <v>9</v>
      </c>
      <c r="C7" s="62" t="s">
        <v>49</v>
      </c>
      <c r="D7" s="63"/>
      <c r="E7" s="5"/>
    </row>
    <row r="8" spans="1:5" ht="25.5" customHeight="1" x14ac:dyDescent="0.3">
      <c r="A8" s="11">
        <v>5</v>
      </c>
      <c r="B8" s="44" t="s">
        <v>0</v>
      </c>
      <c r="C8" s="66"/>
      <c r="D8" s="67"/>
      <c r="E8" s="5"/>
    </row>
    <row r="9" spans="1:5" ht="25.5" customHeight="1" x14ac:dyDescent="0.3">
      <c r="A9" s="9">
        <v>6</v>
      </c>
      <c r="B9" s="10" t="s">
        <v>10</v>
      </c>
      <c r="C9" s="74" t="s">
        <v>106</v>
      </c>
      <c r="D9" s="75"/>
      <c r="E9" s="5"/>
    </row>
    <row r="10" spans="1:5" ht="25.5" customHeight="1" x14ac:dyDescent="0.3">
      <c r="A10" s="9">
        <v>7</v>
      </c>
      <c r="B10" s="10" t="s">
        <v>3</v>
      </c>
      <c r="C10" s="76" t="s">
        <v>46</v>
      </c>
      <c r="D10" s="77"/>
      <c r="E10" s="5"/>
    </row>
    <row r="11" spans="1:5" ht="25.5" customHeight="1" x14ac:dyDescent="0.3">
      <c r="A11" s="9">
        <v>8</v>
      </c>
      <c r="B11" s="10" t="s">
        <v>5</v>
      </c>
      <c r="C11" s="74" t="s">
        <v>108</v>
      </c>
      <c r="D11" s="75"/>
      <c r="E11" s="5"/>
    </row>
    <row r="12" spans="1:5" ht="25.5" customHeight="1" x14ac:dyDescent="0.3">
      <c r="A12" s="9">
        <v>9</v>
      </c>
      <c r="B12" s="10" t="s">
        <v>7</v>
      </c>
      <c r="C12" s="76" t="s">
        <v>46</v>
      </c>
      <c r="D12" s="77"/>
      <c r="E12" s="5"/>
    </row>
    <row r="13" spans="1:5" ht="25.5" customHeight="1" x14ac:dyDescent="0.3">
      <c r="A13" s="9">
        <v>10</v>
      </c>
      <c r="B13" s="10" t="s">
        <v>8</v>
      </c>
      <c r="C13" s="74" t="s">
        <v>109</v>
      </c>
      <c r="D13" s="75"/>
      <c r="E13" s="5" t="s">
        <v>110</v>
      </c>
    </row>
    <row r="14" spans="1:5" ht="25.5" customHeight="1" x14ac:dyDescent="0.3">
      <c r="A14" s="11">
        <v>11</v>
      </c>
      <c r="B14" s="44" t="s">
        <v>9</v>
      </c>
      <c r="C14" s="62" t="s">
        <v>49</v>
      </c>
      <c r="D14" s="63"/>
      <c r="E14" s="21"/>
    </row>
    <row r="15" spans="1:5" ht="25.5" customHeight="1" x14ac:dyDescent="0.3">
      <c r="A15" s="11">
        <v>12</v>
      </c>
      <c r="B15" s="44" t="s">
        <v>0</v>
      </c>
      <c r="C15" s="66"/>
      <c r="D15" s="67"/>
      <c r="E15" s="5"/>
    </row>
    <row r="16" spans="1:5" ht="25.5" customHeight="1" x14ac:dyDescent="0.3">
      <c r="A16" s="9">
        <v>13</v>
      </c>
      <c r="B16" s="10" t="s">
        <v>10</v>
      </c>
      <c r="C16" s="74" t="s">
        <v>105</v>
      </c>
      <c r="D16" s="75"/>
      <c r="E16" s="5"/>
    </row>
    <row r="17" spans="1:5" ht="25.5" customHeight="1" x14ac:dyDescent="0.3">
      <c r="A17" s="9">
        <v>14</v>
      </c>
      <c r="B17" s="10" t="s">
        <v>3</v>
      </c>
      <c r="C17" s="76" t="s">
        <v>46</v>
      </c>
      <c r="D17" s="77"/>
      <c r="E17" s="5"/>
    </row>
    <row r="18" spans="1:5" ht="25.5" customHeight="1" x14ac:dyDescent="0.3">
      <c r="A18" s="9">
        <v>15</v>
      </c>
      <c r="B18" s="10" t="s">
        <v>5</v>
      </c>
      <c r="C18" s="74" t="s">
        <v>111</v>
      </c>
      <c r="D18" s="75"/>
      <c r="E18" s="5"/>
    </row>
    <row r="19" spans="1:5" ht="25.5" customHeight="1" x14ac:dyDescent="0.3">
      <c r="A19" s="9">
        <v>16</v>
      </c>
      <c r="B19" s="10" t="s">
        <v>7</v>
      </c>
      <c r="C19" s="76" t="s">
        <v>46</v>
      </c>
      <c r="D19" s="77"/>
      <c r="E19" s="5"/>
    </row>
    <row r="20" spans="1:5" ht="25.5" customHeight="1" x14ac:dyDescent="0.3">
      <c r="A20" s="9">
        <v>17</v>
      </c>
      <c r="B20" s="10" t="s">
        <v>8</v>
      </c>
      <c r="C20" s="74" t="s">
        <v>106</v>
      </c>
      <c r="D20" s="75"/>
      <c r="E20" s="5" t="s">
        <v>112</v>
      </c>
    </row>
    <row r="21" spans="1:5" ht="25.5" customHeight="1" x14ac:dyDescent="0.3">
      <c r="A21" s="11">
        <v>18</v>
      </c>
      <c r="B21" s="44" t="s">
        <v>9</v>
      </c>
      <c r="C21" s="62" t="s">
        <v>49</v>
      </c>
      <c r="D21" s="63"/>
      <c r="E21" s="5"/>
    </row>
    <row r="22" spans="1:5" ht="25.5" customHeight="1" x14ac:dyDescent="0.3">
      <c r="A22" s="11">
        <v>19</v>
      </c>
      <c r="B22" s="44" t="s">
        <v>0</v>
      </c>
      <c r="C22" s="66"/>
      <c r="D22" s="67"/>
      <c r="E22" s="5"/>
    </row>
    <row r="23" spans="1:5" ht="25.5" customHeight="1" x14ac:dyDescent="0.3">
      <c r="A23" s="9">
        <v>20</v>
      </c>
      <c r="B23" s="10" t="s">
        <v>10</v>
      </c>
      <c r="C23" s="74" t="s">
        <v>105</v>
      </c>
      <c r="D23" s="75"/>
      <c r="E23" s="5"/>
    </row>
    <row r="24" spans="1:5" ht="25.5" customHeight="1" x14ac:dyDescent="0.3">
      <c r="A24" s="9">
        <v>21</v>
      </c>
      <c r="B24" s="10" t="s">
        <v>3</v>
      </c>
      <c r="C24" s="76" t="s">
        <v>46</v>
      </c>
      <c r="D24" s="77"/>
      <c r="E24" s="5"/>
    </row>
    <row r="25" spans="1:5" ht="25.5" customHeight="1" x14ac:dyDescent="0.3">
      <c r="A25" s="9">
        <v>22</v>
      </c>
      <c r="B25" s="10" t="s">
        <v>5</v>
      </c>
      <c r="C25" s="74" t="s">
        <v>106</v>
      </c>
      <c r="D25" s="75"/>
      <c r="E25" s="5"/>
    </row>
    <row r="26" spans="1:5" ht="25.5" customHeight="1" x14ac:dyDescent="0.3">
      <c r="A26" s="9">
        <v>23</v>
      </c>
      <c r="B26" s="10" t="s">
        <v>7</v>
      </c>
      <c r="C26" s="76" t="s">
        <v>46</v>
      </c>
      <c r="D26" s="77"/>
      <c r="E26" s="5"/>
    </row>
    <row r="27" spans="1:5" ht="25.5" customHeight="1" x14ac:dyDescent="0.3">
      <c r="A27" s="9">
        <v>24</v>
      </c>
      <c r="B27" s="10" t="s">
        <v>8</v>
      </c>
      <c r="C27" s="74" t="s">
        <v>111</v>
      </c>
      <c r="D27" s="75"/>
      <c r="E27" s="5" t="s">
        <v>112</v>
      </c>
    </row>
    <row r="28" spans="1:5" ht="25.5" customHeight="1" x14ac:dyDescent="0.3">
      <c r="A28" s="11">
        <v>25</v>
      </c>
      <c r="B28" s="44" t="s">
        <v>9</v>
      </c>
      <c r="C28" s="62" t="s">
        <v>49</v>
      </c>
      <c r="D28" s="63"/>
      <c r="E28" s="5"/>
    </row>
    <row r="29" spans="1:5" ht="25.5" customHeight="1" x14ac:dyDescent="0.3">
      <c r="A29" s="11">
        <v>26</v>
      </c>
      <c r="B29" s="44" t="s">
        <v>0</v>
      </c>
      <c r="C29" s="66"/>
      <c r="D29" s="67"/>
      <c r="E29" s="5"/>
    </row>
    <row r="30" spans="1:5" ht="25.5" customHeight="1" x14ac:dyDescent="0.3">
      <c r="A30" s="9">
        <v>27</v>
      </c>
      <c r="B30" s="10" t="s">
        <v>10</v>
      </c>
      <c r="C30" s="74" t="s">
        <v>105</v>
      </c>
      <c r="D30" s="75"/>
      <c r="E30" s="5"/>
    </row>
    <row r="31" spans="1:5" ht="25.5" customHeight="1" x14ac:dyDescent="0.3">
      <c r="A31" s="9">
        <v>28</v>
      </c>
      <c r="B31" s="10" t="s">
        <v>3</v>
      </c>
      <c r="C31" s="76" t="s">
        <v>46</v>
      </c>
      <c r="D31" s="77"/>
      <c r="E31" s="5"/>
    </row>
    <row r="32" spans="1:5" ht="25.5" customHeight="1" x14ac:dyDescent="0.3">
      <c r="A32" s="9">
        <v>29</v>
      </c>
      <c r="B32" s="10" t="s">
        <v>5</v>
      </c>
      <c r="C32" s="74" t="s">
        <v>113</v>
      </c>
      <c r="D32" s="75"/>
      <c r="E32" s="5"/>
    </row>
    <row r="33" spans="1:5" ht="25.5" customHeight="1" x14ac:dyDescent="0.3">
      <c r="A33" s="9">
        <v>30</v>
      </c>
      <c r="B33" s="10" t="s">
        <v>7</v>
      </c>
      <c r="C33" s="76" t="s">
        <v>46</v>
      </c>
      <c r="D33" s="77"/>
      <c r="E33" s="5"/>
    </row>
    <row r="34" spans="1:5" ht="25.5" customHeight="1" thickBot="1" x14ac:dyDescent="0.35">
      <c r="A34" s="13">
        <v>31</v>
      </c>
      <c r="B34" s="14" t="s">
        <v>102</v>
      </c>
      <c r="C34" s="84" t="s">
        <v>114</v>
      </c>
      <c r="D34" s="85"/>
      <c r="E34" s="5" t="s">
        <v>115</v>
      </c>
    </row>
    <row r="35" spans="1:5" ht="30" customHeight="1" thickTop="1" x14ac:dyDescent="0.3">
      <c r="A35" s="57" t="s">
        <v>21</v>
      </c>
      <c r="B35" s="15" t="s">
        <v>11</v>
      </c>
      <c r="C35" s="36">
        <v>1357500</v>
      </c>
      <c r="D35" s="46">
        <f>+C35*0.967</f>
        <v>1312702.5</v>
      </c>
      <c r="E35" s="52" t="s">
        <v>116</v>
      </c>
    </row>
    <row r="36" spans="1:5" ht="30" customHeight="1" thickBot="1" x14ac:dyDescent="0.35">
      <c r="A36" s="58"/>
      <c r="B36" s="16" t="s">
        <v>97</v>
      </c>
      <c r="C36" s="38">
        <v>318000</v>
      </c>
      <c r="D36" s="47">
        <f>+C36*0.967</f>
        <v>307506</v>
      </c>
      <c r="E36" s="53" t="s">
        <v>104</v>
      </c>
    </row>
    <row r="37" spans="1:5" ht="28.5" customHeight="1" thickTop="1" x14ac:dyDescent="0.3">
      <c r="D37" s="54">
        <f>SUM(D35:D36)</f>
        <v>1620208.5</v>
      </c>
    </row>
  </sheetData>
  <mergeCells count="29">
    <mergeCell ref="C16:D16"/>
    <mergeCell ref="A1:E1"/>
    <mergeCell ref="C4:D4"/>
    <mergeCell ref="C5:D5"/>
    <mergeCell ref="C6:D6"/>
    <mergeCell ref="C7:D8"/>
    <mergeCell ref="C9:D9"/>
    <mergeCell ref="C10:D10"/>
    <mergeCell ref="C11:D11"/>
    <mergeCell ref="C12:D12"/>
    <mergeCell ref="C13:D13"/>
    <mergeCell ref="C14:D15"/>
    <mergeCell ref="C30:D30"/>
    <mergeCell ref="C17:D17"/>
    <mergeCell ref="C18:D18"/>
    <mergeCell ref="C19:D19"/>
    <mergeCell ref="C20:D20"/>
    <mergeCell ref="C21:D22"/>
    <mergeCell ref="C23:D23"/>
    <mergeCell ref="C24:D24"/>
    <mergeCell ref="C25:D25"/>
    <mergeCell ref="C26:D26"/>
    <mergeCell ref="C27:D27"/>
    <mergeCell ref="C28:D29"/>
    <mergeCell ref="C32:D32"/>
    <mergeCell ref="C33:D33"/>
    <mergeCell ref="C34:D34"/>
    <mergeCell ref="C31:D31"/>
    <mergeCell ref="A35:A36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근무양식</vt:lpstr>
      <vt:lpstr>11월</vt:lpstr>
      <vt:lpstr>12월</vt:lpstr>
      <vt:lpstr>23.1</vt:lpstr>
      <vt:lpstr>23.2</vt:lpstr>
      <vt:lpstr>23.3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2023-01-09T04:13:35Z</cp:lastPrinted>
  <dcterms:created xsi:type="dcterms:W3CDTF">2022-11-15T10:32:24Z</dcterms:created>
  <dcterms:modified xsi:type="dcterms:W3CDTF">2023-03-29T10:19:59Z</dcterms:modified>
</cp:coreProperties>
</file>