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S\Desktop\조봉석\엑셀\"/>
    </mc:Choice>
  </mc:AlternateContent>
  <bookViews>
    <workbookView xWindow="0" yWindow="0" windowWidth="28800" windowHeight="12285" activeTab="1"/>
  </bookViews>
  <sheets>
    <sheet name="4월 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1" i="2" l="1"/>
  <c r="R31" i="2" s="1"/>
  <c r="R30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9" i="2"/>
  <c r="D9" i="1" l="1"/>
  <c r="E9" i="1"/>
  <c r="C9" i="1"/>
  <c r="E6" i="1"/>
  <c r="E7" i="1"/>
  <c r="E5" i="1"/>
</calcChain>
</file>

<file path=xl/sharedStrings.xml><?xml version="1.0" encoding="utf-8"?>
<sst xmlns="http://schemas.openxmlformats.org/spreadsheetml/2006/main" count="41" uniqueCount="40">
  <si>
    <t>지점별 매출</t>
    <phoneticPr fontId="3" type="noConversion"/>
  </si>
  <si>
    <t>매출</t>
    <phoneticPr fontId="3" type="noConversion"/>
  </si>
  <si>
    <t>서울</t>
    <phoneticPr fontId="3" type="noConversion"/>
  </si>
  <si>
    <t>부산</t>
  </si>
  <si>
    <t>경기</t>
  </si>
  <si>
    <t>계</t>
    <phoneticPr fontId="3" type="noConversion"/>
  </si>
  <si>
    <t>비용</t>
    <phoneticPr fontId="3" type="noConversion"/>
  </si>
  <si>
    <t>순이익</t>
    <phoneticPr fontId="3" type="noConversion"/>
  </si>
  <si>
    <t>거래명세서</t>
    <phoneticPr fontId="3" type="noConversion"/>
  </si>
  <si>
    <t>공급자</t>
    <phoneticPr fontId="3" type="noConversion"/>
  </si>
  <si>
    <t>등록번호</t>
    <phoneticPr fontId="3" type="noConversion"/>
  </si>
  <si>
    <t>상호</t>
    <phoneticPr fontId="3" type="noConversion"/>
  </si>
  <si>
    <t>주소</t>
    <phoneticPr fontId="3" type="noConversion"/>
  </si>
  <si>
    <t>성명</t>
    <phoneticPr fontId="3" type="noConversion"/>
  </si>
  <si>
    <t>fax</t>
    <phoneticPr fontId="3" type="noConversion"/>
  </si>
  <si>
    <t>수량</t>
    <phoneticPr fontId="3" type="noConversion"/>
  </si>
  <si>
    <t>단가</t>
    <phoneticPr fontId="3" type="noConversion"/>
  </si>
  <si>
    <t>금액</t>
    <phoneticPr fontId="3" type="noConversion"/>
  </si>
  <si>
    <t>상호</t>
    <phoneticPr fontId="3" type="noConversion"/>
  </si>
  <si>
    <t>주소</t>
    <phoneticPr fontId="3" type="noConversion"/>
  </si>
  <si>
    <t>연락처</t>
    <phoneticPr fontId="3" type="noConversion"/>
  </si>
  <si>
    <t>연락처</t>
    <phoneticPr fontId="3" type="noConversion"/>
  </si>
  <si>
    <t>일자</t>
    <phoneticPr fontId="3" type="noConversion"/>
  </si>
  <si>
    <t>품명</t>
    <phoneticPr fontId="3" type="noConversion"/>
  </si>
  <si>
    <t>규격</t>
    <phoneticPr fontId="3" type="noConversion"/>
  </si>
  <si>
    <t>번호</t>
    <phoneticPr fontId="3" type="noConversion"/>
  </si>
  <si>
    <t>공급받는자</t>
    <phoneticPr fontId="3" type="noConversion"/>
  </si>
  <si>
    <t>금액
(vat포함)</t>
    <phoneticPr fontId="3" type="noConversion"/>
  </si>
  <si>
    <t>세액</t>
    <phoneticPr fontId="3" type="noConversion"/>
  </si>
  <si>
    <t>현대건설</t>
    <phoneticPr fontId="3" type="noConversion"/>
  </si>
  <si>
    <t>사옥</t>
    <phoneticPr fontId="3" type="noConversion"/>
  </si>
  <si>
    <t>02-3409-2225</t>
    <phoneticPr fontId="3" type="noConversion"/>
  </si>
  <si>
    <t>222-444-8876</t>
    <phoneticPr fontId="3" type="noConversion"/>
  </si>
  <si>
    <t>조봉석</t>
    <phoneticPr fontId="3" type="noConversion"/>
  </si>
  <si>
    <t>자양동  1234-5</t>
    <phoneticPr fontId="3" type="noConversion"/>
  </si>
  <si>
    <t>4445-7856</t>
    <phoneticPr fontId="3" type="noConversion"/>
  </si>
  <si>
    <t>광우 tnc</t>
    <phoneticPr fontId="3" type="noConversion"/>
  </si>
  <si>
    <t>전선</t>
    <phoneticPr fontId="3" type="noConversion"/>
  </si>
  <si>
    <t>24mm</t>
    <phoneticPr fontId="3" type="noConversion"/>
  </si>
  <si>
    <t>합계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</si>
</sst>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2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1" fontId="0" fillId="0" borderId="0" xfId="0" applyNumberFormat="1">
      <alignment vertical="center"/>
    </xf>
    <xf numFmtId="41" fontId="5" fillId="0" borderId="1" xfId="1" applyFont="1" applyBorder="1">
      <alignment vertical="center"/>
    </xf>
    <xf numFmtId="0" fontId="0" fillId="0" borderId="2" xfId="0" applyBorder="1" applyAlignment="1">
      <alignment horizontal="center" vertical="center"/>
    </xf>
    <xf numFmtId="41" fontId="5" fillId="0" borderId="3" xfId="1" applyFont="1" applyBorder="1">
      <alignment vertical="center"/>
    </xf>
    <xf numFmtId="0" fontId="0" fillId="0" borderId="4" xfId="0" applyBorder="1" applyAlignment="1">
      <alignment horizontal="center" vertical="center"/>
    </xf>
    <xf numFmtId="41" fontId="5" fillId="0" borderId="5" xfId="1" applyFont="1" applyBorder="1">
      <alignment vertical="center"/>
    </xf>
    <xf numFmtId="42" fontId="5" fillId="0" borderId="5" xfId="2" applyFont="1" applyBorder="1">
      <alignment vertical="center"/>
    </xf>
    <xf numFmtId="41" fontId="5" fillId="0" borderId="6" xfId="1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41" fontId="5" fillId="0" borderId="12" xfId="1" applyFont="1" applyBorder="1">
      <alignment vertical="center"/>
    </xf>
    <xf numFmtId="0" fontId="0" fillId="0" borderId="7" xfId="0" applyBorder="1" applyAlignment="1">
      <alignment horizontal="center" vertical="center"/>
    </xf>
    <xf numFmtId="42" fontId="5" fillId="0" borderId="8" xfId="2" applyFont="1" applyBorder="1">
      <alignment vertical="center"/>
    </xf>
    <xf numFmtId="42" fontId="5" fillId="0" borderId="9" xfId="2" applyFont="1" applyBorder="1">
      <alignment vertical="center"/>
    </xf>
    <xf numFmtId="0" fontId="2" fillId="2" borderId="7" xfId="0" applyFont="1" applyFill="1" applyBorder="1" applyAlignment="1">
      <alignment horizontal="center" vertical="top" wrapText="1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textRotation="255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7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textRotation="255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8" fillId="0" borderId="0" xfId="0" applyFont="1">
      <alignment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76" fontId="0" fillId="0" borderId="23" xfId="0" applyNumberFormat="1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0" fillId="0" borderId="23" xfId="0" applyBorder="1" applyAlignment="1">
      <alignment vertical="center"/>
    </xf>
    <xf numFmtId="0" fontId="0" fillId="0" borderId="17" xfId="0" applyBorder="1" applyAlignment="1">
      <alignment vertical="center" wrapText="1"/>
    </xf>
    <xf numFmtId="41" fontId="0" fillId="0" borderId="1" xfId="1" applyFont="1" applyBorder="1">
      <alignment vertical="center"/>
    </xf>
    <xf numFmtId="41" fontId="0" fillId="0" borderId="3" xfId="1" applyFont="1" applyBorder="1">
      <alignment vertical="center"/>
    </xf>
    <xf numFmtId="42" fontId="0" fillId="0" borderId="15" xfId="2" applyFont="1" applyBorder="1">
      <alignment vertical="center"/>
    </xf>
    <xf numFmtId="42" fontId="0" fillId="0" borderId="16" xfId="2" applyFont="1" applyBorder="1">
      <alignment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J10"/>
  <sheetViews>
    <sheetView workbookViewId="0">
      <selection activeCell="A29" sqref="A29"/>
    </sheetView>
  </sheetViews>
  <sheetFormatPr defaultRowHeight="16.5" x14ac:dyDescent="0.3"/>
  <cols>
    <col min="1" max="1" width="44.75" customWidth="1"/>
    <col min="3" max="3" width="12.5" bestFit="1" customWidth="1"/>
    <col min="4" max="4" width="11.25" bestFit="1" customWidth="1"/>
    <col min="5" max="5" width="12.5" bestFit="1" customWidth="1"/>
    <col min="9" max="9" width="30.75" customWidth="1"/>
    <col min="10" max="10" width="10" customWidth="1"/>
  </cols>
  <sheetData>
    <row r="1" spans="1:10" x14ac:dyDescent="0.3">
      <c r="B1" s="22" t="s">
        <v>0</v>
      </c>
      <c r="C1" s="22"/>
      <c r="D1" s="22"/>
      <c r="E1" s="22"/>
      <c r="I1" s="1"/>
    </row>
    <row r="2" spans="1:10" x14ac:dyDescent="0.3">
      <c r="B2" s="22"/>
      <c r="C2" s="22"/>
      <c r="D2" s="22"/>
      <c r="E2" s="22"/>
      <c r="J2" s="2"/>
    </row>
    <row r="3" spans="1:10" ht="17.25" thickBot="1" x14ac:dyDescent="0.35"/>
    <row r="4" spans="1:10" ht="21.95" customHeight="1" thickBot="1" x14ac:dyDescent="0.35">
      <c r="A4" s="4"/>
      <c r="B4" s="19" t="s">
        <v>0</v>
      </c>
      <c r="C4" s="20" t="s">
        <v>1</v>
      </c>
      <c r="D4" s="20" t="s">
        <v>6</v>
      </c>
      <c r="E4" s="21" t="s">
        <v>7</v>
      </c>
      <c r="F4" s="4"/>
      <c r="G4" s="4"/>
      <c r="H4" s="4"/>
    </row>
    <row r="5" spans="1:10" ht="17.25" x14ac:dyDescent="0.3">
      <c r="B5" s="9" t="s">
        <v>2</v>
      </c>
      <c r="C5" s="10">
        <v>66500</v>
      </c>
      <c r="D5" s="11">
        <v>6500</v>
      </c>
      <c r="E5" s="12">
        <f>C5-D5</f>
        <v>60000</v>
      </c>
    </row>
    <row r="6" spans="1:10" ht="17.25" x14ac:dyDescent="0.3">
      <c r="B6" s="7" t="s">
        <v>3</v>
      </c>
      <c r="C6" s="6">
        <v>45800</v>
      </c>
      <c r="D6" s="6">
        <v>5800</v>
      </c>
      <c r="E6" s="8">
        <f t="shared" ref="E6:E7" si="0">C6-D6</f>
        <v>40000</v>
      </c>
    </row>
    <row r="7" spans="1:10" ht="17.25" x14ac:dyDescent="0.3">
      <c r="B7" s="7" t="s">
        <v>4</v>
      </c>
      <c r="C7" s="6">
        <v>75800</v>
      </c>
      <c r="D7" s="6">
        <v>5800</v>
      </c>
      <c r="E7" s="8">
        <f t="shared" si="0"/>
        <v>70000</v>
      </c>
    </row>
    <row r="8" spans="1:10" ht="18" thickBot="1" x14ac:dyDescent="0.35">
      <c r="B8" s="13"/>
      <c r="C8" s="14"/>
      <c r="D8" s="14"/>
      <c r="E8" s="15"/>
    </row>
    <row r="9" spans="1:10" ht="18" thickBot="1" x14ac:dyDescent="0.35">
      <c r="B9" s="16" t="s">
        <v>5</v>
      </c>
      <c r="C9" s="17">
        <f>SUM(C5:C7)</f>
        <v>188100</v>
      </c>
      <c r="D9" s="17">
        <f t="shared" ref="D9:E9" si="1">SUM(D5:D7)</f>
        <v>18100</v>
      </c>
      <c r="E9" s="18">
        <f t="shared" si="1"/>
        <v>170000</v>
      </c>
    </row>
    <row r="10" spans="1:10" x14ac:dyDescent="0.3">
      <c r="C10" s="5"/>
    </row>
  </sheetData>
  <mergeCells count="1">
    <mergeCell ref="B1:E2"/>
  </mergeCells>
  <phoneticPr fontId="3" type="noConversion"/>
  <conditionalFormatting sqref="C5:E7 C9:E9 E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topLeftCell="A3" workbookViewId="0">
      <selection activeCell="N32" sqref="N32"/>
    </sheetView>
  </sheetViews>
  <sheetFormatPr defaultRowHeight="16.5" x14ac:dyDescent="0.3"/>
  <cols>
    <col min="9" max="9" width="17.875" customWidth="1"/>
    <col min="10" max="10" width="6.375" customWidth="1"/>
    <col min="11" max="11" width="9.875" customWidth="1"/>
    <col min="12" max="12" width="6" customWidth="1"/>
    <col min="13" max="13" width="20.125" customWidth="1"/>
    <col min="14" max="14" width="5.25" customWidth="1"/>
    <col min="16" max="16" width="13.625" customWidth="1"/>
    <col min="17" max="17" width="13.5" bestFit="1" customWidth="1"/>
    <col min="18" max="18" width="12.375" bestFit="1" customWidth="1"/>
  </cols>
  <sheetData>
    <row r="1" spans="1:18" ht="17.25" thickBot="1" x14ac:dyDescent="0.35">
      <c r="A1" s="3"/>
    </row>
    <row r="2" spans="1:18" ht="41.25" customHeight="1" x14ac:dyDescent="0.3">
      <c r="J2" s="45" t="s">
        <v>22</v>
      </c>
      <c r="K2" s="46"/>
      <c r="L2" s="29" t="s">
        <v>8</v>
      </c>
      <c r="M2" s="29"/>
      <c r="N2" s="29"/>
      <c r="O2" s="29"/>
      <c r="P2" s="29"/>
      <c r="Q2" s="29"/>
      <c r="R2" s="30"/>
    </row>
    <row r="3" spans="1:18" ht="41.25" customHeight="1" x14ac:dyDescent="0.3">
      <c r="J3" s="47">
        <v>45069</v>
      </c>
      <c r="K3" s="48"/>
      <c r="L3" s="24"/>
      <c r="M3" s="24"/>
      <c r="N3" s="24"/>
      <c r="O3" s="24"/>
      <c r="P3" s="24"/>
      <c r="Q3" s="24"/>
      <c r="R3" s="32"/>
    </row>
    <row r="4" spans="1:18" ht="24.75" customHeight="1" x14ac:dyDescent="0.3">
      <c r="J4" s="33" t="s">
        <v>26</v>
      </c>
      <c r="K4" s="40" t="s">
        <v>18</v>
      </c>
      <c r="L4" s="44"/>
      <c r="M4" s="25" t="s">
        <v>29</v>
      </c>
      <c r="N4" s="26" t="s">
        <v>9</v>
      </c>
      <c r="O4" s="23" t="s">
        <v>10</v>
      </c>
      <c r="P4" s="37" t="s">
        <v>32</v>
      </c>
      <c r="Q4" s="42"/>
      <c r="R4" s="43"/>
    </row>
    <row r="5" spans="1:18" ht="24.75" customHeight="1" x14ac:dyDescent="0.3">
      <c r="J5" s="33"/>
      <c r="K5" s="40" t="s">
        <v>19</v>
      </c>
      <c r="L5" s="44"/>
      <c r="M5" s="25" t="s">
        <v>30</v>
      </c>
      <c r="N5" s="26"/>
      <c r="O5" s="23" t="s">
        <v>11</v>
      </c>
      <c r="P5" s="25" t="s">
        <v>36</v>
      </c>
      <c r="Q5" s="23" t="s">
        <v>13</v>
      </c>
      <c r="R5" s="34" t="s">
        <v>33</v>
      </c>
    </row>
    <row r="6" spans="1:18" ht="24.75" customHeight="1" x14ac:dyDescent="0.3">
      <c r="J6" s="33"/>
      <c r="K6" s="40" t="s">
        <v>20</v>
      </c>
      <c r="L6" s="44"/>
      <c r="M6" s="25" t="s">
        <v>31</v>
      </c>
      <c r="N6" s="26"/>
      <c r="O6" s="23" t="s">
        <v>12</v>
      </c>
      <c r="P6" s="37" t="s">
        <v>34</v>
      </c>
      <c r="Q6" s="42"/>
      <c r="R6" s="43"/>
    </row>
    <row r="7" spans="1:18" ht="36.75" customHeight="1" x14ac:dyDescent="0.3">
      <c r="J7" s="33"/>
      <c r="K7" s="49" t="s">
        <v>27</v>
      </c>
      <c r="L7" s="50"/>
      <c r="M7" s="25"/>
      <c r="N7" s="26"/>
      <c r="O7" s="23" t="s">
        <v>21</v>
      </c>
      <c r="P7" s="25" t="s">
        <v>35</v>
      </c>
      <c r="Q7" s="23" t="s">
        <v>14</v>
      </c>
      <c r="R7" s="34"/>
    </row>
    <row r="8" spans="1:18" x14ac:dyDescent="0.3">
      <c r="J8" s="52" t="s">
        <v>25</v>
      </c>
      <c r="K8" s="41" t="s">
        <v>23</v>
      </c>
      <c r="L8" s="44"/>
      <c r="M8" s="23" t="s">
        <v>24</v>
      </c>
      <c r="N8" s="27" t="s">
        <v>15</v>
      </c>
      <c r="O8" s="27"/>
      <c r="P8" s="23" t="s">
        <v>16</v>
      </c>
      <c r="Q8" s="23" t="s">
        <v>17</v>
      </c>
      <c r="R8" s="35" t="s">
        <v>28</v>
      </c>
    </row>
    <row r="9" spans="1:18" x14ac:dyDescent="0.3">
      <c r="J9" s="31">
        <v>1</v>
      </c>
      <c r="K9" s="37" t="s">
        <v>37</v>
      </c>
      <c r="L9" s="38"/>
      <c r="M9" s="25" t="s">
        <v>38</v>
      </c>
      <c r="N9" s="28">
        <v>1240</v>
      </c>
      <c r="O9" s="28"/>
      <c r="P9" s="54">
        <v>25000</v>
      </c>
      <c r="Q9" s="54">
        <f>N9*P9/110%</f>
        <v>28181818.18181818</v>
      </c>
      <c r="R9" s="55">
        <f>Q9*10%</f>
        <v>2818181.8181818184</v>
      </c>
    </row>
    <row r="10" spans="1:18" x14ac:dyDescent="0.3">
      <c r="J10" s="31"/>
      <c r="K10" s="37"/>
      <c r="L10" s="38"/>
      <c r="M10" s="25"/>
      <c r="N10" s="28"/>
      <c r="O10" s="28"/>
      <c r="P10" s="54"/>
      <c r="Q10" s="54">
        <f t="shared" ref="Q10:Q30" si="0">N10*P10/110%</f>
        <v>0</v>
      </c>
      <c r="R10" s="55">
        <f t="shared" ref="R10:R29" si="1">Q10*10%</f>
        <v>0</v>
      </c>
    </row>
    <row r="11" spans="1:18" x14ac:dyDescent="0.3">
      <c r="J11" s="36"/>
      <c r="K11" s="53"/>
      <c r="L11" s="51"/>
      <c r="M11" s="25"/>
      <c r="N11" s="28"/>
      <c r="O11" s="28"/>
      <c r="P11" s="54"/>
      <c r="Q11" s="54">
        <f t="shared" si="0"/>
        <v>0</v>
      </c>
      <c r="R11" s="55">
        <f t="shared" si="1"/>
        <v>0</v>
      </c>
    </row>
    <row r="12" spans="1:18" x14ac:dyDescent="0.3">
      <c r="J12" s="31"/>
      <c r="K12" s="37"/>
      <c r="L12" s="38"/>
      <c r="M12" s="25"/>
      <c r="N12" s="28"/>
      <c r="O12" s="28"/>
      <c r="P12" s="54"/>
      <c r="Q12" s="54">
        <f t="shared" si="0"/>
        <v>0</v>
      </c>
      <c r="R12" s="55">
        <f t="shared" si="1"/>
        <v>0</v>
      </c>
    </row>
    <row r="13" spans="1:18" x14ac:dyDescent="0.3">
      <c r="J13" s="31"/>
      <c r="K13" s="37"/>
      <c r="L13" s="38"/>
      <c r="M13" s="25"/>
      <c r="N13" s="28"/>
      <c r="O13" s="28"/>
      <c r="P13" s="54"/>
      <c r="Q13" s="54">
        <f t="shared" si="0"/>
        <v>0</v>
      </c>
      <c r="R13" s="55">
        <f t="shared" si="1"/>
        <v>0</v>
      </c>
    </row>
    <row r="14" spans="1:18" x14ac:dyDescent="0.3">
      <c r="J14" s="31"/>
      <c r="K14" s="37"/>
      <c r="L14" s="38"/>
      <c r="M14" s="25"/>
      <c r="N14" s="28"/>
      <c r="O14" s="28"/>
      <c r="P14" s="54"/>
      <c r="Q14" s="54">
        <f t="shared" si="0"/>
        <v>0</v>
      </c>
      <c r="R14" s="55">
        <f t="shared" si="1"/>
        <v>0</v>
      </c>
    </row>
    <row r="15" spans="1:18" x14ac:dyDescent="0.3">
      <c r="J15" s="31"/>
      <c r="K15" s="37"/>
      <c r="L15" s="38"/>
      <c r="M15" s="25"/>
      <c r="N15" s="28"/>
      <c r="O15" s="28"/>
      <c r="P15" s="54"/>
      <c r="Q15" s="54">
        <f t="shared" si="0"/>
        <v>0</v>
      </c>
      <c r="R15" s="55">
        <f t="shared" si="1"/>
        <v>0</v>
      </c>
    </row>
    <row r="16" spans="1:18" x14ac:dyDescent="0.3">
      <c r="J16" s="31"/>
      <c r="K16" s="37"/>
      <c r="L16" s="38"/>
      <c r="M16" s="25"/>
      <c r="N16" s="28"/>
      <c r="O16" s="28"/>
      <c r="P16" s="54"/>
      <c r="Q16" s="54">
        <f t="shared" si="0"/>
        <v>0</v>
      </c>
      <c r="R16" s="55">
        <f t="shared" si="1"/>
        <v>0</v>
      </c>
    </row>
    <row r="17" spans="5:18" x14ac:dyDescent="0.3">
      <c r="J17" s="31"/>
      <c r="K17" s="37"/>
      <c r="L17" s="38"/>
      <c r="M17" s="25"/>
      <c r="N17" s="28"/>
      <c r="O17" s="28"/>
      <c r="P17" s="54"/>
      <c r="Q17" s="54">
        <f t="shared" si="0"/>
        <v>0</v>
      </c>
      <c r="R17" s="55">
        <f t="shared" si="1"/>
        <v>0</v>
      </c>
    </row>
    <row r="18" spans="5:18" x14ac:dyDescent="0.3">
      <c r="J18" s="31"/>
      <c r="K18" s="37"/>
      <c r="L18" s="38"/>
      <c r="M18" s="25"/>
      <c r="N18" s="28"/>
      <c r="O18" s="28"/>
      <c r="P18" s="54"/>
      <c r="Q18" s="54">
        <f t="shared" si="0"/>
        <v>0</v>
      </c>
      <c r="R18" s="55">
        <f t="shared" si="1"/>
        <v>0</v>
      </c>
    </row>
    <row r="19" spans="5:18" x14ac:dyDescent="0.3">
      <c r="J19" s="31"/>
      <c r="K19" s="37"/>
      <c r="L19" s="38"/>
      <c r="M19" s="25"/>
      <c r="N19" s="28"/>
      <c r="O19" s="28"/>
      <c r="P19" s="54"/>
      <c r="Q19" s="54">
        <f t="shared" si="0"/>
        <v>0</v>
      </c>
      <c r="R19" s="55">
        <f t="shared" si="1"/>
        <v>0</v>
      </c>
    </row>
    <row r="20" spans="5:18" x14ac:dyDescent="0.3">
      <c r="J20" s="31"/>
      <c r="K20" s="37"/>
      <c r="L20" s="38"/>
      <c r="M20" s="25"/>
      <c r="N20" s="28"/>
      <c r="O20" s="28"/>
      <c r="P20" s="54"/>
      <c r="Q20" s="54">
        <f t="shared" si="0"/>
        <v>0</v>
      </c>
      <c r="R20" s="55">
        <f t="shared" si="1"/>
        <v>0</v>
      </c>
    </row>
    <row r="21" spans="5:18" x14ac:dyDescent="0.3">
      <c r="J21" s="31"/>
      <c r="K21" s="37"/>
      <c r="L21" s="38"/>
      <c r="M21" s="25"/>
      <c r="N21" s="28"/>
      <c r="O21" s="28"/>
      <c r="P21" s="54"/>
      <c r="Q21" s="54">
        <f t="shared" si="0"/>
        <v>0</v>
      </c>
      <c r="R21" s="55">
        <f t="shared" si="1"/>
        <v>0</v>
      </c>
    </row>
    <row r="22" spans="5:18" x14ac:dyDescent="0.3">
      <c r="E22" s="39"/>
      <c r="J22" s="31"/>
      <c r="K22" s="37"/>
      <c r="L22" s="38"/>
      <c r="M22" s="25"/>
      <c r="N22" s="28"/>
      <c r="O22" s="28"/>
      <c r="P22" s="54"/>
      <c r="Q22" s="54">
        <f t="shared" si="0"/>
        <v>0</v>
      </c>
      <c r="R22" s="55">
        <f t="shared" si="1"/>
        <v>0</v>
      </c>
    </row>
    <row r="23" spans="5:18" x14ac:dyDescent="0.3">
      <c r="E23" s="39"/>
      <c r="J23" s="31"/>
      <c r="K23" s="37"/>
      <c r="L23" s="38"/>
      <c r="M23" s="25"/>
      <c r="N23" s="28"/>
      <c r="O23" s="28"/>
      <c r="P23" s="54"/>
      <c r="Q23" s="54">
        <f t="shared" si="0"/>
        <v>0</v>
      </c>
      <c r="R23" s="55">
        <f t="shared" si="1"/>
        <v>0</v>
      </c>
    </row>
    <row r="24" spans="5:18" x14ac:dyDescent="0.3">
      <c r="J24" s="31"/>
      <c r="K24" s="37"/>
      <c r="L24" s="38"/>
      <c r="M24" s="25"/>
      <c r="N24" s="28"/>
      <c r="O24" s="28"/>
      <c r="P24" s="54"/>
      <c r="Q24" s="54">
        <f t="shared" si="0"/>
        <v>0</v>
      </c>
      <c r="R24" s="55">
        <f t="shared" si="1"/>
        <v>0</v>
      </c>
    </row>
    <row r="25" spans="5:18" x14ac:dyDescent="0.3">
      <c r="J25" s="31"/>
      <c r="K25" s="37"/>
      <c r="L25" s="38"/>
      <c r="M25" s="25"/>
      <c r="N25" s="28"/>
      <c r="O25" s="28"/>
      <c r="P25" s="54"/>
      <c r="Q25" s="54">
        <f t="shared" si="0"/>
        <v>0</v>
      </c>
      <c r="R25" s="55">
        <f t="shared" si="1"/>
        <v>0</v>
      </c>
    </row>
    <row r="26" spans="5:18" x14ac:dyDescent="0.3">
      <c r="J26" s="31"/>
      <c r="K26" s="37"/>
      <c r="L26" s="38"/>
      <c r="M26" s="25"/>
      <c r="N26" s="28"/>
      <c r="O26" s="28"/>
      <c r="P26" s="54"/>
      <c r="Q26" s="54">
        <f t="shared" si="0"/>
        <v>0</v>
      </c>
      <c r="R26" s="55">
        <f t="shared" si="1"/>
        <v>0</v>
      </c>
    </row>
    <row r="27" spans="5:18" x14ac:dyDescent="0.3">
      <c r="J27" s="31"/>
      <c r="K27" s="37"/>
      <c r="L27" s="38"/>
      <c r="M27" s="25"/>
      <c r="N27" s="37"/>
      <c r="O27" s="38"/>
      <c r="P27" s="54"/>
      <c r="Q27" s="54">
        <f t="shared" si="0"/>
        <v>0</v>
      </c>
      <c r="R27" s="55">
        <f t="shared" si="1"/>
        <v>0</v>
      </c>
    </row>
    <row r="28" spans="5:18" x14ac:dyDescent="0.3">
      <c r="J28" s="31"/>
      <c r="K28" s="37"/>
      <c r="L28" s="38"/>
      <c r="M28" s="25"/>
      <c r="N28" s="37"/>
      <c r="O28" s="38"/>
      <c r="P28" s="54"/>
      <c r="Q28" s="54">
        <f t="shared" si="0"/>
        <v>0</v>
      </c>
      <c r="R28" s="55">
        <f t="shared" si="1"/>
        <v>0</v>
      </c>
    </row>
    <row r="29" spans="5:18" x14ac:dyDescent="0.3">
      <c r="J29" s="31"/>
      <c r="K29" s="37"/>
      <c r="L29" s="38"/>
      <c r="M29" s="25"/>
      <c r="N29" s="37"/>
      <c r="O29" s="38"/>
      <c r="P29" s="54"/>
      <c r="Q29" s="54">
        <f t="shared" si="0"/>
        <v>0</v>
      </c>
      <c r="R29" s="55">
        <f t="shared" si="1"/>
        <v>0</v>
      </c>
    </row>
    <row r="30" spans="5:18" x14ac:dyDescent="0.3">
      <c r="J30" s="31"/>
      <c r="K30" s="37"/>
      <c r="L30" s="38"/>
      <c r="M30" s="25"/>
      <c r="N30" s="37"/>
      <c r="O30" s="38"/>
      <c r="P30" s="54"/>
      <c r="Q30" s="54">
        <f t="shared" si="0"/>
        <v>0</v>
      </c>
      <c r="R30" s="55">
        <f>Q30*10%</f>
        <v>0</v>
      </c>
    </row>
    <row r="31" spans="5:18" ht="17.25" thickBot="1" x14ac:dyDescent="0.35">
      <c r="J31" s="58" t="s">
        <v>39</v>
      </c>
      <c r="K31" s="59"/>
      <c r="L31" s="59"/>
      <c r="M31" s="59"/>
      <c r="N31" s="59"/>
      <c r="O31" s="59"/>
      <c r="P31" s="60"/>
      <c r="Q31" s="56">
        <f>SUM(Q9:Q30)</f>
        <v>28181818.18181818</v>
      </c>
      <c r="R31" s="57">
        <f>Q31*10%</f>
        <v>2818181.8181818184</v>
      </c>
    </row>
  </sheetData>
  <mergeCells count="58">
    <mergeCell ref="K29:L29"/>
    <mergeCell ref="K30:L30"/>
    <mergeCell ref="J31:P31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4:L24"/>
    <mergeCell ref="K25:L25"/>
    <mergeCell ref="K26:L26"/>
    <mergeCell ref="K27:L27"/>
    <mergeCell ref="K28:L28"/>
    <mergeCell ref="K21:L21"/>
    <mergeCell ref="K22:L22"/>
    <mergeCell ref="K23:L23"/>
    <mergeCell ref="J3:K3"/>
    <mergeCell ref="J2:K2"/>
    <mergeCell ref="K4:L4"/>
    <mergeCell ref="K5:L5"/>
    <mergeCell ref="K6:L6"/>
    <mergeCell ref="K7:L7"/>
    <mergeCell ref="N28:O28"/>
    <mergeCell ref="N29:O29"/>
    <mergeCell ref="N30:O30"/>
    <mergeCell ref="P4:R4"/>
    <mergeCell ref="P6:R6"/>
    <mergeCell ref="N23:O23"/>
    <mergeCell ref="N24:O24"/>
    <mergeCell ref="N25:O25"/>
    <mergeCell ref="N26:O26"/>
    <mergeCell ref="N27:O27"/>
    <mergeCell ref="N18:O18"/>
    <mergeCell ref="N19:O19"/>
    <mergeCell ref="N20:O20"/>
    <mergeCell ref="N21:O21"/>
    <mergeCell ref="N22:O22"/>
    <mergeCell ref="N13:O13"/>
    <mergeCell ref="N14:O14"/>
    <mergeCell ref="N15:O15"/>
    <mergeCell ref="N16:O16"/>
    <mergeCell ref="N17:O17"/>
    <mergeCell ref="N8:O8"/>
    <mergeCell ref="N9:O9"/>
    <mergeCell ref="N10:O10"/>
    <mergeCell ref="N11:O11"/>
    <mergeCell ref="N12:O12"/>
    <mergeCell ref="L2:R3"/>
    <mergeCell ref="J4:J7"/>
    <mergeCell ref="N4:N7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4월 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SHS</dc:creator>
  <cp:lastModifiedBy>SHS</cp:lastModifiedBy>
  <dcterms:created xsi:type="dcterms:W3CDTF">2023-05-10T00:09:26Z</dcterms:created>
  <dcterms:modified xsi:type="dcterms:W3CDTF">2023-05-12T02:33:02Z</dcterms:modified>
</cp:coreProperties>
</file>