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4" sheetId="4" r:id="rId3"/>
    <sheet name="Sheet3" sheetId="3" r:id="rId4"/>
    <sheet name="Sheet6" sheetId="6" r:id="rId5"/>
    <sheet name="Sheet5" sheetId="7" r:id="rId6"/>
  </sheets>
  <definedNames>
    <definedName name="_xlnm._FilterDatabase" localSheetId="3" hidden="1">Sheet3!$A$1:$I$378</definedName>
    <definedName name="_xlnm._FilterDatabase" localSheetId="4" hidden="1">Sheet6!$A$1:$E$660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D273" i="6" l="1"/>
  <c r="D274" i="6"/>
  <c r="D275" i="6"/>
  <c r="D276" i="6"/>
  <c r="D277" i="6"/>
  <c r="D278" i="6"/>
  <c r="D279" i="6"/>
  <c r="D280" i="6"/>
  <c r="D272" i="6"/>
  <c r="D269" i="6"/>
  <c r="D270" i="6"/>
  <c r="D271" i="6"/>
  <c r="D268" i="6"/>
  <c r="D262" i="6"/>
  <c r="D263" i="6"/>
  <c r="D264" i="6"/>
  <c r="D265" i="6"/>
  <c r="D266" i="6"/>
  <c r="D267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46" i="6"/>
  <c r="D243" i="6"/>
  <c r="D244" i="6"/>
  <c r="D245" i="6"/>
  <c r="D242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27" i="6"/>
  <c r="D218" i="6"/>
  <c r="D219" i="6"/>
  <c r="D220" i="6"/>
  <c r="D221" i="6"/>
  <c r="D222" i="6"/>
  <c r="D223" i="6"/>
  <c r="D224" i="6"/>
  <c r="D225" i="6"/>
  <c r="D226" i="6"/>
  <c r="D217" i="6"/>
  <c r="D215" i="6"/>
  <c r="D216" i="6"/>
  <c r="D214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198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84" i="6"/>
  <c r="D183" i="6"/>
  <c r="D182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58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37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19" i="6"/>
  <c r="D113" i="6"/>
  <c r="D114" i="6"/>
  <c r="D115" i="6"/>
  <c r="D116" i="6"/>
  <c r="D117" i="6"/>
  <c r="D118" i="6"/>
  <c r="D112" i="6"/>
  <c r="D105" i="6"/>
  <c r="D106" i="6"/>
  <c r="D107" i="6"/>
  <c r="D108" i="6"/>
  <c r="D109" i="6"/>
  <c r="D110" i="6"/>
  <c r="D111" i="6"/>
  <c r="D104" i="6"/>
  <c r="D93" i="6"/>
  <c r="D94" i="6"/>
  <c r="D95" i="6"/>
  <c r="D96" i="6"/>
  <c r="D97" i="6"/>
  <c r="D98" i="6"/>
  <c r="D99" i="6"/>
  <c r="D100" i="6"/>
  <c r="D101" i="6"/>
  <c r="D102" i="6"/>
  <c r="D103" i="6"/>
  <c r="D92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75" i="6"/>
  <c r="D70" i="6"/>
  <c r="D71" i="6"/>
  <c r="D72" i="6"/>
  <c r="D73" i="6"/>
  <c r="D74" i="6"/>
  <c r="D69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51" i="6"/>
  <c r="D47" i="6"/>
  <c r="D48" i="6"/>
  <c r="D49" i="6"/>
  <c r="D50" i="6"/>
  <c r="D46" i="6"/>
  <c r="D36" i="6"/>
  <c r="D37" i="6"/>
  <c r="D38" i="6"/>
  <c r="D39" i="6"/>
  <c r="D40" i="6"/>
  <c r="D41" i="6"/>
  <c r="D42" i="6"/>
  <c r="D43" i="6"/>
  <c r="D44" i="6"/>
  <c r="D45" i="6"/>
  <c r="D35" i="6"/>
  <c r="D32" i="6"/>
  <c r="D33" i="6"/>
  <c r="D34" i="6"/>
  <c r="D31" i="6"/>
  <c r="D20" i="6"/>
  <c r="D21" i="6"/>
  <c r="D22" i="6"/>
  <c r="D23" i="6"/>
  <c r="D24" i="6"/>
  <c r="D25" i="6"/>
  <c r="D26" i="6"/>
  <c r="D27" i="6"/>
  <c r="D28" i="6"/>
  <c r="D29" i="6"/>
  <c r="D30" i="6"/>
  <c r="D19" i="6"/>
  <c r="D14" i="6"/>
  <c r="D15" i="6"/>
  <c r="D16" i="6"/>
  <c r="D17" i="6"/>
  <c r="D18" i="6"/>
  <c r="D13" i="6"/>
  <c r="D3" i="6"/>
  <c r="D4" i="6"/>
  <c r="D5" i="6"/>
  <c r="D6" i="6"/>
  <c r="D7" i="6"/>
  <c r="D8" i="6"/>
  <c r="D9" i="6"/>
  <c r="D10" i="6"/>
  <c r="D11" i="6"/>
  <c r="D12" i="6"/>
  <c r="D2" i="6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G3" i="1"/>
  <c r="I3" i="1"/>
  <c r="K3" i="1"/>
  <c r="G4" i="1"/>
  <c r="I4" i="1"/>
  <c r="K4" i="1"/>
  <c r="G5" i="1"/>
  <c r="I5" i="1"/>
  <c r="K5" i="1"/>
  <c r="G6" i="1"/>
  <c r="I6" i="1"/>
  <c r="K6" i="1"/>
  <c r="G7" i="1"/>
  <c r="I7" i="1"/>
  <c r="K7" i="1"/>
  <c r="G8" i="1"/>
  <c r="I8" i="1"/>
  <c r="K8" i="1"/>
  <c r="G9" i="1"/>
  <c r="I9" i="1"/>
  <c r="K9" i="1"/>
  <c r="G10" i="1"/>
  <c r="I10" i="1"/>
  <c r="K10" i="1"/>
  <c r="G11" i="1"/>
  <c r="I11" i="1"/>
  <c r="K11" i="1"/>
  <c r="G12" i="1"/>
  <c r="I12" i="1"/>
  <c r="K12" i="1"/>
  <c r="G13" i="1"/>
  <c r="I13" i="1"/>
  <c r="K13" i="1"/>
  <c r="G14" i="1"/>
  <c r="I14" i="1"/>
  <c r="K14" i="1"/>
  <c r="G15" i="1"/>
  <c r="I15" i="1"/>
  <c r="K15" i="1"/>
  <c r="G16" i="1"/>
  <c r="I16" i="1"/>
  <c r="K16" i="1"/>
  <c r="G17" i="1"/>
  <c r="I17" i="1"/>
  <c r="K17" i="1"/>
  <c r="G18" i="1"/>
  <c r="I18" i="1"/>
  <c r="K18" i="1"/>
  <c r="G19" i="1"/>
  <c r="I19" i="1"/>
  <c r="K19" i="1"/>
  <c r="G20" i="1"/>
  <c r="I20" i="1"/>
  <c r="K20" i="1"/>
  <c r="G21" i="1"/>
  <c r="I21" i="1"/>
  <c r="K21" i="1"/>
  <c r="G22" i="1"/>
  <c r="I22" i="1"/>
  <c r="K22" i="1"/>
  <c r="G23" i="1"/>
  <c r="I23" i="1"/>
  <c r="K23" i="1"/>
  <c r="G24" i="1"/>
  <c r="I24" i="1"/>
  <c r="K24" i="1"/>
  <c r="G25" i="1"/>
  <c r="I25" i="1"/>
  <c r="K25" i="1"/>
  <c r="G26" i="1"/>
  <c r="I26" i="1"/>
  <c r="K26" i="1"/>
  <c r="K2" i="1"/>
  <c r="I2" i="1"/>
  <c r="G2" i="1"/>
</calcChain>
</file>

<file path=xl/sharedStrings.xml><?xml version="1.0" encoding="utf-8"?>
<sst xmlns="http://schemas.openxmlformats.org/spreadsheetml/2006/main" count="2602" uniqueCount="531">
  <si>
    <t>town</t>
  </si>
  <si>
    <t>Latitude</t>
  </si>
  <si>
    <t>Longitude</t>
  </si>
  <si>
    <t>ANG MO KIO</t>
  </si>
  <si>
    <t>BEDOK</t>
  </si>
  <si>
    <t>BISHAN</t>
  </si>
  <si>
    <t>BUKIT BATOK</t>
  </si>
  <si>
    <t>BUKIT MERAH</t>
  </si>
  <si>
    <t>BUKIT PANJANG</t>
  </si>
  <si>
    <t>CENTRAL</t>
  </si>
  <si>
    <t>CHOA CHU KANG</t>
  </si>
  <si>
    <t>CLEMENTI</t>
  </si>
  <si>
    <t>GEYLANG</t>
  </si>
  <si>
    <t>HOUGANG</t>
  </si>
  <si>
    <t>JURONG EAST</t>
  </si>
  <si>
    <t>JURONG WEST</t>
  </si>
  <si>
    <t>KALLANG</t>
  </si>
  <si>
    <t>MARINE PARADE</t>
  </si>
  <si>
    <t>PASIR RIS</t>
  </si>
  <si>
    <t>PUNGGOL</t>
  </si>
  <si>
    <t>QUEENSTOWN</t>
  </si>
  <si>
    <t>SEMBAWANG</t>
  </si>
  <si>
    <t>SENGKANG</t>
  </si>
  <si>
    <t>SERANGOON</t>
  </si>
  <si>
    <t>TAMPINES</t>
  </si>
  <si>
    <t>TOA PAYOH</t>
  </si>
  <si>
    <t>WOODLANDS</t>
  </si>
  <si>
    <t>YISHUN</t>
  </si>
  <si>
    <t>folium.features.CircleMarker([</t>
  </si>
  <si>
    <t>lat</t>
  </si>
  <si>
    <t>,</t>
  </si>
  <si>
    <t>long</t>
  </si>
  <si>
    <t>],radius=10,popup='</t>
  </si>
  <si>
    <t>',fill=True,color='blue',fill_color='blue',fill_opacity=0.6).add_to(map_sg)</t>
  </si>
  <si>
    <t>Town</t>
  </si>
  <si>
    <t>median_rent</t>
  </si>
  <si>
    <t>KALLANG/WHAMPOA</t>
  </si>
  <si>
    <t>S/N</t>
  </si>
  <si>
    <t>name</t>
  </si>
  <si>
    <t>categories</t>
  </si>
  <si>
    <t>lng</t>
  </si>
  <si>
    <t>龍海鮮螃蟹王 Mellben Seafood</t>
  </si>
  <si>
    <t>Seafood Restaurant</t>
  </si>
  <si>
    <t>Lao San Kway Chap 老三棵汁·猪什汤</t>
  </si>
  <si>
    <t>Chinese Restaurant</t>
  </si>
  <si>
    <t>Boon Tong Kee 文東記</t>
  </si>
  <si>
    <t>Seletar Sheng Mian</t>
  </si>
  <si>
    <t>Noodle House</t>
  </si>
  <si>
    <t>Kebun Baru Market and Food Centre</t>
  </si>
  <si>
    <t>Food Court</t>
  </si>
  <si>
    <t>Tian Wai Tian Fishhead Steamboat 天外天朝洲鱼头炉</t>
  </si>
  <si>
    <t>Kam Jia Zhuang Restaurant</t>
  </si>
  <si>
    <t>Asian Restaurant</t>
  </si>
  <si>
    <t>Hong Ji Claypot Bak Kut Teh 宏记砂煲药材肉骨茶</t>
  </si>
  <si>
    <t>Soup Place</t>
  </si>
  <si>
    <t>Ang Mo Kio Community Centre</t>
  </si>
  <si>
    <t>General Entertainment</t>
  </si>
  <si>
    <t>R R Indian Food Stall</t>
  </si>
  <si>
    <t>Indian Restaurant</t>
  </si>
  <si>
    <t>Lian Wah Kopitiam</t>
  </si>
  <si>
    <t>真一素食坊 Zhenyi Veggie Place</t>
  </si>
  <si>
    <t>Vegetarian / Vegan Restaurant</t>
  </si>
  <si>
    <t>Hong Heng Beef Noodle Soup &amp; Laksa</t>
  </si>
  <si>
    <t>AMK 232 Foodhouse</t>
  </si>
  <si>
    <t>Ang Mo Kio 107 Carrot Cake</t>
  </si>
  <si>
    <t>Blk 133 Ang Mo Kio Ave 3</t>
  </si>
  <si>
    <t>Coffee Shop</t>
  </si>
  <si>
    <t>Kiat Lim Vegetarian Food 吉林素食</t>
  </si>
  <si>
    <t>Sheng Siong Supermarket</t>
  </si>
  <si>
    <t>Supermarket</t>
  </si>
  <si>
    <t>Food Loft</t>
  </si>
  <si>
    <t>FoodPark</t>
  </si>
  <si>
    <t>New Changi Eating House</t>
  </si>
  <si>
    <t>58 Minced Meat Mee (Minced Pork Noodle) 58肉脞面 ...</t>
  </si>
  <si>
    <t>Amy's Laksa</t>
  </si>
  <si>
    <t>Springleaf Eating House</t>
  </si>
  <si>
    <t>7-Eleven</t>
  </si>
  <si>
    <t>Convenience Store</t>
  </si>
  <si>
    <t>Fu Chan Coffee Shop</t>
  </si>
  <si>
    <t>Soccer Field @ Bedok South Rd</t>
  </si>
  <si>
    <t>Soccer Field</t>
  </si>
  <si>
    <t>Starbucks</t>
  </si>
  <si>
    <t>Gymm Boxx XL</t>
  </si>
  <si>
    <t>Gym</t>
  </si>
  <si>
    <t>Yalong Bay 亚龙湾地道小厨 (Yalong Bay)</t>
  </si>
  <si>
    <t>Bishan Cafeteria (Eating House)</t>
  </si>
  <si>
    <t>Ong Yong Lee Eating House</t>
  </si>
  <si>
    <t>Gourmet Express</t>
  </si>
  <si>
    <t>ToooN Seafood Kitchen</t>
  </si>
  <si>
    <t>Gourmet Food Court</t>
  </si>
  <si>
    <t>#1 Salon (Hair &amp; Beauty)</t>
  </si>
  <si>
    <t>Cosmetics Shop</t>
  </si>
  <si>
    <t>福满 Coffeeshop</t>
  </si>
  <si>
    <t>Ming Ji Chicken Rice 明记鸡饭 (白沙浮)</t>
  </si>
  <si>
    <t>Mata Thai Restaurant</t>
  </si>
  <si>
    <t>Thai Restaurant</t>
  </si>
  <si>
    <t>Nu Sing Eating House</t>
  </si>
  <si>
    <t>NTUC FairPrice</t>
  </si>
  <si>
    <t>Kim San Leng Food Centre</t>
  </si>
  <si>
    <t>KOI Café</t>
  </si>
  <si>
    <t>Bubble Tea Shop</t>
  </si>
  <si>
    <t>Al-Haji Noordhin Restaurant</t>
  </si>
  <si>
    <t>Fitness Corner @ Block 140</t>
  </si>
  <si>
    <t>Track</t>
  </si>
  <si>
    <t>S-11 Food Court</t>
  </si>
  <si>
    <t>NTUC</t>
  </si>
  <si>
    <t>Grocery Store</t>
  </si>
  <si>
    <t>Yu Kee Duck Rice</t>
  </si>
  <si>
    <t>Koi51tiam</t>
  </si>
  <si>
    <t>Home Eatery</t>
  </si>
  <si>
    <t>Kimly Seafood 金味海鲜</t>
  </si>
  <si>
    <t>F&amp;B Empires</t>
  </si>
  <si>
    <t>Superluck Food Court</t>
  </si>
  <si>
    <t>AKE Room @ Millennia Institute</t>
  </si>
  <si>
    <t>Performing Arts Venue</t>
  </si>
  <si>
    <t>Cold Storage</t>
  </si>
  <si>
    <t>Food Truck</t>
  </si>
  <si>
    <t>Collin's Grille . Bento</t>
  </si>
  <si>
    <t>Japanese Restaurant</t>
  </si>
  <si>
    <t>Bukit Merah View Carrot Cake</t>
  </si>
  <si>
    <t>泉记海鲜 （Tanjong Rhu)</t>
  </si>
  <si>
    <t>Na Na Curry</t>
  </si>
  <si>
    <t>Tiong Bahru Park</t>
  </si>
  <si>
    <t>Park</t>
  </si>
  <si>
    <t>良辰美點 Leung Sang Hong Kong Pastries</t>
  </si>
  <si>
    <t>Bakery</t>
  </si>
  <si>
    <t>Bukit Merah View Market &amp; Food Centre</t>
  </si>
  <si>
    <t>Tiong Bahru Hainanese Curry Rice &amp; Chicken Rice</t>
  </si>
  <si>
    <t>Cheers</t>
  </si>
  <si>
    <t>夜来香潮州粥 Ye Lai Xiang Teochew Porridge (Ye Lai X...</t>
  </si>
  <si>
    <t>Sin Kian Choon</t>
  </si>
  <si>
    <t>Hans at Bukit Merah</t>
  </si>
  <si>
    <t>Kim San Leng Coffee Shop</t>
  </si>
  <si>
    <t>119 Bukit Merah View</t>
  </si>
  <si>
    <t>Residential Building (Apartment / Condo)</t>
  </si>
  <si>
    <t>正味 卤鸭面 Braised Duck</t>
  </si>
  <si>
    <t>Bangkit Market</t>
  </si>
  <si>
    <t>Miscellaneous Shop</t>
  </si>
  <si>
    <t>Zhenghua Park</t>
  </si>
  <si>
    <t>Fu Yuan Can Shi 福园餐室</t>
  </si>
  <si>
    <t>Zhenghua Coffee House 257</t>
  </si>
  <si>
    <t>Bukit Panjang Hawker Centre &amp; Market</t>
  </si>
  <si>
    <t>Market</t>
  </si>
  <si>
    <t>Hong Qin Fish &amp; Duck Porridge</t>
  </si>
  <si>
    <t>The Skewer Bar</t>
  </si>
  <si>
    <t>BBQ Joint</t>
  </si>
  <si>
    <t>J.B. Ah Meng Restaurant</t>
  </si>
  <si>
    <t>Sik Bao Sin (Desmond's Creations)</t>
  </si>
  <si>
    <t>Cantonese Restaurant</t>
  </si>
  <si>
    <t>Phoon Huat &amp; Co</t>
  </si>
  <si>
    <t>Kitchen Supply Store</t>
  </si>
  <si>
    <t>No Signboard Seafood Restaurant</t>
  </si>
  <si>
    <t>粥大王! Rice House</t>
  </si>
  <si>
    <t>The Lorong 24A shophouse series</t>
  </si>
  <si>
    <t>Boarding House</t>
  </si>
  <si>
    <t>觀音齋 Kwan Inn Vegetarian Food</t>
  </si>
  <si>
    <t>悦意坊 Yes Natural F &amp; B Vegetarian Restaurant</t>
  </si>
  <si>
    <t>L32 手工面 Hand Made Noodles</t>
  </si>
  <si>
    <t>Sean Kee Duck Rice</t>
  </si>
  <si>
    <t>Sin Hin Restaurant</t>
  </si>
  <si>
    <t>Penang Seafood Restaurant</t>
  </si>
  <si>
    <t>Aikido Shinju-kai (Singapore) HQ 心柔会本部道场</t>
  </si>
  <si>
    <t>Martial Arts Dojo</t>
  </si>
  <si>
    <t>Koung's Wan Tan Mee 龔氏雲吞面 (Koung's Wan Tan Mee)</t>
  </si>
  <si>
    <t>Ci Hang Western &amp; Chinese Vegetarian Fast Food</t>
  </si>
  <si>
    <t>Swee Guan Hokkien Mee</t>
  </si>
  <si>
    <t>Shi Wei Xian HongKong Tim Sum</t>
  </si>
  <si>
    <t>Dim Sum Restaurant</t>
  </si>
  <si>
    <t>Tasvee Restaurant</t>
  </si>
  <si>
    <t>New Scissors-Cut Curry Rice 新剪刀剪咖喱饭</t>
  </si>
  <si>
    <t>Geylang East Sin Hin Food Centre</t>
  </si>
  <si>
    <t>Best Hub Food Link</t>
  </si>
  <si>
    <t>Gmss Friendship Hall</t>
  </si>
  <si>
    <t>African Restaurant</t>
  </si>
  <si>
    <t>119 Kopitiam</t>
  </si>
  <si>
    <t>GMS Indoor Basketball Court</t>
  </si>
  <si>
    <t>Basketball Court</t>
  </si>
  <si>
    <t>Geylang East Centre Market And Food Corner</t>
  </si>
  <si>
    <t>Food</t>
  </si>
  <si>
    <t>Fitness Corner</t>
  </si>
  <si>
    <t>V6 Food Court Holding Pte Ltd</t>
  </si>
  <si>
    <t>Pang Sua Park Connector</t>
  </si>
  <si>
    <t>Blk 678 Playground</t>
  </si>
  <si>
    <t>Playground</t>
  </si>
  <si>
    <t>Yen Sen Seafood</t>
  </si>
  <si>
    <t>Coffeeshop @ BLK 678A</t>
  </si>
  <si>
    <t>EgoMe</t>
  </si>
  <si>
    <t>Electronics Store</t>
  </si>
  <si>
    <t>Fredo’s</t>
  </si>
  <si>
    <t>Polypet</t>
  </si>
  <si>
    <t>Pet Store</t>
  </si>
  <si>
    <t>Springleaf Prata Place</t>
  </si>
  <si>
    <t>Summer Hill</t>
  </si>
  <si>
    <t>Café</t>
  </si>
  <si>
    <t>Balmoral Bakery</t>
  </si>
  <si>
    <t>Swisslink Bakery &amp; Cafe</t>
  </si>
  <si>
    <t>Bus Stop 12079 (Opp Blk 116)</t>
  </si>
  <si>
    <t>Bus Station</t>
  </si>
  <si>
    <t>Corona Florist</t>
  </si>
  <si>
    <t>Garden Center</t>
  </si>
  <si>
    <t>Clementi Neighbourhood Park</t>
  </si>
  <si>
    <t>Bus Stop 12071 (Blk 116)</t>
  </si>
  <si>
    <t>Bus Stop</t>
  </si>
  <si>
    <t>Bus Stop 12089 (Opp Maju Camp)</t>
  </si>
  <si>
    <t>Bus Stop 12061 (Blk 109)</t>
  </si>
  <si>
    <t>Foodpark</t>
  </si>
  <si>
    <t>Police KINS Training Camp gym</t>
  </si>
  <si>
    <t>Gym / Fitness Center</t>
  </si>
  <si>
    <t>来记包点点心 Lai Kee</t>
  </si>
  <si>
    <t>Chang Cheng Chinese Vegetable Rice</t>
  </si>
  <si>
    <t>Seafood Park</t>
  </si>
  <si>
    <t>Sunset Lane</t>
  </si>
  <si>
    <t>Food &amp; Drink Shop</t>
  </si>
  <si>
    <t>Soon Jing Roasted Meats</t>
  </si>
  <si>
    <t>Lina Satay Club</t>
  </si>
  <si>
    <t>Satay Restaurant</t>
  </si>
  <si>
    <t>Contours Express</t>
  </si>
  <si>
    <t>Tanjong Rhu Pau &amp; Confectionery</t>
  </si>
  <si>
    <t>The Tuckshop</t>
  </si>
  <si>
    <t>Bar</t>
  </si>
  <si>
    <t>Lai Huat Seafood Restaurant 来发海鲜菜馆</t>
  </si>
  <si>
    <t>Don Lechon Singapore</t>
  </si>
  <si>
    <t>Filipino Restaurant</t>
  </si>
  <si>
    <t>Rochor Beancurd House</t>
  </si>
  <si>
    <t>Dessert Shop</t>
  </si>
  <si>
    <t>Chef's Hats</t>
  </si>
  <si>
    <t>台湾风味</t>
  </si>
  <si>
    <t>Snack Place</t>
  </si>
  <si>
    <t>Common Grill by Collin's</t>
  </si>
  <si>
    <t>Arnold's Fried Chicken</t>
  </si>
  <si>
    <t>Fried Chicken Joint</t>
  </si>
  <si>
    <t>传统著名虾面 Traditional Famous Prawn Mee</t>
  </si>
  <si>
    <t>21 Food Loft</t>
  </si>
  <si>
    <t>N &amp; B Snacks</t>
  </si>
  <si>
    <t>Buangkok Park Connector</t>
  </si>
  <si>
    <t>Trail</t>
  </si>
  <si>
    <t>Hougang Neighbourhood 6 Park</t>
  </si>
  <si>
    <t>The Little Grill</t>
  </si>
  <si>
    <t>American Restaurant</t>
  </si>
  <si>
    <t>Aiman Cafe</t>
  </si>
  <si>
    <t>Padi Emas</t>
  </si>
  <si>
    <t>Halal Restaurant</t>
  </si>
  <si>
    <t>Toh Guan Food &amp; Drinks Centre</t>
  </si>
  <si>
    <t>Broadway Kopitiam</t>
  </si>
  <si>
    <t>張鴻武中醫藥房 Teo Hong Boo Chinese Physician</t>
  </si>
  <si>
    <t>Pharmacy</t>
  </si>
  <si>
    <t>Epic Haus @ Toh Guan</t>
  </si>
  <si>
    <t>Choice@215</t>
  </si>
  <si>
    <t>Kim San Leng (Jurong) Family Restaurant</t>
  </si>
  <si>
    <t>Xiang Ji Roasted Meat</t>
  </si>
  <si>
    <t>Carl's Jr.</t>
  </si>
  <si>
    <t>Fast Food Restaurant</t>
  </si>
  <si>
    <t>4Fingers Crispy Chicken</t>
  </si>
  <si>
    <t>Wings Joint</t>
  </si>
  <si>
    <t>Subway</t>
  </si>
  <si>
    <t>Sandwich Place</t>
  </si>
  <si>
    <t>Ya Kun Kaya Toast</t>
  </si>
  <si>
    <t>Breakfast Spot</t>
  </si>
  <si>
    <t>Legendary Hong Kong 港饮港食</t>
  </si>
  <si>
    <t>Cha Chaan Teng</t>
  </si>
  <si>
    <t>Jurong Point</t>
  </si>
  <si>
    <t>Shopping Mall</t>
  </si>
  <si>
    <t>Din Tai Fung 鼎泰豐 (Din Tai Fung)</t>
  </si>
  <si>
    <t>Soup Restaurant 三盅两件</t>
  </si>
  <si>
    <t>Popular Bookstore</t>
  </si>
  <si>
    <t>Bookstore</t>
  </si>
  <si>
    <t>Golden Village</t>
  </si>
  <si>
    <t>Multiplex</t>
  </si>
  <si>
    <t>PUTIEN Restaurant 莆田菜馆</t>
  </si>
  <si>
    <t>Malaysia Boleh!</t>
  </si>
  <si>
    <t>Boon Lay Cafe</t>
  </si>
  <si>
    <t>KFC</t>
  </si>
  <si>
    <t>Central Hong Kong Cafe 中环香港茶餐厅</t>
  </si>
  <si>
    <t>The Coffee Bean &amp; Tea Leaf</t>
  </si>
  <si>
    <t>McDonald's / McCafé</t>
  </si>
  <si>
    <t>Challenger</t>
  </si>
  <si>
    <t>Ya Kun Kaya Toast 亞坤</t>
  </si>
  <si>
    <t>Jurong Central Park</t>
  </si>
  <si>
    <t>Shihlin Taiwan Street Snacks 士林台湾小吃</t>
  </si>
  <si>
    <t>Ichiban Boshi</t>
  </si>
  <si>
    <t>Dian Xiao Er 店小二</t>
  </si>
  <si>
    <t>Men-ichi Japanese Ramen (麺いち)</t>
  </si>
  <si>
    <t>NTUC Foodfare</t>
  </si>
  <si>
    <t>Monster Curry</t>
  </si>
  <si>
    <t>Japanese Curry Restaurant</t>
  </si>
  <si>
    <t>Sushi Express 争鮮回転寿司</t>
  </si>
  <si>
    <t>Sushi Restaurant</t>
  </si>
  <si>
    <t>Bakerzin</t>
  </si>
  <si>
    <t>Camp Kilo Charcoal Club</t>
  </si>
  <si>
    <t>Kilo</t>
  </si>
  <si>
    <t>Restaurant</t>
  </si>
  <si>
    <t>Kallang Riverside Park</t>
  </si>
  <si>
    <t>Nana Original Thai Food</t>
  </si>
  <si>
    <t>New Udon Thai Food (BBQ Steamboat)</t>
  </si>
  <si>
    <t>Kilo Lounge</t>
  </si>
  <si>
    <t>Nightclub</t>
  </si>
  <si>
    <t>Thida Cuisine Corner</t>
  </si>
  <si>
    <t>Mookata Thai Steamboat &amp; BBQ</t>
  </si>
  <si>
    <t>Heap Seng Leong</t>
  </si>
  <si>
    <t>Thai Supermarket • 鹏泰超市</t>
  </si>
  <si>
    <t>Y Cube Mookata Buffet</t>
  </si>
  <si>
    <t>Buffet</t>
  </si>
  <si>
    <t>North Bridge Road Market &amp; Food Centre</t>
  </si>
  <si>
    <t>McDonald's</t>
  </si>
  <si>
    <t>Tim Ho Wan 添好運</t>
  </si>
  <si>
    <t>Cheese Story Mookata Buffet</t>
  </si>
  <si>
    <t>HA HA Sushi Restaurant</t>
  </si>
  <si>
    <t>Lavender MRT Station (EW11)</t>
  </si>
  <si>
    <t>Metro Station</t>
  </si>
  <si>
    <t>Mcdonald’s</t>
  </si>
  <si>
    <t>Cucina Italian Restaurant</t>
  </si>
  <si>
    <t>Italian Restaurant</t>
  </si>
  <si>
    <t>Nature Cafe</t>
  </si>
  <si>
    <t>Crossfit Fire City</t>
  </si>
  <si>
    <t>Dragon Bowl 龍碗 (Dragon Bowl)</t>
  </si>
  <si>
    <t>Bus Stop 01341</t>
  </si>
  <si>
    <t>Aperia</t>
  </si>
  <si>
    <t>American Dragon Boat Team Of Singapore</t>
  </si>
  <si>
    <t>Harbor / Marina</t>
  </si>
  <si>
    <t>SDBA Boat Shed</t>
  </si>
  <si>
    <t>Koka Wanton Noodles</t>
  </si>
  <si>
    <t>Grand Mercure Roxy Singapore Executive Lounge</t>
  </si>
  <si>
    <t>Lounge</t>
  </si>
  <si>
    <t>UNIQLO</t>
  </si>
  <si>
    <t>Clothing Store</t>
  </si>
  <si>
    <t>Hotel Indigo Katong Singapore</t>
  </si>
  <si>
    <t>Hotel</t>
  </si>
  <si>
    <t>Birds of Paradise Gelato Boutique</t>
  </si>
  <si>
    <t>Ice Cream Shop</t>
  </si>
  <si>
    <t>Village Hotel Katong</t>
  </si>
  <si>
    <t>Platinum Yoga</t>
  </si>
  <si>
    <t>Yoga Studio</t>
  </si>
  <si>
    <t>Fish Mart Sakuraya</t>
  </si>
  <si>
    <t>Holiday Inn Express Singapore Katong</t>
  </si>
  <si>
    <t>The Roxy Pool Bar</t>
  </si>
  <si>
    <t>Hotel Bar</t>
  </si>
  <si>
    <t>Chalk Farm</t>
  </si>
  <si>
    <t>Din Tai Fung 鼎泰豐</t>
  </si>
  <si>
    <t>Dumpling Restaurant</t>
  </si>
  <si>
    <t>Cathay Cineplexes</t>
  </si>
  <si>
    <t>The Original Katong Laksa</t>
  </si>
  <si>
    <t>Grand Mercure Singapore Roxy</t>
  </si>
  <si>
    <t>Wahiro</t>
  </si>
  <si>
    <t>Shin Minori Japanese Restaurant</t>
  </si>
  <si>
    <t>FairPrice Finest</t>
  </si>
  <si>
    <t>Parkway Parade</t>
  </si>
  <si>
    <t>Harvest</t>
  </si>
  <si>
    <t>Salad Place</t>
  </si>
  <si>
    <t>Tomi-Sushi</t>
  </si>
  <si>
    <t>The Chop House</t>
  </si>
  <si>
    <t>Steakhouse</t>
  </si>
  <si>
    <t>Gold Class, GV Katong</t>
  </si>
  <si>
    <t>Mei Yaa Foot Massage</t>
  </si>
  <si>
    <t>Massage Studio</t>
  </si>
  <si>
    <t>Homeground Coffee Roasters</t>
  </si>
  <si>
    <t>Beriwell</t>
  </si>
  <si>
    <t>Juice Bar</t>
  </si>
  <si>
    <t>Alt. Pizza</t>
  </si>
  <si>
    <t>Pizza Place</t>
  </si>
  <si>
    <t>Delhi 6 Frontier Restaurant</t>
  </si>
  <si>
    <t>The Trenchard Arms</t>
  </si>
  <si>
    <t>Pub</t>
  </si>
  <si>
    <t>Dona Manis Cake Shop</t>
  </si>
  <si>
    <t>Choice Cuts</t>
  </si>
  <si>
    <t>CSC @ Loyang</t>
  </si>
  <si>
    <t>Resort</t>
  </si>
  <si>
    <t>Costa Sand Block U Rm 6</t>
  </si>
  <si>
    <t>Campground</t>
  </si>
  <si>
    <t>McDonald’s / McCafé</t>
  </si>
  <si>
    <t>Wave Bridge</t>
  </si>
  <si>
    <t>Bridge</t>
  </si>
  <si>
    <t>Punggol Secondary School</t>
  </si>
  <si>
    <t>High School</t>
  </si>
  <si>
    <t>Lao Jiang 老江 Superior Soup</t>
  </si>
  <si>
    <t>Oasis LRT Station (PE6)</t>
  </si>
  <si>
    <t>Light Rail Station</t>
  </si>
  <si>
    <t>Lau Wang Claypot</t>
  </si>
  <si>
    <t>Community Plaza</t>
  </si>
  <si>
    <t>Plaza</t>
  </si>
  <si>
    <t>Bus Stop 65309 (Opp Blk 612A)</t>
  </si>
  <si>
    <t>Beverages</t>
  </si>
  <si>
    <t>Backyard Griller: Prime Char-broil Meats</t>
  </si>
  <si>
    <t>Punggol Street Soccer Court</t>
  </si>
  <si>
    <t>Athletics &amp; Sports</t>
  </si>
  <si>
    <t>Waterway Banks Playground</t>
  </si>
  <si>
    <t>Bus Stop 65249 (Blk 178)</t>
  </si>
  <si>
    <t>Ah Pang Steamboat &amp; Seafood</t>
  </si>
  <si>
    <t>No Signboard Braised Duck Noodles</t>
  </si>
  <si>
    <t>Queenstown MRT Station (EW19)</t>
  </si>
  <si>
    <t>Train Station</t>
  </si>
  <si>
    <t>Healing Touch</t>
  </si>
  <si>
    <t>Spa</t>
  </si>
  <si>
    <t>新路 Fishball Noodle</t>
  </si>
  <si>
    <t>Queenstown Stadium</t>
  </si>
  <si>
    <t>Stadium</t>
  </si>
  <si>
    <t>Cafe Galilee</t>
  </si>
  <si>
    <t>Mei Ling Market &amp; Food Centre</t>
  </si>
  <si>
    <t>Khong Guan Restaurant</t>
  </si>
  <si>
    <t>Malay Restaurant</t>
  </si>
  <si>
    <t>Queenstown Swimming Complex</t>
  </si>
  <si>
    <t>Pool</t>
  </si>
  <si>
    <t>Shi Hui Yuan Hor Fun Specialty</t>
  </si>
  <si>
    <t>Award Food Plaza</t>
  </si>
  <si>
    <t>Hup Kee Teochew Fishball Mee</t>
  </si>
  <si>
    <t>Sin Kee Famous Chicken Rice 新记驰名鸡饭</t>
  </si>
  <si>
    <t>鴻滿記小吃</t>
  </si>
  <si>
    <t>Monkey Thai Seafood</t>
  </si>
  <si>
    <t>Veggies!</t>
  </si>
  <si>
    <t>Cookyn Inc</t>
  </si>
  <si>
    <t>Gourmet Shop</t>
  </si>
  <si>
    <t>Sembawang Park</t>
  </si>
  <si>
    <t>Woody Family Cafe</t>
  </si>
  <si>
    <t>Boys' Brigade and Girls' Brigade Campsite</t>
  </si>
  <si>
    <t>Terror Sea Scouts Campsite</t>
  </si>
  <si>
    <t>Buangkok MRT Station (NE15)</t>
  </si>
  <si>
    <t>Chicken Up</t>
  </si>
  <si>
    <t>Kopitiam</t>
  </si>
  <si>
    <t>Ntuc Sengkang Central</t>
  </si>
  <si>
    <t>7 Eleven @ IMH</t>
  </si>
  <si>
    <t>Prata House</t>
  </si>
  <si>
    <t>Playground &amp; Badminton Court</t>
  </si>
  <si>
    <t>Jmart Anchorvale Minimart</t>
  </si>
  <si>
    <t>La Pizzaiola</t>
  </si>
  <si>
    <t>Wimbly Lu Chocolates</t>
  </si>
  <si>
    <t>Serangoon Sunshine Park</t>
  </si>
  <si>
    <t>Hong Chang Eating House</t>
  </si>
  <si>
    <t>Nando's</t>
  </si>
  <si>
    <t>Portuguese Restaurant</t>
  </si>
  <si>
    <t>Yeo Keng Nam Chicken Rice</t>
  </si>
  <si>
    <t>Finest Songkee's Cuisine Pte Ltd</t>
  </si>
  <si>
    <t>Suriya Curry House</t>
  </si>
  <si>
    <t>Golden Octopus</t>
  </si>
  <si>
    <t>Bustop 62111</t>
  </si>
  <si>
    <t>Starbucks Equity Plaza</t>
  </si>
  <si>
    <t>Roti Prata</t>
  </si>
  <si>
    <t>Xpressflower.com (nex)</t>
  </si>
  <si>
    <t>Flower Shop</t>
  </si>
  <si>
    <t>Mugiya @ City Square Mall</t>
  </si>
  <si>
    <t>Kuriya Fish Market</t>
  </si>
  <si>
    <t>Ah Hua Kelong</t>
  </si>
  <si>
    <t>Bakers World</t>
  </si>
  <si>
    <t>Bef Braddell Flyover</t>
  </si>
  <si>
    <t>Soi Thai Kitchen</t>
  </si>
  <si>
    <t>NTUC Fairprice</t>
  </si>
  <si>
    <t>Choh Dee Place</t>
  </si>
  <si>
    <t>Tenderbest</t>
  </si>
  <si>
    <t>Hougang 6 Miles Famous Muah Chee</t>
  </si>
  <si>
    <t>Venus Beauty</t>
  </si>
  <si>
    <t>Nine Fresh Dessert (Toa Payoh)</t>
  </si>
  <si>
    <t>Kiddy Palace</t>
  </si>
  <si>
    <t>Kids Store</t>
  </si>
  <si>
    <t>Creamier</t>
  </si>
  <si>
    <t>Frozen By A Thousand Blessings</t>
  </si>
  <si>
    <t>Frozen Yogurt Shop</t>
  </si>
  <si>
    <t>Toa Payoh Lor 1 Market &amp; Food Centre</t>
  </si>
  <si>
    <t>Hup Chong Hakka Yong Dou Foo</t>
  </si>
  <si>
    <t>Hakka Restaurant</t>
  </si>
  <si>
    <t>Yolé</t>
  </si>
  <si>
    <t>Uggli Muffins</t>
  </si>
  <si>
    <t>Hua Fong Kee Roasted Duck</t>
  </si>
  <si>
    <t>Cake History</t>
  </si>
  <si>
    <t>Old Chang Kee</t>
  </si>
  <si>
    <t>Lucky Pisang Raja</t>
  </si>
  <si>
    <t>Tian Tian Lai Fried Hokkien Mee 天天来炒福建虾面</t>
  </si>
  <si>
    <t>Crystal Jade Jiangnan 翡翠江南</t>
  </si>
  <si>
    <t>The Larder Cafe</t>
  </si>
  <si>
    <t>Tiong Bahru Pau</t>
  </si>
  <si>
    <t>The Daily Press</t>
  </si>
  <si>
    <t>Gourmet Paradise</t>
  </si>
  <si>
    <t>Traditional Penang Food 槟城家乡味</t>
  </si>
  <si>
    <t>MOS Burger</t>
  </si>
  <si>
    <t>Burger Joint</t>
  </si>
  <si>
    <t>Ichiban Sushi</t>
  </si>
  <si>
    <t>Toa Payoh Town Park</t>
  </si>
  <si>
    <t>Chey Sua Carrot Cake</t>
  </si>
  <si>
    <t>Chinese Breakfast Place</t>
  </si>
  <si>
    <t>Philips Electronics Singapore Pte Ltd</t>
  </si>
  <si>
    <t>Office</t>
  </si>
  <si>
    <t>Kranji War Memorial</t>
  </si>
  <si>
    <t>Monument / Landmark</t>
  </si>
  <si>
    <t>43 Woodlands Park</t>
  </si>
  <si>
    <t>Jalan Rasok Park</t>
  </si>
  <si>
    <t>Sheng Siong@4 Mandai Link</t>
  </si>
  <si>
    <t>Department Store</t>
  </si>
  <si>
    <t>Blk 171 Yishun Ave 7</t>
  </si>
  <si>
    <t>Yishun Sapphire Tennis Court</t>
  </si>
  <si>
    <t>Swimming Pool @ Sapphire</t>
  </si>
  <si>
    <t>Huat Li Eating House</t>
  </si>
  <si>
    <t>Blk 1001 Yishun Industrial Park A</t>
  </si>
  <si>
    <t>みつ星 @ Sembawang Shopping Centre</t>
  </si>
  <si>
    <t>Canberra MRT Station (NS12)</t>
  </si>
  <si>
    <t>臺灣小吃</t>
  </si>
  <si>
    <t>Blk 171 Eating House</t>
  </si>
  <si>
    <t>Henly Huat Food Court</t>
  </si>
  <si>
    <t>Bus Stop 59259 (Darul Makmur Mosque)</t>
  </si>
  <si>
    <t>(blank)</t>
  </si>
  <si>
    <t>Grand Total</t>
  </si>
  <si>
    <t>Count of S/N</t>
  </si>
  <si>
    <t>ANG MO KIO Total</t>
  </si>
  <si>
    <t>BEDOK Total</t>
  </si>
  <si>
    <t>BISHAN Total</t>
  </si>
  <si>
    <t>BUKIT BATOK Total</t>
  </si>
  <si>
    <t>BUKIT MERAH Total</t>
  </si>
  <si>
    <t>BUKIT PANJANG Total</t>
  </si>
  <si>
    <t>CENTRAL Total</t>
  </si>
  <si>
    <t>CHOA CHU KANG Total</t>
  </si>
  <si>
    <t>CLEMENTI Total</t>
  </si>
  <si>
    <t>GEYLANG Total</t>
  </si>
  <si>
    <t>HOUGANG Total</t>
  </si>
  <si>
    <t>JURONG EAST Total</t>
  </si>
  <si>
    <t>JURONG WEST Total</t>
  </si>
  <si>
    <t>KALLANG/WHAMPOA Total</t>
  </si>
  <si>
    <t>MARINE PARADE Total</t>
  </si>
  <si>
    <t>PASIR RIS Total</t>
  </si>
  <si>
    <t>PUNGGOL Total</t>
  </si>
  <si>
    <t>QUEENSTOWN Total</t>
  </si>
  <si>
    <t>SEMBAWANG Total</t>
  </si>
  <si>
    <t>SENGKANG Total</t>
  </si>
  <si>
    <t>SERANGOON Total</t>
  </si>
  <si>
    <t>TAMPINES Total</t>
  </si>
  <si>
    <t>TOA PAYOH Total</t>
  </si>
  <si>
    <t>WOODLANDS Total</t>
  </si>
  <si>
    <t>YISHUN Total</t>
  </si>
  <si>
    <t>(blank) Total</t>
  </si>
  <si>
    <t>frequency</t>
  </si>
  <si>
    <t>LOCATION</t>
  </si>
  <si>
    <t>MOST COMMON LOCATION #1</t>
  </si>
  <si>
    <t>MOST COMMON LOCATION #2</t>
  </si>
  <si>
    <t>MOST COMMON LOCATION #3</t>
  </si>
  <si>
    <t>MOST COMMON LOCATION #4</t>
  </si>
  <si>
    <t>MOST COMMON LOCATION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</si>
</sst>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1" xfId="0" applyBorder="1"/>
    <xf numFmtId="0" fontId="0" fillId="0" borderId="0" xfId="0" quotePrefix="1"/>
    <xf numFmtId="164" fontId="1" fillId="2" borderId="1" xfId="0" applyNumberFormat="1" applyFont="1" applyFill="1" applyBorder="1" applyAlignment="1">
      <alignment horizontal="right" vertical="center" wrapText="1"/>
    </xf>
    <xf numFmtId="164" fontId="0" fillId="2" borderId="1" xfId="0" applyNumberFormat="1" applyFill="1" applyBorder="1"/>
    <xf numFmtId="164" fontId="2" fillId="2" borderId="1" xfId="0" applyNumberFormat="1" applyFont="1" applyFill="1" applyBorder="1" applyAlignment="1">
      <alignment horizontal="right" vertical="center" wrapText="1"/>
    </xf>
    <xf numFmtId="164" fontId="0" fillId="0" borderId="1" xfId="0" applyNumberFormat="1" applyBorder="1"/>
    <xf numFmtId="164" fontId="0" fillId="0" borderId="0" xfId="0" applyNumberFormat="1"/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p%20Kian%20Yeap\Desktop\New%20Microsoft%20Excel%20Work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93.692770138892" createdVersion="5" refreshedVersion="5" minRefreshableVersion="3" recordCount="397">
  <cacheSource type="worksheet">
    <worksheetSource ref="A1:I1048576" sheet="Sheet3" r:id="rId2"/>
  </cacheSource>
  <cacheFields count="9">
    <cacheField name="S/N" numFmtId="0">
      <sharedItems containsString="0" containsBlank="1" containsNumber="1" containsInteger="1" minValue="0" maxValue="29" count="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m/>
      </sharedItems>
    </cacheField>
    <cacheField name="Town" numFmtId="0">
      <sharedItems containsBlank="1" count="26">
        <s v="ANG MO KIO"/>
        <s v="BEDOK"/>
        <s v="BISHAN"/>
        <s v="BUKIT BATOK"/>
        <s v="BUKIT MERAH"/>
        <s v="BUKIT PANJANG"/>
        <s v="CENTRAL"/>
        <s v="CHOA CHU KANG"/>
        <s v="CLEMENTI"/>
        <s v="GEYLANG"/>
        <s v="HOUGANG"/>
        <s v="JURONG EAST"/>
        <s v="JURONG WEST"/>
        <s v="KALLANG/WHAMPOA"/>
        <s v="MARINE PARADE"/>
        <s v="PASIR RIS"/>
        <s v="PUNGGOL"/>
        <s v="QUEENSTOWN"/>
        <s v="SEMBAWANG"/>
        <s v="SENGKANG"/>
        <s v="SERANGOON"/>
        <s v="TAMPINES"/>
        <s v="TOA PAYOH"/>
        <s v="WOODLANDS"/>
        <s v="YISHUN"/>
        <m/>
      </sharedItems>
    </cacheField>
    <cacheField name="median_rent" numFmtId="0">
      <sharedItems containsString="0" containsBlank="1" containsNumber="1" minValue="1737.5" maxValue="2400"/>
    </cacheField>
    <cacheField name="Latitude" numFmtId="0">
      <sharedItems containsString="0" containsBlank="1" containsNumber="1" minValue="1.2835030709999999" maxValue="1.458177992"/>
    </cacheField>
    <cacheField name="Longitude" numFmtId="0">
      <sharedItems containsString="0" containsBlank="1" containsNumber="1" minValue="103.7080852" maxValue="103.9636189"/>
    </cacheField>
    <cacheField name="name" numFmtId="0">
      <sharedItems containsBlank="1"/>
    </cacheField>
    <cacheField name="categories" numFmtId="0">
      <sharedItems containsBlank="1" count="108">
        <s v="Seafood Restaurant"/>
        <s v="Chinese Restaurant"/>
        <s v="Noodle House"/>
        <s v="Food Court"/>
        <s v="Asian Restaurant"/>
        <s v="Soup Place"/>
        <s v="General Entertainment"/>
        <s v="Indian Restaurant"/>
        <s v="Vegetarian / Vegan Restaurant"/>
        <s v="Coffee Shop"/>
        <s v="Supermarket"/>
        <s v="Convenience Store"/>
        <s v="Soccer Field"/>
        <s v="Gym"/>
        <s v="Cosmetics Shop"/>
        <s v="Thai Restaurant"/>
        <s v="Bubble Tea Shop"/>
        <s v="Track"/>
        <s v="Grocery Store"/>
        <s v="Performing Arts Venue"/>
        <s v="Food Truck"/>
        <s v="Japanese Restaurant"/>
        <s v="Park"/>
        <s v="Bakery"/>
        <s v="Residential Building (Apartment / Condo)"/>
        <s v="Miscellaneous Shop"/>
        <s v="Market"/>
        <s v="BBQ Joint"/>
        <s v="Cantonese Restaurant"/>
        <s v="Kitchen Supply Store"/>
        <s v="Boarding House"/>
        <s v="Martial Arts Dojo"/>
        <s v="Dim Sum Restaurant"/>
        <s v="African Restaurant"/>
        <s v="Basketball Court"/>
        <s v="Food"/>
        <s v="Playground"/>
        <s v="Electronics Store"/>
        <s v="Pet Store"/>
        <s v="Café"/>
        <s v="Bus Station"/>
        <s v="Garden Center"/>
        <s v="Bus Stop"/>
        <s v="Gym / Fitness Center"/>
        <s v="Food &amp; Drink Shop"/>
        <s v="Satay Restaurant"/>
        <s v="Bar"/>
        <s v="Filipino Restaurant"/>
        <s v="Dessert Shop"/>
        <s v="Snack Place"/>
        <s v="Fried Chicken Joint"/>
        <s v="Trail"/>
        <s v="American Restaurant"/>
        <s v="Halal Restaurant"/>
        <s v="Pharmacy"/>
        <s v="Fast Food Restaurant"/>
        <s v="Wings Joint"/>
        <s v="Sandwich Place"/>
        <s v="Breakfast Spot"/>
        <s v="Cha Chaan Teng"/>
        <s v="Shopping Mall"/>
        <s v="Bookstore"/>
        <s v="Multiplex"/>
        <s v="Japanese Curry Restaurant"/>
        <s v="Sushi Restaurant"/>
        <s v="Restaurant"/>
        <s v="Nightclub"/>
        <s v="Buffet"/>
        <s v="Metro Station"/>
        <s v="Italian Restaurant"/>
        <s v="Harbor / Marina"/>
        <s v="Lounge"/>
        <s v="Clothing Store"/>
        <s v="Hotel"/>
        <s v="Ice Cream Shop"/>
        <s v="Yoga Studio"/>
        <s v="Hotel Bar"/>
        <s v="Dumpling Restaurant"/>
        <s v="Salad Place"/>
        <s v="Steakhouse"/>
        <s v="Massage Studio"/>
        <s v="Juice Bar"/>
        <s v="Pizza Place"/>
        <s v="Pub"/>
        <s v="Resort"/>
        <s v="Campground"/>
        <s v="Bridge"/>
        <s v="High School"/>
        <s v="Light Rail Station"/>
        <s v="Plaza"/>
        <s v="Athletics &amp; Sports"/>
        <s v="Train Station"/>
        <s v="Spa"/>
        <s v="Stadium"/>
        <s v="Malay Restaurant"/>
        <s v="Pool"/>
        <s v="Gourmet Shop"/>
        <s v="Portuguese Restaurant"/>
        <s v="Flower Shop"/>
        <s v="Kids Store"/>
        <s v="Frozen Yogurt Shop"/>
        <s v="Hakka Restaurant"/>
        <s v="Burger Joint"/>
        <s v="Chinese Breakfast Place"/>
        <s v="Office"/>
        <s v="Monument / Landmark"/>
        <s v="Department Store"/>
        <m/>
      </sharedItems>
    </cacheField>
    <cacheField name="lat" numFmtId="0">
      <sharedItems containsString="0" containsBlank="1" containsNumber="1" minValue="1.2814300000000001" maxValue="1.4619439999999999"/>
    </cacheField>
    <cacheField name="lng" numFmtId="0">
      <sharedItems containsString="0" containsBlank="1" containsNumber="1" minValue="103.705215" maxValue="103.9612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">
  <r>
    <x v="0"/>
    <x v="0"/>
    <n v="2066.666667"/>
    <n v="1.368778389"/>
    <n v="103.8402739"/>
    <s v="龍海鮮螃蟹王 Mellben Seafood"/>
    <x v="0"/>
    <n v="1.3683240000000001"/>
    <n v="103.836764"/>
  </r>
  <r>
    <x v="1"/>
    <x v="0"/>
    <n v="2066.666667"/>
    <n v="1.368778389"/>
    <n v="103.8402739"/>
    <s v="Lao San Kway Chap 老三棵汁·猪什汤"/>
    <x v="1"/>
    <n v="1.3679159999999999"/>
    <n v="103.837008"/>
  </r>
  <r>
    <x v="2"/>
    <x v="0"/>
    <n v="2066.666667"/>
    <n v="1.368778389"/>
    <n v="103.8402739"/>
    <s v="Boon Tong Kee 文東記"/>
    <x v="1"/>
    <n v="1.367917"/>
    <n v="103.836972"/>
  </r>
  <r>
    <x v="3"/>
    <x v="0"/>
    <n v="2066.666667"/>
    <n v="1.368778389"/>
    <n v="103.8402739"/>
    <s v="Seletar Sheng Mian"/>
    <x v="2"/>
    <n v="1.3672249999999999"/>
    <n v="103.840236"/>
  </r>
  <r>
    <x v="4"/>
    <x v="0"/>
    <n v="2066.666667"/>
    <n v="1.368778389"/>
    <n v="103.8402739"/>
    <s v="Kebun Baru Market and Food Centre"/>
    <x v="3"/>
    <n v="1.3672420000000001"/>
    <n v="103.839856"/>
  </r>
  <r>
    <x v="5"/>
    <x v="0"/>
    <n v="2066.666667"/>
    <n v="1.368778389"/>
    <n v="103.8402739"/>
    <s v="Tian Wai Tian Fishhead Steamboat 天外天朝洲鱼头炉"/>
    <x v="1"/>
    <n v="1.367375"/>
    <n v="103.839797"/>
  </r>
  <r>
    <x v="6"/>
    <x v="0"/>
    <n v="2066.666667"/>
    <n v="1.368778389"/>
    <n v="103.8402739"/>
    <s v="Kam Jia Zhuang Restaurant"/>
    <x v="4"/>
    <n v="1.3681669999999999"/>
    <n v="103.84411799999999"/>
  </r>
  <r>
    <x v="7"/>
    <x v="0"/>
    <n v="2066.666667"/>
    <n v="1.368778389"/>
    <n v="103.8402739"/>
    <s v="Hong Ji Claypot Bak Kut Teh 宏记砂煲药材肉骨茶"/>
    <x v="5"/>
    <n v="1.371337"/>
    <n v="103.83778100000001"/>
  </r>
  <r>
    <x v="8"/>
    <x v="0"/>
    <n v="2066.666667"/>
    <n v="1.368778389"/>
    <n v="103.8402739"/>
    <s v="Ang Mo Kio Community Centre"/>
    <x v="6"/>
    <n v="1.3666039999999999"/>
    <n v="103.840735"/>
  </r>
  <r>
    <x v="9"/>
    <x v="0"/>
    <n v="2066.666667"/>
    <n v="1.368778389"/>
    <n v="103.8402739"/>
    <s v="R R Indian Food Stall"/>
    <x v="7"/>
    <n v="1.370968"/>
    <n v="103.836973"/>
  </r>
  <r>
    <x v="10"/>
    <x v="0"/>
    <n v="2066.666667"/>
    <n v="1.368778389"/>
    <n v="103.8402739"/>
    <s v="Lian Wah Kopitiam"/>
    <x v="3"/>
    <n v="1.3707910000000001"/>
    <n v="103.842916"/>
  </r>
  <r>
    <x v="11"/>
    <x v="0"/>
    <n v="2066.666667"/>
    <n v="1.368778389"/>
    <n v="103.8402739"/>
    <s v="真一素食坊 Zhenyi Veggie Place"/>
    <x v="8"/>
    <n v="1.370514"/>
    <n v="103.84355600000001"/>
  </r>
  <r>
    <x v="12"/>
    <x v="0"/>
    <n v="2066.666667"/>
    <n v="1.368778389"/>
    <n v="103.8402739"/>
    <s v="Hong Heng Beef Noodle Soup &amp; Laksa"/>
    <x v="1"/>
    <n v="1.3671059999999999"/>
    <n v="103.83981"/>
  </r>
  <r>
    <x v="13"/>
    <x v="0"/>
    <n v="2066.666667"/>
    <n v="1.368778389"/>
    <n v="103.8402739"/>
    <s v="AMK 232 Foodhouse"/>
    <x v="3"/>
    <n v="1.367826"/>
    <n v="103.837037"/>
  </r>
  <r>
    <x v="14"/>
    <x v="0"/>
    <n v="2066.666667"/>
    <n v="1.368778389"/>
    <n v="103.8402739"/>
    <s v="Ang Mo Kio 107 Carrot Cake"/>
    <x v="1"/>
    <n v="1.3713519999999999"/>
    <n v="103.83717300000001"/>
  </r>
  <r>
    <x v="15"/>
    <x v="0"/>
    <n v="2066.666667"/>
    <n v="1.368778389"/>
    <n v="103.8402739"/>
    <s v="Blk 133 Ang Mo Kio Ave 3"/>
    <x v="9"/>
    <n v="1.37087"/>
    <n v="103.84292000000001"/>
  </r>
  <r>
    <x v="16"/>
    <x v="0"/>
    <n v="2066.666667"/>
    <n v="1.368778389"/>
    <n v="103.8402739"/>
    <s v="Kiat Lim Vegetarian Food 吉林素食"/>
    <x v="8"/>
    <n v="1.3704240000000001"/>
    <n v="103.837205"/>
  </r>
  <r>
    <x v="17"/>
    <x v="0"/>
    <n v="2066.666667"/>
    <n v="1.368778389"/>
    <n v="103.8402739"/>
    <s v="Sheng Siong Supermarket"/>
    <x v="10"/>
    <n v="1.367958"/>
    <n v="103.836535"/>
  </r>
  <r>
    <x v="18"/>
    <x v="0"/>
    <n v="2066.666667"/>
    <n v="1.368778389"/>
    <n v="103.8402739"/>
    <s v="Food Loft"/>
    <x v="3"/>
    <n v="1.3713310000000001"/>
    <n v="103.837076"/>
  </r>
  <r>
    <x v="0"/>
    <x v="1"/>
    <n v="2120"/>
    <n v="1.321987818"/>
    <n v="103.9451682"/>
    <s v="FoodPark"/>
    <x v="9"/>
    <n v="1.319177"/>
    <n v="103.943259"/>
  </r>
  <r>
    <x v="1"/>
    <x v="1"/>
    <n v="2120"/>
    <n v="1.321987818"/>
    <n v="103.9451682"/>
    <s v="New Changi Eating House"/>
    <x v="4"/>
    <n v="1.3231170000000001"/>
    <n v="103.945954"/>
  </r>
  <r>
    <x v="2"/>
    <x v="1"/>
    <n v="2120"/>
    <n v="1.321987818"/>
    <n v="103.9451682"/>
    <s v="58 Minced Meat Mee (Minced Pork Noodle) 58肉脞面 ..."/>
    <x v="2"/>
    <n v="1.324106"/>
    <n v="103.941222"/>
  </r>
  <r>
    <x v="3"/>
    <x v="1"/>
    <n v="2120"/>
    <n v="1.321987818"/>
    <n v="103.9451682"/>
    <s v="Amy's Laksa"/>
    <x v="2"/>
    <n v="1.3231109999999999"/>
    <n v="103.94595700000001"/>
  </r>
  <r>
    <x v="4"/>
    <x v="1"/>
    <n v="2120"/>
    <n v="1.321987818"/>
    <n v="103.9451682"/>
    <s v="Springleaf Eating House"/>
    <x v="9"/>
    <n v="1.319251"/>
    <n v="103.944025"/>
  </r>
  <r>
    <x v="5"/>
    <x v="1"/>
    <n v="2120"/>
    <n v="1.321987818"/>
    <n v="103.9451682"/>
    <s v="7-Eleven"/>
    <x v="11"/>
    <n v="1.319474"/>
    <n v="103.944722"/>
  </r>
  <r>
    <x v="6"/>
    <x v="1"/>
    <n v="2120"/>
    <n v="1.321987818"/>
    <n v="103.9451682"/>
    <s v="Fu Chan Coffee Shop"/>
    <x v="3"/>
    <n v="1.3200769999999999"/>
    <n v="103.944231"/>
  </r>
  <r>
    <x v="7"/>
    <x v="1"/>
    <n v="2120"/>
    <n v="1.321987818"/>
    <n v="103.9451682"/>
    <s v="Soccer Field @ Bedok South Rd"/>
    <x v="12"/>
    <n v="1.3184149999999999"/>
    <n v="103.94753"/>
  </r>
  <r>
    <x v="0"/>
    <x v="2"/>
    <n v="2233.333333"/>
    <n v="1.347306941"/>
    <n v="103.8524149"/>
    <s v="Starbucks"/>
    <x v="9"/>
    <n v="1.3498490000000001"/>
    <n v="103.850415"/>
  </r>
  <r>
    <x v="1"/>
    <x v="2"/>
    <n v="2233.333333"/>
    <n v="1.347306941"/>
    <n v="103.8524149"/>
    <s v="Gymm Boxx XL"/>
    <x v="13"/>
    <n v="1.349909"/>
    <n v="103.850689"/>
  </r>
  <r>
    <x v="2"/>
    <x v="2"/>
    <n v="2233.333333"/>
    <n v="1.347306941"/>
    <n v="103.8524149"/>
    <s v="Yalong Bay 亚龙湾地道小厨 (Yalong Bay)"/>
    <x v="1"/>
    <n v="1.343159"/>
    <n v="103.851373"/>
  </r>
  <r>
    <x v="3"/>
    <x v="2"/>
    <n v="2233.333333"/>
    <n v="1.347306941"/>
    <n v="103.8524149"/>
    <s v="Bishan Cafeteria (Eating House)"/>
    <x v="3"/>
    <n v="1.350579"/>
    <n v="103.84933599999999"/>
  </r>
  <r>
    <x v="4"/>
    <x v="2"/>
    <n v="2233.333333"/>
    <n v="1.347306941"/>
    <n v="103.8524149"/>
    <s v="Ong Yong Lee Eating House"/>
    <x v="3"/>
    <n v="1.3449850000000001"/>
    <n v="103.856054"/>
  </r>
  <r>
    <x v="5"/>
    <x v="2"/>
    <n v="2233.333333"/>
    <n v="1.347306941"/>
    <n v="103.8524149"/>
    <s v="Gourmet Express"/>
    <x v="9"/>
    <n v="1.350838"/>
    <n v="103.85055800000001"/>
  </r>
  <r>
    <x v="6"/>
    <x v="2"/>
    <n v="2233.333333"/>
    <n v="1.347306941"/>
    <n v="103.8524149"/>
    <s v="ToooN Seafood Kitchen"/>
    <x v="0"/>
    <n v="1.3456710000000001"/>
    <n v="103.85542100000001"/>
  </r>
  <r>
    <x v="7"/>
    <x v="2"/>
    <n v="2233.333333"/>
    <n v="1.347306941"/>
    <n v="103.8524149"/>
    <s v="Gourmet Food Court"/>
    <x v="3"/>
    <n v="1.3506609999999999"/>
    <n v="103.850668"/>
  </r>
  <r>
    <x v="8"/>
    <x v="2"/>
    <n v="2233.333333"/>
    <n v="1.347306941"/>
    <n v="103.8524149"/>
    <s v="#1 Salon (Hair &amp; Beauty)"/>
    <x v="14"/>
    <n v="1.3491919999999999"/>
    <n v="103.849473"/>
  </r>
  <r>
    <x v="9"/>
    <x v="2"/>
    <n v="2233.333333"/>
    <n v="1.347306941"/>
    <n v="103.8524149"/>
    <s v="福满 Coffeeshop"/>
    <x v="9"/>
    <n v="1.3470500000000001"/>
    <n v="103.84967"/>
  </r>
  <r>
    <x v="10"/>
    <x v="2"/>
    <n v="2233.333333"/>
    <n v="1.347306941"/>
    <n v="103.8524149"/>
    <s v="Ming Ji Chicken Rice 明记鸡饭 (白沙浮)"/>
    <x v="1"/>
    <n v="1.349234"/>
    <n v="103.850064"/>
  </r>
  <r>
    <x v="11"/>
    <x v="2"/>
    <n v="2233.333333"/>
    <n v="1.347306941"/>
    <n v="103.8524149"/>
    <s v="Mata Thai Restaurant"/>
    <x v="15"/>
    <n v="1.3487309999999999"/>
    <n v="103.849233"/>
  </r>
  <r>
    <x v="12"/>
    <x v="2"/>
    <n v="2233.333333"/>
    <n v="1.347306941"/>
    <n v="103.8524149"/>
    <s v="Nu Sing Eating House"/>
    <x v="4"/>
    <n v="1.3486590000000001"/>
    <n v="103.849614"/>
  </r>
  <r>
    <x v="13"/>
    <x v="2"/>
    <n v="2233.333333"/>
    <n v="1.347306941"/>
    <n v="103.8524149"/>
    <s v="NTUC FairPrice"/>
    <x v="10"/>
    <n v="1.3487979999999999"/>
    <n v="103.84961300000001"/>
  </r>
  <r>
    <x v="14"/>
    <x v="2"/>
    <n v="2233.333333"/>
    <n v="1.347306941"/>
    <n v="103.8524149"/>
    <s v="Kim San Leng Food Centre"/>
    <x v="3"/>
    <n v="1.3492219999999999"/>
    <n v="103.84996599999999"/>
  </r>
  <r>
    <x v="15"/>
    <x v="2"/>
    <n v="2233.333333"/>
    <n v="1.347306941"/>
    <n v="103.8524149"/>
    <s v="KOI Café"/>
    <x v="16"/>
    <n v="1.3498939999999999"/>
    <n v="103.849453"/>
  </r>
  <r>
    <x v="16"/>
    <x v="2"/>
    <n v="2233.333333"/>
    <n v="1.347306941"/>
    <n v="103.8524149"/>
    <s v="Al-Haji Noordhin Restaurant"/>
    <x v="9"/>
    <n v="1.345529"/>
    <n v="103.85505499999999"/>
  </r>
  <r>
    <x v="17"/>
    <x v="2"/>
    <n v="2233.333333"/>
    <n v="1.347306941"/>
    <n v="103.8524149"/>
    <s v="Fitness Corner @ Block 140"/>
    <x v="17"/>
    <n v="1.344938"/>
    <n v="103.85332"/>
  </r>
  <r>
    <x v="18"/>
    <x v="2"/>
    <n v="2233.333333"/>
    <n v="1.347306941"/>
    <n v="103.8524149"/>
    <s v="S-11 Food Court"/>
    <x v="3"/>
    <n v="1.3495250000000001"/>
    <n v="103.848522"/>
  </r>
  <r>
    <x v="19"/>
    <x v="2"/>
    <n v="2233.333333"/>
    <n v="1.347306941"/>
    <n v="103.8524149"/>
    <s v="NTUC"/>
    <x v="18"/>
    <n v="1.3447499999999999"/>
    <n v="103.85311799999999"/>
  </r>
  <r>
    <x v="20"/>
    <x v="2"/>
    <n v="2233.333333"/>
    <n v="1.347306941"/>
    <n v="103.8524149"/>
    <s v="Yu Kee Duck Rice"/>
    <x v="4"/>
    <n v="1.3491580000000001"/>
    <n v="103.850038"/>
  </r>
  <r>
    <x v="21"/>
    <x v="2"/>
    <n v="2233.333333"/>
    <n v="1.347306941"/>
    <n v="103.8524149"/>
    <s v="Koi51tiam"/>
    <x v="3"/>
    <n v="1.3445720000000001"/>
    <n v="103.855002"/>
  </r>
  <r>
    <x v="22"/>
    <x v="2"/>
    <n v="2233.333333"/>
    <n v="1.347306941"/>
    <n v="103.8524149"/>
    <s v="Home Eatery"/>
    <x v="3"/>
    <n v="1.344641"/>
    <n v="103.855538"/>
  </r>
  <r>
    <x v="23"/>
    <x v="2"/>
    <n v="2233.333333"/>
    <n v="1.347306941"/>
    <n v="103.8524149"/>
    <s v="Kimly Seafood 金味海鲜"/>
    <x v="0"/>
    <n v="1.350851"/>
    <n v="103.850553"/>
  </r>
  <r>
    <x v="24"/>
    <x v="2"/>
    <n v="2233.333333"/>
    <n v="1.347306941"/>
    <n v="103.8524149"/>
    <s v="F&amp;B Empires"/>
    <x v="1"/>
    <n v="1.344651"/>
    <n v="103.85550600000001"/>
  </r>
  <r>
    <x v="0"/>
    <x v="3"/>
    <n v="1950"/>
    <n v="1.3561417440000001"/>
    <n v="103.73729179999999"/>
    <s v="Sheng Siong Supermarket"/>
    <x v="10"/>
    <n v="1.355718"/>
    <n v="103.73930900000001"/>
  </r>
  <r>
    <x v="1"/>
    <x v="3"/>
    <n v="1950"/>
    <n v="1.3561417440000001"/>
    <n v="103.73729179999999"/>
    <s v="Superluck Food Court"/>
    <x v="3"/>
    <n v="1.3557490000000001"/>
    <n v="103.739571"/>
  </r>
  <r>
    <x v="2"/>
    <x v="3"/>
    <n v="1950"/>
    <n v="1.3561417440000001"/>
    <n v="103.73729179999999"/>
    <s v="AKE Room @ Millennia Institute"/>
    <x v="19"/>
    <n v="1.3532649999999999"/>
    <n v="103.736965"/>
  </r>
  <r>
    <x v="3"/>
    <x v="3"/>
    <n v="1950"/>
    <n v="1.3561417440000001"/>
    <n v="103.73729179999999"/>
    <s v="Cold Storage"/>
    <x v="20"/>
    <n v="1.3594310000000001"/>
    <n v="103.739724"/>
  </r>
  <r>
    <x v="0"/>
    <x v="4"/>
    <n v="2162.5"/>
    <n v="1.2835030709999999"/>
    <n v="103.8233537"/>
    <s v="Collin's Grille . Bento"/>
    <x v="21"/>
    <n v="1.28257"/>
    <n v="103.826195"/>
  </r>
  <r>
    <x v="1"/>
    <x v="4"/>
    <n v="2162.5"/>
    <n v="1.2835030709999999"/>
    <n v="103.8233537"/>
    <s v="Bukit Merah View Carrot Cake"/>
    <x v="1"/>
    <n v="1.284646"/>
    <n v="103.822005"/>
  </r>
  <r>
    <x v="2"/>
    <x v="4"/>
    <n v="2162.5"/>
    <n v="1.2835030709999999"/>
    <n v="103.8233537"/>
    <s v="泉记海鲜 （Tanjong Rhu)"/>
    <x v="0"/>
    <n v="1.2814300000000001"/>
    <n v="103.82315800000001"/>
  </r>
  <r>
    <x v="3"/>
    <x v="4"/>
    <n v="2162.5"/>
    <n v="1.2835030709999999"/>
    <n v="103.8233537"/>
    <s v="Na Na Curry"/>
    <x v="1"/>
    <n v="1.2850440000000001"/>
    <n v="103.82216"/>
  </r>
  <r>
    <x v="4"/>
    <x v="4"/>
    <n v="2162.5"/>
    <n v="1.2835030709999999"/>
    <n v="103.8233537"/>
    <s v="Tiong Bahru Park"/>
    <x v="22"/>
    <n v="1.2875289999999999"/>
    <n v="103.82427199999999"/>
  </r>
  <r>
    <x v="5"/>
    <x v="4"/>
    <n v="2162.5"/>
    <n v="1.2835030709999999"/>
    <n v="103.8233537"/>
    <s v="良辰美點 Leung Sang Hong Kong Pastries"/>
    <x v="23"/>
    <n v="1.2856959999999999"/>
    <n v="103.827082"/>
  </r>
  <r>
    <x v="6"/>
    <x v="4"/>
    <n v="2162.5"/>
    <n v="1.2835030709999999"/>
    <n v="103.8233537"/>
    <s v="Bukit Merah View Market &amp; Food Centre"/>
    <x v="3"/>
    <n v="1.285237"/>
    <n v="103.822228"/>
  </r>
  <r>
    <x v="7"/>
    <x v="4"/>
    <n v="2162.5"/>
    <n v="1.2835030709999999"/>
    <n v="103.8233537"/>
    <s v="Tiong Bahru Hainanese Curry Rice &amp; Chicken Rice"/>
    <x v="1"/>
    <n v="1.2850569999999999"/>
    <n v="103.821074"/>
  </r>
  <r>
    <x v="8"/>
    <x v="4"/>
    <n v="2162.5"/>
    <n v="1.2835030709999999"/>
    <n v="103.8233537"/>
    <s v="Cheers"/>
    <x v="11"/>
    <n v="1.2827789999999999"/>
    <n v="103.821467"/>
  </r>
  <r>
    <x v="9"/>
    <x v="4"/>
    <n v="2162.5"/>
    <n v="1.2835030709999999"/>
    <n v="103.8233537"/>
    <s v="夜来香潮州粥 Ye Lai Xiang Teochew Porridge (Ye Lai X..."/>
    <x v="1"/>
    <n v="1.284624"/>
    <n v="103.82091800000001"/>
  </r>
  <r>
    <x v="10"/>
    <x v="4"/>
    <n v="2162.5"/>
    <n v="1.2835030709999999"/>
    <n v="103.8233537"/>
    <s v="Sin Kian Choon"/>
    <x v="8"/>
    <n v="1.285523"/>
    <n v="103.827161"/>
  </r>
  <r>
    <x v="11"/>
    <x v="4"/>
    <n v="2162.5"/>
    <n v="1.2835030709999999"/>
    <n v="103.8233537"/>
    <s v="Hans at Bukit Merah"/>
    <x v="4"/>
    <n v="1.2836050000000001"/>
    <n v="103.820195"/>
  </r>
  <r>
    <x v="12"/>
    <x v="4"/>
    <n v="2162.5"/>
    <n v="1.2835030709999999"/>
    <n v="103.8233537"/>
    <s v="Kim San Leng Coffee Shop"/>
    <x v="9"/>
    <n v="1.2846820000000001"/>
    <n v="103.82090599999999"/>
  </r>
  <r>
    <x v="13"/>
    <x v="4"/>
    <n v="2162.5"/>
    <n v="1.2835030709999999"/>
    <n v="103.8233537"/>
    <s v="119 Bukit Merah View"/>
    <x v="24"/>
    <n v="1.2836179999999999"/>
    <n v="103.820224"/>
  </r>
  <r>
    <x v="0"/>
    <x v="5"/>
    <n v="1750"/>
    <n v="1.377507276"/>
    <n v="103.7736056"/>
    <s v="正味 卤鸭面 Braised Duck"/>
    <x v="2"/>
    <n v="1.3768670000000001"/>
    <n v="103.773162"/>
  </r>
  <r>
    <x v="1"/>
    <x v="5"/>
    <n v="1750"/>
    <n v="1.377507276"/>
    <n v="103.7736056"/>
    <s v="Bangkit Market"/>
    <x v="25"/>
    <n v="1.3776759999999999"/>
    <n v="103.773297"/>
  </r>
  <r>
    <x v="2"/>
    <x v="5"/>
    <n v="1750"/>
    <n v="1.377507276"/>
    <n v="103.7736056"/>
    <s v="Zhenghua Park"/>
    <x v="22"/>
    <n v="1.3788009999999999"/>
    <n v="103.775611"/>
  </r>
  <r>
    <x v="3"/>
    <x v="5"/>
    <n v="1750"/>
    <n v="1.377507276"/>
    <n v="103.7736056"/>
    <s v="Fu Yuan Can Shi 福园餐室"/>
    <x v="3"/>
    <n v="1.376765"/>
    <n v="103.773133"/>
  </r>
  <r>
    <x v="4"/>
    <x v="5"/>
    <n v="1750"/>
    <n v="1.377507276"/>
    <n v="103.7736056"/>
    <s v="Zhenghua Coffee House 257"/>
    <x v="3"/>
    <n v="1.3791439999999999"/>
    <n v="103.773392"/>
  </r>
  <r>
    <x v="5"/>
    <x v="5"/>
    <n v="1750"/>
    <n v="1.377507276"/>
    <n v="103.7736056"/>
    <s v="Bukit Panjang Hawker Centre &amp; Market"/>
    <x v="26"/>
    <n v="1.3774439999999999"/>
    <n v="103.772424"/>
  </r>
  <r>
    <x v="0"/>
    <x v="6"/>
    <n v="2400"/>
    <n v="1.316066797"/>
    <n v="103.884459499999"/>
    <s v="Hong Qin Fish &amp; Duck Porridge"/>
    <x v="1"/>
    <n v="1.315787"/>
    <n v="103.88566299999999"/>
  </r>
  <r>
    <x v="1"/>
    <x v="6"/>
    <n v="2400"/>
    <n v="1.316066797"/>
    <n v="103.884459499999"/>
    <s v="The Skewer Bar"/>
    <x v="27"/>
    <n v="1.313674"/>
    <n v="103.88387"/>
  </r>
  <r>
    <x v="2"/>
    <x v="6"/>
    <n v="2400"/>
    <n v="1.316066797"/>
    <n v="103.884459499999"/>
    <s v="J.B. Ah Meng Restaurant"/>
    <x v="1"/>
    <n v="1.3137350000000001"/>
    <n v="103.88618200000001"/>
  </r>
  <r>
    <x v="3"/>
    <x v="6"/>
    <n v="2400"/>
    <n v="1.316066797"/>
    <n v="103.884459499999"/>
    <s v="Sik Bao Sin (Desmond's Creations)"/>
    <x v="28"/>
    <n v="1.314241"/>
    <n v="103.88782500000001"/>
  </r>
  <r>
    <x v="4"/>
    <x v="6"/>
    <n v="2400"/>
    <n v="1.316066797"/>
    <n v="103.884459499999"/>
    <s v="Phoon Huat &amp; Co"/>
    <x v="29"/>
    <n v="1.3165210000000001"/>
    <n v="103.881152"/>
  </r>
  <r>
    <x v="5"/>
    <x v="6"/>
    <n v="2400"/>
    <n v="1.316066797"/>
    <n v="103.884459499999"/>
    <s v="No Signboard Seafood Restaurant"/>
    <x v="0"/>
    <n v="1.3131550000000001"/>
    <n v="103.8827"/>
  </r>
  <r>
    <x v="6"/>
    <x v="6"/>
    <n v="2400"/>
    <n v="1.316066797"/>
    <n v="103.884459499999"/>
    <s v="粥大王! Rice House"/>
    <x v="8"/>
    <n v="1.316905"/>
    <n v="103.88834300000001"/>
  </r>
  <r>
    <x v="7"/>
    <x v="6"/>
    <n v="2400"/>
    <n v="1.316066797"/>
    <n v="103.884459499999"/>
    <s v="The Lorong 24A shophouse series"/>
    <x v="30"/>
    <n v="1.3127770000000001"/>
    <n v="103.884045"/>
  </r>
  <r>
    <x v="8"/>
    <x v="6"/>
    <n v="2400"/>
    <n v="1.316066797"/>
    <n v="103.884459499999"/>
    <s v="觀音齋 Kwan Inn Vegetarian Food"/>
    <x v="8"/>
    <n v="1.3159320000000001"/>
    <n v="103.886388"/>
  </r>
  <r>
    <x v="9"/>
    <x v="6"/>
    <n v="2400"/>
    <n v="1.316066797"/>
    <n v="103.884459499999"/>
    <s v="悦意坊 Yes Natural F &amp; B Vegetarian Restaurant"/>
    <x v="8"/>
    <n v="1.315828"/>
    <n v="103.883807"/>
  </r>
  <r>
    <x v="10"/>
    <x v="6"/>
    <n v="2400"/>
    <n v="1.316066797"/>
    <n v="103.884459499999"/>
    <s v="L32 手工面 Hand Made Noodles"/>
    <x v="2"/>
    <n v="1.3139130000000001"/>
    <n v="103.88706000000001"/>
  </r>
  <r>
    <x v="11"/>
    <x v="6"/>
    <n v="2400"/>
    <n v="1.316066797"/>
    <n v="103.884459499999"/>
    <s v="Sean Kee Duck Rice"/>
    <x v="1"/>
    <n v="1.31446"/>
    <n v="103.888587"/>
  </r>
  <r>
    <x v="12"/>
    <x v="6"/>
    <n v="2400"/>
    <n v="1.316066797"/>
    <n v="103.884459499999"/>
    <s v="Collin's Grille . Bento"/>
    <x v="21"/>
    <n v="1.3153239999999999"/>
    <n v="103.883163"/>
  </r>
  <r>
    <x v="13"/>
    <x v="6"/>
    <n v="2400"/>
    <n v="1.316066797"/>
    <n v="103.884459499999"/>
    <s v="Sin Hin Restaurant"/>
    <x v="4"/>
    <n v="1.319785"/>
    <n v="103.88576500000001"/>
  </r>
  <r>
    <x v="14"/>
    <x v="6"/>
    <n v="2400"/>
    <n v="1.316066797"/>
    <n v="103.884459499999"/>
    <s v="Penang Seafood Restaurant"/>
    <x v="0"/>
    <n v="1.3148329999999999"/>
    <n v="103.882075"/>
  </r>
  <r>
    <x v="15"/>
    <x v="6"/>
    <n v="2400"/>
    <n v="1.316066797"/>
    <n v="103.884459499999"/>
    <s v="Aikido Shinju-kai (Singapore) HQ 心柔会本部道场"/>
    <x v="31"/>
    <n v="1.3151729999999999"/>
    <n v="103.883155"/>
  </r>
  <r>
    <x v="16"/>
    <x v="6"/>
    <n v="2400"/>
    <n v="1.316066797"/>
    <n v="103.884459499999"/>
    <s v="Koung's Wan Tan Mee 龔氏雲吞面 (Koung's Wan Tan Mee)"/>
    <x v="2"/>
    <n v="1.3148599999999999"/>
    <n v="103.880855"/>
  </r>
  <r>
    <x v="17"/>
    <x v="6"/>
    <n v="2400"/>
    <n v="1.316066797"/>
    <n v="103.884459499999"/>
    <s v="Ci Hang Western &amp; Chinese Vegetarian Fast Food"/>
    <x v="8"/>
    <n v="1.315744"/>
    <n v="103.88324799999999"/>
  </r>
  <r>
    <x v="18"/>
    <x v="6"/>
    <n v="2400"/>
    <n v="1.316066797"/>
    <n v="103.884459499999"/>
    <s v="Swee Guan Hokkien Mee"/>
    <x v="2"/>
    <n v="1.3139989999999999"/>
    <n v="103.885706"/>
  </r>
  <r>
    <x v="19"/>
    <x v="6"/>
    <n v="2400"/>
    <n v="1.316066797"/>
    <n v="103.884459499999"/>
    <s v="Shi Wei Xian HongKong Tim Sum"/>
    <x v="32"/>
    <n v="1.3197399999999999"/>
    <n v="103.88576"/>
  </r>
  <r>
    <x v="20"/>
    <x v="6"/>
    <n v="2400"/>
    <n v="1.316066797"/>
    <n v="103.884459499999"/>
    <s v="Tasvee Restaurant"/>
    <x v="7"/>
    <n v="1.3134209999999999"/>
    <n v="103.883765"/>
  </r>
  <r>
    <x v="21"/>
    <x v="6"/>
    <n v="2400"/>
    <n v="1.316066797"/>
    <n v="103.884459499999"/>
    <s v="New Scissors-Cut Curry Rice 新剪刀剪咖喱饭"/>
    <x v="1"/>
    <n v="1.314506"/>
    <n v="103.88860200000001"/>
  </r>
  <r>
    <x v="22"/>
    <x v="6"/>
    <n v="2400"/>
    <n v="1.316066797"/>
    <n v="103.884459499999"/>
    <s v="Geylang East Sin Hin Food Centre"/>
    <x v="4"/>
    <n v="1.3177509999999999"/>
    <n v="103.885547"/>
  </r>
  <r>
    <x v="23"/>
    <x v="6"/>
    <n v="2400"/>
    <n v="1.316066797"/>
    <n v="103.884459499999"/>
    <s v="Best Hub Food Link"/>
    <x v="9"/>
    <n v="1.317804"/>
    <n v="103.885296"/>
  </r>
  <r>
    <x v="24"/>
    <x v="6"/>
    <n v="2400"/>
    <n v="1.316066797"/>
    <n v="103.884459499999"/>
    <s v="Gmss Friendship Hall"/>
    <x v="33"/>
    <n v="1.318309"/>
    <n v="103.882578"/>
  </r>
  <r>
    <x v="25"/>
    <x v="6"/>
    <n v="2400"/>
    <n v="1.316066797"/>
    <n v="103.884459499999"/>
    <s v="119 Kopitiam"/>
    <x v="1"/>
    <n v="1.31968"/>
    <n v="103.886664"/>
  </r>
  <r>
    <x v="26"/>
    <x v="6"/>
    <n v="2400"/>
    <n v="1.316066797"/>
    <n v="103.884459499999"/>
    <s v="GMS Indoor Basketball Court"/>
    <x v="34"/>
    <n v="1.318384"/>
    <n v="103.882079"/>
  </r>
  <r>
    <x v="27"/>
    <x v="6"/>
    <n v="2400"/>
    <n v="1.316066797"/>
    <n v="103.884459499999"/>
    <s v="Geylang East Centre Market And Food Corner"/>
    <x v="35"/>
    <n v="1.319299"/>
    <n v="103.886876"/>
  </r>
  <r>
    <x v="28"/>
    <x v="6"/>
    <n v="2400"/>
    <n v="1.316066797"/>
    <n v="103.884459499999"/>
    <s v="Fitness Corner"/>
    <x v="13"/>
    <n v="1.319823"/>
    <n v="103.882752"/>
  </r>
  <r>
    <x v="0"/>
    <x v="7"/>
    <n v="1933.333333"/>
    <n v="1.4043068519999999"/>
    <n v="103.745854299999"/>
    <s v="V6 Food Court Holding Pte Ltd"/>
    <x v="9"/>
    <n v="1.4020189999999999"/>
    <n v="103.744529"/>
  </r>
  <r>
    <x v="1"/>
    <x v="7"/>
    <n v="1933.333333"/>
    <n v="1.4043068519999999"/>
    <n v="103.745854299999"/>
    <s v="Pang Sua Park Connector"/>
    <x v="22"/>
    <n v="1.405079"/>
    <n v="103.74848799999999"/>
  </r>
  <r>
    <x v="2"/>
    <x v="7"/>
    <n v="1933.333333"/>
    <n v="1.4043068519999999"/>
    <n v="103.745854299999"/>
    <s v="Blk 678 Playground"/>
    <x v="36"/>
    <n v="1.40204"/>
    <n v="103.744529"/>
  </r>
  <r>
    <x v="3"/>
    <x v="7"/>
    <n v="1933.333333"/>
    <n v="1.4043068519999999"/>
    <n v="103.745854299999"/>
    <s v="Yen Sen Seafood"/>
    <x v="4"/>
    <n v="1.401424"/>
    <n v="103.74402499999999"/>
  </r>
  <r>
    <x v="4"/>
    <x v="7"/>
    <n v="1933.333333"/>
    <n v="1.4043068519999999"/>
    <n v="103.745854299999"/>
    <s v="Coffeeshop @ BLK 678A"/>
    <x v="1"/>
    <n v="1.401411"/>
    <n v="103.744022"/>
  </r>
  <r>
    <x v="5"/>
    <x v="7"/>
    <n v="1933.333333"/>
    <n v="1.4043068519999999"/>
    <n v="103.745854299999"/>
    <s v="EgoMe"/>
    <x v="37"/>
    <n v="1.400104"/>
    <n v="103.744708"/>
  </r>
  <r>
    <x v="0"/>
    <x v="8"/>
    <n v="2250"/>
    <n v="1.3241529439999999"/>
    <n v="103.7737589"/>
    <s v="Fredo’s"/>
    <x v="23"/>
    <n v="1.322443"/>
    <n v="103.770365"/>
  </r>
  <r>
    <x v="1"/>
    <x v="8"/>
    <n v="2250"/>
    <n v="1.3241529439999999"/>
    <n v="103.7737589"/>
    <s v="Polypet"/>
    <x v="38"/>
    <n v="1.321809"/>
    <n v="103.771011"/>
  </r>
  <r>
    <x v="2"/>
    <x v="8"/>
    <n v="2250"/>
    <n v="1.3241529439999999"/>
    <n v="103.7737589"/>
    <s v="Springleaf Prata Place"/>
    <x v="7"/>
    <n v="1.321985"/>
    <n v="103.77015400000001"/>
  </r>
  <r>
    <x v="3"/>
    <x v="8"/>
    <n v="2250"/>
    <n v="1.3241529439999999"/>
    <n v="103.7737589"/>
    <s v="Summer Hill"/>
    <x v="39"/>
    <n v="1.321941"/>
    <n v="103.770151"/>
  </r>
  <r>
    <x v="4"/>
    <x v="8"/>
    <n v="2250"/>
    <n v="1.3241529439999999"/>
    <n v="103.7737589"/>
    <s v="Balmoral Bakery"/>
    <x v="23"/>
    <n v="1.3225629999999999"/>
    <n v="103.770394"/>
  </r>
  <r>
    <x v="5"/>
    <x v="8"/>
    <n v="2250"/>
    <n v="1.3241529439999999"/>
    <n v="103.7737589"/>
    <s v="Swisslink Bakery &amp; Cafe"/>
    <x v="23"/>
    <n v="1.322567"/>
    <n v="103.770602"/>
  </r>
  <r>
    <x v="6"/>
    <x v="8"/>
    <n v="2250"/>
    <n v="1.3241529439999999"/>
    <n v="103.7737589"/>
    <s v="Bus Stop 12079 (Opp Blk 116)"/>
    <x v="40"/>
    <n v="1.3236380000000001"/>
    <n v="103.77260699999999"/>
  </r>
  <r>
    <x v="7"/>
    <x v="8"/>
    <n v="2250"/>
    <n v="1.3241529439999999"/>
    <n v="103.7737589"/>
    <s v="Corona Florist"/>
    <x v="41"/>
    <n v="1.325048"/>
    <n v="103.774843"/>
  </r>
  <r>
    <x v="8"/>
    <x v="8"/>
    <n v="2250"/>
    <n v="1.3241529439999999"/>
    <n v="103.7737589"/>
    <s v="Clementi Neighbourhood Park"/>
    <x v="22"/>
    <n v="1.324614"/>
    <n v="103.77247699999999"/>
  </r>
  <r>
    <x v="9"/>
    <x v="8"/>
    <n v="2250"/>
    <n v="1.3241529439999999"/>
    <n v="103.7737589"/>
    <s v="Bus Stop 12071 (Blk 116)"/>
    <x v="42"/>
    <n v="1.323617"/>
    <n v="103.771942"/>
  </r>
  <r>
    <x v="10"/>
    <x v="8"/>
    <n v="2250"/>
    <n v="1.3241529439999999"/>
    <n v="103.7737589"/>
    <s v="Bus Stop 12089 (Opp Maju Camp)"/>
    <x v="40"/>
    <n v="1.3265499999999999"/>
    <n v="103.775758"/>
  </r>
  <r>
    <x v="11"/>
    <x v="8"/>
    <n v="2250"/>
    <n v="1.3241529439999999"/>
    <n v="103.7737589"/>
    <s v="Bus Stop 12061 (Blk 109)"/>
    <x v="40"/>
    <n v="1.321744"/>
    <n v="103.770948"/>
  </r>
  <r>
    <x v="12"/>
    <x v="8"/>
    <n v="2250"/>
    <n v="1.3241529439999999"/>
    <n v="103.7737589"/>
    <s v="Foodpark"/>
    <x v="3"/>
    <n v="1.322389"/>
    <n v="103.76996200000001"/>
  </r>
  <r>
    <x v="13"/>
    <x v="8"/>
    <n v="2250"/>
    <n v="1.3241529439999999"/>
    <n v="103.7737589"/>
    <s v="Police KINS Training Camp gym"/>
    <x v="43"/>
    <n v="1.3203320000000001"/>
    <n v="103.773563"/>
  </r>
  <r>
    <x v="14"/>
    <x v="8"/>
    <n v="2250"/>
    <n v="1.3241529439999999"/>
    <n v="103.7737589"/>
    <s v="来记包点点心 Lai Kee"/>
    <x v="32"/>
    <n v="1.322276"/>
    <n v="103.770033"/>
  </r>
  <r>
    <x v="15"/>
    <x v="8"/>
    <n v="2250"/>
    <n v="1.3241529439999999"/>
    <n v="103.7737589"/>
    <s v="Chang Cheng Chinese Vegetable Rice"/>
    <x v="1"/>
    <n v="1.322487"/>
    <n v="103.769919"/>
  </r>
  <r>
    <x v="16"/>
    <x v="8"/>
    <n v="2250"/>
    <n v="1.3241529439999999"/>
    <n v="103.7737589"/>
    <s v="Seafood Park"/>
    <x v="0"/>
    <n v="1.3223529999999999"/>
    <n v="103.769972"/>
  </r>
  <r>
    <x v="17"/>
    <x v="8"/>
    <n v="2250"/>
    <n v="1.3241529439999999"/>
    <n v="103.7737589"/>
    <s v="Sunset Lane"/>
    <x v="44"/>
    <n v="1.322031"/>
    <n v="103.770139"/>
  </r>
  <r>
    <x v="18"/>
    <x v="8"/>
    <n v="2250"/>
    <n v="1.3241529439999999"/>
    <n v="103.7737589"/>
    <s v="Soon Jing Roasted Meats"/>
    <x v="27"/>
    <n v="1.3222830000000001"/>
    <n v="103.76999600000001"/>
  </r>
  <r>
    <x v="19"/>
    <x v="8"/>
    <n v="2250"/>
    <n v="1.3241529439999999"/>
    <n v="103.7737589"/>
    <s v="Lina Satay Club"/>
    <x v="45"/>
    <n v="1.3223929999999999"/>
    <n v="103.76976000000001"/>
  </r>
  <r>
    <x v="20"/>
    <x v="8"/>
    <n v="2250"/>
    <n v="1.3241529439999999"/>
    <n v="103.7737589"/>
    <s v="Contours Express"/>
    <x v="13"/>
    <n v="1.3223009999999999"/>
    <n v="103.769772"/>
  </r>
  <r>
    <x v="0"/>
    <x v="9"/>
    <n v="2200"/>
    <n v="1.3128933620000001"/>
    <n v="103.887635"/>
    <s v="Sik Bao Sin (Desmond's Creations)"/>
    <x v="28"/>
    <n v="1.314241"/>
    <n v="103.88782500000001"/>
  </r>
  <r>
    <x v="1"/>
    <x v="9"/>
    <n v="2200"/>
    <n v="1.3128933620000001"/>
    <n v="103.887635"/>
    <s v="J.B. Ah Meng Restaurant"/>
    <x v="1"/>
    <n v="1.3137350000000001"/>
    <n v="103.88618200000001"/>
  </r>
  <r>
    <x v="2"/>
    <x v="9"/>
    <n v="2200"/>
    <n v="1.3128933620000001"/>
    <n v="103.887635"/>
    <s v="Tanjong Rhu Pau &amp; Confectionery"/>
    <x v="32"/>
    <n v="1.3118399999999999"/>
    <n v="103.88816199999999"/>
  </r>
  <r>
    <x v="3"/>
    <x v="9"/>
    <n v="2200"/>
    <n v="1.3128933620000001"/>
    <n v="103.887635"/>
    <s v="The Tuckshop"/>
    <x v="46"/>
    <n v="1.31199"/>
    <n v="103.88855"/>
  </r>
  <r>
    <x v="4"/>
    <x v="9"/>
    <n v="2200"/>
    <n v="1.3128933620000001"/>
    <n v="103.887635"/>
    <s v="Sean Kee Duck Rice"/>
    <x v="1"/>
    <n v="1.31446"/>
    <n v="103.888587"/>
  </r>
  <r>
    <x v="5"/>
    <x v="9"/>
    <n v="2200"/>
    <n v="1.3128933620000001"/>
    <n v="103.887635"/>
    <s v="The Skewer Bar"/>
    <x v="27"/>
    <n v="1.313674"/>
    <n v="103.88387"/>
  </r>
  <r>
    <x v="6"/>
    <x v="9"/>
    <n v="2200"/>
    <n v="1.3128933620000001"/>
    <n v="103.887635"/>
    <s v="Lai Huat Seafood Restaurant 来发海鲜菜馆"/>
    <x v="0"/>
    <n v="1.31196"/>
    <n v="103.88809000000001"/>
  </r>
  <r>
    <x v="7"/>
    <x v="9"/>
    <n v="2200"/>
    <n v="1.3128933620000001"/>
    <n v="103.887635"/>
    <s v="Hong Qin Fish &amp; Duck Porridge"/>
    <x v="1"/>
    <n v="1.315787"/>
    <n v="103.88566299999999"/>
  </r>
  <r>
    <x v="8"/>
    <x v="9"/>
    <n v="2200"/>
    <n v="1.3128933620000001"/>
    <n v="103.887635"/>
    <s v="L32 手工面 Hand Made Noodles"/>
    <x v="2"/>
    <n v="1.3139130000000001"/>
    <n v="103.88706000000001"/>
  </r>
  <r>
    <x v="9"/>
    <x v="9"/>
    <n v="2200"/>
    <n v="1.3128933620000001"/>
    <n v="103.887635"/>
    <s v="Don Lechon Singapore"/>
    <x v="47"/>
    <n v="1.313901"/>
    <n v="103.891397"/>
  </r>
  <r>
    <x v="10"/>
    <x v="9"/>
    <n v="2200"/>
    <n v="1.3128933620000001"/>
    <n v="103.887635"/>
    <s v="Rochor Beancurd House"/>
    <x v="48"/>
    <n v="1.314816"/>
    <n v="103.89066"/>
  </r>
  <r>
    <x v="11"/>
    <x v="9"/>
    <n v="2200"/>
    <n v="1.3128933620000001"/>
    <n v="103.887635"/>
    <s v="粥大王! Rice House"/>
    <x v="8"/>
    <n v="1.316905"/>
    <n v="103.88834300000001"/>
  </r>
  <r>
    <x v="12"/>
    <x v="9"/>
    <n v="2200"/>
    <n v="1.3128933620000001"/>
    <n v="103.887635"/>
    <s v="The Lorong 24A shophouse series"/>
    <x v="30"/>
    <n v="1.3127770000000001"/>
    <n v="103.884045"/>
  </r>
  <r>
    <x v="13"/>
    <x v="9"/>
    <n v="2200"/>
    <n v="1.3128933620000001"/>
    <n v="103.887635"/>
    <s v="Swee Guan Hokkien Mee"/>
    <x v="2"/>
    <n v="1.3139989999999999"/>
    <n v="103.885706"/>
  </r>
  <r>
    <x v="14"/>
    <x v="9"/>
    <n v="2200"/>
    <n v="1.3128933620000001"/>
    <n v="103.887635"/>
    <s v="New Scissors-Cut Curry Rice 新剪刀剪咖喱饭"/>
    <x v="1"/>
    <n v="1.314506"/>
    <n v="103.88860200000001"/>
  </r>
  <r>
    <x v="15"/>
    <x v="9"/>
    <n v="2200"/>
    <n v="1.3128933620000001"/>
    <n v="103.887635"/>
    <s v="觀音齋 Kwan Inn Vegetarian Food"/>
    <x v="8"/>
    <n v="1.3159320000000001"/>
    <n v="103.886388"/>
  </r>
  <r>
    <x v="16"/>
    <x v="9"/>
    <n v="2200"/>
    <n v="1.3128933620000001"/>
    <n v="103.887635"/>
    <s v="Tasvee Restaurant"/>
    <x v="7"/>
    <n v="1.3134209999999999"/>
    <n v="103.883765"/>
  </r>
  <r>
    <x v="0"/>
    <x v="10"/>
    <n v="2025"/>
    <n v="1.379943836"/>
    <n v="103.8874655"/>
    <s v="Chef's Hats"/>
    <x v="39"/>
    <n v="1.3797919999999999"/>
    <n v="103.88824700000001"/>
  </r>
  <r>
    <x v="1"/>
    <x v="10"/>
    <n v="2025"/>
    <n v="1.379943836"/>
    <n v="103.8874655"/>
    <s v="台湾风味"/>
    <x v="49"/>
    <n v="1.379653"/>
    <n v="103.888256"/>
  </r>
  <r>
    <x v="2"/>
    <x v="10"/>
    <n v="2025"/>
    <n v="1.379943836"/>
    <n v="103.8874655"/>
    <s v="Common Grill by Collin's"/>
    <x v="21"/>
    <n v="1.378555"/>
    <n v="103.887637"/>
  </r>
  <r>
    <x v="3"/>
    <x v="10"/>
    <n v="2025"/>
    <n v="1.379943836"/>
    <n v="103.8874655"/>
    <s v="Arnold's Fried Chicken"/>
    <x v="50"/>
    <n v="1.3797189999999999"/>
    <n v="103.88794"/>
  </r>
  <r>
    <x v="4"/>
    <x v="10"/>
    <n v="2025"/>
    <n v="1.379943836"/>
    <n v="103.8874655"/>
    <s v="传统著名虾面 Traditional Famous Prawn Mee"/>
    <x v="2"/>
    <n v="1.3788279999999999"/>
    <n v="103.887981"/>
  </r>
  <r>
    <x v="5"/>
    <x v="10"/>
    <n v="2025"/>
    <n v="1.379943836"/>
    <n v="103.8874655"/>
    <s v="21 Food Loft"/>
    <x v="3"/>
    <n v="1.378898"/>
    <n v="103.887984"/>
  </r>
  <r>
    <x v="6"/>
    <x v="10"/>
    <n v="2025"/>
    <n v="1.379943836"/>
    <n v="103.8874655"/>
    <s v="N &amp; B Snacks"/>
    <x v="49"/>
    <n v="1.3798870000000001"/>
    <n v="103.88964199999999"/>
  </r>
  <r>
    <x v="7"/>
    <x v="10"/>
    <n v="2025"/>
    <n v="1.379943836"/>
    <n v="103.8874655"/>
    <s v="Buangkok Park Connector"/>
    <x v="51"/>
    <n v="1.382598"/>
    <n v="103.88894999999999"/>
  </r>
  <r>
    <x v="8"/>
    <x v="10"/>
    <n v="2025"/>
    <n v="1.379943836"/>
    <n v="103.8874655"/>
    <s v="Hougang Neighbourhood 6 Park"/>
    <x v="22"/>
    <n v="1.3755949999999999"/>
    <n v="103.886517"/>
  </r>
  <r>
    <x v="0"/>
    <x v="11"/>
    <n v="2000"/>
    <n v="1.340639044"/>
    <n v="103.7424745"/>
    <s v="The Little Grill"/>
    <x v="52"/>
    <n v="1.3401970000000001"/>
    <n v="103.73878000000001"/>
  </r>
  <r>
    <x v="1"/>
    <x v="11"/>
    <n v="2000"/>
    <n v="1.340639044"/>
    <n v="103.7424745"/>
    <s v="Aiman Cafe"/>
    <x v="3"/>
    <n v="1.3397079999999999"/>
    <n v="103.742164"/>
  </r>
  <r>
    <x v="2"/>
    <x v="11"/>
    <n v="2000"/>
    <n v="1.340639044"/>
    <n v="103.7424745"/>
    <s v="Padi Emas"/>
    <x v="53"/>
    <n v="1.3388040000000001"/>
    <n v="103.739526"/>
  </r>
  <r>
    <x v="3"/>
    <x v="11"/>
    <n v="2000"/>
    <n v="1.340639044"/>
    <n v="103.7424745"/>
    <s v="Toh Guan Food &amp; Drinks Centre"/>
    <x v="9"/>
    <n v="1.340311"/>
    <n v="103.746675"/>
  </r>
  <r>
    <x v="4"/>
    <x v="11"/>
    <n v="2000"/>
    <n v="1.340639044"/>
    <n v="103.7424745"/>
    <s v="Broadway Kopitiam"/>
    <x v="3"/>
    <n v="1.3398030000000001"/>
    <n v="103.745537"/>
  </r>
  <r>
    <x v="5"/>
    <x v="11"/>
    <n v="2000"/>
    <n v="1.340639044"/>
    <n v="103.7424745"/>
    <s v="張鴻武中醫藥房 Teo Hong Boo Chinese Physician"/>
    <x v="54"/>
    <n v="1.3415539999999999"/>
    <n v="103.740471"/>
  </r>
  <r>
    <x v="6"/>
    <x v="11"/>
    <n v="2000"/>
    <n v="1.340639044"/>
    <n v="103.7424745"/>
    <s v="Epic Haus @ Toh Guan"/>
    <x v="4"/>
    <n v="1.341893"/>
    <n v="103.74454"/>
  </r>
  <r>
    <x v="7"/>
    <x v="11"/>
    <n v="2000"/>
    <n v="1.340639044"/>
    <n v="103.7424745"/>
    <s v="Choice@215"/>
    <x v="9"/>
    <n v="1.340055"/>
    <n v="103.738694"/>
  </r>
  <r>
    <x v="8"/>
    <x v="11"/>
    <n v="2000"/>
    <n v="1.340639044"/>
    <n v="103.7424745"/>
    <s v="Kim San Leng (Jurong) Family Restaurant"/>
    <x v="3"/>
    <n v="1.336751"/>
    <n v="103.74340100000001"/>
  </r>
  <r>
    <x v="9"/>
    <x v="11"/>
    <n v="2000"/>
    <n v="1.340639044"/>
    <n v="103.7424745"/>
    <s v="Xiang Ji Roasted Meat"/>
    <x v="27"/>
    <n v="1.3368709999999999"/>
    <n v="103.74409199999999"/>
  </r>
  <r>
    <x v="0"/>
    <x v="12"/>
    <n v="2012.5"/>
    <n v="1.3416032659999999"/>
    <n v="103.7080852"/>
    <s v="Carl's Jr."/>
    <x v="55"/>
    <n v="1.3405750000000001"/>
    <n v="103.706384"/>
  </r>
  <r>
    <x v="1"/>
    <x v="12"/>
    <n v="2012.5"/>
    <n v="1.3416032659999999"/>
    <n v="103.7080852"/>
    <s v="4Fingers Crispy Chicken"/>
    <x v="56"/>
    <n v="1.3405149999999999"/>
    <n v="103.70642700000001"/>
  </r>
  <r>
    <x v="2"/>
    <x v="12"/>
    <n v="2012.5"/>
    <n v="1.3416032659999999"/>
    <n v="103.7080852"/>
    <s v="Subway"/>
    <x v="57"/>
    <n v="1.3402780000000001"/>
    <n v="103.706548"/>
  </r>
  <r>
    <x v="3"/>
    <x v="12"/>
    <n v="2012.5"/>
    <n v="1.3416032659999999"/>
    <n v="103.7080852"/>
    <s v="Ya Kun Kaya Toast"/>
    <x v="58"/>
    <n v="1.3396189999999999"/>
    <n v="103.705786"/>
  </r>
  <r>
    <x v="4"/>
    <x v="12"/>
    <n v="2012.5"/>
    <n v="1.3416032659999999"/>
    <n v="103.7080852"/>
    <s v="Legendary Hong Kong 港饮港食"/>
    <x v="59"/>
    <n v="1.339817"/>
    <n v="103.70589099999999"/>
  </r>
  <r>
    <x v="5"/>
    <x v="12"/>
    <n v="2012.5"/>
    <n v="1.3416032659999999"/>
    <n v="103.7080852"/>
    <s v="Jurong Point"/>
    <x v="60"/>
    <n v="1.3396570000000001"/>
    <n v="103.706504"/>
  </r>
  <r>
    <x v="6"/>
    <x v="12"/>
    <n v="2012.5"/>
    <n v="1.3416032659999999"/>
    <n v="103.7080852"/>
    <s v="Din Tai Fung 鼎泰豐 (Din Tai Fung)"/>
    <x v="1"/>
    <n v="1.339029"/>
    <n v="103.705765"/>
  </r>
  <r>
    <x v="7"/>
    <x v="12"/>
    <n v="2012.5"/>
    <n v="1.3416032659999999"/>
    <n v="103.7080852"/>
    <s v="Soup Restaurant 三盅两件"/>
    <x v="1"/>
    <n v="1.3403400000000001"/>
    <n v="103.70652"/>
  </r>
  <r>
    <x v="8"/>
    <x v="12"/>
    <n v="2012.5"/>
    <n v="1.3416032659999999"/>
    <n v="103.7080852"/>
    <s v="Starbucks"/>
    <x v="9"/>
    <n v="1.3389059999999999"/>
    <n v="103.705642"/>
  </r>
  <r>
    <x v="9"/>
    <x v="12"/>
    <n v="2012.5"/>
    <n v="1.3416032659999999"/>
    <n v="103.7080852"/>
    <s v="Popular Bookstore"/>
    <x v="61"/>
    <n v="1.340382"/>
    <n v="103.70679199999999"/>
  </r>
  <r>
    <x v="10"/>
    <x v="12"/>
    <n v="2012.5"/>
    <n v="1.3416032659999999"/>
    <n v="103.7080852"/>
    <s v="Golden Village"/>
    <x v="62"/>
    <n v="1.3403780000000001"/>
    <n v="103.706452"/>
  </r>
  <r>
    <x v="11"/>
    <x v="12"/>
    <n v="2012.5"/>
    <n v="1.3416032659999999"/>
    <n v="103.7080852"/>
    <s v="PUTIEN Restaurant 莆田菜馆"/>
    <x v="1"/>
    <n v="1.3404"/>
    <n v="103.706468"/>
  </r>
  <r>
    <x v="12"/>
    <x v="12"/>
    <n v="2012.5"/>
    <n v="1.3416032659999999"/>
    <n v="103.7080852"/>
    <s v="Malaysia Boleh!"/>
    <x v="3"/>
    <n v="1.338856"/>
    <n v="103.705215"/>
  </r>
  <r>
    <x v="13"/>
    <x v="12"/>
    <n v="2012.5"/>
    <n v="1.3416032659999999"/>
    <n v="103.7080852"/>
    <s v="Boon Lay Cafe"/>
    <x v="9"/>
    <n v="1.3390519999999999"/>
    <n v="103.705871"/>
  </r>
  <r>
    <x v="14"/>
    <x v="12"/>
    <n v="2012.5"/>
    <n v="1.3416032659999999"/>
    <n v="103.7080852"/>
    <s v="KFC"/>
    <x v="55"/>
    <n v="1.339842"/>
    <n v="103.70652800000001"/>
  </r>
  <r>
    <x v="15"/>
    <x v="12"/>
    <n v="2012.5"/>
    <n v="1.3416032659999999"/>
    <n v="103.7080852"/>
    <s v="Central Hong Kong Cafe 中环香港茶餐厅"/>
    <x v="4"/>
    <n v="1.340401"/>
    <n v="103.705939"/>
  </r>
  <r>
    <x v="16"/>
    <x v="12"/>
    <n v="2012.5"/>
    <n v="1.3416032659999999"/>
    <n v="103.7080852"/>
    <s v="The Coffee Bean &amp; Tea Leaf"/>
    <x v="39"/>
    <n v="1.3393280000000001"/>
    <n v="103.70714099999999"/>
  </r>
  <r>
    <x v="17"/>
    <x v="12"/>
    <n v="2012.5"/>
    <n v="1.3416032659999999"/>
    <n v="103.7080852"/>
    <s v="McDonald's / McCafé"/>
    <x v="55"/>
    <n v="1.339213"/>
    <n v="103.708676"/>
  </r>
  <r>
    <x v="18"/>
    <x v="12"/>
    <n v="2012.5"/>
    <n v="1.3416032659999999"/>
    <n v="103.7080852"/>
    <s v="Challenger"/>
    <x v="37"/>
    <n v="1.3395189999999999"/>
    <n v="103.705906"/>
  </r>
  <r>
    <x v="19"/>
    <x v="12"/>
    <n v="2012.5"/>
    <n v="1.3416032659999999"/>
    <n v="103.7080852"/>
    <s v="Ya Kun Kaya Toast 亞坤"/>
    <x v="9"/>
    <n v="1.3400369999999999"/>
    <n v="103.706676"/>
  </r>
  <r>
    <x v="20"/>
    <x v="12"/>
    <n v="2012.5"/>
    <n v="1.3416032659999999"/>
    <n v="103.7080852"/>
    <s v="Jurong Central Park"/>
    <x v="22"/>
    <n v="1.3392500000000001"/>
    <n v="103.708696"/>
  </r>
  <r>
    <x v="21"/>
    <x v="12"/>
    <n v="2012.5"/>
    <n v="1.3416032659999999"/>
    <n v="103.7080852"/>
    <s v="McDonald's / McCafé"/>
    <x v="55"/>
    <n v="1.339852"/>
    <n v="103.706558"/>
  </r>
  <r>
    <x v="22"/>
    <x v="12"/>
    <n v="2012.5"/>
    <n v="1.3416032659999999"/>
    <n v="103.7080852"/>
    <s v="Shihlin Taiwan Street Snacks 士林台湾小吃"/>
    <x v="4"/>
    <n v="1.3387309999999999"/>
    <n v="103.705332"/>
  </r>
  <r>
    <x v="23"/>
    <x v="12"/>
    <n v="2012.5"/>
    <n v="1.3416032659999999"/>
    <n v="103.7080852"/>
    <s v="Ichiban Boshi"/>
    <x v="21"/>
    <n v="1.338986"/>
    <n v="103.705913"/>
  </r>
  <r>
    <x v="24"/>
    <x v="12"/>
    <n v="2012.5"/>
    <n v="1.3416032659999999"/>
    <n v="103.7080852"/>
    <s v="Dian Xiao Er 店小二"/>
    <x v="1"/>
    <n v="1.3388770000000001"/>
    <n v="103.705517"/>
  </r>
  <r>
    <x v="25"/>
    <x v="12"/>
    <n v="2012.5"/>
    <n v="1.3416032659999999"/>
    <n v="103.7080852"/>
    <s v="Men-ichi Japanese Ramen (麺いち)"/>
    <x v="21"/>
    <n v="1.3393759999999999"/>
    <n v="103.706897"/>
  </r>
  <r>
    <x v="26"/>
    <x v="12"/>
    <n v="2012.5"/>
    <n v="1.3416032659999999"/>
    <n v="103.7080852"/>
    <s v="NTUC Foodfare"/>
    <x v="3"/>
    <n v="1.344746"/>
    <n v="103.70665099999999"/>
  </r>
  <r>
    <x v="27"/>
    <x v="12"/>
    <n v="2012.5"/>
    <n v="1.3416032659999999"/>
    <n v="103.7080852"/>
    <s v="Monster Curry"/>
    <x v="63"/>
    <n v="1.3389720000000001"/>
    <n v="103.705896"/>
  </r>
  <r>
    <x v="28"/>
    <x v="12"/>
    <n v="2012.5"/>
    <n v="1.3416032659999999"/>
    <n v="103.7080852"/>
    <s v="Sushi Express 争鮮回転寿司"/>
    <x v="64"/>
    <n v="1.3387849999999999"/>
    <n v="103.70526"/>
  </r>
  <r>
    <x v="29"/>
    <x v="12"/>
    <n v="2012.5"/>
    <n v="1.3416032659999999"/>
    <n v="103.7080852"/>
    <s v="Bakerzin"/>
    <x v="39"/>
    <n v="1.338967"/>
    <n v="103.705941"/>
  </r>
  <r>
    <x v="0"/>
    <x v="13"/>
    <n v="2300"/>
    <n v="1.3070669559999999"/>
    <n v="103.8670697"/>
    <s v="Camp Kilo Charcoal Club"/>
    <x v="27"/>
    <n v="1.306168"/>
    <n v="103.866134"/>
  </r>
  <r>
    <x v="1"/>
    <x v="13"/>
    <n v="2300"/>
    <n v="1.3070669559999999"/>
    <n v="103.8670697"/>
    <s v="Kilo"/>
    <x v="65"/>
    <n v="1.306014"/>
    <n v="103.86604699999999"/>
  </r>
  <r>
    <x v="2"/>
    <x v="13"/>
    <n v="2300"/>
    <n v="1.3070669559999999"/>
    <n v="103.8670697"/>
    <s v="Kallang Riverside Park"/>
    <x v="22"/>
    <n v="1.3057430000000001"/>
    <n v="103.86734"/>
  </r>
  <r>
    <x v="3"/>
    <x v="13"/>
    <n v="2300"/>
    <n v="1.3070669559999999"/>
    <n v="103.8670697"/>
    <s v="Nana Original Thai Food"/>
    <x v="15"/>
    <n v="1.3032319999999999"/>
    <n v="103.86521399999999"/>
  </r>
  <r>
    <x v="4"/>
    <x v="13"/>
    <n v="2300"/>
    <n v="1.3070669559999999"/>
    <n v="103.8670697"/>
    <s v="New Udon Thai Food (BBQ Steamboat)"/>
    <x v="15"/>
    <n v="1.3030710000000001"/>
    <n v="103.865223"/>
  </r>
  <r>
    <x v="5"/>
    <x v="13"/>
    <n v="2300"/>
    <n v="1.3070669559999999"/>
    <n v="103.8670697"/>
    <s v="Kilo Lounge"/>
    <x v="66"/>
    <n v="1.3060400000000001"/>
    <n v="103.866078"/>
  </r>
  <r>
    <x v="6"/>
    <x v="13"/>
    <n v="2300"/>
    <n v="1.3070669559999999"/>
    <n v="103.8670697"/>
    <s v="Thida Cuisine Corner"/>
    <x v="15"/>
    <n v="1.3031870000000001"/>
    <n v="103.86509100000001"/>
  </r>
  <r>
    <x v="7"/>
    <x v="13"/>
    <n v="2300"/>
    <n v="1.3070669559999999"/>
    <n v="103.8670697"/>
    <s v="Mookata Thai Steamboat &amp; BBQ"/>
    <x v="27"/>
    <n v="1.3029189999999999"/>
    <n v="103.865405"/>
  </r>
  <r>
    <x v="8"/>
    <x v="13"/>
    <n v="2300"/>
    <n v="1.3070669559999999"/>
    <n v="103.8670697"/>
    <s v="Heap Seng Leong"/>
    <x v="9"/>
    <n v="1.3053170000000001"/>
    <n v="103.863455"/>
  </r>
  <r>
    <x v="9"/>
    <x v="13"/>
    <n v="2300"/>
    <n v="1.3070669559999999"/>
    <n v="103.8670697"/>
    <s v="Thai Supermarket • 鹏泰超市"/>
    <x v="10"/>
    <n v="1.303086"/>
    <n v="103.86534899999999"/>
  </r>
  <r>
    <x v="10"/>
    <x v="13"/>
    <n v="2300"/>
    <n v="1.3070669559999999"/>
    <n v="103.8670697"/>
    <s v="Y Cube Mookata Buffet"/>
    <x v="67"/>
    <n v="1.303256"/>
    <n v="103.86505"/>
  </r>
  <r>
    <x v="11"/>
    <x v="13"/>
    <n v="2300"/>
    <n v="1.3070669559999999"/>
    <n v="103.8670697"/>
    <s v="North Bridge Road Market &amp; Food Centre"/>
    <x v="3"/>
    <n v="1.3057970000000001"/>
    <n v="103.864052"/>
  </r>
  <r>
    <x v="12"/>
    <x v="13"/>
    <n v="2300"/>
    <n v="1.3070669559999999"/>
    <n v="103.8670697"/>
    <s v="McDonald's"/>
    <x v="55"/>
    <n v="1.3074030000000001"/>
    <n v="103.86269"/>
  </r>
  <r>
    <x v="13"/>
    <x v="13"/>
    <n v="2300"/>
    <n v="1.3070669559999999"/>
    <n v="103.8670697"/>
    <s v="Tim Ho Wan 添好運"/>
    <x v="32"/>
    <n v="1.309415"/>
    <n v="103.86388599999999"/>
  </r>
  <r>
    <x v="14"/>
    <x v="13"/>
    <n v="2300"/>
    <n v="1.3070669559999999"/>
    <n v="103.8670697"/>
    <s v="Starbucks"/>
    <x v="9"/>
    <n v="1.3098460000000001"/>
    <n v="103.863833"/>
  </r>
  <r>
    <x v="15"/>
    <x v="13"/>
    <n v="2300"/>
    <n v="1.3070669559999999"/>
    <n v="103.8670697"/>
    <s v="Cheese Story Mookata Buffet"/>
    <x v="15"/>
    <n v="1.3032269999999999"/>
    <n v="103.865261"/>
  </r>
  <r>
    <x v="16"/>
    <x v="13"/>
    <n v="2300"/>
    <n v="1.3070669559999999"/>
    <n v="103.8670697"/>
    <s v="HA HA Sushi Restaurant"/>
    <x v="21"/>
    <n v="1.3094950000000001"/>
    <n v="103.864008"/>
  </r>
  <r>
    <x v="17"/>
    <x v="13"/>
    <n v="2300"/>
    <n v="1.3070669559999999"/>
    <n v="103.8670697"/>
    <s v="Lavender MRT Station (EW11)"/>
    <x v="68"/>
    <n v="1.307418"/>
    <n v="103.86286"/>
  </r>
  <r>
    <x v="18"/>
    <x v="13"/>
    <n v="2300"/>
    <n v="1.3070669559999999"/>
    <n v="103.8670697"/>
    <s v="Mcdonald’s"/>
    <x v="55"/>
    <n v="1.309545"/>
    <n v="103.863901"/>
  </r>
  <r>
    <x v="19"/>
    <x v="13"/>
    <n v="2300"/>
    <n v="1.3070669559999999"/>
    <n v="103.8670697"/>
    <s v="Cucina Italian Restaurant"/>
    <x v="69"/>
    <n v="1.3095049999999999"/>
    <n v="103.86395400000001"/>
  </r>
  <r>
    <x v="20"/>
    <x v="13"/>
    <n v="2300"/>
    <n v="1.3070669559999999"/>
    <n v="103.8670697"/>
    <s v="Nature Cafe"/>
    <x v="8"/>
    <n v="1.3094809999999999"/>
    <n v="103.86390400000001"/>
  </r>
  <r>
    <x v="21"/>
    <x v="13"/>
    <n v="2300"/>
    <n v="1.3070669559999999"/>
    <n v="103.8670697"/>
    <s v="KFC"/>
    <x v="55"/>
    <n v="1.3103"/>
    <n v="103.866224"/>
  </r>
  <r>
    <x v="22"/>
    <x v="13"/>
    <n v="2300"/>
    <n v="1.3070669559999999"/>
    <n v="103.8670697"/>
    <s v="Crossfit Fire City"/>
    <x v="13"/>
    <n v="1.308646"/>
    <n v="103.865731"/>
  </r>
  <r>
    <x v="23"/>
    <x v="13"/>
    <n v="2300"/>
    <n v="1.3070669559999999"/>
    <n v="103.8670697"/>
    <s v="Dragon Bowl 龍碗 (Dragon Bowl)"/>
    <x v="28"/>
    <n v="1.3094969999999999"/>
    <n v="103.86396000000001"/>
  </r>
  <r>
    <x v="24"/>
    <x v="13"/>
    <n v="2300"/>
    <n v="1.3070669559999999"/>
    <n v="103.8670697"/>
    <s v="Bus Stop 01341"/>
    <x v="40"/>
    <n v="1.306565"/>
    <n v="103.864525"/>
  </r>
  <r>
    <x v="25"/>
    <x v="13"/>
    <n v="2300"/>
    <n v="1.3070669559999999"/>
    <n v="103.8670697"/>
    <s v="Aperia"/>
    <x v="60"/>
    <n v="1.3096749999999999"/>
    <n v="103.86412199999999"/>
  </r>
  <r>
    <x v="26"/>
    <x v="13"/>
    <n v="2300"/>
    <n v="1.3070669559999999"/>
    <n v="103.8670697"/>
    <s v="American Dragon Boat Team Of Singapore"/>
    <x v="70"/>
    <n v="1.306692"/>
    <n v="103.870097"/>
  </r>
  <r>
    <x v="27"/>
    <x v="13"/>
    <n v="2300"/>
    <n v="1.3070669559999999"/>
    <n v="103.8670697"/>
    <s v="SDBA Boat Shed"/>
    <x v="70"/>
    <n v="1.3062739999999999"/>
    <n v="103.870193"/>
  </r>
  <r>
    <x v="28"/>
    <x v="13"/>
    <n v="2300"/>
    <n v="1.3070669559999999"/>
    <n v="103.8670697"/>
    <s v="Koka Wanton Noodles"/>
    <x v="2"/>
    <n v="1.3058650000000001"/>
    <n v="103.863641"/>
  </r>
  <r>
    <x v="0"/>
    <x v="14"/>
    <n v="1925"/>
    <n v="1.302736881"/>
    <n v="103.9046524"/>
    <s v="Grand Mercure Roxy Singapore Executive Lounge"/>
    <x v="71"/>
    <n v="1.3030520000000001"/>
    <n v="103.905"/>
  </r>
  <r>
    <x v="1"/>
    <x v="14"/>
    <n v="1925"/>
    <n v="1.302736881"/>
    <n v="103.9046524"/>
    <s v="UNIQLO"/>
    <x v="72"/>
    <n v="1.3020419999999999"/>
    <n v="103.904787"/>
  </r>
  <r>
    <x v="2"/>
    <x v="14"/>
    <n v="1925"/>
    <n v="1.302736881"/>
    <n v="103.9046524"/>
    <s v="Hotel Indigo Katong Singapore"/>
    <x v="73"/>
    <n v="1.3049459999999999"/>
    <n v="103.90434999999999"/>
  </r>
  <r>
    <x v="3"/>
    <x v="14"/>
    <n v="1925"/>
    <n v="1.302736881"/>
    <n v="103.9046524"/>
    <s v="Birds of Paradise Gelato Boutique"/>
    <x v="74"/>
    <n v="1.305051"/>
    <n v="103.90378699999999"/>
  </r>
  <r>
    <x v="4"/>
    <x v="14"/>
    <n v="1925"/>
    <n v="1.302736881"/>
    <n v="103.9046524"/>
    <s v="Village Hotel Katong"/>
    <x v="73"/>
    <n v="1.303517"/>
    <n v="103.90316900000001"/>
  </r>
  <r>
    <x v="5"/>
    <x v="14"/>
    <n v="1925"/>
    <n v="1.302736881"/>
    <n v="103.9046524"/>
    <s v="Platinum Yoga"/>
    <x v="75"/>
    <n v="1.3020620000000001"/>
    <n v="103.905537"/>
  </r>
  <r>
    <x v="6"/>
    <x v="14"/>
    <n v="1925"/>
    <n v="1.302736881"/>
    <n v="103.9046524"/>
    <s v="Fish Mart Sakuraya"/>
    <x v="21"/>
    <n v="1.3017540000000001"/>
    <n v="103.90551600000001"/>
  </r>
  <r>
    <x v="7"/>
    <x v="14"/>
    <n v="1925"/>
    <n v="1.302736881"/>
    <n v="103.9046524"/>
    <s v="Holiday Inn Express Singapore Katong"/>
    <x v="73"/>
    <n v="1.304746"/>
    <n v="103.904611"/>
  </r>
  <r>
    <x v="8"/>
    <x v="14"/>
    <n v="1925"/>
    <n v="1.302736881"/>
    <n v="103.9046524"/>
    <s v="The Roxy Pool Bar"/>
    <x v="76"/>
    <n v="1.30349"/>
    <n v="103.904706"/>
  </r>
  <r>
    <x v="9"/>
    <x v="14"/>
    <n v="1925"/>
    <n v="1.302736881"/>
    <n v="103.9046524"/>
    <s v="Chalk Farm"/>
    <x v="48"/>
    <n v="1.3009459999999999"/>
    <n v="103.905638"/>
  </r>
  <r>
    <x v="10"/>
    <x v="14"/>
    <n v="1925"/>
    <n v="1.302736881"/>
    <n v="103.9046524"/>
    <s v="Din Tai Fung 鼎泰豐"/>
    <x v="77"/>
    <n v="1.3020050000000001"/>
    <n v="103.90544800000001"/>
  </r>
  <r>
    <x v="11"/>
    <x v="14"/>
    <n v="1925"/>
    <n v="1.302736881"/>
    <n v="103.9046524"/>
    <s v="Cathay Cineplexes"/>
    <x v="62"/>
    <n v="1.301347"/>
    <n v="103.905554"/>
  </r>
  <r>
    <x v="12"/>
    <x v="14"/>
    <n v="1925"/>
    <n v="1.302736881"/>
    <n v="103.9046524"/>
    <s v="The Original Katong Laksa"/>
    <x v="2"/>
    <n v="1.304915"/>
    <n v="103.903705"/>
  </r>
  <r>
    <x v="13"/>
    <x v="14"/>
    <n v="1925"/>
    <n v="1.302736881"/>
    <n v="103.9046524"/>
    <s v="Grand Mercure Singapore Roxy"/>
    <x v="73"/>
    <n v="1.303218"/>
    <n v="103.904701"/>
  </r>
  <r>
    <x v="14"/>
    <x v="14"/>
    <n v="1925"/>
    <n v="1.302736881"/>
    <n v="103.9046524"/>
    <s v="Wahiro"/>
    <x v="21"/>
    <n v="1.3049489999999999"/>
    <n v="103.903603"/>
  </r>
  <r>
    <x v="15"/>
    <x v="14"/>
    <n v="1925"/>
    <n v="1.302736881"/>
    <n v="103.9046524"/>
    <s v="Shin Minori Japanese Restaurant"/>
    <x v="21"/>
    <n v="1.3048660000000001"/>
    <n v="103.904456"/>
  </r>
  <r>
    <x v="16"/>
    <x v="14"/>
    <n v="1925"/>
    <n v="1.302736881"/>
    <n v="103.9046524"/>
    <s v="FairPrice Finest"/>
    <x v="10"/>
    <n v="1.301439"/>
    <n v="103.907084"/>
  </r>
  <r>
    <x v="17"/>
    <x v="14"/>
    <n v="1925"/>
    <n v="1.302736881"/>
    <n v="103.9046524"/>
    <s v="Parkway Parade"/>
    <x v="60"/>
    <n v="1.3019309999999999"/>
    <n v="103.905317"/>
  </r>
  <r>
    <x v="18"/>
    <x v="14"/>
    <n v="1925"/>
    <n v="1.302736881"/>
    <n v="103.9046524"/>
    <s v="Harvest"/>
    <x v="78"/>
    <n v="1.3052159999999999"/>
    <n v="103.90408499999999"/>
  </r>
  <r>
    <x v="19"/>
    <x v="14"/>
    <n v="1925"/>
    <n v="1.302736881"/>
    <n v="103.9046524"/>
    <s v="Tomi-Sushi"/>
    <x v="64"/>
    <n v="1.30436"/>
    <n v="103.90270700000001"/>
  </r>
  <r>
    <x v="20"/>
    <x v="14"/>
    <n v="1925"/>
    <n v="1.302736881"/>
    <n v="103.9046524"/>
    <s v="The Chop House"/>
    <x v="79"/>
    <n v="1.3053490000000001"/>
    <n v="103.90532899999999"/>
  </r>
  <r>
    <x v="21"/>
    <x v="14"/>
    <n v="1925"/>
    <n v="1.302736881"/>
    <n v="103.9046524"/>
    <s v="Gold Class, GV Katong"/>
    <x v="62"/>
    <n v="1.305383"/>
    <n v="103.904949"/>
  </r>
  <r>
    <x v="22"/>
    <x v="14"/>
    <n v="1925"/>
    <n v="1.302736881"/>
    <n v="103.9046524"/>
    <s v="Mei Yaa Foot Massage"/>
    <x v="80"/>
    <n v="1.303423"/>
    <n v="103.905162"/>
  </r>
  <r>
    <x v="23"/>
    <x v="14"/>
    <n v="1925"/>
    <n v="1.302736881"/>
    <n v="103.9046524"/>
    <s v="Homeground Coffee Roasters"/>
    <x v="9"/>
    <n v="1.306395"/>
    <n v="103.90470999999999"/>
  </r>
  <r>
    <x v="24"/>
    <x v="14"/>
    <n v="1925"/>
    <n v="1.302736881"/>
    <n v="103.9046524"/>
    <s v="Beriwell"/>
    <x v="81"/>
    <n v="1.3044880000000001"/>
    <n v="103.902635"/>
  </r>
  <r>
    <x v="25"/>
    <x v="14"/>
    <n v="1925"/>
    <n v="1.302736881"/>
    <n v="103.9046524"/>
    <s v="Alt. Pizza"/>
    <x v="82"/>
    <n v="1.305912"/>
    <n v="103.90452399999999"/>
  </r>
  <r>
    <x v="26"/>
    <x v="14"/>
    <n v="1925"/>
    <n v="1.302736881"/>
    <n v="103.9046524"/>
    <s v="Delhi 6 Frontier Restaurant"/>
    <x v="7"/>
    <n v="1.3031740000000001"/>
    <n v="103.903164"/>
  </r>
  <r>
    <x v="27"/>
    <x v="14"/>
    <n v="1925"/>
    <n v="1.302736881"/>
    <n v="103.9046524"/>
    <s v="The Trenchard Arms"/>
    <x v="83"/>
    <n v="1.3047530000000001"/>
    <n v="103.903217"/>
  </r>
  <r>
    <x v="28"/>
    <x v="14"/>
    <n v="1925"/>
    <n v="1.302736881"/>
    <n v="103.9046524"/>
    <s v="Dona Manis Cake Shop"/>
    <x v="23"/>
    <n v="1.3034460000000001"/>
    <n v="103.901186"/>
  </r>
  <r>
    <x v="29"/>
    <x v="14"/>
    <n v="1925"/>
    <n v="1.302736881"/>
    <n v="103.9046524"/>
    <s v="Choice Cuts"/>
    <x v="39"/>
    <n v="1.3067550000000001"/>
    <n v="103.904432"/>
  </r>
  <r>
    <x v="0"/>
    <x v="15"/>
    <n v="2116.666667"/>
    <n v="1.379956542"/>
    <n v="103.9636189"/>
    <s v="CSC @ Loyang"/>
    <x v="84"/>
    <n v="1.3804080000000001"/>
    <n v="103.961248"/>
  </r>
  <r>
    <x v="1"/>
    <x v="15"/>
    <n v="2116.666667"/>
    <n v="1.379956542"/>
    <n v="103.9636189"/>
    <s v="Costa Sand Block U Rm 6"/>
    <x v="85"/>
    <n v="1.3823240000000001"/>
    <n v="103.960424"/>
  </r>
  <r>
    <x v="0"/>
    <x v="16"/>
    <n v="1900"/>
    <n v="1.4020989100000001"/>
    <n v="103.911744099999"/>
    <s v="Starbucks"/>
    <x v="9"/>
    <n v="1.402571"/>
    <n v="103.912896"/>
  </r>
  <r>
    <x v="1"/>
    <x v="16"/>
    <n v="1900"/>
    <n v="1.4020989100000001"/>
    <n v="103.911744099999"/>
    <s v="NTUC FairPrice"/>
    <x v="10"/>
    <n v="1.403051"/>
    <n v="103.91342"/>
  </r>
  <r>
    <x v="2"/>
    <x v="16"/>
    <n v="1900"/>
    <n v="1.4020989100000001"/>
    <n v="103.911744099999"/>
    <s v="McDonald’s / McCafé"/>
    <x v="55"/>
    <n v="1.402539"/>
    <n v="103.913043"/>
  </r>
  <r>
    <x v="3"/>
    <x v="16"/>
    <n v="1900"/>
    <n v="1.4020989100000001"/>
    <n v="103.911744099999"/>
    <s v="Wave Bridge"/>
    <x v="86"/>
    <n v="1.403451"/>
    <n v="103.91349599999999"/>
  </r>
  <r>
    <x v="4"/>
    <x v="16"/>
    <n v="1900"/>
    <n v="1.4020989100000001"/>
    <n v="103.911744099999"/>
    <s v="Punggol Secondary School"/>
    <x v="87"/>
    <n v="1.401929"/>
    <n v="103.908976"/>
  </r>
  <r>
    <x v="5"/>
    <x v="16"/>
    <n v="1900"/>
    <n v="1.4020989100000001"/>
    <n v="103.911744099999"/>
    <s v="KFC"/>
    <x v="55"/>
    <n v="1.4029609999999999"/>
    <n v="103.91343000000001"/>
  </r>
  <r>
    <x v="6"/>
    <x v="16"/>
    <n v="1900"/>
    <n v="1.4020989100000001"/>
    <n v="103.911744099999"/>
    <s v="Lao Jiang 老江 Superior Soup"/>
    <x v="5"/>
    <n v="1.4029180000000001"/>
    <n v="103.91334999999999"/>
  </r>
  <r>
    <x v="7"/>
    <x v="16"/>
    <n v="1900"/>
    <n v="1.4020989100000001"/>
    <n v="103.911744099999"/>
    <s v="Oasis LRT Station (PE6)"/>
    <x v="88"/>
    <n v="1.402174"/>
    <n v="103.912673"/>
  </r>
  <r>
    <x v="8"/>
    <x v="16"/>
    <n v="1900"/>
    <n v="1.4020989100000001"/>
    <n v="103.911744099999"/>
    <s v="Lau Wang Claypot"/>
    <x v="1"/>
    <n v="1.402533"/>
    <n v="103.913506"/>
  </r>
  <r>
    <x v="9"/>
    <x v="16"/>
    <n v="1900"/>
    <n v="1.4020989100000001"/>
    <n v="103.911744099999"/>
    <s v="Community Plaza"/>
    <x v="89"/>
    <n v="1.401762"/>
    <n v="103.91465700000001"/>
  </r>
  <r>
    <x v="10"/>
    <x v="16"/>
    <n v="1900"/>
    <n v="1.4020989100000001"/>
    <n v="103.911744099999"/>
    <s v="Bus Stop 65309 (Opp Blk 612A)"/>
    <x v="42"/>
    <n v="1.4048130000000001"/>
    <n v="103.909167"/>
  </r>
  <r>
    <x v="11"/>
    <x v="16"/>
    <n v="1900"/>
    <n v="1.4020989100000001"/>
    <n v="103.911744099999"/>
    <s v="Beverages"/>
    <x v="9"/>
    <n v="1.404909"/>
    <n v="103.909002"/>
  </r>
  <r>
    <x v="12"/>
    <x v="16"/>
    <n v="1900"/>
    <n v="1.4020989100000001"/>
    <n v="103.911744099999"/>
    <s v="Backyard Griller: Prime Char-broil Meats"/>
    <x v="79"/>
    <n v="1.4048879999999999"/>
    <n v="103.90892599999999"/>
  </r>
  <r>
    <x v="13"/>
    <x v="16"/>
    <n v="1900"/>
    <n v="1.4020989100000001"/>
    <n v="103.911744099999"/>
    <s v="Punggol Street Soccer Court"/>
    <x v="90"/>
    <n v="1.399772"/>
    <n v="103.915019"/>
  </r>
  <r>
    <x v="14"/>
    <x v="16"/>
    <n v="1900"/>
    <n v="1.4020989100000001"/>
    <n v="103.911744099999"/>
    <s v="Waterway Banks Playground"/>
    <x v="36"/>
    <n v="1.406401"/>
    <n v="103.91143"/>
  </r>
  <r>
    <x v="15"/>
    <x v="16"/>
    <n v="1900"/>
    <n v="1.4020989100000001"/>
    <n v="103.911744099999"/>
    <s v="Bus Stop 65249 (Blk 178)"/>
    <x v="40"/>
    <n v="1.3996869999999999"/>
    <n v="103.908168"/>
  </r>
  <r>
    <x v="0"/>
    <x v="17"/>
    <n v="2200"/>
    <n v="1.295380905"/>
    <n v="103.8054769"/>
    <s v="Ah Pang Steamboat &amp; Seafood"/>
    <x v="0"/>
    <n v="1.293361"/>
    <n v="103.802559"/>
  </r>
  <r>
    <x v="1"/>
    <x v="17"/>
    <n v="2200"/>
    <n v="1.295380905"/>
    <n v="103.8054769"/>
    <s v="No Signboard Braised Duck Noodles"/>
    <x v="1"/>
    <n v="1.293188"/>
    <n v="103.802832"/>
  </r>
  <r>
    <x v="2"/>
    <x v="17"/>
    <n v="2200"/>
    <n v="1.295380905"/>
    <n v="103.8054769"/>
    <s v="Queenstown MRT Station (EW19)"/>
    <x v="91"/>
    <n v="1.2944070000000001"/>
    <n v="103.80614"/>
  </r>
  <r>
    <x v="3"/>
    <x v="17"/>
    <n v="2200"/>
    <n v="1.295380905"/>
    <n v="103.8054769"/>
    <s v="Healing Touch"/>
    <x v="92"/>
    <n v="1.291318"/>
    <n v="103.80741"/>
  </r>
  <r>
    <x v="4"/>
    <x v="17"/>
    <n v="2200"/>
    <n v="1.295380905"/>
    <n v="103.8054769"/>
    <s v="新路 Fishball Noodle"/>
    <x v="2"/>
    <n v="1.293045"/>
    <n v="103.802903"/>
  </r>
  <r>
    <x v="5"/>
    <x v="17"/>
    <n v="2200"/>
    <n v="1.295380905"/>
    <n v="103.8054769"/>
    <s v="Queenstown Stadium"/>
    <x v="93"/>
    <n v="1.296276"/>
    <n v="103.802691"/>
  </r>
  <r>
    <x v="6"/>
    <x v="17"/>
    <n v="2200"/>
    <n v="1.295380905"/>
    <n v="103.8054769"/>
    <s v="Cafe Galilee"/>
    <x v="39"/>
    <n v="1.298478"/>
    <n v="103.805211"/>
  </r>
  <r>
    <x v="7"/>
    <x v="17"/>
    <n v="2200"/>
    <n v="1.295380905"/>
    <n v="103.8054769"/>
    <s v="Mei Ling Market &amp; Food Centre"/>
    <x v="3"/>
    <n v="1.293007"/>
    <n v="103.803042"/>
  </r>
  <r>
    <x v="8"/>
    <x v="17"/>
    <n v="2200"/>
    <n v="1.295380905"/>
    <n v="103.8054769"/>
    <s v="Khong Guan Restaurant"/>
    <x v="94"/>
    <n v="1.297811"/>
    <n v="103.802436"/>
  </r>
  <r>
    <x v="9"/>
    <x v="17"/>
    <n v="2200"/>
    <n v="1.295380905"/>
    <n v="103.8054769"/>
    <s v="Queenstown Swimming Complex"/>
    <x v="95"/>
    <n v="1.296719"/>
    <n v="103.80246699999999"/>
  </r>
  <r>
    <x v="10"/>
    <x v="17"/>
    <n v="2200"/>
    <n v="1.295380905"/>
    <n v="103.8054769"/>
    <s v="Shi Hui Yuan Hor Fun Specialty"/>
    <x v="2"/>
    <n v="1.2931600000000001"/>
    <n v="103.803028"/>
  </r>
  <r>
    <x v="11"/>
    <x v="17"/>
    <n v="2200"/>
    <n v="1.295380905"/>
    <n v="103.8054769"/>
    <s v="7-Eleven"/>
    <x v="11"/>
    <n v="1.294443"/>
    <n v="103.80608599999999"/>
  </r>
  <r>
    <x v="12"/>
    <x v="17"/>
    <n v="2200"/>
    <n v="1.295380905"/>
    <n v="103.8054769"/>
    <s v="Award Food Plaza"/>
    <x v="9"/>
    <n v="1.2935620000000001"/>
    <n v="103.80400400000001"/>
  </r>
  <r>
    <x v="13"/>
    <x v="17"/>
    <n v="2200"/>
    <n v="1.295380905"/>
    <n v="103.8054769"/>
    <s v="Hup Kee Teochew Fishball Mee"/>
    <x v="3"/>
    <n v="1.29294"/>
    <n v="103.802933"/>
  </r>
  <r>
    <x v="14"/>
    <x v="17"/>
    <n v="2200"/>
    <n v="1.295380905"/>
    <n v="103.8054769"/>
    <s v="Sin Kee Famous Chicken Rice 新记驰名鸡饭"/>
    <x v="1"/>
    <n v="1.293142"/>
    <n v="103.80259599999999"/>
  </r>
  <r>
    <x v="15"/>
    <x v="17"/>
    <n v="2200"/>
    <n v="1.295380905"/>
    <n v="103.8054769"/>
    <s v="鴻滿記小吃"/>
    <x v="4"/>
    <n v="1.293226"/>
    <n v="103.80296199999999"/>
  </r>
  <r>
    <x v="16"/>
    <x v="17"/>
    <n v="2200"/>
    <n v="1.295380905"/>
    <n v="103.8054769"/>
    <s v="Monkey Thai Seafood"/>
    <x v="15"/>
    <n v="1.2932790000000001"/>
    <n v="103.80293899999999"/>
  </r>
  <r>
    <x v="17"/>
    <x v="17"/>
    <n v="2200"/>
    <n v="1.295380905"/>
    <n v="103.8054769"/>
    <s v="Veggies!"/>
    <x v="8"/>
    <n v="1.2964519999999999"/>
    <n v="103.808817"/>
  </r>
  <r>
    <x v="18"/>
    <x v="17"/>
    <n v="2200"/>
    <n v="1.295380905"/>
    <n v="103.8054769"/>
    <s v="Cookyn Inc"/>
    <x v="96"/>
    <n v="1.2994829999999999"/>
    <n v="103.80707099999999"/>
  </r>
  <r>
    <x v="0"/>
    <x v="18"/>
    <n v="1933.333333"/>
    <n v="1.458177992"/>
    <n v="103.8369975"/>
    <s v="Sembawang Park"/>
    <x v="22"/>
    <n v="1.4612810000000001"/>
    <n v="103.83650799999999"/>
  </r>
  <r>
    <x v="1"/>
    <x v="18"/>
    <n v="1933.333333"/>
    <n v="1.458177992"/>
    <n v="103.8369975"/>
    <s v="Woody Family Cafe"/>
    <x v="83"/>
    <n v="1.458167"/>
    <n v="103.83769100000001"/>
  </r>
  <r>
    <x v="2"/>
    <x v="18"/>
    <n v="1933.333333"/>
    <n v="1.458177992"/>
    <n v="103.8369975"/>
    <s v="Boys' Brigade and Girls' Brigade Campsite"/>
    <x v="85"/>
    <n v="1.4619439999999999"/>
    <n v="103.83814700000001"/>
  </r>
  <r>
    <x v="3"/>
    <x v="18"/>
    <n v="1933.333333"/>
    <n v="1.458177992"/>
    <n v="103.8369975"/>
    <s v="Terror Sea Scouts Campsite"/>
    <x v="85"/>
    <n v="1.4556979999999999"/>
    <n v="103.833386"/>
  </r>
  <r>
    <x v="0"/>
    <x v="19"/>
    <n v="1983.333333"/>
    <n v="1.3831538050000001"/>
    <n v="103.8923817"/>
    <s v="Buangkok MRT Station (NE15)"/>
    <x v="68"/>
    <n v="1.383364"/>
    <n v="103.893462"/>
  </r>
  <r>
    <x v="1"/>
    <x v="19"/>
    <n v="1983.333333"/>
    <n v="1.3831538050000001"/>
    <n v="103.8923817"/>
    <s v="KFC"/>
    <x v="55"/>
    <n v="1.3822749999999999"/>
    <n v="103.893362"/>
  </r>
  <r>
    <x v="2"/>
    <x v="19"/>
    <n v="1983.333333"/>
    <n v="1.3831538050000001"/>
    <n v="103.8923817"/>
    <s v="Chicken Up"/>
    <x v="56"/>
    <n v="1.382687"/>
    <n v="103.893421"/>
  </r>
  <r>
    <x v="3"/>
    <x v="19"/>
    <n v="1983.333333"/>
    <n v="1.3831538050000001"/>
    <n v="103.8923817"/>
    <s v="Kopitiam"/>
    <x v="9"/>
    <n v="1.382776"/>
    <n v="103.893423"/>
  </r>
  <r>
    <x v="4"/>
    <x v="19"/>
    <n v="1983.333333"/>
    <n v="1.3831538050000001"/>
    <n v="103.8923817"/>
    <s v="Ntuc Sengkang Central"/>
    <x v="18"/>
    <n v="1.384876"/>
    <n v="103.893424"/>
  </r>
  <r>
    <x v="5"/>
    <x v="19"/>
    <n v="1983.333333"/>
    <n v="1.3831538050000001"/>
    <n v="103.8923817"/>
    <s v="7 Eleven @ IMH"/>
    <x v="11"/>
    <n v="1.3814090000000001"/>
    <n v="103.88990099999999"/>
  </r>
  <r>
    <x v="6"/>
    <x v="19"/>
    <n v="1983.333333"/>
    <n v="1.3831538050000001"/>
    <n v="103.8923817"/>
    <s v="N &amp; B Snacks"/>
    <x v="49"/>
    <n v="1.3798870000000001"/>
    <n v="103.88964199999999"/>
  </r>
  <r>
    <x v="7"/>
    <x v="19"/>
    <n v="1983.333333"/>
    <n v="1.3831538050000001"/>
    <n v="103.8923817"/>
    <s v="Buangkok Park Connector"/>
    <x v="51"/>
    <n v="1.382598"/>
    <n v="103.88894999999999"/>
  </r>
  <r>
    <x v="8"/>
    <x v="19"/>
    <n v="1983.333333"/>
    <n v="1.3831538050000001"/>
    <n v="103.8923817"/>
    <s v="Prata House"/>
    <x v="7"/>
    <n v="1.380617"/>
    <n v="103.889396"/>
  </r>
  <r>
    <x v="9"/>
    <x v="19"/>
    <n v="1983.333333"/>
    <n v="1.3831538050000001"/>
    <n v="103.8923817"/>
    <s v="Playground &amp; Badminton Court"/>
    <x v="36"/>
    <n v="1.38005"/>
    <n v="103.889702"/>
  </r>
  <r>
    <x v="10"/>
    <x v="19"/>
    <n v="1983.333333"/>
    <n v="1.3831538050000001"/>
    <n v="103.8923817"/>
    <s v="Jmart Anchorvale Minimart"/>
    <x v="18"/>
    <n v="1.387192"/>
    <n v="103.890557"/>
  </r>
  <r>
    <x v="0"/>
    <x v="20"/>
    <n v="2100"/>
    <n v="1.3457109899999999"/>
    <n v="103.8715704"/>
    <s v="La Pizzaiola"/>
    <x v="82"/>
    <n v="1.3474429999999999"/>
    <n v="103.867599"/>
  </r>
  <r>
    <x v="1"/>
    <x v="20"/>
    <n v="2100"/>
    <n v="1.3457109899999999"/>
    <n v="103.8715704"/>
    <s v="Wimbly Lu Chocolates"/>
    <x v="48"/>
    <n v="1.347491"/>
    <n v="103.867537"/>
  </r>
  <r>
    <x v="2"/>
    <x v="20"/>
    <n v="2100"/>
    <n v="1.3457109899999999"/>
    <n v="103.8715704"/>
    <s v="Serangoon Sunshine Park"/>
    <x v="22"/>
    <n v="1.346924"/>
    <n v="103.87428199999999"/>
  </r>
  <r>
    <x v="3"/>
    <x v="20"/>
    <n v="2100"/>
    <n v="1.3457109899999999"/>
    <n v="103.8715704"/>
    <s v="Hong Chang Eating House"/>
    <x v="1"/>
    <n v="1.343404"/>
    <n v="103.870435"/>
  </r>
  <r>
    <x v="4"/>
    <x v="20"/>
    <n v="2100"/>
    <n v="1.3457109899999999"/>
    <n v="103.8715704"/>
    <s v="Nando's"/>
    <x v="97"/>
    <n v="1.349758"/>
    <n v="103.87323000000001"/>
  </r>
  <r>
    <x v="5"/>
    <x v="20"/>
    <n v="2100"/>
    <n v="1.3457109899999999"/>
    <n v="103.8715704"/>
    <s v="Yeo Keng Nam Chicken Rice"/>
    <x v="4"/>
    <n v="1.343056"/>
    <n v="103.870396"/>
  </r>
  <r>
    <x v="6"/>
    <x v="20"/>
    <n v="2100"/>
    <n v="1.3457109899999999"/>
    <n v="103.8715704"/>
    <s v="Sushi Express 争鮮回転寿司"/>
    <x v="64"/>
    <n v="1.3498239999999999"/>
    <n v="103.87325800000001"/>
  </r>
  <r>
    <x v="7"/>
    <x v="20"/>
    <n v="2100"/>
    <n v="1.3457109899999999"/>
    <n v="103.8715704"/>
    <s v="Finest Songkee's Cuisine Pte Ltd"/>
    <x v="4"/>
    <n v="1.345996"/>
    <n v="103.87149700000001"/>
  </r>
  <r>
    <x v="8"/>
    <x v="20"/>
    <n v="2100"/>
    <n v="1.3457109899999999"/>
    <n v="103.8715704"/>
    <s v="Suriya Curry House"/>
    <x v="7"/>
    <n v="1.3461559999999999"/>
    <n v="103.871768"/>
  </r>
  <r>
    <x v="9"/>
    <x v="20"/>
    <n v="2100"/>
    <n v="1.3457109899999999"/>
    <n v="103.8715704"/>
    <s v="Golden Octopus"/>
    <x v="38"/>
    <n v="1.3441780000000001"/>
    <n v="103.8708"/>
  </r>
  <r>
    <x v="10"/>
    <x v="20"/>
    <n v="2100"/>
    <n v="1.3457109899999999"/>
    <n v="103.8715704"/>
    <s v="Bustop 62111"/>
    <x v="40"/>
    <n v="1.345099"/>
    <n v="103.870768"/>
  </r>
  <r>
    <x v="11"/>
    <x v="20"/>
    <n v="2100"/>
    <n v="1.3457109899999999"/>
    <n v="103.8715704"/>
    <s v="Starbucks Equity Plaza"/>
    <x v="39"/>
    <n v="1.3471329999999999"/>
    <n v="103.870403"/>
  </r>
  <r>
    <x v="12"/>
    <x v="20"/>
    <n v="2100"/>
    <n v="1.3457109899999999"/>
    <n v="103.8715704"/>
    <s v="Roti Prata"/>
    <x v="7"/>
    <n v="1.3477049999999999"/>
    <n v="103.871745"/>
  </r>
  <r>
    <x v="13"/>
    <x v="20"/>
    <n v="2100"/>
    <n v="1.3457109899999999"/>
    <n v="103.8715704"/>
    <s v="Xpressflower.com (nex)"/>
    <x v="98"/>
    <n v="1.3475189999999999"/>
    <n v="103.87397"/>
  </r>
  <r>
    <x v="14"/>
    <x v="20"/>
    <n v="2100"/>
    <n v="1.3457109899999999"/>
    <n v="103.8715704"/>
    <s v="Mugiya @ City Square Mall"/>
    <x v="23"/>
    <n v="1.3425009999999999"/>
    <n v="103.870527"/>
  </r>
  <r>
    <x v="15"/>
    <x v="20"/>
    <n v="2100"/>
    <n v="1.3457109899999999"/>
    <n v="103.8715704"/>
    <s v="Kuriya Fish Market"/>
    <x v="21"/>
    <n v="1.349199"/>
    <n v="103.872741"/>
  </r>
  <r>
    <x v="16"/>
    <x v="20"/>
    <n v="2100"/>
    <n v="1.3457109899999999"/>
    <n v="103.8715704"/>
    <s v="Ah Hua Kelong"/>
    <x v="0"/>
    <n v="1.3471869999999999"/>
    <n v="103.86791700000001"/>
  </r>
  <r>
    <x v="17"/>
    <x v="20"/>
    <n v="2100"/>
    <n v="1.3457109899999999"/>
    <n v="103.8715704"/>
    <s v="Bakers World"/>
    <x v="23"/>
    <n v="1.34735"/>
    <n v="103.867805"/>
  </r>
  <r>
    <x v="18"/>
    <x v="20"/>
    <n v="2100"/>
    <n v="1.3457109899999999"/>
    <n v="103.8715704"/>
    <s v="Bef Braddell Flyover"/>
    <x v="40"/>
    <n v="1.343499"/>
    <n v="103.86766799999999"/>
  </r>
  <r>
    <x v="0"/>
    <x v="21"/>
    <n v="2125"/>
    <n v="1.3502282379999999"/>
    <n v="103.9284128"/>
    <s v="Soi Thai Kitchen"/>
    <x v="15"/>
    <n v="1.3489279999999999"/>
    <n v="103.93240299999999"/>
  </r>
  <r>
    <x v="1"/>
    <x v="21"/>
    <n v="2125"/>
    <n v="1.3502282379999999"/>
    <n v="103.9284128"/>
    <s v="NTUC Fairprice"/>
    <x v="10"/>
    <n v="1.35304"/>
    <n v="103.92928999999999"/>
  </r>
  <r>
    <x v="2"/>
    <x v="21"/>
    <n v="2125"/>
    <n v="1.3502282379999999"/>
    <n v="103.9284128"/>
    <s v="Choh Dee Place"/>
    <x v="9"/>
    <n v="1.349626"/>
    <n v="103.932068"/>
  </r>
  <r>
    <x v="3"/>
    <x v="21"/>
    <n v="2125"/>
    <n v="1.3502282379999999"/>
    <n v="103.9284128"/>
    <s v="Tenderbest"/>
    <x v="55"/>
    <n v="1.349307"/>
    <n v="103.93207"/>
  </r>
  <r>
    <x v="0"/>
    <x v="22"/>
    <n v="2166.666667"/>
    <n v="1.3343569770000001"/>
    <n v="103.8454042"/>
    <s v="Hougang 6 Miles Famous Muah Chee"/>
    <x v="49"/>
    <n v="1.3322400000000001"/>
    <n v="103.847977"/>
  </r>
  <r>
    <x v="1"/>
    <x v="22"/>
    <n v="2166.666667"/>
    <n v="1.3343569770000001"/>
    <n v="103.8454042"/>
    <s v="Venus Beauty"/>
    <x v="14"/>
    <n v="1.3334779999999999"/>
    <n v="103.848286"/>
  </r>
  <r>
    <x v="2"/>
    <x v="22"/>
    <n v="2166.666667"/>
    <n v="1.3343569770000001"/>
    <n v="103.8454042"/>
    <s v="Nine Fresh Dessert (Toa Payoh)"/>
    <x v="48"/>
    <n v="1.333418"/>
    <n v="103.847404"/>
  </r>
  <r>
    <x v="3"/>
    <x v="22"/>
    <n v="2166.666667"/>
    <n v="1.3343569770000001"/>
    <n v="103.8454042"/>
    <s v="Kiddy Palace"/>
    <x v="99"/>
    <n v="1.3331230000000001"/>
    <n v="103.847064"/>
  </r>
  <r>
    <x v="4"/>
    <x v="22"/>
    <n v="2166.666667"/>
    <n v="1.3343569770000001"/>
    <n v="103.8454042"/>
    <s v="Creamier"/>
    <x v="74"/>
    <n v="1.3377540000000001"/>
    <n v="103.84338"/>
  </r>
  <r>
    <x v="5"/>
    <x v="22"/>
    <n v="2166.666667"/>
    <n v="1.3343569770000001"/>
    <n v="103.8454042"/>
    <s v="Frozen By A Thousand Blessings"/>
    <x v="100"/>
    <n v="1.33751"/>
    <n v="103.84534499999999"/>
  </r>
  <r>
    <x v="6"/>
    <x v="22"/>
    <n v="2166.666667"/>
    <n v="1.3343569770000001"/>
    <n v="103.8454042"/>
    <s v="Toa Payoh Lor 1 Market &amp; Food Centre"/>
    <x v="3"/>
    <n v="1.3379989999999999"/>
    <n v="103.844623"/>
  </r>
  <r>
    <x v="7"/>
    <x v="22"/>
    <n v="2166.666667"/>
    <n v="1.3343569770000001"/>
    <n v="103.8454042"/>
    <s v="Hup Chong Hakka Yong Dou Foo"/>
    <x v="101"/>
    <n v="1.338293"/>
    <n v="103.84442199999999"/>
  </r>
  <r>
    <x v="8"/>
    <x v="22"/>
    <n v="2166.666667"/>
    <n v="1.3343569770000001"/>
    <n v="103.8454042"/>
    <s v="Yolé"/>
    <x v="100"/>
    <n v="1.3323529999999999"/>
    <n v="103.847821"/>
  </r>
  <r>
    <x v="9"/>
    <x v="22"/>
    <n v="2166.666667"/>
    <n v="1.3343569770000001"/>
    <n v="103.8454042"/>
    <s v="Uggli Muffins"/>
    <x v="23"/>
    <n v="1.338179"/>
    <n v="103.844616"/>
  </r>
  <r>
    <x v="10"/>
    <x v="22"/>
    <n v="2166.666667"/>
    <n v="1.3343569770000001"/>
    <n v="103.8454042"/>
    <s v="Hua Fong Kee Roasted Duck"/>
    <x v="27"/>
    <n v="1.3382829999999999"/>
    <n v="103.84442"/>
  </r>
  <r>
    <x v="11"/>
    <x v="22"/>
    <n v="2166.666667"/>
    <n v="1.3343569770000001"/>
    <n v="103.8454042"/>
    <s v="Cake History"/>
    <x v="23"/>
    <n v="1.3327169999999999"/>
    <n v="103.84769300000001"/>
  </r>
  <r>
    <x v="12"/>
    <x v="22"/>
    <n v="2166.666667"/>
    <n v="1.3343569770000001"/>
    <n v="103.8454042"/>
    <s v="Old Chang Kee"/>
    <x v="49"/>
    <n v="1.3332649999999999"/>
    <n v="103.847262"/>
  </r>
  <r>
    <x v="13"/>
    <x v="22"/>
    <n v="2166.666667"/>
    <n v="1.3343569770000001"/>
    <n v="103.8454042"/>
    <s v="NTUC FairPrice"/>
    <x v="10"/>
    <n v="1.332965"/>
    <n v="103.847317"/>
  </r>
  <r>
    <x v="14"/>
    <x v="22"/>
    <n v="2166.666667"/>
    <n v="1.3343569770000001"/>
    <n v="103.8454042"/>
    <s v="Lucky Pisang Raja"/>
    <x v="9"/>
    <n v="1.3338920000000001"/>
    <n v="103.84984"/>
  </r>
  <r>
    <x v="15"/>
    <x v="22"/>
    <n v="2166.666667"/>
    <n v="1.3343569770000001"/>
    <n v="103.8454042"/>
    <s v="Tian Tian Lai Fried Hokkien Mee 天天来炒福建虾面"/>
    <x v="2"/>
    <n v="1.337982"/>
    <n v="103.84459699999999"/>
  </r>
  <r>
    <x v="16"/>
    <x v="22"/>
    <n v="2166.666667"/>
    <n v="1.3343569770000001"/>
    <n v="103.8454042"/>
    <s v="McDonald's"/>
    <x v="55"/>
    <n v="1.332573"/>
    <n v="103.847902"/>
  </r>
  <r>
    <x v="17"/>
    <x v="22"/>
    <n v="2166.666667"/>
    <n v="1.3343569770000001"/>
    <n v="103.8454042"/>
    <s v="Crystal Jade Jiangnan 翡翠江南"/>
    <x v="1"/>
    <n v="1.332317"/>
    <n v="103.84930300000001"/>
  </r>
  <r>
    <x v="18"/>
    <x v="22"/>
    <n v="2166.666667"/>
    <n v="1.3343569770000001"/>
    <n v="103.8454042"/>
    <s v="The Larder Cafe"/>
    <x v="39"/>
    <n v="1.3341670000000001"/>
    <n v="103.848181"/>
  </r>
  <r>
    <x v="19"/>
    <x v="22"/>
    <n v="2166.666667"/>
    <n v="1.3343569770000001"/>
    <n v="103.8454042"/>
    <s v="Tiong Bahru Pau"/>
    <x v="49"/>
    <n v="1.332708"/>
    <n v="103.848367"/>
  </r>
  <r>
    <x v="20"/>
    <x v="22"/>
    <n v="2166.666667"/>
    <n v="1.3343569770000001"/>
    <n v="103.8454042"/>
    <s v="The Daily Press"/>
    <x v="39"/>
    <n v="1.337453"/>
    <n v="103.84509300000001"/>
  </r>
  <r>
    <x v="21"/>
    <x v="22"/>
    <n v="2166.666667"/>
    <n v="1.3343569770000001"/>
    <n v="103.8454042"/>
    <s v="Gourmet Paradise"/>
    <x v="3"/>
    <n v="1.3321510000000001"/>
    <n v="103.847949"/>
  </r>
  <r>
    <x v="22"/>
    <x v="22"/>
    <n v="2166.666667"/>
    <n v="1.3343569770000001"/>
    <n v="103.8454042"/>
    <s v="Popular Bookstore"/>
    <x v="61"/>
    <n v="1.332101"/>
    <n v="103.847258"/>
  </r>
  <r>
    <x v="23"/>
    <x v="22"/>
    <n v="2166.666667"/>
    <n v="1.3343569770000001"/>
    <n v="103.8454042"/>
    <s v="Traditional Penang Food 槟城家乡味"/>
    <x v="1"/>
    <n v="1.3329139999999999"/>
    <n v="103.848268"/>
  </r>
  <r>
    <x v="24"/>
    <x v="22"/>
    <n v="2166.666667"/>
    <n v="1.3343569770000001"/>
    <n v="103.8454042"/>
    <s v="MOS Burger"/>
    <x v="102"/>
    <n v="1.332578"/>
    <n v="103.848005"/>
  </r>
  <r>
    <x v="25"/>
    <x v="22"/>
    <n v="2166.666667"/>
    <n v="1.3343569770000001"/>
    <n v="103.8454042"/>
    <s v="Ichiban Sushi"/>
    <x v="21"/>
    <n v="1.332576"/>
    <n v="103.84798499999999"/>
  </r>
  <r>
    <x v="26"/>
    <x v="22"/>
    <n v="2166.666667"/>
    <n v="1.3343569770000001"/>
    <n v="103.8454042"/>
    <s v="Ya Kun Kaya Toast 亞坤"/>
    <x v="9"/>
    <n v="1.3324800000000001"/>
    <n v="103.848529"/>
  </r>
  <r>
    <x v="27"/>
    <x v="22"/>
    <n v="2166.666667"/>
    <n v="1.3343569770000001"/>
    <n v="103.8454042"/>
    <s v="Toa Payoh Town Park"/>
    <x v="22"/>
    <n v="1.3307279999999999"/>
    <n v="103.84732200000001"/>
  </r>
  <r>
    <x v="28"/>
    <x v="22"/>
    <n v="2166.666667"/>
    <n v="1.3343569770000001"/>
    <n v="103.8454042"/>
    <s v="Chey Sua Carrot Cake"/>
    <x v="103"/>
    <n v="1.338012"/>
    <n v="103.844661"/>
  </r>
  <r>
    <x v="29"/>
    <x v="22"/>
    <n v="2166.666667"/>
    <n v="1.3343569770000001"/>
    <n v="103.8454042"/>
    <s v="Philips Electronics Singapore Pte Ltd"/>
    <x v="104"/>
    <n v="1.3351230000000001"/>
    <n v="103.84260999999999"/>
  </r>
  <r>
    <x v="0"/>
    <x v="23"/>
    <n v="1737.5"/>
    <n v="1.415205915"/>
    <n v="103.7585543"/>
    <s v="Kranji War Memorial"/>
    <x v="105"/>
    <n v="1.4196120000000001"/>
    <n v="103.757879"/>
  </r>
  <r>
    <x v="1"/>
    <x v="23"/>
    <n v="1737.5"/>
    <n v="1.415205915"/>
    <n v="103.7585543"/>
    <s v="43 Woodlands Park"/>
    <x v="22"/>
    <n v="1.4159170000000001"/>
    <n v="103.758258"/>
  </r>
  <r>
    <x v="2"/>
    <x v="23"/>
    <n v="1737.5"/>
    <n v="1.415205915"/>
    <n v="103.7585543"/>
    <s v="Jalan Rasok Park"/>
    <x v="36"/>
    <n v="1.416485"/>
    <n v="103.75856899999999"/>
  </r>
  <r>
    <x v="3"/>
    <x v="23"/>
    <n v="1737.5"/>
    <n v="1.415205915"/>
    <n v="103.7585543"/>
    <s v="Sheng Siong@4 Mandai Link"/>
    <x v="106"/>
    <n v="1.4109449999999999"/>
    <n v="103.75722"/>
  </r>
  <r>
    <x v="0"/>
    <x v="24"/>
    <n v="1882.5"/>
    <n v="1.4404819369999999"/>
    <n v="103.83053409999999"/>
    <s v="Blk 171 Yishun Ave 7"/>
    <x v="9"/>
    <n v="1.4367939999999999"/>
    <n v="103.831819"/>
  </r>
  <r>
    <x v="1"/>
    <x v="24"/>
    <n v="1882.5"/>
    <n v="1.4404819369999999"/>
    <n v="103.83053409999999"/>
    <s v="Yishun Sapphire Tennis Court"/>
    <x v="43"/>
    <n v="1.4407129999999999"/>
    <n v="103.83065499999999"/>
  </r>
  <r>
    <x v="2"/>
    <x v="24"/>
    <n v="1882.5"/>
    <n v="1.4404819369999999"/>
    <n v="103.83053409999999"/>
    <s v="Swimming Pool @ Sapphire"/>
    <x v="95"/>
    <n v="1.440585"/>
    <n v="103.830685"/>
  </r>
  <r>
    <x v="3"/>
    <x v="24"/>
    <n v="1882.5"/>
    <n v="1.4404819369999999"/>
    <n v="103.83053409999999"/>
    <s v="Huat Li Eating House"/>
    <x v="3"/>
    <n v="1.4397420000000001"/>
    <n v="103.830939"/>
  </r>
  <r>
    <x v="4"/>
    <x v="24"/>
    <n v="1882.5"/>
    <n v="1.4404819369999999"/>
    <n v="103.83053409999999"/>
    <s v="Blk 1001 Yishun Industrial Park A"/>
    <x v="4"/>
    <n v="1.439738"/>
    <n v="103.83094699999999"/>
  </r>
  <r>
    <x v="5"/>
    <x v="24"/>
    <n v="1882.5"/>
    <n v="1.4404819369999999"/>
    <n v="103.83053409999999"/>
    <s v="みつ星 @ Sembawang Shopping Centre"/>
    <x v="11"/>
    <n v="1.4416230000000001"/>
    <n v="103.831428"/>
  </r>
  <r>
    <x v="6"/>
    <x v="24"/>
    <n v="1882.5"/>
    <n v="1.4404819369999999"/>
    <n v="103.83053409999999"/>
    <s v="Canberra MRT Station (NS12)"/>
    <x v="91"/>
    <n v="1.4431659999999999"/>
    <n v="103.829577"/>
  </r>
  <r>
    <x v="7"/>
    <x v="24"/>
    <n v="1882.5"/>
    <n v="1.4404819369999999"/>
    <n v="103.83053409999999"/>
    <s v="臺灣小吃"/>
    <x v="20"/>
    <n v="1.443686"/>
    <n v="103.82929300000001"/>
  </r>
  <r>
    <x v="8"/>
    <x v="24"/>
    <n v="1882.5"/>
    <n v="1.4404819369999999"/>
    <n v="103.83053409999999"/>
    <s v="Blk 171 Eating House"/>
    <x v="9"/>
    <n v="1.436566"/>
    <n v="103.831869"/>
  </r>
  <r>
    <x v="9"/>
    <x v="24"/>
    <n v="1882.5"/>
    <n v="1.4404819369999999"/>
    <n v="103.83053409999999"/>
    <s v="Henly Huat Food Court"/>
    <x v="3"/>
    <n v="1.4365570000000001"/>
    <n v="103.83192099999999"/>
  </r>
  <r>
    <x v="10"/>
    <x v="24"/>
    <n v="1882.5"/>
    <n v="1.4404819369999999"/>
    <n v="103.83053409999999"/>
    <s v="Bus Stop 59259 (Darul Makmur Mosque)"/>
    <x v="42"/>
    <n v="1.437209"/>
    <n v="103.8335"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  <r>
    <x v="30"/>
    <x v="25"/>
    <m/>
    <m/>
    <m/>
    <m/>
    <x v="10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C310" firstHeaderRow="1" firstDataRow="1" firstDataCol="2"/>
  <pivotFields count="9">
    <pivotField dataField="1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9">
        <item x="33"/>
        <item x="52"/>
        <item x="4"/>
        <item x="90"/>
        <item x="23"/>
        <item x="46"/>
        <item x="34"/>
        <item x="27"/>
        <item x="30"/>
        <item x="61"/>
        <item x="58"/>
        <item x="86"/>
        <item x="16"/>
        <item x="67"/>
        <item x="102"/>
        <item x="40"/>
        <item x="42"/>
        <item x="39"/>
        <item x="85"/>
        <item x="28"/>
        <item x="59"/>
        <item x="103"/>
        <item x="1"/>
        <item x="72"/>
        <item x="9"/>
        <item x="11"/>
        <item x="14"/>
        <item x="106"/>
        <item x="48"/>
        <item x="32"/>
        <item x="77"/>
        <item x="37"/>
        <item x="55"/>
        <item x="47"/>
        <item x="98"/>
        <item x="35"/>
        <item x="44"/>
        <item x="3"/>
        <item x="20"/>
        <item x="50"/>
        <item x="100"/>
        <item x="41"/>
        <item x="6"/>
        <item x="96"/>
        <item x="18"/>
        <item x="13"/>
        <item x="43"/>
        <item x="101"/>
        <item x="53"/>
        <item x="70"/>
        <item x="87"/>
        <item x="73"/>
        <item x="76"/>
        <item x="74"/>
        <item x="7"/>
        <item x="69"/>
        <item x="63"/>
        <item x="21"/>
        <item x="81"/>
        <item x="99"/>
        <item x="29"/>
        <item x="88"/>
        <item x="71"/>
        <item x="94"/>
        <item x="26"/>
        <item x="31"/>
        <item x="80"/>
        <item x="68"/>
        <item x="25"/>
        <item x="105"/>
        <item x="62"/>
        <item x="66"/>
        <item x="2"/>
        <item x="104"/>
        <item x="22"/>
        <item x="19"/>
        <item x="38"/>
        <item x="54"/>
        <item x="82"/>
        <item x="36"/>
        <item x="89"/>
        <item x="95"/>
        <item x="97"/>
        <item x="83"/>
        <item x="24"/>
        <item x="84"/>
        <item x="65"/>
        <item x="78"/>
        <item x="57"/>
        <item x="45"/>
        <item x="0"/>
        <item x="60"/>
        <item x="49"/>
        <item x="12"/>
        <item x="5"/>
        <item x="92"/>
        <item x="93"/>
        <item x="79"/>
        <item x="10"/>
        <item x="64"/>
        <item x="15"/>
        <item x="17"/>
        <item x="51"/>
        <item x="91"/>
        <item x="8"/>
        <item x="56"/>
        <item x="75"/>
        <item x="10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6"/>
  </rowFields>
  <rowItems count="307">
    <i>
      <x/>
      <x v="2"/>
    </i>
    <i r="1">
      <x v="22"/>
    </i>
    <i r="1">
      <x v="24"/>
    </i>
    <i r="1">
      <x v="37"/>
    </i>
    <i r="1">
      <x v="42"/>
    </i>
    <i r="1">
      <x v="54"/>
    </i>
    <i r="1">
      <x v="72"/>
    </i>
    <i r="1">
      <x v="90"/>
    </i>
    <i r="1">
      <x v="94"/>
    </i>
    <i r="1">
      <x v="98"/>
    </i>
    <i r="1">
      <x v="104"/>
    </i>
    <i t="default">
      <x/>
    </i>
    <i>
      <x v="1"/>
      <x v="2"/>
    </i>
    <i r="1">
      <x v="24"/>
    </i>
    <i r="1">
      <x v="25"/>
    </i>
    <i r="1">
      <x v="37"/>
    </i>
    <i r="1">
      <x v="72"/>
    </i>
    <i r="1">
      <x v="93"/>
    </i>
    <i t="default">
      <x v="1"/>
    </i>
    <i>
      <x v="2"/>
      <x v="2"/>
    </i>
    <i r="1">
      <x v="12"/>
    </i>
    <i r="1">
      <x v="22"/>
    </i>
    <i r="1">
      <x v="24"/>
    </i>
    <i r="1">
      <x v="26"/>
    </i>
    <i r="1">
      <x v="37"/>
    </i>
    <i r="1">
      <x v="44"/>
    </i>
    <i r="1">
      <x v="45"/>
    </i>
    <i r="1">
      <x v="90"/>
    </i>
    <i r="1">
      <x v="98"/>
    </i>
    <i r="1">
      <x v="100"/>
    </i>
    <i r="1">
      <x v="101"/>
    </i>
    <i t="default">
      <x v="2"/>
    </i>
    <i>
      <x v="3"/>
      <x v="37"/>
    </i>
    <i r="1">
      <x v="38"/>
    </i>
    <i r="1">
      <x v="75"/>
    </i>
    <i r="1">
      <x v="98"/>
    </i>
    <i t="default">
      <x v="3"/>
    </i>
    <i>
      <x v="4"/>
      <x v="2"/>
    </i>
    <i r="1">
      <x v="4"/>
    </i>
    <i r="1">
      <x v="22"/>
    </i>
    <i r="1">
      <x v="24"/>
    </i>
    <i r="1">
      <x v="25"/>
    </i>
    <i r="1">
      <x v="37"/>
    </i>
    <i r="1">
      <x v="57"/>
    </i>
    <i r="1">
      <x v="74"/>
    </i>
    <i r="1">
      <x v="84"/>
    </i>
    <i r="1">
      <x v="90"/>
    </i>
    <i r="1">
      <x v="104"/>
    </i>
    <i t="default">
      <x v="4"/>
    </i>
    <i>
      <x v="5"/>
      <x v="37"/>
    </i>
    <i r="1">
      <x v="64"/>
    </i>
    <i r="1">
      <x v="68"/>
    </i>
    <i r="1">
      <x v="72"/>
    </i>
    <i r="1">
      <x v="74"/>
    </i>
    <i t="default">
      <x v="5"/>
    </i>
    <i>
      <x v="6"/>
      <x/>
    </i>
    <i r="1">
      <x v="2"/>
    </i>
    <i r="1">
      <x v="6"/>
    </i>
    <i r="1">
      <x v="7"/>
    </i>
    <i r="1">
      <x v="8"/>
    </i>
    <i r="1">
      <x v="19"/>
    </i>
    <i r="1">
      <x v="22"/>
    </i>
    <i r="1">
      <x v="24"/>
    </i>
    <i r="1">
      <x v="29"/>
    </i>
    <i r="1">
      <x v="35"/>
    </i>
    <i r="1">
      <x v="45"/>
    </i>
    <i r="1">
      <x v="54"/>
    </i>
    <i r="1">
      <x v="57"/>
    </i>
    <i r="1">
      <x v="60"/>
    </i>
    <i r="1">
      <x v="65"/>
    </i>
    <i r="1">
      <x v="72"/>
    </i>
    <i r="1">
      <x v="90"/>
    </i>
    <i r="1">
      <x v="104"/>
    </i>
    <i t="default">
      <x v="6"/>
    </i>
    <i>
      <x v="7"/>
      <x v="2"/>
    </i>
    <i r="1">
      <x v="22"/>
    </i>
    <i r="1">
      <x v="24"/>
    </i>
    <i r="1">
      <x v="31"/>
    </i>
    <i r="1">
      <x v="74"/>
    </i>
    <i r="1">
      <x v="79"/>
    </i>
    <i t="default">
      <x v="7"/>
    </i>
    <i>
      <x v="8"/>
      <x v="4"/>
    </i>
    <i r="1">
      <x v="7"/>
    </i>
    <i r="1">
      <x v="15"/>
    </i>
    <i r="1">
      <x v="16"/>
    </i>
    <i r="1">
      <x v="17"/>
    </i>
    <i r="1">
      <x v="22"/>
    </i>
    <i r="1">
      <x v="29"/>
    </i>
    <i r="1">
      <x v="36"/>
    </i>
    <i r="1">
      <x v="37"/>
    </i>
    <i r="1">
      <x v="41"/>
    </i>
    <i r="1">
      <x v="45"/>
    </i>
    <i r="1">
      <x v="46"/>
    </i>
    <i r="1">
      <x v="54"/>
    </i>
    <i r="1">
      <x v="74"/>
    </i>
    <i r="1">
      <x v="76"/>
    </i>
    <i r="1">
      <x v="89"/>
    </i>
    <i r="1">
      <x v="90"/>
    </i>
    <i t="default">
      <x v="8"/>
    </i>
    <i>
      <x v="9"/>
      <x v="5"/>
    </i>
    <i r="1">
      <x v="7"/>
    </i>
    <i r="1">
      <x v="8"/>
    </i>
    <i r="1">
      <x v="19"/>
    </i>
    <i r="1">
      <x v="22"/>
    </i>
    <i r="1">
      <x v="28"/>
    </i>
    <i r="1">
      <x v="29"/>
    </i>
    <i r="1">
      <x v="33"/>
    </i>
    <i r="1">
      <x v="54"/>
    </i>
    <i r="1">
      <x v="72"/>
    </i>
    <i r="1">
      <x v="90"/>
    </i>
    <i r="1">
      <x v="104"/>
    </i>
    <i t="default">
      <x v="9"/>
    </i>
    <i>
      <x v="10"/>
      <x v="17"/>
    </i>
    <i r="1">
      <x v="37"/>
    </i>
    <i r="1">
      <x v="39"/>
    </i>
    <i r="1">
      <x v="57"/>
    </i>
    <i r="1">
      <x v="72"/>
    </i>
    <i r="1">
      <x v="74"/>
    </i>
    <i r="1">
      <x v="92"/>
    </i>
    <i r="1">
      <x v="102"/>
    </i>
    <i t="default">
      <x v="10"/>
    </i>
    <i>
      <x v="11"/>
      <x v="1"/>
    </i>
    <i r="1">
      <x v="2"/>
    </i>
    <i r="1">
      <x v="7"/>
    </i>
    <i r="1">
      <x v="24"/>
    </i>
    <i r="1">
      <x v="37"/>
    </i>
    <i r="1">
      <x v="48"/>
    </i>
    <i r="1">
      <x v="77"/>
    </i>
    <i t="default">
      <x v="11"/>
    </i>
    <i>
      <x v="12"/>
      <x v="2"/>
    </i>
    <i r="1">
      <x v="9"/>
    </i>
    <i r="1">
      <x v="10"/>
    </i>
    <i r="1">
      <x v="17"/>
    </i>
    <i r="1">
      <x v="20"/>
    </i>
    <i r="1">
      <x v="22"/>
    </i>
    <i r="1">
      <x v="24"/>
    </i>
    <i r="1">
      <x v="31"/>
    </i>
    <i r="1">
      <x v="32"/>
    </i>
    <i r="1">
      <x v="37"/>
    </i>
    <i r="1">
      <x v="56"/>
    </i>
    <i r="1">
      <x v="57"/>
    </i>
    <i r="1">
      <x v="70"/>
    </i>
    <i r="1">
      <x v="74"/>
    </i>
    <i r="1">
      <x v="88"/>
    </i>
    <i r="1">
      <x v="91"/>
    </i>
    <i r="1">
      <x v="99"/>
    </i>
    <i r="1">
      <x v="105"/>
    </i>
    <i t="default">
      <x v="12"/>
    </i>
    <i>
      <x v="13"/>
      <x v="7"/>
    </i>
    <i r="1">
      <x v="13"/>
    </i>
    <i r="1">
      <x v="15"/>
    </i>
    <i r="1">
      <x v="19"/>
    </i>
    <i r="1">
      <x v="24"/>
    </i>
    <i r="1">
      <x v="29"/>
    </i>
    <i r="1">
      <x v="32"/>
    </i>
    <i r="1">
      <x v="37"/>
    </i>
    <i r="1">
      <x v="45"/>
    </i>
    <i r="1">
      <x v="49"/>
    </i>
    <i r="1">
      <x v="55"/>
    </i>
    <i r="1">
      <x v="57"/>
    </i>
    <i r="1">
      <x v="67"/>
    </i>
    <i r="1">
      <x v="71"/>
    </i>
    <i r="1">
      <x v="72"/>
    </i>
    <i r="1">
      <x v="74"/>
    </i>
    <i r="1">
      <x v="86"/>
    </i>
    <i r="1">
      <x v="91"/>
    </i>
    <i r="1">
      <x v="98"/>
    </i>
    <i r="1">
      <x v="100"/>
    </i>
    <i r="1">
      <x v="104"/>
    </i>
    <i t="default">
      <x v="13"/>
    </i>
    <i>
      <x v="14"/>
      <x v="4"/>
    </i>
    <i r="1">
      <x v="17"/>
    </i>
    <i r="1">
      <x v="23"/>
    </i>
    <i r="1">
      <x v="24"/>
    </i>
    <i r="1">
      <x v="28"/>
    </i>
    <i r="1">
      <x v="30"/>
    </i>
    <i r="1">
      <x v="51"/>
    </i>
    <i r="1">
      <x v="52"/>
    </i>
    <i r="1">
      <x v="53"/>
    </i>
    <i r="1">
      <x v="54"/>
    </i>
    <i r="1">
      <x v="57"/>
    </i>
    <i r="1">
      <x v="58"/>
    </i>
    <i r="1">
      <x v="62"/>
    </i>
    <i r="1">
      <x v="66"/>
    </i>
    <i r="1">
      <x v="70"/>
    </i>
    <i r="1">
      <x v="72"/>
    </i>
    <i r="1">
      <x v="78"/>
    </i>
    <i r="1">
      <x v="83"/>
    </i>
    <i r="1">
      <x v="87"/>
    </i>
    <i r="1">
      <x v="91"/>
    </i>
    <i r="1">
      <x v="97"/>
    </i>
    <i r="1">
      <x v="98"/>
    </i>
    <i r="1">
      <x v="99"/>
    </i>
    <i r="1">
      <x v="106"/>
    </i>
    <i t="default">
      <x v="14"/>
    </i>
    <i>
      <x v="15"/>
      <x v="18"/>
    </i>
    <i r="1">
      <x v="85"/>
    </i>
    <i t="default">
      <x v="15"/>
    </i>
    <i>
      <x v="16"/>
      <x v="3"/>
    </i>
    <i r="1">
      <x v="11"/>
    </i>
    <i r="1">
      <x v="15"/>
    </i>
    <i r="1">
      <x v="16"/>
    </i>
    <i r="1">
      <x v="22"/>
    </i>
    <i r="1">
      <x v="24"/>
    </i>
    <i r="1">
      <x v="32"/>
    </i>
    <i r="1">
      <x v="50"/>
    </i>
    <i r="1">
      <x v="61"/>
    </i>
    <i r="1">
      <x v="79"/>
    </i>
    <i r="1">
      <x v="80"/>
    </i>
    <i r="1">
      <x v="94"/>
    </i>
    <i r="1">
      <x v="97"/>
    </i>
    <i r="1">
      <x v="98"/>
    </i>
    <i t="default">
      <x v="16"/>
    </i>
    <i>
      <x v="17"/>
      <x v="2"/>
    </i>
    <i r="1">
      <x v="17"/>
    </i>
    <i r="1">
      <x v="22"/>
    </i>
    <i r="1">
      <x v="24"/>
    </i>
    <i r="1">
      <x v="25"/>
    </i>
    <i r="1">
      <x v="37"/>
    </i>
    <i r="1">
      <x v="43"/>
    </i>
    <i r="1">
      <x v="63"/>
    </i>
    <i r="1">
      <x v="72"/>
    </i>
    <i r="1">
      <x v="81"/>
    </i>
    <i r="1">
      <x v="90"/>
    </i>
    <i r="1">
      <x v="95"/>
    </i>
    <i r="1">
      <x v="96"/>
    </i>
    <i r="1">
      <x v="100"/>
    </i>
    <i r="1">
      <x v="103"/>
    </i>
    <i r="1">
      <x v="104"/>
    </i>
    <i t="default">
      <x v="17"/>
    </i>
    <i>
      <x v="18"/>
      <x v="18"/>
    </i>
    <i r="1">
      <x v="74"/>
    </i>
    <i r="1">
      <x v="83"/>
    </i>
    <i t="default">
      <x v="18"/>
    </i>
    <i>
      <x v="19"/>
      <x v="24"/>
    </i>
    <i r="1">
      <x v="25"/>
    </i>
    <i r="1">
      <x v="32"/>
    </i>
    <i r="1">
      <x v="44"/>
    </i>
    <i r="1">
      <x v="54"/>
    </i>
    <i r="1">
      <x v="67"/>
    </i>
    <i r="1">
      <x v="79"/>
    </i>
    <i r="1">
      <x v="92"/>
    </i>
    <i r="1">
      <x v="102"/>
    </i>
    <i r="1">
      <x v="105"/>
    </i>
    <i t="default">
      <x v="19"/>
    </i>
    <i>
      <x v="20"/>
      <x v="2"/>
    </i>
    <i r="1">
      <x v="4"/>
    </i>
    <i r="1">
      <x v="15"/>
    </i>
    <i r="1">
      <x v="17"/>
    </i>
    <i r="1">
      <x v="22"/>
    </i>
    <i r="1">
      <x v="28"/>
    </i>
    <i r="1">
      <x v="34"/>
    </i>
    <i r="1">
      <x v="54"/>
    </i>
    <i r="1">
      <x v="57"/>
    </i>
    <i r="1">
      <x v="74"/>
    </i>
    <i r="1">
      <x v="76"/>
    </i>
    <i r="1">
      <x v="78"/>
    </i>
    <i r="1">
      <x v="82"/>
    </i>
    <i r="1">
      <x v="90"/>
    </i>
    <i r="1">
      <x v="99"/>
    </i>
    <i t="default">
      <x v="20"/>
    </i>
    <i>
      <x v="21"/>
      <x v="24"/>
    </i>
    <i r="1">
      <x v="32"/>
    </i>
    <i r="1">
      <x v="98"/>
    </i>
    <i r="1">
      <x v="100"/>
    </i>
    <i t="default">
      <x v="21"/>
    </i>
    <i>
      <x v="22"/>
      <x v="4"/>
    </i>
    <i r="1">
      <x v="7"/>
    </i>
    <i r="1">
      <x v="9"/>
    </i>
    <i r="1">
      <x v="14"/>
    </i>
    <i r="1">
      <x v="17"/>
    </i>
    <i r="1">
      <x v="21"/>
    </i>
    <i r="1">
      <x v="22"/>
    </i>
    <i r="1">
      <x v="24"/>
    </i>
    <i r="1">
      <x v="26"/>
    </i>
    <i r="1">
      <x v="28"/>
    </i>
    <i r="1">
      <x v="32"/>
    </i>
    <i r="1">
      <x v="37"/>
    </i>
    <i r="1">
      <x v="40"/>
    </i>
    <i r="1">
      <x v="47"/>
    </i>
    <i r="1">
      <x v="53"/>
    </i>
    <i r="1">
      <x v="57"/>
    </i>
    <i r="1">
      <x v="59"/>
    </i>
    <i r="1">
      <x v="72"/>
    </i>
    <i r="1">
      <x v="73"/>
    </i>
    <i r="1">
      <x v="74"/>
    </i>
    <i r="1">
      <x v="92"/>
    </i>
    <i r="1">
      <x v="98"/>
    </i>
    <i t="default">
      <x v="22"/>
    </i>
    <i>
      <x v="23"/>
      <x v="27"/>
    </i>
    <i r="1">
      <x v="69"/>
    </i>
    <i r="1">
      <x v="74"/>
    </i>
    <i r="1">
      <x v="79"/>
    </i>
    <i t="default">
      <x v="23"/>
    </i>
    <i>
      <x v="24"/>
      <x v="2"/>
    </i>
    <i r="1">
      <x v="16"/>
    </i>
    <i r="1">
      <x v="24"/>
    </i>
    <i r="1">
      <x v="25"/>
    </i>
    <i r="1">
      <x v="37"/>
    </i>
    <i r="1">
      <x v="38"/>
    </i>
    <i r="1">
      <x v="46"/>
    </i>
    <i r="1">
      <x v="81"/>
    </i>
    <i r="1">
      <x v="103"/>
    </i>
    <i t="default">
      <x v="24"/>
    </i>
    <i>
      <x v="25"/>
      <x v="107"/>
    </i>
    <i t="default">
      <x v="25"/>
    </i>
    <i t="grand">
      <x/>
    </i>
  </rowItems>
  <colItems count="1">
    <i/>
  </colItems>
  <dataFields count="1">
    <dataField name="Count of S/N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B9" sqref="B9:D9"/>
    </sheetView>
  </sheetViews>
  <sheetFormatPr defaultRowHeight="15" x14ac:dyDescent="0.25"/>
  <cols>
    <col min="1" max="1" width="9.140625" style="3"/>
    <col min="2" max="2" width="14.42578125" style="3" customWidth="1"/>
    <col min="3" max="4" width="9.140625" style="8"/>
    <col min="6" max="6" width="28.7109375" bestFit="1" customWidth="1"/>
    <col min="7" max="7" width="6.5703125" bestFit="1" customWidth="1"/>
    <col min="8" max="8" width="1.5703125" bestFit="1" customWidth="1"/>
    <col min="9" max="9" width="8.5703125" bestFit="1" customWidth="1"/>
    <col min="10" max="10" width="18.7109375" bestFit="1" customWidth="1"/>
    <col min="11" max="11" width="5.5703125" bestFit="1" customWidth="1"/>
    <col min="12" max="12" width="65.5703125" bestFit="1" customWidth="1"/>
    <col min="13" max="13" width="8.85546875" customWidth="1"/>
  </cols>
  <sheetData>
    <row r="1" spans="1:13" x14ac:dyDescent="0.25">
      <c r="A1" s="1" t="s">
        <v>0</v>
      </c>
      <c r="B1" s="1" t="s">
        <v>1</v>
      </c>
      <c r="C1" s="5" t="s">
        <v>2</v>
      </c>
      <c r="D1" s="6"/>
      <c r="G1" t="s">
        <v>29</v>
      </c>
      <c r="I1" t="s">
        <v>31</v>
      </c>
      <c r="K1" t="s">
        <v>0</v>
      </c>
    </row>
    <row r="2" spans="1:13" x14ac:dyDescent="0.25">
      <c r="A2" s="1">
        <v>0</v>
      </c>
      <c r="B2" s="2" t="s">
        <v>3</v>
      </c>
      <c r="C2" s="7">
        <v>1.368778389</v>
      </c>
      <c r="D2" s="7">
        <v>103.8402739</v>
      </c>
      <c r="F2" t="s">
        <v>28</v>
      </c>
      <c r="G2" s="9">
        <f>C2</f>
        <v>1.368778389</v>
      </c>
      <c r="H2" t="s">
        <v>30</v>
      </c>
      <c r="I2" s="9">
        <f>D2</f>
        <v>103.8402739</v>
      </c>
      <c r="J2" t="s">
        <v>32</v>
      </c>
      <c r="K2" t="str">
        <f>B2</f>
        <v>ANG MO KIO</v>
      </c>
      <c r="L2" s="4" t="s">
        <v>33</v>
      </c>
      <c r="M2" t="str">
        <f>CONCATENATE(F2,G2,H2,I2,J2,K2,L2)</f>
        <v>folium.features.CircleMarker([1.368778389,103.8402739],radius=10,popup='ANG MO KIO',fill=True,color='blue',fill_color='blue',fill_opacity=0.6).add_to(map_sg)</v>
      </c>
    </row>
    <row r="3" spans="1:13" x14ac:dyDescent="0.25">
      <c r="A3" s="1">
        <v>1</v>
      </c>
      <c r="B3" s="2" t="s">
        <v>4</v>
      </c>
      <c r="C3" s="7">
        <v>1.3236820170000001</v>
      </c>
      <c r="D3" s="7">
        <v>103.9477893</v>
      </c>
      <c r="F3" t="s">
        <v>28</v>
      </c>
      <c r="G3" s="9">
        <f t="shared" ref="G3:G26" si="0">C3</f>
        <v>1.3236820170000001</v>
      </c>
      <c r="H3" t="s">
        <v>30</v>
      </c>
      <c r="I3" s="9">
        <f t="shared" ref="I3:I26" si="1">D3</f>
        <v>103.9477893</v>
      </c>
      <c r="J3" t="s">
        <v>32</v>
      </c>
      <c r="K3" t="str">
        <f t="shared" ref="K3:K26" si="2">B3</f>
        <v>BEDOK</v>
      </c>
      <c r="L3" s="4" t="s">
        <v>33</v>
      </c>
      <c r="M3" t="str">
        <f t="shared" ref="M3:M26" si="3">CONCATENATE(F3,G3,H3,I3,J3,K3,L3)</f>
        <v>folium.features.CircleMarker([1.323682017,103.9477893],radius=10,popup='BEDOK',fill=True,color='blue',fill_color='blue',fill_opacity=0.6).add_to(map_sg)</v>
      </c>
    </row>
    <row r="4" spans="1:13" x14ac:dyDescent="0.25">
      <c r="A4" s="1">
        <v>2</v>
      </c>
      <c r="B4" s="2" t="s">
        <v>5</v>
      </c>
      <c r="C4" s="7">
        <v>1.359653848</v>
      </c>
      <c r="D4" s="7">
        <v>103.8326373</v>
      </c>
      <c r="F4" t="s">
        <v>28</v>
      </c>
      <c r="G4" s="9">
        <f t="shared" si="0"/>
        <v>1.359653848</v>
      </c>
      <c r="H4" t="s">
        <v>30</v>
      </c>
      <c r="I4" s="9">
        <f t="shared" si="1"/>
        <v>103.8326373</v>
      </c>
      <c r="J4" t="s">
        <v>32</v>
      </c>
      <c r="K4" t="str">
        <f t="shared" si="2"/>
        <v>BISHAN</v>
      </c>
      <c r="L4" s="4" t="s">
        <v>33</v>
      </c>
      <c r="M4" t="str">
        <f t="shared" si="3"/>
        <v>folium.features.CircleMarker([1.359653848,103.8326373],radius=10,popup='BISHAN',fill=True,color='blue',fill_color='blue',fill_opacity=0.6).add_to(map_sg)</v>
      </c>
    </row>
    <row r="5" spans="1:13" ht="24" x14ac:dyDescent="0.25">
      <c r="A5" s="1">
        <v>3</v>
      </c>
      <c r="B5" s="2" t="s">
        <v>6</v>
      </c>
      <c r="C5" s="7">
        <v>1.350823809</v>
      </c>
      <c r="D5" s="7">
        <v>103.7382683</v>
      </c>
      <c r="F5" t="s">
        <v>28</v>
      </c>
      <c r="G5" s="9">
        <f t="shared" si="0"/>
        <v>1.350823809</v>
      </c>
      <c r="H5" t="s">
        <v>30</v>
      </c>
      <c r="I5" s="9">
        <f t="shared" si="1"/>
        <v>103.7382683</v>
      </c>
      <c r="J5" t="s">
        <v>32</v>
      </c>
      <c r="K5" t="str">
        <f t="shared" si="2"/>
        <v>BUKIT BATOK</v>
      </c>
      <c r="L5" s="4" t="s">
        <v>33</v>
      </c>
      <c r="M5" t="str">
        <f t="shared" si="3"/>
        <v>folium.features.CircleMarker([1.350823809,103.7382683],radius=10,popup='BUKIT BATOK',fill=True,color='blue',fill_color='blue',fill_opacity=0.6).add_to(map_sg)</v>
      </c>
    </row>
    <row r="6" spans="1:13" ht="24" x14ac:dyDescent="0.25">
      <c r="A6" s="1">
        <v>4</v>
      </c>
      <c r="B6" s="2" t="s">
        <v>7</v>
      </c>
      <c r="C6" s="7">
        <v>1.2802491890000001</v>
      </c>
      <c r="D6" s="7">
        <v>103.825273099999</v>
      </c>
      <c r="F6" t="s">
        <v>28</v>
      </c>
      <c r="G6" s="9">
        <f t="shared" si="0"/>
        <v>1.2802491890000001</v>
      </c>
      <c r="H6" t="s">
        <v>30</v>
      </c>
      <c r="I6" s="9">
        <f t="shared" si="1"/>
        <v>103.825273099999</v>
      </c>
      <c r="J6" t="s">
        <v>32</v>
      </c>
      <c r="K6" t="str">
        <f t="shared" si="2"/>
        <v>BUKIT MERAH</v>
      </c>
      <c r="L6" s="4" t="s">
        <v>33</v>
      </c>
      <c r="M6" t="str">
        <f t="shared" si="3"/>
        <v>folium.features.CircleMarker([1.280249189,103.825273099999],radius=10,popup='BUKIT MERAH',fill=True,color='blue',fill_color='blue',fill_opacity=0.6).add_to(map_sg)</v>
      </c>
    </row>
    <row r="7" spans="1:13" ht="24" x14ac:dyDescent="0.25">
      <c r="A7" s="1">
        <v>5</v>
      </c>
      <c r="B7" s="2" t="s">
        <v>8</v>
      </c>
      <c r="C7" s="7">
        <v>1.377507276</v>
      </c>
      <c r="D7" s="7">
        <v>103.7736056</v>
      </c>
      <c r="F7" t="s">
        <v>28</v>
      </c>
      <c r="G7" s="9">
        <f t="shared" si="0"/>
        <v>1.377507276</v>
      </c>
      <c r="H7" t="s">
        <v>30</v>
      </c>
      <c r="I7" s="9">
        <f t="shared" si="1"/>
        <v>103.7736056</v>
      </c>
      <c r="J7" t="s">
        <v>32</v>
      </c>
      <c r="K7" t="str">
        <f t="shared" si="2"/>
        <v>BUKIT PANJANG</v>
      </c>
      <c r="L7" s="4" t="s">
        <v>33</v>
      </c>
      <c r="M7" t="str">
        <f t="shared" si="3"/>
        <v>folium.features.CircleMarker([1.377507276,103.7736056],radius=10,popup='BUKIT PANJANG',fill=True,color='blue',fill_color='blue',fill_opacity=0.6).add_to(map_sg)</v>
      </c>
    </row>
    <row r="8" spans="1:13" x14ac:dyDescent="0.25">
      <c r="A8" s="1">
        <v>6</v>
      </c>
      <c r="B8" s="2" t="s">
        <v>9</v>
      </c>
      <c r="C8" s="7">
        <v>1.311943852</v>
      </c>
      <c r="D8" s="7">
        <v>103.8792134</v>
      </c>
      <c r="F8" t="s">
        <v>28</v>
      </c>
      <c r="G8" s="9">
        <f t="shared" si="0"/>
        <v>1.311943852</v>
      </c>
      <c r="H8" t="s">
        <v>30</v>
      </c>
      <c r="I8" s="9">
        <f t="shared" si="1"/>
        <v>103.8792134</v>
      </c>
      <c r="J8" t="s">
        <v>32</v>
      </c>
      <c r="K8" t="str">
        <f t="shared" si="2"/>
        <v>CENTRAL</v>
      </c>
      <c r="L8" s="4" t="s">
        <v>33</v>
      </c>
      <c r="M8" t="str">
        <f t="shared" si="3"/>
        <v>folium.features.CircleMarker([1.311943852,103.8792134],radius=10,popup='CENTRAL',fill=True,color='blue',fill_color='blue',fill_opacity=0.6).add_to(map_sg)</v>
      </c>
    </row>
    <row r="9" spans="1:13" ht="36" x14ac:dyDescent="0.25">
      <c r="A9" s="1">
        <v>7</v>
      </c>
      <c r="B9" s="2" t="s">
        <v>10</v>
      </c>
      <c r="C9" s="7">
        <v>1.39978928</v>
      </c>
      <c r="D9" s="7">
        <v>103.7513161</v>
      </c>
      <c r="F9" t="s">
        <v>28</v>
      </c>
      <c r="G9" s="9">
        <f t="shared" si="0"/>
        <v>1.39978928</v>
      </c>
      <c r="H9" t="s">
        <v>30</v>
      </c>
      <c r="I9" s="9">
        <f t="shared" si="1"/>
        <v>103.7513161</v>
      </c>
      <c r="J9" t="s">
        <v>32</v>
      </c>
      <c r="K9" t="str">
        <f t="shared" si="2"/>
        <v>CHOA CHU KANG</v>
      </c>
      <c r="L9" s="4" t="s">
        <v>33</v>
      </c>
      <c r="M9" t="str">
        <f t="shared" si="3"/>
        <v>folium.features.CircleMarker([1.39978928,103.7513161],radius=10,popup='CHOA CHU KANG',fill=True,color='blue',fill_color='blue',fill_opacity=0.6).add_to(map_sg)</v>
      </c>
    </row>
    <row r="10" spans="1:13" x14ac:dyDescent="0.25">
      <c r="A10" s="1">
        <v>8</v>
      </c>
      <c r="B10" s="2" t="s">
        <v>11</v>
      </c>
      <c r="C10" s="7">
        <v>1.323376648</v>
      </c>
      <c r="D10" s="7">
        <v>103.7740173</v>
      </c>
      <c r="F10" t="s">
        <v>28</v>
      </c>
      <c r="G10" s="9">
        <f t="shared" si="0"/>
        <v>1.323376648</v>
      </c>
      <c r="H10" t="s">
        <v>30</v>
      </c>
      <c r="I10" s="9">
        <f t="shared" si="1"/>
        <v>103.7740173</v>
      </c>
      <c r="J10" t="s">
        <v>32</v>
      </c>
      <c r="K10" t="str">
        <f t="shared" si="2"/>
        <v>CLEMENTI</v>
      </c>
      <c r="L10" s="4" t="s">
        <v>33</v>
      </c>
      <c r="M10" t="str">
        <f t="shared" si="3"/>
        <v>folium.features.CircleMarker([1.323376648,103.7740173],radius=10,popup='CLEMENTI',fill=True,color='blue',fill_color='blue',fill_opacity=0.6).add_to(map_sg)</v>
      </c>
    </row>
    <row r="11" spans="1:13" x14ac:dyDescent="0.25">
      <c r="A11" s="1">
        <v>9</v>
      </c>
      <c r="B11" s="2" t="s">
        <v>12</v>
      </c>
      <c r="C11" s="7">
        <v>1.3128933620000001</v>
      </c>
      <c r="D11" s="7">
        <v>103.887635</v>
      </c>
      <c r="F11" t="s">
        <v>28</v>
      </c>
      <c r="G11" s="9">
        <f t="shared" si="0"/>
        <v>1.3128933620000001</v>
      </c>
      <c r="H11" t="s">
        <v>30</v>
      </c>
      <c r="I11" s="9">
        <f t="shared" si="1"/>
        <v>103.887635</v>
      </c>
      <c r="J11" t="s">
        <v>32</v>
      </c>
      <c r="K11" t="str">
        <f t="shared" si="2"/>
        <v>GEYLANG</v>
      </c>
      <c r="L11" s="4" t="s">
        <v>33</v>
      </c>
      <c r="M11" t="str">
        <f t="shared" si="3"/>
        <v>folium.features.CircleMarker([1.312893362,103.887635],radius=10,popup='GEYLANG',fill=True,color='blue',fill_color='blue',fill_opacity=0.6).add_to(map_sg)</v>
      </c>
    </row>
    <row r="12" spans="1:13" ht="24" x14ac:dyDescent="0.25">
      <c r="A12" s="1">
        <v>10</v>
      </c>
      <c r="B12" s="2" t="s">
        <v>13</v>
      </c>
      <c r="C12" s="7">
        <v>1.379943836</v>
      </c>
      <c r="D12" s="7">
        <v>103.8874655</v>
      </c>
      <c r="F12" t="s">
        <v>28</v>
      </c>
      <c r="G12" s="9">
        <f t="shared" si="0"/>
        <v>1.379943836</v>
      </c>
      <c r="H12" t="s">
        <v>30</v>
      </c>
      <c r="I12" s="9">
        <f t="shared" si="1"/>
        <v>103.8874655</v>
      </c>
      <c r="J12" t="s">
        <v>32</v>
      </c>
      <c r="K12" t="str">
        <f t="shared" si="2"/>
        <v>HOUGANG</v>
      </c>
      <c r="L12" s="4" t="s">
        <v>33</v>
      </c>
      <c r="M12" t="str">
        <f t="shared" si="3"/>
        <v>folium.features.CircleMarker([1.379943836,103.8874655],radius=10,popup='HOUGANG',fill=True,color='blue',fill_color='blue',fill_opacity=0.6).add_to(map_sg)</v>
      </c>
    </row>
    <row r="13" spans="1:13" ht="24" x14ac:dyDescent="0.25">
      <c r="A13" s="1">
        <v>11</v>
      </c>
      <c r="B13" s="2" t="s">
        <v>14</v>
      </c>
      <c r="C13" s="7">
        <v>1.3490034209999999</v>
      </c>
      <c r="D13" s="7">
        <v>103.7321237</v>
      </c>
      <c r="F13" t="s">
        <v>28</v>
      </c>
      <c r="G13" s="9">
        <f t="shared" si="0"/>
        <v>1.3490034209999999</v>
      </c>
      <c r="H13" t="s">
        <v>30</v>
      </c>
      <c r="I13" s="9">
        <f t="shared" si="1"/>
        <v>103.7321237</v>
      </c>
      <c r="J13" t="s">
        <v>32</v>
      </c>
      <c r="K13" t="str">
        <f t="shared" si="2"/>
        <v>JURONG EAST</v>
      </c>
      <c r="L13" s="4" t="s">
        <v>33</v>
      </c>
      <c r="M13" t="str">
        <f t="shared" si="3"/>
        <v>folium.features.CircleMarker([1.349003421,103.7321237],radius=10,popup='JURONG EAST',fill=True,color='blue',fill_color='blue',fill_opacity=0.6).add_to(map_sg)</v>
      </c>
    </row>
    <row r="14" spans="1:13" ht="24" x14ac:dyDescent="0.25">
      <c r="A14" s="1">
        <v>12</v>
      </c>
      <c r="B14" s="2" t="s">
        <v>15</v>
      </c>
      <c r="C14" s="7">
        <v>1.3416032659999999</v>
      </c>
      <c r="D14" s="7">
        <v>103.7080852</v>
      </c>
      <c r="F14" t="s">
        <v>28</v>
      </c>
      <c r="G14" s="9">
        <f t="shared" si="0"/>
        <v>1.3416032659999999</v>
      </c>
      <c r="H14" t="s">
        <v>30</v>
      </c>
      <c r="I14" s="9">
        <f t="shared" si="1"/>
        <v>103.7080852</v>
      </c>
      <c r="J14" t="s">
        <v>32</v>
      </c>
      <c r="K14" t="str">
        <f t="shared" si="2"/>
        <v>JURONG WEST</v>
      </c>
      <c r="L14" s="4" t="s">
        <v>33</v>
      </c>
      <c r="M14" t="str">
        <f t="shared" si="3"/>
        <v>folium.features.CircleMarker([1.341603266,103.7080852],radius=10,popup='JURONG WEST',fill=True,color='blue',fill_color='blue',fill_opacity=0.6).add_to(map_sg)</v>
      </c>
    </row>
    <row r="15" spans="1:13" x14ac:dyDescent="0.25">
      <c r="A15" s="1">
        <v>13</v>
      </c>
      <c r="B15" s="2" t="s">
        <v>16</v>
      </c>
      <c r="C15" s="7">
        <v>1.3070669559999999</v>
      </c>
      <c r="D15" s="7">
        <v>103.8670697</v>
      </c>
      <c r="F15" t="s">
        <v>28</v>
      </c>
      <c r="G15" s="9">
        <f t="shared" si="0"/>
        <v>1.3070669559999999</v>
      </c>
      <c r="H15" t="s">
        <v>30</v>
      </c>
      <c r="I15" s="9">
        <f t="shared" si="1"/>
        <v>103.8670697</v>
      </c>
      <c r="J15" t="s">
        <v>32</v>
      </c>
      <c r="K15" t="str">
        <f t="shared" si="2"/>
        <v>KALLANG</v>
      </c>
      <c r="L15" s="4" t="s">
        <v>33</v>
      </c>
      <c r="M15" t="str">
        <f t="shared" si="3"/>
        <v>folium.features.CircleMarker([1.307066956,103.8670697],radius=10,popup='KALLANG',fill=True,color='blue',fill_color='blue',fill_opacity=0.6).add_to(map_sg)</v>
      </c>
    </row>
    <row r="16" spans="1:13" ht="24" x14ac:dyDescent="0.25">
      <c r="A16" s="1">
        <v>14</v>
      </c>
      <c r="B16" s="2" t="s">
        <v>17</v>
      </c>
      <c r="C16" s="7">
        <v>1.302736881</v>
      </c>
      <c r="D16" s="7">
        <v>103.9046524</v>
      </c>
      <c r="F16" t="s">
        <v>28</v>
      </c>
      <c r="G16" s="9">
        <f t="shared" si="0"/>
        <v>1.302736881</v>
      </c>
      <c r="H16" t="s">
        <v>30</v>
      </c>
      <c r="I16" s="9">
        <f t="shared" si="1"/>
        <v>103.9046524</v>
      </c>
      <c r="J16" t="s">
        <v>32</v>
      </c>
      <c r="K16" t="str">
        <f t="shared" si="2"/>
        <v>MARINE PARADE</v>
      </c>
      <c r="L16" s="4" t="s">
        <v>33</v>
      </c>
      <c r="M16" t="str">
        <f t="shared" si="3"/>
        <v>folium.features.CircleMarker([1.302736881,103.9046524],radius=10,popup='MARINE PARADE',fill=True,color='blue',fill_color='blue',fill_opacity=0.6).add_to(map_sg)</v>
      </c>
    </row>
    <row r="17" spans="1:13" x14ac:dyDescent="0.25">
      <c r="A17" s="1">
        <v>15</v>
      </c>
      <c r="B17" s="2" t="s">
        <v>18</v>
      </c>
      <c r="C17" s="7">
        <v>1.379956542</v>
      </c>
      <c r="D17" s="7">
        <v>103.9636189</v>
      </c>
      <c r="F17" t="s">
        <v>28</v>
      </c>
      <c r="G17" s="9">
        <f t="shared" si="0"/>
        <v>1.379956542</v>
      </c>
      <c r="H17" t="s">
        <v>30</v>
      </c>
      <c r="I17" s="9">
        <f t="shared" si="1"/>
        <v>103.9636189</v>
      </c>
      <c r="J17" t="s">
        <v>32</v>
      </c>
      <c r="K17" t="str">
        <f t="shared" si="2"/>
        <v>PASIR RIS</v>
      </c>
      <c r="L17" s="4" t="s">
        <v>33</v>
      </c>
      <c r="M17" t="str">
        <f t="shared" si="3"/>
        <v>folium.features.CircleMarker([1.379956542,103.9636189],radius=10,popup='PASIR RIS',fill=True,color='blue',fill_color='blue',fill_opacity=0.6).add_to(map_sg)</v>
      </c>
    </row>
    <row r="18" spans="1:13" x14ac:dyDescent="0.25">
      <c r="A18" s="1">
        <v>16</v>
      </c>
      <c r="B18" s="2" t="s">
        <v>19</v>
      </c>
      <c r="C18" s="7">
        <v>1.4037324900000001</v>
      </c>
      <c r="D18" s="7">
        <v>103.89913009999999</v>
      </c>
      <c r="F18" t="s">
        <v>28</v>
      </c>
      <c r="G18" s="9">
        <f t="shared" si="0"/>
        <v>1.4037324900000001</v>
      </c>
      <c r="H18" t="s">
        <v>30</v>
      </c>
      <c r="I18" s="9">
        <f t="shared" si="1"/>
        <v>103.89913009999999</v>
      </c>
      <c r="J18" t="s">
        <v>32</v>
      </c>
      <c r="K18" t="str">
        <f t="shared" si="2"/>
        <v>PUNGGOL</v>
      </c>
      <c r="L18" s="4" t="s">
        <v>33</v>
      </c>
      <c r="M18" t="str">
        <f t="shared" si="3"/>
        <v>folium.features.CircleMarker([1.40373249,103.8991301],radius=10,popup='PUNGGOL',fill=True,color='blue',fill_color='blue',fill_opacity=0.6).add_to(map_sg)</v>
      </c>
    </row>
    <row r="19" spans="1:13" ht="24" x14ac:dyDescent="0.25">
      <c r="A19" s="1">
        <v>17</v>
      </c>
      <c r="B19" s="2" t="s">
        <v>20</v>
      </c>
      <c r="C19" s="7">
        <v>1.2943729529999899</v>
      </c>
      <c r="D19" s="7">
        <v>103.8063571</v>
      </c>
      <c r="F19" t="s">
        <v>28</v>
      </c>
      <c r="G19" s="9">
        <f t="shared" si="0"/>
        <v>1.2943729529999899</v>
      </c>
      <c r="H19" t="s">
        <v>30</v>
      </c>
      <c r="I19" s="9">
        <f t="shared" si="1"/>
        <v>103.8063571</v>
      </c>
      <c r="J19" t="s">
        <v>32</v>
      </c>
      <c r="K19" t="str">
        <f t="shared" si="2"/>
        <v>QUEENSTOWN</v>
      </c>
      <c r="L19" s="4" t="s">
        <v>33</v>
      </c>
      <c r="M19" t="str">
        <f t="shared" si="3"/>
        <v>folium.features.CircleMarker([1.29437295299999,103.8063571],radius=10,popup='QUEENSTOWN',fill=True,color='blue',fill_color='blue',fill_opacity=0.6).add_to(map_sg)</v>
      </c>
    </row>
    <row r="20" spans="1:13" ht="24" x14ac:dyDescent="0.25">
      <c r="A20" s="1">
        <v>18</v>
      </c>
      <c r="B20" s="2" t="s">
        <v>21</v>
      </c>
      <c r="C20" s="7">
        <v>1.4613616269999901</v>
      </c>
      <c r="D20" s="7">
        <v>103.8365005</v>
      </c>
      <c r="F20" t="s">
        <v>28</v>
      </c>
      <c r="G20" s="9">
        <f t="shared" si="0"/>
        <v>1.4613616269999901</v>
      </c>
      <c r="H20" t="s">
        <v>30</v>
      </c>
      <c r="I20" s="9">
        <f t="shared" si="1"/>
        <v>103.8365005</v>
      </c>
      <c r="J20" t="s">
        <v>32</v>
      </c>
      <c r="K20" t="str">
        <f t="shared" si="2"/>
        <v>SEMBAWANG</v>
      </c>
      <c r="L20" s="4" t="s">
        <v>33</v>
      </c>
      <c r="M20" t="str">
        <f t="shared" si="3"/>
        <v>folium.features.CircleMarker([1.46136162699999,103.8365005],radius=10,popup='SEMBAWANG',fill=True,color='blue',fill_color='blue',fill_opacity=0.6).add_to(map_sg)</v>
      </c>
    </row>
    <row r="21" spans="1:13" ht="24" x14ac:dyDescent="0.25">
      <c r="A21" s="1">
        <v>19</v>
      </c>
      <c r="B21" s="2" t="s">
        <v>22</v>
      </c>
      <c r="C21" s="7">
        <v>1.3831538050000001</v>
      </c>
      <c r="D21" s="7">
        <v>103.8923817</v>
      </c>
      <c r="F21" t="s">
        <v>28</v>
      </c>
      <c r="G21" s="9">
        <f t="shared" si="0"/>
        <v>1.3831538050000001</v>
      </c>
      <c r="H21" t="s">
        <v>30</v>
      </c>
      <c r="I21" s="9">
        <f t="shared" si="1"/>
        <v>103.8923817</v>
      </c>
      <c r="J21" t="s">
        <v>32</v>
      </c>
      <c r="K21" t="str">
        <f t="shared" si="2"/>
        <v>SENGKANG</v>
      </c>
      <c r="L21" s="4" t="s">
        <v>33</v>
      </c>
      <c r="M21" t="str">
        <f t="shared" si="3"/>
        <v>folium.features.CircleMarker([1.383153805,103.8923817],radius=10,popup='SENGKANG',fill=True,color='blue',fill_color='blue',fill_opacity=0.6).add_to(map_sg)</v>
      </c>
    </row>
    <row r="22" spans="1:13" ht="24" x14ac:dyDescent="0.25">
      <c r="A22" s="1">
        <v>20</v>
      </c>
      <c r="B22" s="2" t="s">
        <v>23</v>
      </c>
      <c r="C22" s="7">
        <v>1.3457109899999999</v>
      </c>
      <c r="D22" s="7">
        <v>103.8715704</v>
      </c>
      <c r="F22" t="s">
        <v>28</v>
      </c>
      <c r="G22" s="9">
        <f t="shared" si="0"/>
        <v>1.3457109899999999</v>
      </c>
      <c r="H22" t="s">
        <v>30</v>
      </c>
      <c r="I22" s="9">
        <f t="shared" si="1"/>
        <v>103.8715704</v>
      </c>
      <c r="J22" t="s">
        <v>32</v>
      </c>
      <c r="K22" t="str">
        <f t="shared" si="2"/>
        <v>SERANGOON</v>
      </c>
      <c r="L22" s="4" t="s">
        <v>33</v>
      </c>
      <c r="M22" t="str">
        <f t="shared" si="3"/>
        <v>folium.features.CircleMarker([1.34571099,103.8715704],radius=10,popup='SERANGOON',fill=True,color='blue',fill_color='blue',fill_opacity=0.6).add_to(map_sg)</v>
      </c>
    </row>
    <row r="23" spans="1:13" x14ac:dyDescent="0.25">
      <c r="A23" s="1">
        <v>21</v>
      </c>
      <c r="B23" s="2" t="s">
        <v>24</v>
      </c>
      <c r="C23" s="7">
        <v>1.3502282379999999</v>
      </c>
      <c r="D23" s="7">
        <v>103.9284128</v>
      </c>
      <c r="F23" t="s">
        <v>28</v>
      </c>
      <c r="G23" s="9">
        <f t="shared" si="0"/>
        <v>1.3502282379999999</v>
      </c>
      <c r="H23" t="s">
        <v>30</v>
      </c>
      <c r="I23" s="9">
        <f t="shared" si="1"/>
        <v>103.9284128</v>
      </c>
      <c r="J23" t="s">
        <v>32</v>
      </c>
      <c r="K23" t="str">
        <f t="shared" si="2"/>
        <v>TAMPINES</v>
      </c>
      <c r="L23" s="4" t="s">
        <v>33</v>
      </c>
      <c r="M23" t="str">
        <f t="shared" si="3"/>
        <v>folium.features.CircleMarker([1.350228238,103.9284128],radius=10,popup='TAMPINES',fill=True,color='blue',fill_color='blue',fill_opacity=0.6).add_to(map_sg)</v>
      </c>
    </row>
    <row r="24" spans="1:13" x14ac:dyDescent="0.25">
      <c r="A24" s="1">
        <v>22</v>
      </c>
      <c r="B24" s="2" t="s">
        <v>25</v>
      </c>
      <c r="C24" s="7">
        <v>1.3382444609999999</v>
      </c>
      <c r="D24" s="7">
        <v>103.8588869</v>
      </c>
      <c r="F24" t="s">
        <v>28</v>
      </c>
      <c r="G24" s="9">
        <f t="shared" si="0"/>
        <v>1.3382444609999999</v>
      </c>
      <c r="H24" t="s">
        <v>30</v>
      </c>
      <c r="I24" s="9">
        <f t="shared" si="1"/>
        <v>103.8588869</v>
      </c>
      <c r="J24" t="s">
        <v>32</v>
      </c>
      <c r="K24" t="str">
        <f t="shared" si="2"/>
        <v>TOA PAYOH</v>
      </c>
      <c r="L24" s="4" t="s">
        <v>33</v>
      </c>
      <c r="M24" t="str">
        <f t="shared" si="3"/>
        <v>folium.features.CircleMarker([1.338244461,103.8588869],radius=10,popup='TOA PAYOH',fill=True,color='blue',fill_color='blue',fill_opacity=0.6).add_to(map_sg)</v>
      </c>
    </row>
    <row r="25" spans="1:13" x14ac:dyDescent="0.25">
      <c r="A25" s="1">
        <v>23</v>
      </c>
      <c r="B25" s="2" t="s">
        <v>26</v>
      </c>
      <c r="C25" s="7">
        <v>1.415205915</v>
      </c>
      <c r="D25" s="7">
        <v>103.7585543</v>
      </c>
      <c r="F25" t="s">
        <v>28</v>
      </c>
      <c r="G25" s="9">
        <f t="shared" si="0"/>
        <v>1.415205915</v>
      </c>
      <c r="H25" t="s">
        <v>30</v>
      </c>
      <c r="I25" s="9">
        <f t="shared" si="1"/>
        <v>103.7585543</v>
      </c>
      <c r="J25" t="s">
        <v>32</v>
      </c>
      <c r="K25" t="str">
        <f t="shared" si="2"/>
        <v>WOODLANDS</v>
      </c>
      <c r="L25" s="4" t="s">
        <v>33</v>
      </c>
      <c r="M25" t="str">
        <f t="shared" si="3"/>
        <v>folium.features.CircleMarker([1.415205915,103.7585543],radius=10,popup='WOODLANDS',fill=True,color='blue',fill_color='blue',fill_opacity=0.6).add_to(map_sg)</v>
      </c>
    </row>
    <row r="26" spans="1:13" x14ac:dyDescent="0.25">
      <c r="A26" s="1">
        <v>24</v>
      </c>
      <c r="B26" s="2" t="s">
        <v>27</v>
      </c>
      <c r="C26" s="7">
        <v>1.4404819369999999</v>
      </c>
      <c r="D26" s="7">
        <v>103.83053409999999</v>
      </c>
      <c r="F26" t="s">
        <v>28</v>
      </c>
      <c r="G26" s="9">
        <f t="shared" si="0"/>
        <v>1.4404819369999999</v>
      </c>
      <c r="H26" t="s">
        <v>30</v>
      </c>
      <c r="I26" s="9">
        <f t="shared" si="1"/>
        <v>103.83053409999999</v>
      </c>
      <c r="J26" t="s">
        <v>32</v>
      </c>
      <c r="K26" t="str">
        <f t="shared" si="2"/>
        <v>YISHUN</v>
      </c>
      <c r="L26" s="4" t="s">
        <v>33</v>
      </c>
      <c r="M26" t="str">
        <f t="shared" si="3"/>
        <v>folium.features.CircleMarker([1.440481937,103.8305341],radius=10,popup='YISHUN',fill=True,color='blue',fill_color='blue',fill_opacity=0.6).add_to(map_sg)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22" sqref="C22"/>
    </sheetView>
  </sheetViews>
  <sheetFormatPr defaultRowHeight="15" x14ac:dyDescent="0.25"/>
  <cols>
    <col min="1" max="1" width="5.140625" style="12" bestFit="1" customWidth="1"/>
    <col min="2" max="2" width="20.85546875" style="12" customWidth="1"/>
    <col min="3" max="5" width="12.7109375" style="12" customWidth="1"/>
  </cols>
  <sheetData>
    <row r="1" spans="1:5" x14ac:dyDescent="0.25">
      <c r="A1" s="12" t="s">
        <v>37</v>
      </c>
      <c r="B1" s="13" t="s">
        <v>34</v>
      </c>
      <c r="C1" s="13" t="s">
        <v>35</v>
      </c>
      <c r="D1" s="13" t="s">
        <v>1</v>
      </c>
      <c r="E1" s="13" t="s">
        <v>2</v>
      </c>
    </row>
    <row r="2" spans="1:5" x14ac:dyDescent="0.25">
      <c r="A2" s="13">
        <v>0</v>
      </c>
      <c r="B2" s="14" t="s">
        <v>3</v>
      </c>
      <c r="C2" s="14">
        <v>2066.666667</v>
      </c>
      <c r="D2" s="14">
        <v>1.368778389</v>
      </c>
      <c r="E2" s="14">
        <v>103.8402739</v>
      </c>
    </row>
    <row r="3" spans="1:5" x14ac:dyDescent="0.25">
      <c r="A3" s="13">
        <v>1</v>
      </c>
      <c r="B3" s="14" t="s">
        <v>4</v>
      </c>
      <c r="C3" s="14">
        <v>2120</v>
      </c>
      <c r="D3" s="14">
        <v>1.321987818</v>
      </c>
      <c r="E3" s="14">
        <v>103.9451682</v>
      </c>
    </row>
    <row r="4" spans="1:5" x14ac:dyDescent="0.25">
      <c r="A4" s="13">
        <v>2</v>
      </c>
      <c r="B4" s="14" t="s">
        <v>5</v>
      </c>
      <c r="C4" s="14">
        <v>2233.333333</v>
      </c>
      <c r="D4" s="14">
        <v>1.347306941</v>
      </c>
      <c r="E4" s="14">
        <v>103.8524149</v>
      </c>
    </row>
    <row r="5" spans="1:5" ht="24" x14ac:dyDescent="0.25">
      <c r="A5" s="13">
        <v>3</v>
      </c>
      <c r="B5" s="14" t="s">
        <v>6</v>
      </c>
      <c r="C5" s="14">
        <v>1950</v>
      </c>
      <c r="D5" s="14">
        <v>1.3561417440000001</v>
      </c>
      <c r="E5" s="14">
        <v>103.73729179999999</v>
      </c>
    </row>
    <row r="6" spans="1:5" ht="24" x14ac:dyDescent="0.25">
      <c r="A6" s="13">
        <v>4</v>
      </c>
      <c r="B6" s="14" t="s">
        <v>7</v>
      </c>
      <c r="C6" s="14">
        <v>2162.5</v>
      </c>
      <c r="D6" s="14">
        <v>1.2835030709999999</v>
      </c>
      <c r="E6" s="14">
        <v>103.8233537</v>
      </c>
    </row>
    <row r="7" spans="1:5" ht="24" x14ac:dyDescent="0.25">
      <c r="A7" s="13">
        <v>5</v>
      </c>
      <c r="B7" s="14" t="s">
        <v>8</v>
      </c>
      <c r="C7" s="14">
        <v>1750</v>
      </c>
      <c r="D7" s="14">
        <v>1.377507276</v>
      </c>
      <c r="E7" s="14">
        <v>103.7736056</v>
      </c>
    </row>
    <row r="8" spans="1:5" x14ac:dyDescent="0.25">
      <c r="A8" s="13">
        <v>6</v>
      </c>
      <c r="B8" s="14" t="s">
        <v>9</v>
      </c>
      <c r="C8" s="14">
        <v>2400</v>
      </c>
      <c r="D8" s="14">
        <v>1.316066797</v>
      </c>
      <c r="E8" s="14">
        <v>103.884459499999</v>
      </c>
    </row>
    <row r="9" spans="1:5" ht="24" x14ac:dyDescent="0.25">
      <c r="A9" s="13">
        <v>7</v>
      </c>
      <c r="B9" s="14" t="s">
        <v>10</v>
      </c>
      <c r="C9" s="14">
        <v>1933.333333</v>
      </c>
      <c r="D9" s="14">
        <v>1.4043068519999999</v>
      </c>
      <c r="E9" s="14">
        <v>103.745854299999</v>
      </c>
    </row>
    <row r="10" spans="1:5" x14ac:dyDescent="0.25">
      <c r="A10" s="13">
        <v>8</v>
      </c>
      <c r="B10" s="14" t="s">
        <v>11</v>
      </c>
      <c r="C10" s="14">
        <v>2250</v>
      </c>
      <c r="D10" s="14">
        <v>1.3241529439999999</v>
      </c>
      <c r="E10" s="14">
        <v>103.7737589</v>
      </c>
    </row>
    <row r="11" spans="1:5" x14ac:dyDescent="0.25">
      <c r="A11" s="13">
        <v>9</v>
      </c>
      <c r="B11" s="14" t="s">
        <v>12</v>
      </c>
      <c r="C11" s="14">
        <v>2200</v>
      </c>
      <c r="D11" s="14">
        <v>1.3128933620000001</v>
      </c>
      <c r="E11" s="14">
        <v>103.887635</v>
      </c>
    </row>
    <row r="12" spans="1:5" x14ac:dyDescent="0.25">
      <c r="A12" s="13">
        <v>10</v>
      </c>
      <c r="B12" s="14" t="s">
        <v>13</v>
      </c>
      <c r="C12" s="14">
        <v>2025</v>
      </c>
      <c r="D12" s="14">
        <v>1.379943836</v>
      </c>
      <c r="E12" s="14">
        <v>103.8874655</v>
      </c>
    </row>
    <row r="13" spans="1:5" x14ac:dyDescent="0.25">
      <c r="A13" s="13">
        <v>11</v>
      </c>
      <c r="B13" s="14" t="s">
        <v>14</v>
      </c>
      <c r="C13" s="14">
        <v>2000</v>
      </c>
      <c r="D13" s="14">
        <v>1.340639044</v>
      </c>
      <c r="E13" s="14">
        <v>103.7424745</v>
      </c>
    </row>
    <row r="14" spans="1:5" ht="24" x14ac:dyDescent="0.25">
      <c r="A14" s="13">
        <v>12</v>
      </c>
      <c r="B14" s="14" t="s">
        <v>15</v>
      </c>
      <c r="C14" s="14">
        <v>2012.5</v>
      </c>
      <c r="D14" s="14">
        <v>1.3416032659999999</v>
      </c>
      <c r="E14" s="14">
        <v>103.7080852</v>
      </c>
    </row>
    <row r="15" spans="1:5" ht="24" x14ac:dyDescent="0.25">
      <c r="A15" s="13">
        <v>13</v>
      </c>
      <c r="B15" s="14" t="s">
        <v>36</v>
      </c>
      <c r="C15" s="14">
        <v>2300</v>
      </c>
      <c r="D15" s="14">
        <v>1.3070669559999999</v>
      </c>
      <c r="E15" s="14">
        <v>103.8670697</v>
      </c>
    </row>
    <row r="16" spans="1:5" ht="24" x14ac:dyDescent="0.25">
      <c r="A16" s="13">
        <v>14</v>
      </c>
      <c r="B16" s="14" t="s">
        <v>17</v>
      </c>
      <c r="C16" s="14">
        <v>1925</v>
      </c>
      <c r="D16" s="14">
        <v>1.302736881</v>
      </c>
      <c r="E16" s="14">
        <v>103.9046524</v>
      </c>
    </row>
    <row r="17" spans="1:5" x14ac:dyDescent="0.25">
      <c r="A17" s="13">
        <v>15</v>
      </c>
      <c r="B17" s="14" t="s">
        <v>18</v>
      </c>
      <c r="C17" s="14">
        <v>2116.666667</v>
      </c>
      <c r="D17" s="14">
        <v>1.379956542</v>
      </c>
      <c r="E17" s="14">
        <v>103.9636189</v>
      </c>
    </row>
    <row r="18" spans="1:5" x14ac:dyDescent="0.25">
      <c r="A18" s="13">
        <v>16</v>
      </c>
      <c r="B18" s="14" t="s">
        <v>19</v>
      </c>
      <c r="C18" s="14">
        <v>1900</v>
      </c>
      <c r="D18" s="14">
        <v>1.4020989100000001</v>
      </c>
      <c r="E18" s="14">
        <v>103.911744099999</v>
      </c>
    </row>
    <row r="19" spans="1:5" ht="24" x14ac:dyDescent="0.25">
      <c r="A19" s="13">
        <v>17</v>
      </c>
      <c r="B19" s="14" t="s">
        <v>20</v>
      </c>
      <c r="C19" s="14">
        <v>2200</v>
      </c>
      <c r="D19" s="14">
        <v>1.295380905</v>
      </c>
      <c r="E19" s="14">
        <v>103.8054769</v>
      </c>
    </row>
    <row r="20" spans="1:5" x14ac:dyDescent="0.25">
      <c r="A20" s="13">
        <v>18</v>
      </c>
      <c r="B20" s="14" t="s">
        <v>21</v>
      </c>
      <c r="C20" s="14">
        <v>1933.333333</v>
      </c>
      <c r="D20" s="14">
        <v>1.458177992</v>
      </c>
      <c r="E20" s="14">
        <v>103.8369975</v>
      </c>
    </row>
    <row r="21" spans="1:5" x14ac:dyDescent="0.25">
      <c r="A21" s="13">
        <v>19</v>
      </c>
      <c r="B21" s="14" t="s">
        <v>22</v>
      </c>
      <c r="C21" s="14">
        <v>1983.333333</v>
      </c>
      <c r="D21" s="14">
        <v>1.3831538050000001</v>
      </c>
      <c r="E21" s="14">
        <v>103.8923817</v>
      </c>
    </row>
    <row r="22" spans="1:5" x14ac:dyDescent="0.25">
      <c r="A22" s="13">
        <v>20</v>
      </c>
      <c r="B22" s="14" t="s">
        <v>23</v>
      </c>
      <c r="C22" s="14">
        <v>2100</v>
      </c>
      <c r="D22" s="14">
        <v>1.3457109899999999</v>
      </c>
      <c r="E22" s="14">
        <v>103.8715704</v>
      </c>
    </row>
    <row r="23" spans="1:5" x14ac:dyDescent="0.25">
      <c r="A23" s="13">
        <v>21</v>
      </c>
      <c r="B23" s="14" t="s">
        <v>24</v>
      </c>
      <c r="C23" s="14">
        <v>2125</v>
      </c>
      <c r="D23" s="14">
        <v>1.3502282379999999</v>
      </c>
      <c r="E23" s="14">
        <v>103.9284128</v>
      </c>
    </row>
    <row r="24" spans="1:5" x14ac:dyDescent="0.25">
      <c r="A24" s="13">
        <v>22</v>
      </c>
      <c r="B24" s="14" t="s">
        <v>25</v>
      </c>
      <c r="C24" s="14">
        <v>2166.666667</v>
      </c>
      <c r="D24" s="14">
        <v>1.3343569770000001</v>
      </c>
      <c r="E24" s="14">
        <v>103.8454042</v>
      </c>
    </row>
    <row r="25" spans="1:5" x14ac:dyDescent="0.25">
      <c r="A25" s="13">
        <v>23</v>
      </c>
      <c r="B25" s="14" t="s">
        <v>26</v>
      </c>
      <c r="C25" s="14">
        <v>1737.5</v>
      </c>
      <c r="D25" s="14">
        <v>1.415205915</v>
      </c>
      <c r="E25" s="14">
        <v>103.7585543</v>
      </c>
    </row>
    <row r="26" spans="1:5" x14ac:dyDescent="0.25">
      <c r="A26" s="13">
        <v>24</v>
      </c>
      <c r="B26" s="14" t="s">
        <v>27</v>
      </c>
      <c r="C26" s="14">
        <v>1882.5</v>
      </c>
      <c r="D26" s="14">
        <v>1.4404819369999999</v>
      </c>
      <c r="E26" s="14">
        <v>103.83053409999999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0"/>
  <sheetViews>
    <sheetView workbookViewId="0">
      <selection sqref="A1:C1048576"/>
    </sheetView>
  </sheetViews>
  <sheetFormatPr defaultRowHeight="15" x14ac:dyDescent="0.25"/>
  <cols>
    <col min="1" max="1" width="42.28515625" bestFit="1" customWidth="1"/>
    <col min="2" max="2" width="38.5703125" customWidth="1"/>
    <col min="3" max="3" width="12.28515625" bestFit="1" customWidth="1"/>
  </cols>
  <sheetData>
    <row r="3" spans="1:3" x14ac:dyDescent="0.25">
      <c r="A3" s="17" t="s">
        <v>34</v>
      </c>
      <c r="B3" s="17" t="s">
        <v>39</v>
      </c>
      <c r="C3" t="s">
        <v>497</v>
      </c>
    </row>
    <row r="4" spans="1:3" x14ac:dyDescent="0.25">
      <c r="A4" t="s">
        <v>3</v>
      </c>
      <c r="B4" t="s">
        <v>52</v>
      </c>
      <c r="C4" s="18">
        <v>1</v>
      </c>
    </row>
    <row r="5" spans="1:3" x14ac:dyDescent="0.25">
      <c r="A5" t="s">
        <v>3</v>
      </c>
      <c r="B5" t="s">
        <v>44</v>
      </c>
      <c r="C5" s="18">
        <v>5</v>
      </c>
    </row>
    <row r="6" spans="1:3" x14ac:dyDescent="0.25">
      <c r="A6" t="s">
        <v>3</v>
      </c>
      <c r="B6" t="s">
        <v>66</v>
      </c>
      <c r="C6" s="18">
        <v>1</v>
      </c>
    </row>
    <row r="7" spans="1:3" x14ac:dyDescent="0.25">
      <c r="A7" t="s">
        <v>3</v>
      </c>
      <c r="B7" t="s">
        <v>49</v>
      </c>
      <c r="C7" s="18">
        <v>4</v>
      </c>
    </row>
    <row r="8" spans="1:3" x14ac:dyDescent="0.25">
      <c r="A8" t="s">
        <v>3</v>
      </c>
      <c r="B8" t="s">
        <v>56</v>
      </c>
      <c r="C8" s="18">
        <v>1</v>
      </c>
    </row>
    <row r="9" spans="1:3" x14ac:dyDescent="0.25">
      <c r="A9" t="s">
        <v>3</v>
      </c>
      <c r="B9" t="s">
        <v>58</v>
      </c>
      <c r="C9" s="18">
        <v>1</v>
      </c>
    </row>
    <row r="10" spans="1:3" x14ac:dyDescent="0.25">
      <c r="A10" t="s">
        <v>3</v>
      </c>
      <c r="B10" t="s">
        <v>47</v>
      </c>
      <c r="C10" s="18">
        <v>1</v>
      </c>
    </row>
    <row r="11" spans="1:3" x14ac:dyDescent="0.25">
      <c r="A11" t="s">
        <v>3</v>
      </c>
      <c r="B11" t="s">
        <v>42</v>
      </c>
      <c r="C11" s="18">
        <v>1</v>
      </c>
    </row>
    <row r="12" spans="1:3" x14ac:dyDescent="0.25">
      <c r="A12" t="s">
        <v>3</v>
      </c>
      <c r="B12" t="s">
        <v>54</v>
      </c>
      <c r="C12" s="18">
        <v>1</v>
      </c>
    </row>
    <row r="13" spans="1:3" x14ac:dyDescent="0.25">
      <c r="A13" t="s">
        <v>3</v>
      </c>
      <c r="B13" t="s">
        <v>69</v>
      </c>
      <c r="C13" s="18">
        <v>1</v>
      </c>
    </row>
    <row r="14" spans="1:3" x14ac:dyDescent="0.25">
      <c r="A14" t="s">
        <v>3</v>
      </c>
      <c r="B14" t="s">
        <v>61</v>
      </c>
      <c r="C14" s="18">
        <v>2</v>
      </c>
    </row>
    <row r="15" spans="1:3" x14ac:dyDescent="0.25">
      <c r="A15" t="s">
        <v>498</v>
      </c>
      <c r="C15" s="18">
        <v>19</v>
      </c>
    </row>
    <row r="16" spans="1:3" x14ac:dyDescent="0.25">
      <c r="A16" t="s">
        <v>4</v>
      </c>
      <c r="B16" t="s">
        <v>52</v>
      </c>
      <c r="C16" s="18">
        <v>1</v>
      </c>
    </row>
    <row r="17" spans="1:3" x14ac:dyDescent="0.25">
      <c r="A17" t="s">
        <v>4</v>
      </c>
      <c r="B17" t="s">
        <v>66</v>
      </c>
      <c r="C17" s="18">
        <v>2</v>
      </c>
    </row>
    <row r="18" spans="1:3" x14ac:dyDescent="0.25">
      <c r="A18" t="s">
        <v>4</v>
      </c>
      <c r="B18" t="s">
        <v>77</v>
      </c>
      <c r="C18" s="18">
        <v>1</v>
      </c>
    </row>
    <row r="19" spans="1:3" x14ac:dyDescent="0.25">
      <c r="A19" t="s">
        <v>4</v>
      </c>
      <c r="B19" t="s">
        <v>49</v>
      </c>
      <c r="C19" s="18">
        <v>1</v>
      </c>
    </row>
    <row r="20" spans="1:3" x14ac:dyDescent="0.25">
      <c r="A20" t="s">
        <v>4</v>
      </c>
      <c r="B20" t="s">
        <v>47</v>
      </c>
      <c r="C20" s="18">
        <v>2</v>
      </c>
    </row>
    <row r="21" spans="1:3" x14ac:dyDescent="0.25">
      <c r="A21" t="s">
        <v>4</v>
      </c>
      <c r="B21" t="s">
        <v>80</v>
      </c>
      <c r="C21" s="18">
        <v>1</v>
      </c>
    </row>
    <row r="22" spans="1:3" x14ac:dyDescent="0.25">
      <c r="A22" t="s">
        <v>499</v>
      </c>
      <c r="C22" s="18">
        <v>8</v>
      </c>
    </row>
    <row r="23" spans="1:3" x14ac:dyDescent="0.25">
      <c r="A23" t="s">
        <v>5</v>
      </c>
      <c r="B23" t="s">
        <v>52</v>
      </c>
      <c r="C23" s="18">
        <v>2</v>
      </c>
    </row>
    <row r="24" spans="1:3" x14ac:dyDescent="0.25">
      <c r="A24" t="s">
        <v>5</v>
      </c>
      <c r="B24" t="s">
        <v>100</v>
      </c>
      <c r="C24" s="18">
        <v>1</v>
      </c>
    </row>
    <row r="25" spans="1:3" x14ac:dyDescent="0.25">
      <c r="A25" t="s">
        <v>5</v>
      </c>
      <c r="B25" t="s">
        <v>44</v>
      </c>
      <c r="C25" s="18">
        <v>3</v>
      </c>
    </row>
    <row r="26" spans="1:3" x14ac:dyDescent="0.25">
      <c r="A26" t="s">
        <v>5</v>
      </c>
      <c r="B26" t="s">
        <v>66</v>
      </c>
      <c r="C26" s="18">
        <v>4</v>
      </c>
    </row>
    <row r="27" spans="1:3" x14ac:dyDescent="0.25">
      <c r="A27" t="s">
        <v>5</v>
      </c>
      <c r="B27" t="s">
        <v>91</v>
      </c>
      <c r="C27" s="18">
        <v>1</v>
      </c>
    </row>
    <row r="28" spans="1:3" x14ac:dyDescent="0.25">
      <c r="A28" t="s">
        <v>5</v>
      </c>
      <c r="B28" t="s">
        <v>49</v>
      </c>
      <c r="C28" s="18">
        <v>7</v>
      </c>
    </row>
    <row r="29" spans="1:3" x14ac:dyDescent="0.25">
      <c r="A29" t="s">
        <v>5</v>
      </c>
      <c r="B29" t="s">
        <v>106</v>
      </c>
      <c r="C29" s="18">
        <v>1</v>
      </c>
    </row>
    <row r="30" spans="1:3" x14ac:dyDescent="0.25">
      <c r="A30" t="s">
        <v>5</v>
      </c>
      <c r="B30" t="s">
        <v>83</v>
      </c>
      <c r="C30" s="18">
        <v>1</v>
      </c>
    </row>
    <row r="31" spans="1:3" x14ac:dyDescent="0.25">
      <c r="A31" t="s">
        <v>5</v>
      </c>
      <c r="B31" t="s">
        <v>42</v>
      </c>
      <c r="C31" s="18">
        <v>2</v>
      </c>
    </row>
    <row r="32" spans="1:3" x14ac:dyDescent="0.25">
      <c r="A32" t="s">
        <v>5</v>
      </c>
      <c r="B32" t="s">
        <v>69</v>
      </c>
      <c r="C32" s="18">
        <v>1</v>
      </c>
    </row>
    <row r="33" spans="1:3" x14ac:dyDescent="0.25">
      <c r="A33" t="s">
        <v>5</v>
      </c>
      <c r="B33" t="s">
        <v>95</v>
      </c>
      <c r="C33" s="18">
        <v>1</v>
      </c>
    </row>
    <row r="34" spans="1:3" x14ac:dyDescent="0.25">
      <c r="A34" t="s">
        <v>5</v>
      </c>
      <c r="B34" t="s">
        <v>103</v>
      </c>
      <c r="C34" s="18">
        <v>1</v>
      </c>
    </row>
    <row r="35" spans="1:3" x14ac:dyDescent="0.25">
      <c r="A35" t="s">
        <v>500</v>
      </c>
      <c r="C35" s="18">
        <v>25</v>
      </c>
    </row>
    <row r="36" spans="1:3" x14ac:dyDescent="0.25">
      <c r="A36" t="s">
        <v>6</v>
      </c>
      <c r="B36" t="s">
        <v>49</v>
      </c>
      <c r="C36" s="18">
        <v>1</v>
      </c>
    </row>
    <row r="37" spans="1:3" x14ac:dyDescent="0.25">
      <c r="A37" t="s">
        <v>6</v>
      </c>
      <c r="B37" t="s">
        <v>116</v>
      </c>
      <c r="C37" s="18">
        <v>1</v>
      </c>
    </row>
    <row r="38" spans="1:3" x14ac:dyDescent="0.25">
      <c r="A38" t="s">
        <v>6</v>
      </c>
      <c r="B38" t="s">
        <v>114</v>
      </c>
      <c r="C38" s="18">
        <v>1</v>
      </c>
    </row>
    <row r="39" spans="1:3" x14ac:dyDescent="0.25">
      <c r="A39" t="s">
        <v>6</v>
      </c>
      <c r="B39" t="s">
        <v>69</v>
      </c>
      <c r="C39" s="18">
        <v>1</v>
      </c>
    </row>
    <row r="40" spans="1:3" x14ac:dyDescent="0.25">
      <c r="A40" t="s">
        <v>501</v>
      </c>
      <c r="C40" s="18">
        <v>4</v>
      </c>
    </row>
    <row r="41" spans="1:3" x14ac:dyDescent="0.25">
      <c r="A41" t="s">
        <v>7</v>
      </c>
      <c r="B41" t="s">
        <v>52</v>
      </c>
      <c r="C41" s="18">
        <v>1</v>
      </c>
    </row>
    <row r="42" spans="1:3" x14ac:dyDescent="0.25">
      <c r="A42" t="s">
        <v>7</v>
      </c>
      <c r="B42" t="s">
        <v>125</v>
      </c>
      <c r="C42" s="18">
        <v>1</v>
      </c>
    </row>
    <row r="43" spans="1:3" x14ac:dyDescent="0.25">
      <c r="A43" t="s">
        <v>7</v>
      </c>
      <c r="B43" t="s">
        <v>44</v>
      </c>
      <c r="C43" s="18">
        <v>4</v>
      </c>
    </row>
    <row r="44" spans="1:3" x14ac:dyDescent="0.25">
      <c r="A44" t="s">
        <v>7</v>
      </c>
      <c r="B44" t="s">
        <v>66</v>
      </c>
      <c r="C44" s="18">
        <v>1</v>
      </c>
    </row>
    <row r="45" spans="1:3" x14ac:dyDescent="0.25">
      <c r="A45" t="s">
        <v>7</v>
      </c>
      <c r="B45" t="s">
        <v>77</v>
      </c>
      <c r="C45" s="18">
        <v>1</v>
      </c>
    </row>
    <row r="46" spans="1:3" x14ac:dyDescent="0.25">
      <c r="A46" t="s">
        <v>7</v>
      </c>
      <c r="B46" t="s">
        <v>49</v>
      </c>
      <c r="C46" s="18">
        <v>1</v>
      </c>
    </row>
    <row r="47" spans="1:3" x14ac:dyDescent="0.25">
      <c r="A47" t="s">
        <v>7</v>
      </c>
      <c r="B47" t="s">
        <v>118</v>
      </c>
      <c r="C47" s="18">
        <v>1</v>
      </c>
    </row>
    <row r="48" spans="1:3" x14ac:dyDescent="0.25">
      <c r="A48" t="s">
        <v>7</v>
      </c>
      <c r="B48" t="s">
        <v>123</v>
      </c>
      <c r="C48" s="18">
        <v>1</v>
      </c>
    </row>
    <row r="49" spans="1:3" x14ac:dyDescent="0.25">
      <c r="A49" t="s">
        <v>7</v>
      </c>
      <c r="B49" t="s">
        <v>134</v>
      </c>
      <c r="C49" s="18">
        <v>1</v>
      </c>
    </row>
    <row r="50" spans="1:3" x14ac:dyDescent="0.25">
      <c r="A50" t="s">
        <v>7</v>
      </c>
      <c r="B50" t="s">
        <v>42</v>
      </c>
      <c r="C50" s="18">
        <v>1</v>
      </c>
    </row>
    <row r="51" spans="1:3" x14ac:dyDescent="0.25">
      <c r="A51" t="s">
        <v>7</v>
      </c>
      <c r="B51" t="s">
        <v>61</v>
      </c>
      <c r="C51" s="18">
        <v>1</v>
      </c>
    </row>
    <row r="52" spans="1:3" x14ac:dyDescent="0.25">
      <c r="A52" t="s">
        <v>502</v>
      </c>
      <c r="C52" s="18">
        <v>14</v>
      </c>
    </row>
    <row r="53" spans="1:3" x14ac:dyDescent="0.25">
      <c r="A53" t="s">
        <v>8</v>
      </c>
      <c r="B53" t="s">
        <v>49</v>
      </c>
      <c r="C53" s="18">
        <v>2</v>
      </c>
    </row>
    <row r="54" spans="1:3" x14ac:dyDescent="0.25">
      <c r="A54" t="s">
        <v>8</v>
      </c>
      <c r="B54" t="s">
        <v>142</v>
      </c>
      <c r="C54" s="18">
        <v>1</v>
      </c>
    </row>
    <row r="55" spans="1:3" x14ac:dyDescent="0.25">
      <c r="A55" t="s">
        <v>8</v>
      </c>
      <c r="B55" t="s">
        <v>137</v>
      </c>
      <c r="C55" s="18">
        <v>1</v>
      </c>
    </row>
    <row r="56" spans="1:3" x14ac:dyDescent="0.25">
      <c r="A56" t="s">
        <v>8</v>
      </c>
      <c r="B56" t="s">
        <v>47</v>
      </c>
      <c r="C56" s="18">
        <v>1</v>
      </c>
    </row>
    <row r="57" spans="1:3" x14ac:dyDescent="0.25">
      <c r="A57" t="s">
        <v>8</v>
      </c>
      <c r="B57" t="s">
        <v>123</v>
      </c>
      <c r="C57" s="18">
        <v>1</v>
      </c>
    </row>
    <row r="58" spans="1:3" x14ac:dyDescent="0.25">
      <c r="A58" t="s">
        <v>503</v>
      </c>
      <c r="C58" s="18">
        <v>6</v>
      </c>
    </row>
    <row r="59" spans="1:3" x14ac:dyDescent="0.25">
      <c r="A59" t="s">
        <v>9</v>
      </c>
      <c r="B59" t="s">
        <v>173</v>
      </c>
      <c r="C59" s="18">
        <v>1</v>
      </c>
    </row>
    <row r="60" spans="1:3" x14ac:dyDescent="0.25">
      <c r="A60" t="s">
        <v>9</v>
      </c>
      <c r="B60" t="s">
        <v>52</v>
      </c>
      <c r="C60" s="18">
        <v>2</v>
      </c>
    </row>
    <row r="61" spans="1:3" x14ac:dyDescent="0.25">
      <c r="A61" t="s">
        <v>9</v>
      </c>
      <c r="B61" t="s">
        <v>176</v>
      </c>
      <c r="C61" s="18">
        <v>1</v>
      </c>
    </row>
    <row r="62" spans="1:3" x14ac:dyDescent="0.25">
      <c r="A62" t="s">
        <v>9</v>
      </c>
      <c r="B62" t="s">
        <v>145</v>
      </c>
      <c r="C62" s="18">
        <v>1</v>
      </c>
    </row>
    <row r="63" spans="1:3" x14ac:dyDescent="0.25">
      <c r="A63" t="s">
        <v>9</v>
      </c>
      <c r="B63" t="s">
        <v>154</v>
      </c>
      <c r="C63" s="18">
        <v>1</v>
      </c>
    </row>
    <row r="64" spans="1:3" x14ac:dyDescent="0.25">
      <c r="A64" t="s">
        <v>9</v>
      </c>
      <c r="B64" t="s">
        <v>148</v>
      </c>
      <c r="C64" s="18">
        <v>1</v>
      </c>
    </row>
    <row r="65" spans="1:3" x14ac:dyDescent="0.25">
      <c r="A65" t="s">
        <v>9</v>
      </c>
      <c r="B65" t="s">
        <v>44</v>
      </c>
      <c r="C65" s="18">
        <v>5</v>
      </c>
    </row>
    <row r="66" spans="1:3" x14ac:dyDescent="0.25">
      <c r="A66" t="s">
        <v>9</v>
      </c>
      <c r="B66" t="s">
        <v>66</v>
      </c>
      <c r="C66" s="18">
        <v>1</v>
      </c>
    </row>
    <row r="67" spans="1:3" x14ac:dyDescent="0.25">
      <c r="A67" t="s">
        <v>9</v>
      </c>
      <c r="B67" t="s">
        <v>167</v>
      </c>
      <c r="C67" s="18">
        <v>1</v>
      </c>
    </row>
    <row r="68" spans="1:3" x14ac:dyDescent="0.25">
      <c r="A68" t="s">
        <v>9</v>
      </c>
      <c r="B68" t="s">
        <v>178</v>
      </c>
      <c r="C68" s="18">
        <v>1</v>
      </c>
    </row>
    <row r="69" spans="1:3" x14ac:dyDescent="0.25">
      <c r="A69" t="s">
        <v>9</v>
      </c>
      <c r="B69" t="s">
        <v>83</v>
      </c>
      <c r="C69" s="18">
        <v>1</v>
      </c>
    </row>
    <row r="70" spans="1:3" x14ac:dyDescent="0.25">
      <c r="A70" t="s">
        <v>9</v>
      </c>
      <c r="B70" t="s">
        <v>58</v>
      </c>
      <c r="C70" s="18">
        <v>1</v>
      </c>
    </row>
    <row r="71" spans="1:3" x14ac:dyDescent="0.25">
      <c r="A71" t="s">
        <v>9</v>
      </c>
      <c r="B71" t="s">
        <v>118</v>
      </c>
      <c r="C71" s="18">
        <v>1</v>
      </c>
    </row>
    <row r="72" spans="1:3" x14ac:dyDescent="0.25">
      <c r="A72" t="s">
        <v>9</v>
      </c>
      <c r="B72" t="s">
        <v>150</v>
      </c>
      <c r="C72" s="18">
        <v>1</v>
      </c>
    </row>
    <row r="73" spans="1:3" x14ac:dyDescent="0.25">
      <c r="A73" t="s">
        <v>9</v>
      </c>
      <c r="B73" t="s">
        <v>162</v>
      </c>
      <c r="C73" s="18">
        <v>1</v>
      </c>
    </row>
    <row r="74" spans="1:3" x14ac:dyDescent="0.25">
      <c r="A74" t="s">
        <v>9</v>
      </c>
      <c r="B74" t="s">
        <v>47</v>
      </c>
      <c r="C74" s="18">
        <v>3</v>
      </c>
    </row>
    <row r="75" spans="1:3" x14ac:dyDescent="0.25">
      <c r="A75" t="s">
        <v>9</v>
      </c>
      <c r="B75" t="s">
        <v>42</v>
      </c>
      <c r="C75" s="18">
        <v>2</v>
      </c>
    </row>
    <row r="76" spans="1:3" x14ac:dyDescent="0.25">
      <c r="A76" t="s">
        <v>9</v>
      </c>
      <c r="B76" t="s">
        <v>61</v>
      </c>
      <c r="C76" s="18">
        <v>4</v>
      </c>
    </row>
    <row r="77" spans="1:3" x14ac:dyDescent="0.25">
      <c r="A77" t="s">
        <v>504</v>
      </c>
      <c r="C77" s="18">
        <v>29</v>
      </c>
    </row>
    <row r="78" spans="1:3" x14ac:dyDescent="0.25">
      <c r="A78" t="s">
        <v>10</v>
      </c>
      <c r="B78" t="s">
        <v>52</v>
      </c>
      <c r="C78" s="18">
        <v>1</v>
      </c>
    </row>
    <row r="79" spans="1:3" x14ac:dyDescent="0.25">
      <c r="A79" t="s">
        <v>10</v>
      </c>
      <c r="B79" t="s">
        <v>44</v>
      </c>
      <c r="C79" s="18">
        <v>1</v>
      </c>
    </row>
    <row r="80" spans="1:3" x14ac:dyDescent="0.25">
      <c r="A80" t="s">
        <v>10</v>
      </c>
      <c r="B80" t="s">
        <v>66</v>
      </c>
      <c r="C80" s="18">
        <v>1</v>
      </c>
    </row>
    <row r="81" spans="1:3" x14ac:dyDescent="0.25">
      <c r="A81" t="s">
        <v>10</v>
      </c>
      <c r="B81" t="s">
        <v>187</v>
      </c>
      <c r="C81" s="18">
        <v>1</v>
      </c>
    </row>
    <row r="82" spans="1:3" x14ac:dyDescent="0.25">
      <c r="A82" t="s">
        <v>10</v>
      </c>
      <c r="B82" t="s">
        <v>123</v>
      </c>
      <c r="C82" s="18">
        <v>1</v>
      </c>
    </row>
    <row r="83" spans="1:3" x14ac:dyDescent="0.25">
      <c r="A83" t="s">
        <v>10</v>
      </c>
      <c r="B83" t="s">
        <v>183</v>
      </c>
      <c r="C83" s="18">
        <v>1</v>
      </c>
    </row>
    <row r="84" spans="1:3" x14ac:dyDescent="0.25">
      <c r="A84" t="s">
        <v>505</v>
      </c>
      <c r="C84" s="18">
        <v>6</v>
      </c>
    </row>
    <row r="85" spans="1:3" x14ac:dyDescent="0.25">
      <c r="A85" t="s">
        <v>11</v>
      </c>
      <c r="B85" t="s">
        <v>125</v>
      </c>
      <c r="C85" s="18">
        <v>3</v>
      </c>
    </row>
    <row r="86" spans="1:3" x14ac:dyDescent="0.25">
      <c r="A86" t="s">
        <v>11</v>
      </c>
      <c r="B86" t="s">
        <v>145</v>
      </c>
      <c r="C86" s="18">
        <v>1</v>
      </c>
    </row>
    <row r="87" spans="1:3" x14ac:dyDescent="0.25">
      <c r="A87" t="s">
        <v>11</v>
      </c>
      <c r="B87" t="s">
        <v>197</v>
      </c>
      <c r="C87" s="18">
        <v>3</v>
      </c>
    </row>
    <row r="88" spans="1:3" x14ac:dyDescent="0.25">
      <c r="A88" t="s">
        <v>11</v>
      </c>
      <c r="B88" t="s">
        <v>202</v>
      </c>
      <c r="C88" s="18">
        <v>1</v>
      </c>
    </row>
    <row r="89" spans="1:3" x14ac:dyDescent="0.25">
      <c r="A89" t="s">
        <v>11</v>
      </c>
      <c r="B89" t="s">
        <v>193</v>
      </c>
      <c r="C89" s="18">
        <v>1</v>
      </c>
    </row>
    <row r="90" spans="1:3" x14ac:dyDescent="0.25">
      <c r="A90" t="s">
        <v>11</v>
      </c>
      <c r="B90" t="s">
        <v>44</v>
      </c>
      <c r="C90" s="18">
        <v>1</v>
      </c>
    </row>
    <row r="91" spans="1:3" x14ac:dyDescent="0.25">
      <c r="A91" t="s">
        <v>11</v>
      </c>
      <c r="B91" t="s">
        <v>167</v>
      </c>
      <c r="C91" s="18">
        <v>1</v>
      </c>
    </row>
    <row r="92" spans="1:3" x14ac:dyDescent="0.25">
      <c r="A92" t="s">
        <v>11</v>
      </c>
      <c r="B92" t="s">
        <v>212</v>
      </c>
      <c r="C92" s="18">
        <v>1</v>
      </c>
    </row>
    <row r="93" spans="1:3" x14ac:dyDescent="0.25">
      <c r="A93" t="s">
        <v>11</v>
      </c>
      <c r="B93" t="s">
        <v>49</v>
      </c>
      <c r="C93" s="18">
        <v>1</v>
      </c>
    </row>
    <row r="94" spans="1:3" x14ac:dyDescent="0.25">
      <c r="A94" t="s">
        <v>11</v>
      </c>
      <c r="B94" t="s">
        <v>199</v>
      </c>
      <c r="C94" s="18">
        <v>1</v>
      </c>
    </row>
    <row r="95" spans="1:3" x14ac:dyDescent="0.25">
      <c r="A95" t="s">
        <v>11</v>
      </c>
      <c r="B95" t="s">
        <v>83</v>
      </c>
      <c r="C95" s="18">
        <v>1</v>
      </c>
    </row>
    <row r="96" spans="1:3" x14ac:dyDescent="0.25">
      <c r="A96" t="s">
        <v>11</v>
      </c>
      <c r="B96" t="s">
        <v>207</v>
      </c>
      <c r="C96" s="18">
        <v>1</v>
      </c>
    </row>
    <row r="97" spans="1:3" x14ac:dyDescent="0.25">
      <c r="A97" t="s">
        <v>11</v>
      </c>
      <c r="B97" t="s">
        <v>58</v>
      </c>
      <c r="C97" s="18">
        <v>1</v>
      </c>
    </row>
    <row r="98" spans="1:3" x14ac:dyDescent="0.25">
      <c r="A98" t="s">
        <v>11</v>
      </c>
      <c r="B98" t="s">
        <v>123</v>
      </c>
      <c r="C98" s="18">
        <v>1</v>
      </c>
    </row>
    <row r="99" spans="1:3" x14ac:dyDescent="0.25">
      <c r="A99" t="s">
        <v>11</v>
      </c>
      <c r="B99" t="s">
        <v>190</v>
      </c>
      <c r="C99" s="18">
        <v>1</v>
      </c>
    </row>
    <row r="100" spans="1:3" x14ac:dyDescent="0.25">
      <c r="A100" t="s">
        <v>11</v>
      </c>
      <c r="B100" t="s">
        <v>215</v>
      </c>
      <c r="C100" s="18">
        <v>1</v>
      </c>
    </row>
    <row r="101" spans="1:3" x14ac:dyDescent="0.25">
      <c r="A101" t="s">
        <v>11</v>
      </c>
      <c r="B101" t="s">
        <v>42</v>
      </c>
      <c r="C101" s="18">
        <v>1</v>
      </c>
    </row>
    <row r="102" spans="1:3" x14ac:dyDescent="0.25">
      <c r="A102" t="s">
        <v>506</v>
      </c>
      <c r="C102" s="18">
        <v>21</v>
      </c>
    </row>
    <row r="103" spans="1:3" x14ac:dyDescent="0.25">
      <c r="A103" t="s">
        <v>12</v>
      </c>
      <c r="B103" t="s">
        <v>219</v>
      </c>
      <c r="C103" s="18">
        <v>1</v>
      </c>
    </row>
    <row r="104" spans="1:3" x14ac:dyDescent="0.25">
      <c r="A104" t="s">
        <v>12</v>
      </c>
      <c r="B104" t="s">
        <v>145</v>
      </c>
      <c r="C104" s="18">
        <v>1</v>
      </c>
    </row>
    <row r="105" spans="1:3" x14ac:dyDescent="0.25">
      <c r="A105" t="s">
        <v>12</v>
      </c>
      <c r="B105" t="s">
        <v>154</v>
      </c>
      <c r="C105" s="18">
        <v>1</v>
      </c>
    </row>
    <row r="106" spans="1:3" x14ac:dyDescent="0.25">
      <c r="A106" t="s">
        <v>12</v>
      </c>
      <c r="B106" t="s">
        <v>148</v>
      </c>
      <c r="C106" s="18">
        <v>1</v>
      </c>
    </row>
    <row r="107" spans="1:3" x14ac:dyDescent="0.25">
      <c r="A107" t="s">
        <v>12</v>
      </c>
      <c r="B107" t="s">
        <v>44</v>
      </c>
      <c r="C107" s="18">
        <v>4</v>
      </c>
    </row>
    <row r="108" spans="1:3" x14ac:dyDescent="0.25">
      <c r="A108" t="s">
        <v>12</v>
      </c>
      <c r="B108" t="s">
        <v>224</v>
      </c>
      <c r="C108" s="18">
        <v>1</v>
      </c>
    </row>
    <row r="109" spans="1:3" x14ac:dyDescent="0.25">
      <c r="A109" t="s">
        <v>12</v>
      </c>
      <c r="B109" t="s">
        <v>167</v>
      </c>
      <c r="C109" s="18">
        <v>1</v>
      </c>
    </row>
    <row r="110" spans="1:3" x14ac:dyDescent="0.25">
      <c r="A110" t="s">
        <v>12</v>
      </c>
      <c r="B110" t="s">
        <v>222</v>
      </c>
      <c r="C110" s="18">
        <v>1</v>
      </c>
    </row>
    <row r="111" spans="1:3" x14ac:dyDescent="0.25">
      <c r="A111" t="s">
        <v>12</v>
      </c>
      <c r="B111" t="s">
        <v>58</v>
      </c>
      <c r="C111" s="18">
        <v>1</v>
      </c>
    </row>
    <row r="112" spans="1:3" x14ac:dyDescent="0.25">
      <c r="A112" t="s">
        <v>12</v>
      </c>
      <c r="B112" t="s">
        <v>47</v>
      </c>
      <c r="C112" s="18">
        <v>2</v>
      </c>
    </row>
    <row r="113" spans="1:3" x14ac:dyDescent="0.25">
      <c r="A113" t="s">
        <v>12</v>
      </c>
      <c r="B113" t="s">
        <v>42</v>
      </c>
      <c r="C113" s="18">
        <v>1</v>
      </c>
    </row>
    <row r="114" spans="1:3" x14ac:dyDescent="0.25">
      <c r="A114" t="s">
        <v>12</v>
      </c>
      <c r="B114" t="s">
        <v>61</v>
      </c>
      <c r="C114" s="18">
        <v>2</v>
      </c>
    </row>
    <row r="115" spans="1:3" x14ac:dyDescent="0.25">
      <c r="A115" t="s">
        <v>507</v>
      </c>
      <c r="C115" s="18">
        <v>17</v>
      </c>
    </row>
    <row r="116" spans="1:3" x14ac:dyDescent="0.25">
      <c r="A116" t="s">
        <v>13</v>
      </c>
      <c r="B116" t="s">
        <v>193</v>
      </c>
      <c r="C116" s="18">
        <v>1</v>
      </c>
    </row>
    <row r="117" spans="1:3" x14ac:dyDescent="0.25">
      <c r="A117" t="s">
        <v>13</v>
      </c>
      <c r="B117" t="s">
        <v>49</v>
      </c>
      <c r="C117" s="18">
        <v>1</v>
      </c>
    </row>
    <row r="118" spans="1:3" x14ac:dyDescent="0.25">
      <c r="A118" t="s">
        <v>13</v>
      </c>
      <c r="B118" t="s">
        <v>230</v>
      </c>
      <c r="C118" s="18">
        <v>1</v>
      </c>
    </row>
    <row r="119" spans="1:3" x14ac:dyDescent="0.25">
      <c r="A119" t="s">
        <v>13</v>
      </c>
      <c r="B119" t="s">
        <v>118</v>
      </c>
      <c r="C119" s="18">
        <v>1</v>
      </c>
    </row>
    <row r="120" spans="1:3" x14ac:dyDescent="0.25">
      <c r="A120" t="s">
        <v>13</v>
      </c>
      <c r="B120" t="s">
        <v>47</v>
      </c>
      <c r="C120" s="18">
        <v>1</v>
      </c>
    </row>
    <row r="121" spans="1:3" x14ac:dyDescent="0.25">
      <c r="A121" t="s">
        <v>13</v>
      </c>
      <c r="B121" t="s">
        <v>123</v>
      </c>
      <c r="C121" s="18">
        <v>1</v>
      </c>
    </row>
    <row r="122" spans="1:3" x14ac:dyDescent="0.25">
      <c r="A122" t="s">
        <v>13</v>
      </c>
      <c r="B122" t="s">
        <v>227</v>
      </c>
      <c r="C122" s="18">
        <v>2</v>
      </c>
    </row>
    <row r="123" spans="1:3" x14ac:dyDescent="0.25">
      <c r="A123" t="s">
        <v>13</v>
      </c>
      <c r="B123" t="s">
        <v>235</v>
      </c>
      <c r="C123" s="18">
        <v>1</v>
      </c>
    </row>
    <row r="124" spans="1:3" x14ac:dyDescent="0.25">
      <c r="A124" t="s">
        <v>508</v>
      </c>
      <c r="C124" s="18">
        <v>9</v>
      </c>
    </row>
    <row r="125" spans="1:3" x14ac:dyDescent="0.25">
      <c r="A125" t="s">
        <v>14</v>
      </c>
      <c r="B125" t="s">
        <v>238</v>
      </c>
      <c r="C125" s="18">
        <v>1</v>
      </c>
    </row>
    <row r="126" spans="1:3" x14ac:dyDescent="0.25">
      <c r="A126" t="s">
        <v>14</v>
      </c>
      <c r="B126" t="s">
        <v>52</v>
      </c>
      <c r="C126" s="18">
        <v>1</v>
      </c>
    </row>
    <row r="127" spans="1:3" x14ac:dyDescent="0.25">
      <c r="A127" t="s">
        <v>14</v>
      </c>
      <c r="B127" t="s">
        <v>145</v>
      </c>
      <c r="C127" s="18">
        <v>1</v>
      </c>
    </row>
    <row r="128" spans="1:3" x14ac:dyDescent="0.25">
      <c r="A128" t="s">
        <v>14</v>
      </c>
      <c r="B128" t="s">
        <v>66</v>
      </c>
      <c r="C128" s="18">
        <v>2</v>
      </c>
    </row>
    <row r="129" spans="1:3" x14ac:dyDescent="0.25">
      <c r="A129" t="s">
        <v>14</v>
      </c>
      <c r="B129" t="s">
        <v>49</v>
      </c>
      <c r="C129" s="18">
        <v>3</v>
      </c>
    </row>
    <row r="130" spans="1:3" x14ac:dyDescent="0.25">
      <c r="A130" t="s">
        <v>14</v>
      </c>
      <c r="B130" t="s">
        <v>241</v>
      </c>
      <c r="C130" s="18">
        <v>1</v>
      </c>
    </row>
    <row r="131" spans="1:3" x14ac:dyDescent="0.25">
      <c r="A131" t="s">
        <v>14</v>
      </c>
      <c r="B131" t="s">
        <v>245</v>
      </c>
      <c r="C131" s="18">
        <v>1</v>
      </c>
    </row>
    <row r="132" spans="1:3" x14ac:dyDescent="0.25">
      <c r="A132" t="s">
        <v>509</v>
      </c>
      <c r="C132" s="18">
        <v>10</v>
      </c>
    </row>
    <row r="133" spans="1:3" x14ac:dyDescent="0.25">
      <c r="A133" t="s">
        <v>15</v>
      </c>
      <c r="B133" t="s">
        <v>52</v>
      </c>
      <c r="C133" s="18">
        <v>2</v>
      </c>
    </row>
    <row r="134" spans="1:3" x14ac:dyDescent="0.25">
      <c r="A134" t="s">
        <v>15</v>
      </c>
      <c r="B134" t="s">
        <v>265</v>
      </c>
      <c r="C134" s="18">
        <v>1</v>
      </c>
    </row>
    <row r="135" spans="1:3" x14ac:dyDescent="0.25">
      <c r="A135" t="s">
        <v>15</v>
      </c>
      <c r="B135" t="s">
        <v>257</v>
      </c>
      <c r="C135" s="18">
        <v>1</v>
      </c>
    </row>
    <row r="136" spans="1:3" x14ac:dyDescent="0.25">
      <c r="A136" t="s">
        <v>15</v>
      </c>
      <c r="B136" t="s">
        <v>193</v>
      </c>
      <c r="C136" s="18">
        <v>2</v>
      </c>
    </row>
    <row r="137" spans="1:3" x14ac:dyDescent="0.25">
      <c r="A137" t="s">
        <v>15</v>
      </c>
      <c r="B137" t="s">
        <v>259</v>
      </c>
      <c r="C137" s="18">
        <v>1</v>
      </c>
    </row>
    <row r="138" spans="1:3" x14ac:dyDescent="0.25">
      <c r="A138" t="s">
        <v>15</v>
      </c>
      <c r="B138" t="s">
        <v>44</v>
      </c>
      <c r="C138" s="18">
        <v>4</v>
      </c>
    </row>
    <row r="139" spans="1:3" x14ac:dyDescent="0.25">
      <c r="A139" t="s">
        <v>15</v>
      </c>
      <c r="B139" t="s">
        <v>66</v>
      </c>
      <c r="C139" s="18">
        <v>3</v>
      </c>
    </row>
    <row r="140" spans="1:3" x14ac:dyDescent="0.25">
      <c r="A140" t="s">
        <v>15</v>
      </c>
      <c r="B140" t="s">
        <v>187</v>
      </c>
      <c r="C140" s="18">
        <v>1</v>
      </c>
    </row>
    <row r="141" spans="1:3" x14ac:dyDescent="0.25">
      <c r="A141" t="s">
        <v>15</v>
      </c>
      <c r="B141" t="s">
        <v>251</v>
      </c>
      <c r="C141" s="18">
        <v>4</v>
      </c>
    </row>
    <row r="142" spans="1:3" x14ac:dyDescent="0.25">
      <c r="A142" t="s">
        <v>15</v>
      </c>
      <c r="B142" t="s">
        <v>49</v>
      </c>
      <c r="C142" s="18">
        <v>2</v>
      </c>
    </row>
    <row r="143" spans="1:3" x14ac:dyDescent="0.25">
      <c r="A143" t="s">
        <v>15</v>
      </c>
      <c r="B143" t="s">
        <v>284</v>
      </c>
      <c r="C143" s="18">
        <v>1</v>
      </c>
    </row>
    <row r="144" spans="1:3" x14ac:dyDescent="0.25">
      <c r="A144" t="s">
        <v>15</v>
      </c>
      <c r="B144" t="s">
        <v>118</v>
      </c>
      <c r="C144" s="18">
        <v>2</v>
      </c>
    </row>
    <row r="145" spans="1:3" x14ac:dyDescent="0.25">
      <c r="A145" t="s">
        <v>15</v>
      </c>
      <c r="B145" t="s">
        <v>267</v>
      </c>
      <c r="C145" s="18">
        <v>1</v>
      </c>
    </row>
    <row r="146" spans="1:3" x14ac:dyDescent="0.25">
      <c r="A146" t="s">
        <v>15</v>
      </c>
      <c r="B146" t="s">
        <v>123</v>
      </c>
      <c r="C146" s="18">
        <v>1</v>
      </c>
    </row>
    <row r="147" spans="1:3" x14ac:dyDescent="0.25">
      <c r="A147" t="s">
        <v>15</v>
      </c>
      <c r="B147" t="s">
        <v>255</v>
      </c>
      <c r="C147" s="18">
        <v>1</v>
      </c>
    </row>
    <row r="148" spans="1:3" x14ac:dyDescent="0.25">
      <c r="A148" t="s">
        <v>15</v>
      </c>
      <c r="B148" t="s">
        <v>261</v>
      </c>
      <c r="C148" s="18">
        <v>1</v>
      </c>
    </row>
    <row r="149" spans="1:3" x14ac:dyDescent="0.25">
      <c r="A149" t="s">
        <v>15</v>
      </c>
      <c r="B149" t="s">
        <v>286</v>
      </c>
      <c r="C149" s="18">
        <v>1</v>
      </c>
    </row>
    <row r="150" spans="1:3" x14ac:dyDescent="0.25">
      <c r="A150" t="s">
        <v>15</v>
      </c>
      <c r="B150" t="s">
        <v>253</v>
      </c>
      <c r="C150" s="18">
        <v>1</v>
      </c>
    </row>
    <row r="151" spans="1:3" x14ac:dyDescent="0.25">
      <c r="A151" t="s">
        <v>510</v>
      </c>
      <c r="C151" s="18">
        <v>30</v>
      </c>
    </row>
    <row r="152" spans="1:3" x14ac:dyDescent="0.25">
      <c r="A152" t="s">
        <v>36</v>
      </c>
      <c r="B152" t="s">
        <v>145</v>
      </c>
      <c r="C152" s="18">
        <v>2</v>
      </c>
    </row>
    <row r="153" spans="1:3" x14ac:dyDescent="0.25">
      <c r="A153" t="s">
        <v>36</v>
      </c>
      <c r="B153" t="s">
        <v>301</v>
      </c>
      <c r="C153" s="18">
        <v>1</v>
      </c>
    </row>
    <row r="154" spans="1:3" x14ac:dyDescent="0.25">
      <c r="A154" t="s">
        <v>36</v>
      </c>
      <c r="B154" t="s">
        <v>197</v>
      </c>
      <c r="C154" s="18">
        <v>1</v>
      </c>
    </row>
    <row r="155" spans="1:3" x14ac:dyDescent="0.25">
      <c r="A155" t="s">
        <v>36</v>
      </c>
      <c r="B155" t="s">
        <v>148</v>
      </c>
      <c r="C155" s="18">
        <v>1</v>
      </c>
    </row>
    <row r="156" spans="1:3" x14ac:dyDescent="0.25">
      <c r="A156" t="s">
        <v>36</v>
      </c>
      <c r="B156" t="s">
        <v>66</v>
      </c>
      <c r="C156" s="18">
        <v>2</v>
      </c>
    </row>
    <row r="157" spans="1:3" x14ac:dyDescent="0.25">
      <c r="A157" t="s">
        <v>36</v>
      </c>
      <c r="B157" t="s">
        <v>167</v>
      </c>
      <c r="C157" s="18">
        <v>1</v>
      </c>
    </row>
    <row r="158" spans="1:3" x14ac:dyDescent="0.25">
      <c r="A158" t="s">
        <v>36</v>
      </c>
      <c r="B158" t="s">
        <v>251</v>
      </c>
      <c r="C158" s="18">
        <v>3</v>
      </c>
    </row>
    <row r="159" spans="1:3" x14ac:dyDescent="0.25">
      <c r="A159" t="s">
        <v>36</v>
      </c>
      <c r="B159" t="s">
        <v>49</v>
      </c>
      <c r="C159" s="18">
        <v>1</v>
      </c>
    </row>
    <row r="160" spans="1:3" x14ac:dyDescent="0.25">
      <c r="A160" t="s">
        <v>36</v>
      </c>
      <c r="B160" t="s">
        <v>83</v>
      </c>
      <c r="C160" s="18">
        <v>1</v>
      </c>
    </row>
    <row r="161" spans="1:3" x14ac:dyDescent="0.25">
      <c r="A161" t="s">
        <v>36</v>
      </c>
      <c r="B161" t="s">
        <v>318</v>
      </c>
      <c r="C161" s="18">
        <v>2</v>
      </c>
    </row>
    <row r="162" spans="1:3" x14ac:dyDescent="0.25">
      <c r="A162" t="s">
        <v>36</v>
      </c>
      <c r="B162" t="s">
        <v>311</v>
      </c>
      <c r="C162" s="18">
        <v>1</v>
      </c>
    </row>
    <row r="163" spans="1:3" x14ac:dyDescent="0.25">
      <c r="A163" t="s">
        <v>36</v>
      </c>
      <c r="B163" t="s">
        <v>118</v>
      </c>
      <c r="C163" s="18">
        <v>1</v>
      </c>
    </row>
    <row r="164" spans="1:3" x14ac:dyDescent="0.25">
      <c r="A164" t="s">
        <v>36</v>
      </c>
      <c r="B164" t="s">
        <v>308</v>
      </c>
      <c r="C164" s="18">
        <v>1</v>
      </c>
    </row>
    <row r="165" spans="1:3" x14ac:dyDescent="0.25">
      <c r="A165" t="s">
        <v>36</v>
      </c>
      <c r="B165" t="s">
        <v>295</v>
      </c>
      <c r="C165" s="18">
        <v>1</v>
      </c>
    </row>
    <row r="166" spans="1:3" x14ac:dyDescent="0.25">
      <c r="A166" t="s">
        <v>36</v>
      </c>
      <c r="B166" t="s">
        <v>47</v>
      </c>
      <c r="C166" s="18">
        <v>1</v>
      </c>
    </row>
    <row r="167" spans="1:3" x14ac:dyDescent="0.25">
      <c r="A167" t="s">
        <v>36</v>
      </c>
      <c r="B167" t="s">
        <v>123</v>
      </c>
      <c r="C167" s="18">
        <v>1</v>
      </c>
    </row>
    <row r="168" spans="1:3" x14ac:dyDescent="0.25">
      <c r="A168" t="s">
        <v>36</v>
      </c>
      <c r="B168" t="s">
        <v>290</v>
      </c>
      <c r="C168" s="18">
        <v>1</v>
      </c>
    </row>
    <row r="169" spans="1:3" x14ac:dyDescent="0.25">
      <c r="A169" t="s">
        <v>36</v>
      </c>
      <c r="B169" t="s">
        <v>261</v>
      </c>
      <c r="C169" s="18">
        <v>1</v>
      </c>
    </row>
    <row r="170" spans="1:3" x14ac:dyDescent="0.25">
      <c r="A170" t="s">
        <v>36</v>
      </c>
      <c r="B170" t="s">
        <v>69</v>
      </c>
      <c r="C170" s="18">
        <v>1</v>
      </c>
    </row>
    <row r="171" spans="1:3" x14ac:dyDescent="0.25">
      <c r="A171" t="s">
        <v>36</v>
      </c>
      <c r="B171" t="s">
        <v>95</v>
      </c>
      <c r="C171" s="18">
        <v>4</v>
      </c>
    </row>
    <row r="172" spans="1:3" x14ac:dyDescent="0.25">
      <c r="A172" t="s">
        <v>36</v>
      </c>
      <c r="B172" t="s">
        <v>61</v>
      </c>
      <c r="C172" s="18">
        <v>1</v>
      </c>
    </row>
    <row r="173" spans="1:3" x14ac:dyDescent="0.25">
      <c r="A173" t="s">
        <v>511</v>
      </c>
      <c r="C173" s="18">
        <v>29</v>
      </c>
    </row>
    <row r="174" spans="1:3" x14ac:dyDescent="0.25">
      <c r="A174" t="s">
        <v>17</v>
      </c>
      <c r="B174" t="s">
        <v>125</v>
      </c>
      <c r="C174" s="18">
        <v>1</v>
      </c>
    </row>
    <row r="175" spans="1:3" x14ac:dyDescent="0.25">
      <c r="A175" t="s">
        <v>17</v>
      </c>
      <c r="B175" t="s">
        <v>193</v>
      </c>
      <c r="C175" s="18">
        <v>1</v>
      </c>
    </row>
    <row r="176" spans="1:3" x14ac:dyDescent="0.25">
      <c r="A176" t="s">
        <v>17</v>
      </c>
      <c r="B176" t="s">
        <v>324</v>
      </c>
      <c r="C176" s="18">
        <v>1</v>
      </c>
    </row>
    <row r="177" spans="1:3" x14ac:dyDescent="0.25">
      <c r="A177" t="s">
        <v>17</v>
      </c>
      <c r="B177" t="s">
        <v>66</v>
      </c>
      <c r="C177" s="18">
        <v>1</v>
      </c>
    </row>
    <row r="178" spans="1:3" x14ac:dyDescent="0.25">
      <c r="A178" t="s">
        <v>17</v>
      </c>
      <c r="B178" t="s">
        <v>224</v>
      </c>
      <c r="C178" s="18">
        <v>1</v>
      </c>
    </row>
    <row r="179" spans="1:3" x14ac:dyDescent="0.25">
      <c r="A179" t="s">
        <v>17</v>
      </c>
      <c r="B179" t="s">
        <v>338</v>
      </c>
      <c r="C179" s="18">
        <v>1</v>
      </c>
    </row>
    <row r="180" spans="1:3" x14ac:dyDescent="0.25">
      <c r="A180" t="s">
        <v>17</v>
      </c>
      <c r="B180" t="s">
        <v>326</v>
      </c>
      <c r="C180" s="18">
        <v>4</v>
      </c>
    </row>
    <row r="181" spans="1:3" x14ac:dyDescent="0.25">
      <c r="A181" t="s">
        <v>17</v>
      </c>
      <c r="B181" t="s">
        <v>335</v>
      </c>
      <c r="C181" s="18">
        <v>1</v>
      </c>
    </row>
    <row r="182" spans="1:3" x14ac:dyDescent="0.25">
      <c r="A182" t="s">
        <v>17</v>
      </c>
      <c r="B182" t="s">
        <v>328</v>
      </c>
      <c r="C182" s="18">
        <v>1</v>
      </c>
    </row>
    <row r="183" spans="1:3" x14ac:dyDescent="0.25">
      <c r="A183" t="s">
        <v>17</v>
      </c>
      <c r="B183" t="s">
        <v>58</v>
      </c>
      <c r="C183" s="18">
        <v>1</v>
      </c>
    </row>
    <row r="184" spans="1:3" x14ac:dyDescent="0.25">
      <c r="A184" t="s">
        <v>17</v>
      </c>
      <c r="B184" t="s">
        <v>118</v>
      </c>
      <c r="C184" s="18">
        <v>3</v>
      </c>
    </row>
    <row r="185" spans="1:3" x14ac:dyDescent="0.25">
      <c r="A185" t="s">
        <v>17</v>
      </c>
      <c r="B185" t="s">
        <v>356</v>
      </c>
      <c r="C185" s="18">
        <v>1</v>
      </c>
    </row>
    <row r="186" spans="1:3" x14ac:dyDescent="0.25">
      <c r="A186" t="s">
        <v>17</v>
      </c>
      <c r="B186" t="s">
        <v>322</v>
      </c>
      <c r="C186" s="18">
        <v>1</v>
      </c>
    </row>
    <row r="187" spans="1:3" x14ac:dyDescent="0.25">
      <c r="A187" t="s">
        <v>17</v>
      </c>
      <c r="B187" t="s">
        <v>353</v>
      </c>
      <c r="C187" s="18">
        <v>1</v>
      </c>
    </row>
    <row r="188" spans="1:3" x14ac:dyDescent="0.25">
      <c r="A188" t="s">
        <v>17</v>
      </c>
      <c r="B188" t="s">
        <v>267</v>
      </c>
      <c r="C188" s="18">
        <v>2</v>
      </c>
    </row>
    <row r="189" spans="1:3" x14ac:dyDescent="0.25">
      <c r="A189" t="s">
        <v>17</v>
      </c>
      <c r="B189" t="s">
        <v>47</v>
      </c>
      <c r="C189" s="18">
        <v>1</v>
      </c>
    </row>
    <row r="190" spans="1:3" x14ac:dyDescent="0.25">
      <c r="A190" t="s">
        <v>17</v>
      </c>
      <c r="B190" t="s">
        <v>358</v>
      </c>
      <c r="C190" s="18">
        <v>1</v>
      </c>
    </row>
    <row r="191" spans="1:3" x14ac:dyDescent="0.25">
      <c r="A191" t="s">
        <v>17</v>
      </c>
      <c r="B191" t="s">
        <v>361</v>
      </c>
      <c r="C191" s="18">
        <v>1</v>
      </c>
    </row>
    <row r="192" spans="1:3" x14ac:dyDescent="0.25">
      <c r="A192" t="s">
        <v>17</v>
      </c>
      <c r="B192" t="s">
        <v>347</v>
      </c>
      <c r="C192" s="18">
        <v>1</v>
      </c>
    </row>
    <row r="193" spans="1:3" x14ac:dyDescent="0.25">
      <c r="A193" t="s">
        <v>17</v>
      </c>
      <c r="B193" t="s">
        <v>261</v>
      </c>
      <c r="C193" s="18">
        <v>1</v>
      </c>
    </row>
    <row r="194" spans="1:3" x14ac:dyDescent="0.25">
      <c r="A194" t="s">
        <v>17</v>
      </c>
      <c r="B194" t="s">
        <v>350</v>
      </c>
      <c r="C194" s="18">
        <v>1</v>
      </c>
    </row>
    <row r="195" spans="1:3" x14ac:dyDescent="0.25">
      <c r="A195" t="s">
        <v>17</v>
      </c>
      <c r="B195" t="s">
        <v>69</v>
      </c>
      <c r="C195" s="18">
        <v>1</v>
      </c>
    </row>
    <row r="196" spans="1:3" x14ac:dyDescent="0.25">
      <c r="A196" t="s">
        <v>17</v>
      </c>
      <c r="B196" t="s">
        <v>286</v>
      </c>
      <c r="C196" s="18">
        <v>1</v>
      </c>
    </row>
    <row r="197" spans="1:3" x14ac:dyDescent="0.25">
      <c r="A197" t="s">
        <v>17</v>
      </c>
      <c r="B197" t="s">
        <v>331</v>
      </c>
      <c r="C197" s="18">
        <v>1</v>
      </c>
    </row>
    <row r="198" spans="1:3" x14ac:dyDescent="0.25">
      <c r="A198" t="s">
        <v>512</v>
      </c>
      <c r="C198" s="18">
        <v>30</v>
      </c>
    </row>
    <row r="199" spans="1:3" x14ac:dyDescent="0.25">
      <c r="A199" t="s">
        <v>18</v>
      </c>
      <c r="B199" t="s">
        <v>367</v>
      </c>
      <c r="C199" s="18">
        <v>1</v>
      </c>
    </row>
    <row r="200" spans="1:3" x14ac:dyDescent="0.25">
      <c r="A200" t="s">
        <v>18</v>
      </c>
      <c r="B200" t="s">
        <v>365</v>
      </c>
      <c r="C200" s="18">
        <v>1</v>
      </c>
    </row>
    <row r="201" spans="1:3" x14ac:dyDescent="0.25">
      <c r="A201" t="s">
        <v>513</v>
      </c>
      <c r="C201" s="18">
        <v>2</v>
      </c>
    </row>
    <row r="202" spans="1:3" x14ac:dyDescent="0.25">
      <c r="A202" t="s">
        <v>19</v>
      </c>
      <c r="B202" t="s">
        <v>383</v>
      </c>
      <c r="C202" s="18">
        <v>1</v>
      </c>
    </row>
    <row r="203" spans="1:3" x14ac:dyDescent="0.25">
      <c r="A203" t="s">
        <v>19</v>
      </c>
      <c r="B203" t="s">
        <v>370</v>
      </c>
      <c r="C203" s="18">
        <v>1</v>
      </c>
    </row>
    <row r="204" spans="1:3" x14ac:dyDescent="0.25">
      <c r="A204" t="s">
        <v>19</v>
      </c>
      <c r="B204" t="s">
        <v>197</v>
      </c>
      <c r="C204" s="18">
        <v>1</v>
      </c>
    </row>
    <row r="205" spans="1:3" x14ac:dyDescent="0.25">
      <c r="A205" t="s">
        <v>19</v>
      </c>
      <c r="B205" t="s">
        <v>202</v>
      </c>
      <c r="C205" s="18">
        <v>1</v>
      </c>
    </row>
    <row r="206" spans="1:3" x14ac:dyDescent="0.25">
      <c r="A206" t="s">
        <v>19</v>
      </c>
      <c r="B206" t="s">
        <v>44</v>
      </c>
      <c r="C206" s="18">
        <v>1</v>
      </c>
    </row>
    <row r="207" spans="1:3" x14ac:dyDescent="0.25">
      <c r="A207" t="s">
        <v>19</v>
      </c>
      <c r="B207" t="s">
        <v>66</v>
      </c>
      <c r="C207" s="18">
        <v>2</v>
      </c>
    </row>
    <row r="208" spans="1:3" x14ac:dyDescent="0.25">
      <c r="A208" t="s">
        <v>19</v>
      </c>
      <c r="B208" t="s">
        <v>251</v>
      </c>
      <c r="C208" s="18">
        <v>2</v>
      </c>
    </row>
    <row r="209" spans="1:3" x14ac:dyDescent="0.25">
      <c r="A209" t="s">
        <v>19</v>
      </c>
      <c r="B209" t="s">
        <v>372</v>
      </c>
      <c r="C209" s="18">
        <v>1</v>
      </c>
    </row>
    <row r="210" spans="1:3" x14ac:dyDescent="0.25">
      <c r="A210" t="s">
        <v>19</v>
      </c>
      <c r="B210" t="s">
        <v>375</v>
      </c>
      <c r="C210" s="18">
        <v>1</v>
      </c>
    </row>
    <row r="211" spans="1:3" x14ac:dyDescent="0.25">
      <c r="A211" t="s">
        <v>19</v>
      </c>
      <c r="B211" t="s">
        <v>183</v>
      </c>
      <c r="C211" s="18">
        <v>1</v>
      </c>
    </row>
    <row r="212" spans="1:3" x14ac:dyDescent="0.25">
      <c r="A212" t="s">
        <v>19</v>
      </c>
      <c r="B212" t="s">
        <v>378</v>
      </c>
      <c r="C212" s="18">
        <v>1</v>
      </c>
    </row>
    <row r="213" spans="1:3" x14ac:dyDescent="0.25">
      <c r="A213" t="s">
        <v>19</v>
      </c>
      <c r="B213" t="s">
        <v>54</v>
      </c>
      <c r="C213" s="18">
        <v>1</v>
      </c>
    </row>
    <row r="214" spans="1:3" x14ac:dyDescent="0.25">
      <c r="A214" t="s">
        <v>19</v>
      </c>
      <c r="B214" t="s">
        <v>350</v>
      </c>
      <c r="C214" s="18">
        <v>1</v>
      </c>
    </row>
    <row r="215" spans="1:3" x14ac:dyDescent="0.25">
      <c r="A215" t="s">
        <v>19</v>
      </c>
      <c r="B215" t="s">
        <v>69</v>
      </c>
      <c r="C215" s="18">
        <v>1</v>
      </c>
    </row>
    <row r="216" spans="1:3" x14ac:dyDescent="0.25">
      <c r="A216" t="s">
        <v>514</v>
      </c>
      <c r="C216" s="18">
        <v>16</v>
      </c>
    </row>
    <row r="217" spans="1:3" x14ac:dyDescent="0.25">
      <c r="A217" t="s">
        <v>20</v>
      </c>
      <c r="B217" t="s">
        <v>52</v>
      </c>
      <c r="C217" s="18">
        <v>1</v>
      </c>
    </row>
    <row r="218" spans="1:3" x14ac:dyDescent="0.25">
      <c r="A218" t="s">
        <v>20</v>
      </c>
      <c r="B218" t="s">
        <v>193</v>
      </c>
      <c r="C218" s="18">
        <v>1</v>
      </c>
    </row>
    <row r="219" spans="1:3" x14ac:dyDescent="0.25">
      <c r="A219" t="s">
        <v>20</v>
      </c>
      <c r="B219" t="s">
        <v>44</v>
      </c>
      <c r="C219" s="18">
        <v>2</v>
      </c>
    </row>
    <row r="220" spans="1:3" x14ac:dyDescent="0.25">
      <c r="A220" t="s">
        <v>20</v>
      </c>
      <c r="B220" t="s">
        <v>66</v>
      </c>
      <c r="C220" s="18">
        <v>1</v>
      </c>
    </row>
    <row r="221" spans="1:3" x14ac:dyDescent="0.25">
      <c r="A221" t="s">
        <v>20</v>
      </c>
      <c r="B221" t="s">
        <v>77</v>
      </c>
      <c r="C221" s="18">
        <v>1</v>
      </c>
    </row>
    <row r="222" spans="1:3" x14ac:dyDescent="0.25">
      <c r="A222" t="s">
        <v>20</v>
      </c>
      <c r="B222" t="s">
        <v>49</v>
      </c>
      <c r="C222" s="18">
        <v>2</v>
      </c>
    </row>
    <row r="223" spans="1:3" x14ac:dyDescent="0.25">
      <c r="A223" t="s">
        <v>20</v>
      </c>
      <c r="B223" t="s">
        <v>409</v>
      </c>
      <c r="C223" s="18">
        <v>1</v>
      </c>
    </row>
    <row r="224" spans="1:3" x14ac:dyDescent="0.25">
      <c r="A224" t="s">
        <v>20</v>
      </c>
      <c r="B224" t="s">
        <v>398</v>
      </c>
      <c r="C224" s="18">
        <v>1</v>
      </c>
    </row>
    <row r="225" spans="1:3" x14ac:dyDescent="0.25">
      <c r="A225" t="s">
        <v>20</v>
      </c>
      <c r="B225" t="s">
        <v>47</v>
      </c>
      <c r="C225" s="18">
        <v>2</v>
      </c>
    </row>
    <row r="226" spans="1:3" x14ac:dyDescent="0.25">
      <c r="A226" t="s">
        <v>20</v>
      </c>
      <c r="B226" t="s">
        <v>400</v>
      </c>
      <c r="C226" s="18">
        <v>1</v>
      </c>
    </row>
    <row r="227" spans="1:3" x14ac:dyDescent="0.25">
      <c r="A227" t="s">
        <v>20</v>
      </c>
      <c r="B227" t="s">
        <v>42</v>
      </c>
      <c r="C227" s="18">
        <v>1</v>
      </c>
    </row>
    <row r="228" spans="1:3" x14ac:dyDescent="0.25">
      <c r="A228" t="s">
        <v>20</v>
      </c>
      <c r="B228" t="s">
        <v>391</v>
      </c>
      <c r="C228" s="18">
        <v>1</v>
      </c>
    </row>
    <row r="229" spans="1:3" x14ac:dyDescent="0.25">
      <c r="A229" t="s">
        <v>20</v>
      </c>
      <c r="B229" t="s">
        <v>394</v>
      </c>
      <c r="C229" s="18">
        <v>1</v>
      </c>
    </row>
    <row r="230" spans="1:3" x14ac:dyDescent="0.25">
      <c r="A230" t="s">
        <v>20</v>
      </c>
      <c r="B230" t="s">
        <v>95</v>
      </c>
      <c r="C230" s="18">
        <v>1</v>
      </c>
    </row>
    <row r="231" spans="1:3" x14ac:dyDescent="0.25">
      <c r="A231" t="s">
        <v>20</v>
      </c>
      <c r="B231" t="s">
        <v>389</v>
      </c>
      <c r="C231" s="18">
        <v>1</v>
      </c>
    </row>
    <row r="232" spans="1:3" x14ac:dyDescent="0.25">
      <c r="A232" t="s">
        <v>20</v>
      </c>
      <c r="B232" t="s">
        <v>61</v>
      </c>
      <c r="C232" s="18">
        <v>1</v>
      </c>
    </row>
    <row r="233" spans="1:3" x14ac:dyDescent="0.25">
      <c r="A233" t="s">
        <v>515</v>
      </c>
      <c r="C233" s="18">
        <v>19</v>
      </c>
    </row>
    <row r="234" spans="1:3" x14ac:dyDescent="0.25">
      <c r="A234" t="s">
        <v>21</v>
      </c>
      <c r="B234" t="s">
        <v>367</v>
      </c>
      <c r="C234" s="18">
        <v>2</v>
      </c>
    </row>
    <row r="235" spans="1:3" x14ac:dyDescent="0.25">
      <c r="A235" t="s">
        <v>21</v>
      </c>
      <c r="B235" t="s">
        <v>123</v>
      </c>
      <c r="C235" s="18">
        <v>1</v>
      </c>
    </row>
    <row r="236" spans="1:3" x14ac:dyDescent="0.25">
      <c r="A236" t="s">
        <v>21</v>
      </c>
      <c r="B236" t="s">
        <v>361</v>
      </c>
      <c r="C236" s="18">
        <v>1</v>
      </c>
    </row>
    <row r="237" spans="1:3" x14ac:dyDescent="0.25">
      <c r="A237" t="s">
        <v>516</v>
      </c>
      <c r="C237" s="18">
        <v>4</v>
      </c>
    </row>
    <row r="238" spans="1:3" x14ac:dyDescent="0.25">
      <c r="A238" t="s">
        <v>22</v>
      </c>
      <c r="B238" t="s">
        <v>66</v>
      </c>
      <c r="C238" s="18">
        <v>1</v>
      </c>
    </row>
    <row r="239" spans="1:3" x14ac:dyDescent="0.25">
      <c r="A239" t="s">
        <v>22</v>
      </c>
      <c r="B239" t="s">
        <v>77</v>
      </c>
      <c r="C239" s="18">
        <v>1</v>
      </c>
    </row>
    <row r="240" spans="1:3" x14ac:dyDescent="0.25">
      <c r="A240" t="s">
        <v>22</v>
      </c>
      <c r="B240" t="s">
        <v>251</v>
      </c>
      <c r="C240" s="18">
        <v>1</v>
      </c>
    </row>
    <row r="241" spans="1:3" x14ac:dyDescent="0.25">
      <c r="A241" t="s">
        <v>22</v>
      </c>
      <c r="B241" t="s">
        <v>106</v>
      </c>
      <c r="C241" s="18">
        <v>2</v>
      </c>
    </row>
    <row r="242" spans="1:3" x14ac:dyDescent="0.25">
      <c r="A242" t="s">
        <v>22</v>
      </c>
      <c r="B242" t="s">
        <v>58</v>
      </c>
      <c r="C242" s="18">
        <v>1</v>
      </c>
    </row>
    <row r="243" spans="1:3" x14ac:dyDescent="0.25">
      <c r="A243" t="s">
        <v>22</v>
      </c>
      <c r="B243" t="s">
        <v>308</v>
      </c>
      <c r="C243" s="18">
        <v>1</v>
      </c>
    </row>
    <row r="244" spans="1:3" x14ac:dyDescent="0.25">
      <c r="A244" t="s">
        <v>22</v>
      </c>
      <c r="B244" t="s">
        <v>183</v>
      </c>
      <c r="C244" s="18">
        <v>1</v>
      </c>
    </row>
    <row r="245" spans="1:3" x14ac:dyDescent="0.25">
      <c r="A245" t="s">
        <v>22</v>
      </c>
      <c r="B245" t="s">
        <v>227</v>
      </c>
      <c r="C245" s="18">
        <v>1</v>
      </c>
    </row>
    <row r="246" spans="1:3" x14ac:dyDescent="0.25">
      <c r="A246" t="s">
        <v>22</v>
      </c>
      <c r="B246" t="s">
        <v>235</v>
      </c>
      <c r="C246" s="18">
        <v>1</v>
      </c>
    </row>
    <row r="247" spans="1:3" x14ac:dyDescent="0.25">
      <c r="A247" t="s">
        <v>22</v>
      </c>
      <c r="B247" t="s">
        <v>253</v>
      </c>
      <c r="C247" s="18">
        <v>1</v>
      </c>
    </row>
    <row r="248" spans="1:3" x14ac:dyDescent="0.25">
      <c r="A248" t="s">
        <v>517</v>
      </c>
      <c r="C248" s="18">
        <v>11</v>
      </c>
    </row>
    <row r="249" spans="1:3" x14ac:dyDescent="0.25">
      <c r="A249" t="s">
        <v>23</v>
      </c>
      <c r="B249" t="s">
        <v>52</v>
      </c>
      <c r="C249" s="18">
        <v>2</v>
      </c>
    </row>
    <row r="250" spans="1:3" x14ac:dyDescent="0.25">
      <c r="A250" t="s">
        <v>23</v>
      </c>
      <c r="B250" t="s">
        <v>125</v>
      </c>
      <c r="C250" s="18">
        <v>2</v>
      </c>
    </row>
    <row r="251" spans="1:3" x14ac:dyDescent="0.25">
      <c r="A251" t="s">
        <v>23</v>
      </c>
      <c r="B251" t="s">
        <v>197</v>
      </c>
      <c r="C251" s="18">
        <v>2</v>
      </c>
    </row>
    <row r="252" spans="1:3" x14ac:dyDescent="0.25">
      <c r="A252" t="s">
        <v>23</v>
      </c>
      <c r="B252" t="s">
        <v>193</v>
      </c>
      <c r="C252" s="18">
        <v>1</v>
      </c>
    </row>
    <row r="253" spans="1:3" x14ac:dyDescent="0.25">
      <c r="A253" t="s">
        <v>23</v>
      </c>
      <c r="B253" t="s">
        <v>44</v>
      </c>
      <c r="C253" s="18">
        <v>1</v>
      </c>
    </row>
    <row r="254" spans="1:3" x14ac:dyDescent="0.25">
      <c r="A254" t="s">
        <v>23</v>
      </c>
      <c r="B254" t="s">
        <v>224</v>
      </c>
      <c r="C254" s="18">
        <v>1</v>
      </c>
    </row>
    <row r="255" spans="1:3" x14ac:dyDescent="0.25">
      <c r="A255" t="s">
        <v>23</v>
      </c>
      <c r="B255" t="s">
        <v>436</v>
      </c>
      <c r="C255" s="18">
        <v>1</v>
      </c>
    </row>
    <row r="256" spans="1:3" x14ac:dyDescent="0.25">
      <c r="A256" t="s">
        <v>23</v>
      </c>
      <c r="B256" t="s">
        <v>58</v>
      </c>
      <c r="C256" s="18">
        <v>2</v>
      </c>
    </row>
    <row r="257" spans="1:3" x14ac:dyDescent="0.25">
      <c r="A257" t="s">
        <v>23</v>
      </c>
      <c r="B257" t="s">
        <v>118</v>
      </c>
      <c r="C257" s="18">
        <v>1</v>
      </c>
    </row>
    <row r="258" spans="1:3" x14ac:dyDescent="0.25">
      <c r="A258" t="s">
        <v>23</v>
      </c>
      <c r="B258" t="s">
        <v>123</v>
      </c>
      <c r="C258" s="18">
        <v>1</v>
      </c>
    </row>
    <row r="259" spans="1:3" x14ac:dyDescent="0.25">
      <c r="A259" t="s">
        <v>23</v>
      </c>
      <c r="B259" t="s">
        <v>190</v>
      </c>
      <c r="C259" s="18">
        <v>1</v>
      </c>
    </row>
    <row r="260" spans="1:3" x14ac:dyDescent="0.25">
      <c r="A260" t="s">
        <v>23</v>
      </c>
      <c r="B260" t="s">
        <v>358</v>
      </c>
      <c r="C260" s="18">
        <v>1</v>
      </c>
    </row>
    <row r="261" spans="1:3" x14ac:dyDescent="0.25">
      <c r="A261" t="s">
        <v>23</v>
      </c>
      <c r="B261" t="s">
        <v>427</v>
      </c>
      <c r="C261" s="18">
        <v>1</v>
      </c>
    </row>
    <row r="262" spans="1:3" x14ac:dyDescent="0.25">
      <c r="A262" t="s">
        <v>23</v>
      </c>
      <c r="B262" t="s">
        <v>42</v>
      </c>
      <c r="C262" s="18">
        <v>1</v>
      </c>
    </row>
    <row r="263" spans="1:3" x14ac:dyDescent="0.25">
      <c r="A263" t="s">
        <v>23</v>
      </c>
      <c r="B263" t="s">
        <v>286</v>
      </c>
      <c r="C263" s="18">
        <v>1</v>
      </c>
    </row>
    <row r="264" spans="1:3" x14ac:dyDescent="0.25">
      <c r="A264" t="s">
        <v>518</v>
      </c>
      <c r="C264" s="18">
        <v>19</v>
      </c>
    </row>
    <row r="265" spans="1:3" x14ac:dyDescent="0.25">
      <c r="A265" t="s">
        <v>24</v>
      </c>
      <c r="B265" t="s">
        <v>66</v>
      </c>
      <c r="C265" s="18">
        <v>1</v>
      </c>
    </row>
    <row r="266" spans="1:3" x14ac:dyDescent="0.25">
      <c r="A266" t="s">
        <v>24</v>
      </c>
      <c r="B266" t="s">
        <v>251</v>
      </c>
      <c r="C266" s="18">
        <v>1</v>
      </c>
    </row>
    <row r="267" spans="1:3" x14ac:dyDescent="0.25">
      <c r="A267" t="s">
        <v>24</v>
      </c>
      <c r="B267" t="s">
        <v>69</v>
      </c>
      <c r="C267" s="18">
        <v>1</v>
      </c>
    </row>
    <row r="268" spans="1:3" x14ac:dyDescent="0.25">
      <c r="A268" t="s">
        <v>24</v>
      </c>
      <c r="B268" t="s">
        <v>95</v>
      </c>
      <c r="C268" s="18">
        <v>1</v>
      </c>
    </row>
    <row r="269" spans="1:3" x14ac:dyDescent="0.25">
      <c r="A269" t="s">
        <v>519</v>
      </c>
      <c r="C269" s="18">
        <v>4</v>
      </c>
    </row>
    <row r="270" spans="1:3" x14ac:dyDescent="0.25">
      <c r="A270" t="s">
        <v>25</v>
      </c>
      <c r="B270" t="s">
        <v>125</v>
      </c>
      <c r="C270" s="18">
        <v>2</v>
      </c>
    </row>
    <row r="271" spans="1:3" x14ac:dyDescent="0.25">
      <c r="A271" t="s">
        <v>25</v>
      </c>
      <c r="B271" t="s">
        <v>145</v>
      </c>
      <c r="C271" s="18">
        <v>1</v>
      </c>
    </row>
    <row r="272" spans="1:3" x14ac:dyDescent="0.25">
      <c r="A272" t="s">
        <v>25</v>
      </c>
      <c r="B272" t="s">
        <v>265</v>
      </c>
      <c r="C272" s="18">
        <v>1</v>
      </c>
    </row>
    <row r="273" spans="1:3" x14ac:dyDescent="0.25">
      <c r="A273" t="s">
        <v>25</v>
      </c>
      <c r="B273" t="s">
        <v>471</v>
      </c>
      <c r="C273" s="18">
        <v>1</v>
      </c>
    </row>
    <row r="274" spans="1:3" x14ac:dyDescent="0.25">
      <c r="A274" t="s">
        <v>25</v>
      </c>
      <c r="B274" t="s">
        <v>193</v>
      </c>
      <c r="C274" s="18">
        <v>2</v>
      </c>
    </row>
    <row r="275" spans="1:3" x14ac:dyDescent="0.25">
      <c r="A275" t="s">
        <v>25</v>
      </c>
      <c r="B275" t="s">
        <v>475</v>
      </c>
      <c r="C275" s="18">
        <v>1</v>
      </c>
    </row>
    <row r="276" spans="1:3" x14ac:dyDescent="0.25">
      <c r="A276" t="s">
        <v>25</v>
      </c>
      <c r="B276" t="s">
        <v>44</v>
      </c>
      <c r="C276" s="18">
        <v>2</v>
      </c>
    </row>
    <row r="277" spans="1:3" x14ac:dyDescent="0.25">
      <c r="A277" t="s">
        <v>25</v>
      </c>
      <c r="B277" t="s">
        <v>66</v>
      </c>
      <c r="C277" s="18">
        <v>2</v>
      </c>
    </row>
    <row r="278" spans="1:3" x14ac:dyDescent="0.25">
      <c r="A278" t="s">
        <v>25</v>
      </c>
      <c r="B278" t="s">
        <v>91</v>
      </c>
      <c r="C278" s="18">
        <v>1</v>
      </c>
    </row>
    <row r="279" spans="1:3" x14ac:dyDescent="0.25">
      <c r="A279" t="s">
        <v>25</v>
      </c>
      <c r="B279" t="s">
        <v>224</v>
      </c>
      <c r="C279" s="18">
        <v>1</v>
      </c>
    </row>
    <row r="280" spans="1:3" x14ac:dyDescent="0.25">
      <c r="A280" t="s">
        <v>25</v>
      </c>
      <c r="B280" t="s">
        <v>251</v>
      </c>
      <c r="C280" s="18">
        <v>1</v>
      </c>
    </row>
    <row r="281" spans="1:3" x14ac:dyDescent="0.25">
      <c r="A281" t="s">
        <v>25</v>
      </c>
      <c r="B281" t="s">
        <v>49</v>
      </c>
      <c r="C281" s="18">
        <v>2</v>
      </c>
    </row>
    <row r="282" spans="1:3" x14ac:dyDescent="0.25">
      <c r="A282" t="s">
        <v>25</v>
      </c>
      <c r="B282" t="s">
        <v>453</v>
      </c>
      <c r="C282" s="18">
        <v>2</v>
      </c>
    </row>
    <row r="283" spans="1:3" x14ac:dyDescent="0.25">
      <c r="A283" t="s">
        <v>25</v>
      </c>
      <c r="B283" t="s">
        <v>456</v>
      </c>
      <c r="C283" s="18">
        <v>1</v>
      </c>
    </row>
    <row r="284" spans="1:3" x14ac:dyDescent="0.25">
      <c r="A284" t="s">
        <v>25</v>
      </c>
      <c r="B284" t="s">
        <v>328</v>
      </c>
      <c r="C284" s="18">
        <v>1</v>
      </c>
    </row>
    <row r="285" spans="1:3" x14ac:dyDescent="0.25">
      <c r="A285" t="s">
        <v>25</v>
      </c>
      <c r="B285" t="s">
        <v>118</v>
      </c>
      <c r="C285" s="18">
        <v>1</v>
      </c>
    </row>
    <row r="286" spans="1:3" x14ac:dyDescent="0.25">
      <c r="A286" t="s">
        <v>25</v>
      </c>
      <c r="B286" t="s">
        <v>450</v>
      </c>
      <c r="C286" s="18">
        <v>1</v>
      </c>
    </row>
    <row r="287" spans="1:3" x14ac:dyDescent="0.25">
      <c r="A287" t="s">
        <v>25</v>
      </c>
      <c r="B287" t="s">
        <v>47</v>
      </c>
      <c r="C287" s="18">
        <v>1</v>
      </c>
    </row>
    <row r="288" spans="1:3" x14ac:dyDescent="0.25">
      <c r="A288" t="s">
        <v>25</v>
      </c>
      <c r="B288" t="s">
        <v>477</v>
      </c>
      <c r="C288" s="18">
        <v>1</v>
      </c>
    </row>
    <row r="289" spans="1:3" x14ac:dyDescent="0.25">
      <c r="A289" t="s">
        <v>25</v>
      </c>
      <c r="B289" t="s">
        <v>123</v>
      </c>
      <c r="C289" s="18">
        <v>1</v>
      </c>
    </row>
    <row r="290" spans="1:3" x14ac:dyDescent="0.25">
      <c r="A290" t="s">
        <v>25</v>
      </c>
      <c r="B290" t="s">
        <v>227</v>
      </c>
      <c r="C290" s="18">
        <v>3</v>
      </c>
    </row>
    <row r="291" spans="1:3" x14ac:dyDescent="0.25">
      <c r="A291" t="s">
        <v>25</v>
      </c>
      <c r="B291" t="s">
        <v>69</v>
      </c>
      <c r="C291" s="18">
        <v>1</v>
      </c>
    </row>
    <row r="292" spans="1:3" x14ac:dyDescent="0.25">
      <c r="A292" t="s">
        <v>520</v>
      </c>
      <c r="C292" s="18">
        <v>30</v>
      </c>
    </row>
    <row r="293" spans="1:3" x14ac:dyDescent="0.25">
      <c r="A293" t="s">
        <v>26</v>
      </c>
      <c r="B293" t="s">
        <v>483</v>
      </c>
      <c r="C293" s="18">
        <v>1</v>
      </c>
    </row>
    <row r="294" spans="1:3" x14ac:dyDescent="0.25">
      <c r="A294" t="s">
        <v>26</v>
      </c>
      <c r="B294" t="s">
        <v>479</v>
      </c>
      <c r="C294" s="18">
        <v>1</v>
      </c>
    </row>
    <row r="295" spans="1:3" x14ac:dyDescent="0.25">
      <c r="A295" t="s">
        <v>26</v>
      </c>
      <c r="B295" t="s">
        <v>123</v>
      </c>
      <c r="C295" s="18">
        <v>1</v>
      </c>
    </row>
    <row r="296" spans="1:3" x14ac:dyDescent="0.25">
      <c r="A296" t="s">
        <v>26</v>
      </c>
      <c r="B296" t="s">
        <v>183</v>
      </c>
      <c r="C296" s="18">
        <v>1</v>
      </c>
    </row>
    <row r="297" spans="1:3" x14ac:dyDescent="0.25">
      <c r="A297" t="s">
        <v>521</v>
      </c>
      <c r="C297" s="18">
        <v>4</v>
      </c>
    </row>
    <row r="298" spans="1:3" x14ac:dyDescent="0.25">
      <c r="A298" t="s">
        <v>27</v>
      </c>
      <c r="B298" t="s">
        <v>52</v>
      </c>
      <c r="C298" s="18">
        <v>1</v>
      </c>
    </row>
    <row r="299" spans="1:3" x14ac:dyDescent="0.25">
      <c r="A299" t="s">
        <v>27</v>
      </c>
      <c r="B299" t="s">
        <v>202</v>
      </c>
      <c r="C299" s="18">
        <v>1</v>
      </c>
    </row>
    <row r="300" spans="1:3" x14ac:dyDescent="0.25">
      <c r="A300" t="s">
        <v>27</v>
      </c>
      <c r="B300" t="s">
        <v>66</v>
      </c>
      <c r="C300" s="18">
        <v>2</v>
      </c>
    </row>
    <row r="301" spans="1:3" x14ac:dyDescent="0.25">
      <c r="A301" t="s">
        <v>27</v>
      </c>
      <c r="B301" t="s">
        <v>77</v>
      </c>
      <c r="C301" s="18">
        <v>1</v>
      </c>
    </row>
    <row r="302" spans="1:3" x14ac:dyDescent="0.25">
      <c r="A302" t="s">
        <v>27</v>
      </c>
      <c r="B302" t="s">
        <v>49</v>
      </c>
      <c r="C302" s="18">
        <v>2</v>
      </c>
    </row>
    <row r="303" spans="1:3" x14ac:dyDescent="0.25">
      <c r="A303" t="s">
        <v>27</v>
      </c>
      <c r="B303" t="s">
        <v>116</v>
      </c>
      <c r="C303" s="18">
        <v>1</v>
      </c>
    </row>
    <row r="304" spans="1:3" x14ac:dyDescent="0.25">
      <c r="A304" t="s">
        <v>27</v>
      </c>
      <c r="B304" t="s">
        <v>207</v>
      </c>
      <c r="C304" s="18">
        <v>1</v>
      </c>
    </row>
    <row r="305" spans="1:3" x14ac:dyDescent="0.25">
      <c r="A305" t="s">
        <v>27</v>
      </c>
      <c r="B305" t="s">
        <v>400</v>
      </c>
      <c r="C305" s="18">
        <v>1</v>
      </c>
    </row>
    <row r="306" spans="1:3" x14ac:dyDescent="0.25">
      <c r="A306" t="s">
        <v>27</v>
      </c>
      <c r="B306" t="s">
        <v>389</v>
      </c>
      <c r="C306" s="18">
        <v>1</v>
      </c>
    </row>
    <row r="307" spans="1:3" x14ac:dyDescent="0.25">
      <c r="A307" t="s">
        <v>522</v>
      </c>
      <c r="C307" s="18">
        <v>11</v>
      </c>
    </row>
    <row r="308" spans="1:3" x14ac:dyDescent="0.25">
      <c r="A308" t="s">
        <v>495</v>
      </c>
      <c r="B308" t="s">
        <v>495</v>
      </c>
      <c r="C308" s="18"/>
    </row>
    <row r="309" spans="1:3" x14ac:dyDescent="0.25">
      <c r="A309" t="s">
        <v>523</v>
      </c>
      <c r="C309" s="18"/>
    </row>
    <row r="310" spans="1:3" x14ac:dyDescent="0.25">
      <c r="A310" t="s">
        <v>496</v>
      </c>
      <c r="C310" s="18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40" workbookViewId="0">
      <selection activeCell="F108" sqref="F108"/>
    </sheetView>
  </sheetViews>
  <sheetFormatPr defaultRowHeight="15" x14ac:dyDescent="0.25"/>
  <cols>
    <col min="1" max="1" width="6" style="12" customWidth="1"/>
    <col min="2" max="2" width="14.85546875" style="12" customWidth="1"/>
    <col min="3" max="3" width="12.42578125" style="12" customWidth="1"/>
    <col min="4" max="4" width="10.85546875" style="12" customWidth="1"/>
    <col min="5" max="5" width="11.5703125" style="12" customWidth="1"/>
    <col min="6" max="6" width="44.85546875" style="12" customWidth="1"/>
    <col min="7" max="7" width="18.85546875" style="12" customWidth="1"/>
    <col min="8" max="8" width="9.140625" style="12" customWidth="1"/>
    <col min="9" max="9" width="9.7109375" style="12" customWidth="1"/>
  </cols>
  <sheetData>
    <row r="1" spans="1:9" x14ac:dyDescent="0.25">
      <c r="A1" s="12" t="s">
        <v>37</v>
      </c>
      <c r="B1" s="15" t="s">
        <v>34</v>
      </c>
      <c r="C1" s="15" t="s">
        <v>35</v>
      </c>
      <c r="D1" s="15" t="s">
        <v>1</v>
      </c>
      <c r="E1" s="15" t="s">
        <v>2</v>
      </c>
      <c r="F1" s="15" t="s">
        <v>38</v>
      </c>
      <c r="G1" s="15" t="s">
        <v>39</v>
      </c>
      <c r="H1" s="15" t="s">
        <v>29</v>
      </c>
      <c r="I1" s="15" t="s">
        <v>40</v>
      </c>
    </row>
    <row r="2" spans="1:9" x14ac:dyDescent="0.25">
      <c r="A2" s="15">
        <v>0</v>
      </c>
      <c r="B2" s="16" t="s">
        <v>3</v>
      </c>
      <c r="C2" s="16">
        <v>2066.666667</v>
      </c>
      <c r="D2" s="16">
        <v>1.368778389</v>
      </c>
      <c r="E2" s="16">
        <v>103.8402739</v>
      </c>
      <c r="F2" s="16" t="s">
        <v>41</v>
      </c>
      <c r="G2" s="16" t="s">
        <v>42</v>
      </c>
      <c r="H2" s="16">
        <v>1.3683240000000001</v>
      </c>
      <c r="I2" s="16">
        <v>103.836764</v>
      </c>
    </row>
    <row r="3" spans="1:9" x14ac:dyDescent="0.25">
      <c r="A3" s="15">
        <v>1</v>
      </c>
      <c r="B3" s="16" t="s">
        <v>3</v>
      </c>
      <c r="C3" s="16">
        <v>2066.666667</v>
      </c>
      <c r="D3" s="16">
        <v>1.368778389</v>
      </c>
      <c r="E3" s="16">
        <v>103.8402739</v>
      </c>
      <c r="F3" s="16" t="s">
        <v>43</v>
      </c>
      <c r="G3" s="16" t="s">
        <v>44</v>
      </c>
      <c r="H3" s="16">
        <v>1.3679159999999999</v>
      </c>
      <c r="I3" s="16">
        <v>103.837008</v>
      </c>
    </row>
    <row r="4" spans="1:9" x14ac:dyDescent="0.25">
      <c r="A4" s="15">
        <v>2</v>
      </c>
      <c r="B4" s="16" t="s">
        <v>3</v>
      </c>
      <c r="C4" s="16">
        <v>2066.666667</v>
      </c>
      <c r="D4" s="16">
        <v>1.368778389</v>
      </c>
      <c r="E4" s="16">
        <v>103.8402739</v>
      </c>
      <c r="F4" s="16" t="s">
        <v>45</v>
      </c>
      <c r="G4" s="16" t="s">
        <v>44</v>
      </c>
      <c r="H4" s="16">
        <v>1.367917</v>
      </c>
      <c r="I4" s="16">
        <v>103.836972</v>
      </c>
    </row>
    <row r="5" spans="1:9" x14ac:dyDescent="0.25">
      <c r="A5" s="15">
        <v>3</v>
      </c>
      <c r="B5" s="16" t="s">
        <v>3</v>
      </c>
      <c r="C5" s="16">
        <v>2066.666667</v>
      </c>
      <c r="D5" s="16">
        <v>1.368778389</v>
      </c>
      <c r="E5" s="16">
        <v>103.8402739</v>
      </c>
      <c r="F5" s="16" t="s">
        <v>46</v>
      </c>
      <c r="G5" s="16" t="s">
        <v>47</v>
      </c>
      <c r="H5" s="16">
        <v>1.3672249999999999</v>
      </c>
      <c r="I5" s="16">
        <v>103.840236</v>
      </c>
    </row>
    <row r="6" spans="1:9" x14ac:dyDescent="0.25">
      <c r="A6" s="15">
        <v>4</v>
      </c>
      <c r="B6" s="16" t="s">
        <v>3</v>
      </c>
      <c r="C6" s="16">
        <v>2066.666667</v>
      </c>
      <c r="D6" s="16">
        <v>1.368778389</v>
      </c>
      <c r="E6" s="16">
        <v>103.8402739</v>
      </c>
      <c r="F6" s="16" t="s">
        <v>48</v>
      </c>
      <c r="G6" s="16" t="s">
        <v>49</v>
      </c>
      <c r="H6" s="16">
        <v>1.3672420000000001</v>
      </c>
      <c r="I6" s="16">
        <v>103.839856</v>
      </c>
    </row>
    <row r="7" spans="1:9" x14ac:dyDescent="0.25">
      <c r="A7" s="15">
        <v>5</v>
      </c>
      <c r="B7" s="16" t="s">
        <v>3</v>
      </c>
      <c r="C7" s="16">
        <v>2066.666667</v>
      </c>
      <c r="D7" s="16">
        <v>1.368778389</v>
      </c>
      <c r="E7" s="16">
        <v>103.8402739</v>
      </c>
      <c r="F7" s="16" t="s">
        <v>50</v>
      </c>
      <c r="G7" s="16" t="s">
        <v>44</v>
      </c>
      <c r="H7" s="16">
        <v>1.367375</v>
      </c>
      <c r="I7" s="16">
        <v>103.839797</v>
      </c>
    </row>
    <row r="8" spans="1:9" x14ac:dyDescent="0.25">
      <c r="A8" s="15">
        <v>6</v>
      </c>
      <c r="B8" s="16" t="s">
        <v>3</v>
      </c>
      <c r="C8" s="16">
        <v>2066.666667</v>
      </c>
      <c r="D8" s="16">
        <v>1.368778389</v>
      </c>
      <c r="E8" s="16">
        <v>103.8402739</v>
      </c>
      <c r="F8" s="16" t="s">
        <v>51</v>
      </c>
      <c r="G8" s="16" t="s">
        <v>52</v>
      </c>
      <c r="H8" s="16">
        <v>1.3681669999999999</v>
      </c>
      <c r="I8" s="16">
        <v>103.84411799999999</v>
      </c>
    </row>
    <row r="9" spans="1:9" x14ac:dyDescent="0.25">
      <c r="A9" s="15">
        <v>7</v>
      </c>
      <c r="B9" s="16" t="s">
        <v>3</v>
      </c>
      <c r="C9" s="16">
        <v>2066.666667</v>
      </c>
      <c r="D9" s="16">
        <v>1.368778389</v>
      </c>
      <c r="E9" s="16">
        <v>103.8402739</v>
      </c>
      <c r="F9" s="16" t="s">
        <v>53</v>
      </c>
      <c r="G9" s="16" t="s">
        <v>54</v>
      </c>
      <c r="H9" s="16">
        <v>1.371337</v>
      </c>
      <c r="I9" s="16">
        <v>103.83778100000001</v>
      </c>
    </row>
    <row r="10" spans="1:9" x14ac:dyDescent="0.25">
      <c r="A10" s="15">
        <v>8</v>
      </c>
      <c r="B10" s="16" t="s">
        <v>3</v>
      </c>
      <c r="C10" s="16">
        <v>2066.666667</v>
      </c>
      <c r="D10" s="16">
        <v>1.368778389</v>
      </c>
      <c r="E10" s="16">
        <v>103.8402739</v>
      </c>
      <c r="F10" s="16" t="s">
        <v>55</v>
      </c>
      <c r="G10" s="16" t="s">
        <v>56</v>
      </c>
      <c r="H10" s="16">
        <v>1.3666039999999999</v>
      </c>
      <c r="I10" s="16">
        <v>103.840735</v>
      </c>
    </row>
    <row r="11" spans="1:9" x14ac:dyDescent="0.25">
      <c r="A11" s="15">
        <v>9</v>
      </c>
      <c r="B11" s="16" t="s">
        <v>3</v>
      </c>
      <c r="C11" s="16">
        <v>2066.666667</v>
      </c>
      <c r="D11" s="16">
        <v>1.368778389</v>
      </c>
      <c r="E11" s="16">
        <v>103.8402739</v>
      </c>
      <c r="F11" s="16" t="s">
        <v>57</v>
      </c>
      <c r="G11" s="16" t="s">
        <v>58</v>
      </c>
      <c r="H11" s="16">
        <v>1.370968</v>
      </c>
      <c r="I11" s="16">
        <v>103.836973</v>
      </c>
    </row>
    <row r="12" spans="1:9" x14ac:dyDescent="0.25">
      <c r="A12" s="15">
        <v>10</v>
      </c>
      <c r="B12" s="16" t="s">
        <v>3</v>
      </c>
      <c r="C12" s="16">
        <v>2066.666667</v>
      </c>
      <c r="D12" s="16">
        <v>1.368778389</v>
      </c>
      <c r="E12" s="16">
        <v>103.8402739</v>
      </c>
      <c r="F12" s="16" t="s">
        <v>59</v>
      </c>
      <c r="G12" s="16" t="s">
        <v>49</v>
      </c>
      <c r="H12" s="16">
        <v>1.3707910000000001</v>
      </c>
      <c r="I12" s="16">
        <v>103.842916</v>
      </c>
    </row>
    <row r="13" spans="1:9" x14ac:dyDescent="0.25">
      <c r="A13" s="15">
        <v>11</v>
      </c>
      <c r="B13" s="16" t="s">
        <v>3</v>
      </c>
      <c r="C13" s="16">
        <v>2066.666667</v>
      </c>
      <c r="D13" s="16">
        <v>1.368778389</v>
      </c>
      <c r="E13" s="16">
        <v>103.8402739</v>
      </c>
      <c r="F13" s="16" t="s">
        <v>60</v>
      </c>
      <c r="G13" s="16" t="s">
        <v>61</v>
      </c>
      <c r="H13" s="16">
        <v>1.370514</v>
      </c>
      <c r="I13" s="16">
        <v>103.84355600000001</v>
      </c>
    </row>
    <row r="14" spans="1:9" x14ac:dyDescent="0.25">
      <c r="A14" s="15">
        <v>12</v>
      </c>
      <c r="B14" s="16" t="s">
        <v>3</v>
      </c>
      <c r="C14" s="16">
        <v>2066.666667</v>
      </c>
      <c r="D14" s="16">
        <v>1.368778389</v>
      </c>
      <c r="E14" s="16">
        <v>103.8402739</v>
      </c>
      <c r="F14" s="16" t="s">
        <v>62</v>
      </c>
      <c r="G14" s="16" t="s">
        <v>44</v>
      </c>
      <c r="H14" s="16">
        <v>1.3671059999999999</v>
      </c>
      <c r="I14" s="16">
        <v>103.83981</v>
      </c>
    </row>
    <row r="15" spans="1:9" x14ac:dyDescent="0.25">
      <c r="A15" s="15">
        <v>13</v>
      </c>
      <c r="B15" s="16" t="s">
        <v>3</v>
      </c>
      <c r="C15" s="16">
        <v>2066.666667</v>
      </c>
      <c r="D15" s="16">
        <v>1.368778389</v>
      </c>
      <c r="E15" s="16">
        <v>103.8402739</v>
      </c>
      <c r="F15" s="16" t="s">
        <v>63</v>
      </c>
      <c r="G15" s="16" t="s">
        <v>49</v>
      </c>
      <c r="H15" s="16">
        <v>1.367826</v>
      </c>
      <c r="I15" s="16">
        <v>103.837037</v>
      </c>
    </row>
    <row r="16" spans="1:9" x14ac:dyDescent="0.25">
      <c r="A16" s="15">
        <v>14</v>
      </c>
      <c r="B16" s="16" t="s">
        <v>3</v>
      </c>
      <c r="C16" s="16">
        <v>2066.666667</v>
      </c>
      <c r="D16" s="16">
        <v>1.368778389</v>
      </c>
      <c r="E16" s="16">
        <v>103.8402739</v>
      </c>
      <c r="F16" s="16" t="s">
        <v>64</v>
      </c>
      <c r="G16" s="16" t="s">
        <v>44</v>
      </c>
      <c r="H16" s="16">
        <v>1.3713519999999999</v>
      </c>
      <c r="I16" s="16">
        <v>103.83717300000001</v>
      </c>
    </row>
    <row r="17" spans="1:9" x14ac:dyDescent="0.25">
      <c r="A17" s="15">
        <v>15</v>
      </c>
      <c r="B17" s="16" t="s">
        <v>3</v>
      </c>
      <c r="C17" s="16">
        <v>2066.666667</v>
      </c>
      <c r="D17" s="16">
        <v>1.368778389</v>
      </c>
      <c r="E17" s="16">
        <v>103.8402739</v>
      </c>
      <c r="F17" s="16" t="s">
        <v>65</v>
      </c>
      <c r="G17" s="16" t="s">
        <v>66</v>
      </c>
      <c r="H17" s="16">
        <v>1.37087</v>
      </c>
      <c r="I17" s="16">
        <v>103.84292000000001</v>
      </c>
    </row>
    <row r="18" spans="1:9" x14ac:dyDescent="0.25">
      <c r="A18" s="15">
        <v>16</v>
      </c>
      <c r="B18" s="16" t="s">
        <v>3</v>
      </c>
      <c r="C18" s="16">
        <v>2066.666667</v>
      </c>
      <c r="D18" s="16">
        <v>1.368778389</v>
      </c>
      <c r="E18" s="16">
        <v>103.8402739</v>
      </c>
      <c r="F18" s="16" t="s">
        <v>67</v>
      </c>
      <c r="G18" s="16" t="s">
        <v>61</v>
      </c>
      <c r="H18" s="16">
        <v>1.3704240000000001</v>
      </c>
      <c r="I18" s="16">
        <v>103.837205</v>
      </c>
    </row>
    <row r="19" spans="1:9" x14ac:dyDescent="0.25">
      <c r="A19" s="15">
        <v>17</v>
      </c>
      <c r="B19" s="16" t="s">
        <v>3</v>
      </c>
      <c r="C19" s="16">
        <v>2066.666667</v>
      </c>
      <c r="D19" s="16">
        <v>1.368778389</v>
      </c>
      <c r="E19" s="16">
        <v>103.8402739</v>
      </c>
      <c r="F19" s="16" t="s">
        <v>68</v>
      </c>
      <c r="G19" s="16" t="s">
        <v>69</v>
      </c>
      <c r="H19" s="16">
        <v>1.367958</v>
      </c>
      <c r="I19" s="16">
        <v>103.836535</v>
      </c>
    </row>
    <row r="20" spans="1:9" x14ac:dyDescent="0.25">
      <c r="A20" s="15">
        <v>18</v>
      </c>
      <c r="B20" s="16" t="s">
        <v>3</v>
      </c>
      <c r="C20" s="16">
        <v>2066.666667</v>
      </c>
      <c r="D20" s="16">
        <v>1.368778389</v>
      </c>
      <c r="E20" s="16">
        <v>103.8402739</v>
      </c>
      <c r="F20" s="16" t="s">
        <v>70</v>
      </c>
      <c r="G20" s="16" t="s">
        <v>49</v>
      </c>
      <c r="H20" s="16">
        <v>1.3713310000000001</v>
      </c>
      <c r="I20" s="16">
        <v>103.837076</v>
      </c>
    </row>
    <row r="21" spans="1:9" x14ac:dyDescent="0.25">
      <c r="A21" s="10">
        <v>0</v>
      </c>
      <c r="B21" s="14" t="s">
        <v>4</v>
      </c>
      <c r="C21" s="14">
        <v>2120</v>
      </c>
      <c r="D21" s="14">
        <v>1.321987818</v>
      </c>
      <c r="E21" s="14">
        <v>103.9451682</v>
      </c>
      <c r="F21" s="11" t="s">
        <v>71</v>
      </c>
      <c r="G21" s="11" t="s">
        <v>66</v>
      </c>
      <c r="H21" s="11">
        <v>1.319177</v>
      </c>
      <c r="I21" s="11">
        <v>103.943259</v>
      </c>
    </row>
    <row r="22" spans="1:9" x14ac:dyDescent="0.25">
      <c r="A22" s="10">
        <v>1</v>
      </c>
      <c r="B22" s="14" t="s">
        <v>4</v>
      </c>
      <c r="C22" s="14">
        <v>2120</v>
      </c>
      <c r="D22" s="14">
        <v>1.321987818</v>
      </c>
      <c r="E22" s="14">
        <v>103.9451682</v>
      </c>
      <c r="F22" s="11" t="s">
        <v>72</v>
      </c>
      <c r="G22" s="11" t="s">
        <v>52</v>
      </c>
      <c r="H22" s="11">
        <v>1.3231170000000001</v>
      </c>
      <c r="I22" s="11">
        <v>103.945954</v>
      </c>
    </row>
    <row r="23" spans="1:9" x14ac:dyDescent="0.25">
      <c r="A23" s="10">
        <v>2</v>
      </c>
      <c r="B23" s="14" t="s">
        <v>4</v>
      </c>
      <c r="C23" s="14">
        <v>2120</v>
      </c>
      <c r="D23" s="14">
        <v>1.321987818</v>
      </c>
      <c r="E23" s="14">
        <v>103.9451682</v>
      </c>
      <c r="F23" s="11" t="s">
        <v>73</v>
      </c>
      <c r="G23" s="11" t="s">
        <v>47</v>
      </c>
      <c r="H23" s="11">
        <v>1.324106</v>
      </c>
      <c r="I23" s="11">
        <v>103.941222</v>
      </c>
    </row>
    <row r="24" spans="1:9" x14ac:dyDescent="0.25">
      <c r="A24" s="10">
        <v>3</v>
      </c>
      <c r="B24" s="14" t="s">
        <v>4</v>
      </c>
      <c r="C24" s="14">
        <v>2120</v>
      </c>
      <c r="D24" s="14">
        <v>1.321987818</v>
      </c>
      <c r="E24" s="14">
        <v>103.9451682</v>
      </c>
      <c r="F24" s="11" t="s">
        <v>74</v>
      </c>
      <c r="G24" s="11" t="s">
        <v>47</v>
      </c>
      <c r="H24" s="11">
        <v>1.3231109999999999</v>
      </c>
      <c r="I24" s="11">
        <v>103.94595700000001</v>
      </c>
    </row>
    <row r="25" spans="1:9" x14ac:dyDescent="0.25">
      <c r="A25" s="10">
        <v>4</v>
      </c>
      <c r="B25" s="14" t="s">
        <v>4</v>
      </c>
      <c r="C25" s="14">
        <v>2120</v>
      </c>
      <c r="D25" s="14">
        <v>1.321987818</v>
      </c>
      <c r="E25" s="14">
        <v>103.9451682</v>
      </c>
      <c r="F25" s="11" t="s">
        <v>75</v>
      </c>
      <c r="G25" s="11" t="s">
        <v>66</v>
      </c>
      <c r="H25" s="11">
        <v>1.319251</v>
      </c>
      <c r="I25" s="11">
        <v>103.944025</v>
      </c>
    </row>
    <row r="26" spans="1:9" x14ac:dyDescent="0.25">
      <c r="A26" s="10">
        <v>5</v>
      </c>
      <c r="B26" s="14" t="s">
        <v>4</v>
      </c>
      <c r="C26" s="14">
        <v>2120</v>
      </c>
      <c r="D26" s="14">
        <v>1.321987818</v>
      </c>
      <c r="E26" s="14">
        <v>103.9451682</v>
      </c>
      <c r="F26" s="11" t="s">
        <v>76</v>
      </c>
      <c r="G26" s="11" t="s">
        <v>77</v>
      </c>
      <c r="H26" s="11">
        <v>1.319474</v>
      </c>
      <c r="I26" s="11">
        <v>103.944722</v>
      </c>
    </row>
    <row r="27" spans="1:9" x14ac:dyDescent="0.25">
      <c r="A27" s="10">
        <v>6</v>
      </c>
      <c r="B27" s="14" t="s">
        <v>4</v>
      </c>
      <c r="C27" s="14">
        <v>2120</v>
      </c>
      <c r="D27" s="14">
        <v>1.321987818</v>
      </c>
      <c r="E27" s="14">
        <v>103.9451682</v>
      </c>
      <c r="F27" s="11" t="s">
        <v>78</v>
      </c>
      <c r="G27" s="11" t="s">
        <v>49</v>
      </c>
      <c r="H27" s="11">
        <v>1.3200769999999999</v>
      </c>
      <c r="I27" s="11">
        <v>103.944231</v>
      </c>
    </row>
    <row r="28" spans="1:9" x14ac:dyDescent="0.25">
      <c r="A28" s="10">
        <v>7</v>
      </c>
      <c r="B28" s="14" t="s">
        <v>4</v>
      </c>
      <c r="C28" s="14">
        <v>2120</v>
      </c>
      <c r="D28" s="14">
        <v>1.321987818</v>
      </c>
      <c r="E28" s="14">
        <v>103.9451682</v>
      </c>
      <c r="F28" s="11" t="s">
        <v>79</v>
      </c>
      <c r="G28" s="11" t="s">
        <v>80</v>
      </c>
      <c r="H28" s="11">
        <v>1.3184149999999999</v>
      </c>
      <c r="I28" s="11">
        <v>103.94753</v>
      </c>
    </row>
    <row r="29" spans="1:9" x14ac:dyDescent="0.25">
      <c r="A29" s="10">
        <v>0</v>
      </c>
      <c r="B29" s="14" t="s">
        <v>5</v>
      </c>
      <c r="C29" s="14">
        <v>2233.333333</v>
      </c>
      <c r="D29" s="14">
        <v>1.347306941</v>
      </c>
      <c r="E29" s="14">
        <v>103.8524149</v>
      </c>
      <c r="F29" s="11" t="s">
        <v>81</v>
      </c>
      <c r="G29" s="11" t="s">
        <v>66</v>
      </c>
      <c r="H29" s="11">
        <v>1.3498490000000001</v>
      </c>
      <c r="I29" s="11">
        <v>103.850415</v>
      </c>
    </row>
    <row r="30" spans="1:9" x14ac:dyDescent="0.25">
      <c r="A30" s="10">
        <v>1</v>
      </c>
      <c r="B30" s="14" t="s">
        <v>5</v>
      </c>
      <c r="C30" s="14">
        <v>2233.333333</v>
      </c>
      <c r="D30" s="14">
        <v>1.347306941</v>
      </c>
      <c r="E30" s="14">
        <v>103.8524149</v>
      </c>
      <c r="F30" s="11" t="s">
        <v>82</v>
      </c>
      <c r="G30" s="11" t="s">
        <v>83</v>
      </c>
      <c r="H30" s="11">
        <v>1.349909</v>
      </c>
      <c r="I30" s="11">
        <v>103.850689</v>
      </c>
    </row>
    <row r="31" spans="1:9" x14ac:dyDescent="0.25">
      <c r="A31" s="10">
        <v>2</v>
      </c>
      <c r="B31" s="14" t="s">
        <v>5</v>
      </c>
      <c r="C31" s="14">
        <v>2233.333333</v>
      </c>
      <c r="D31" s="14">
        <v>1.347306941</v>
      </c>
      <c r="E31" s="14">
        <v>103.8524149</v>
      </c>
      <c r="F31" s="11" t="s">
        <v>84</v>
      </c>
      <c r="G31" s="11" t="s">
        <v>44</v>
      </c>
      <c r="H31" s="11">
        <v>1.343159</v>
      </c>
      <c r="I31" s="11">
        <v>103.851373</v>
      </c>
    </row>
    <row r="32" spans="1:9" x14ac:dyDescent="0.25">
      <c r="A32" s="10">
        <v>3</v>
      </c>
      <c r="B32" s="14" t="s">
        <v>5</v>
      </c>
      <c r="C32" s="14">
        <v>2233.333333</v>
      </c>
      <c r="D32" s="14">
        <v>1.347306941</v>
      </c>
      <c r="E32" s="14">
        <v>103.8524149</v>
      </c>
      <c r="F32" s="11" t="s">
        <v>85</v>
      </c>
      <c r="G32" s="11" t="s">
        <v>49</v>
      </c>
      <c r="H32" s="11">
        <v>1.350579</v>
      </c>
      <c r="I32" s="11">
        <v>103.84933599999999</v>
      </c>
    </row>
    <row r="33" spans="1:9" x14ac:dyDescent="0.25">
      <c r="A33" s="10">
        <v>4</v>
      </c>
      <c r="B33" s="14" t="s">
        <v>5</v>
      </c>
      <c r="C33" s="14">
        <v>2233.333333</v>
      </c>
      <c r="D33" s="14">
        <v>1.347306941</v>
      </c>
      <c r="E33" s="14">
        <v>103.8524149</v>
      </c>
      <c r="F33" s="11" t="s">
        <v>86</v>
      </c>
      <c r="G33" s="11" t="s">
        <v>49</v>
      </c>
      <c r="H33" s="11">
        <v>1.3449850000000001</v>
      </c>
      <c r="I33" s="11">
        <v>103.856054</v>
      </c>
    </row>
    <row r="34" spans="1:9" x14ac:dyDescent="0.25">
      <c r="A34" s="10">
        <v>5</v>
      </c>
      <c r="B34" s="14" t="s">
        <v>5</v>
      </c>
      <c r="C34" s="14">
        <v>2233.333333</v>
      </c>
      <c r="D34" s="14">
        <v>1.347306941</v>
      </c>
      <c r="E34" s="14">
        <v>103.8524149</v>
      </c>
      <c r="F34" s="11" t="s">
        <v>87</v>
      </c>
      <c r="G34" s="11" t="s">
        <v>66</v>
      </c>
      <c r="H34" s="11">
        <v>1.350838</v>
      </c>
      <c r="I34" s="11">
        <v>103.85055800000001</v>
      </c>
    </row>
    <row r="35" spans="1:9" x14ac:dyDescent="0.25">
      <c r="A35" s="10">
        <v>6</v>
      </c>
      <c r="B35" s="14" t="s">
        <v>5</v>
      </c>
      <c r="C35" s="14">
        <v>2233.333333</v>
      </c>
      <c r="D35" s="14">
        <v>1.347306941</v>
      </c>
      <c r="E35" s="14">
        <v>103.8524149</v>
      </c>
      <c r="F35" s="11" t="s">
        <v>88</v>
      </c>
      <c r="G35" s="11" t="s">
        <v>42</v>
      </c>
      <c r="H35" s="11">
        <v>1.3456710000000001</v>
      </c>
      <c r="I35" s="11">
        <v>103.85542100000001</v>
      </c>
    </row>
    <row r="36" spans="1:9" x14ac:dyDescent="0.25">
      <c r="A36" s="10">
        <v>7</v>
      </c>
      <c r="B36" s="14" t="s">
        <v>5</v>
      </c>
      <c r="C36" s="14">
        <v>2233.333333</v>
      </c>
      <c r="D36" s="14">
        <v>1.347306941</v>
      </c>
      <c r="E36" s="14">
        <v>103.8524149</v>
      </c>
      <c r="F36" s="11" t="s">
        <v>89</v>
      </c>
      <c r="G36" s="11" t="s">
        <v>49</v>
      </c>
      <c r="H36" s="11">
        <v>1.3506609999999999</v>
      </c>
      <c r="I36" s="11">
        <v>103.850668</v>
      </c>
    </row>
    <row r="37" spans="1:9" x14ac:dyDescent="0.25">
      <c r="A37" s="10">
        <v>8</v>
      </c>
      <c r="B37" s="14" t="s">
        <v>5</v>
      </c>
      <c r="C37" s="14">
        <v>2233.333333</v>
      </c>
      <c r="D37" s="14">
        <v>1.347306941</v>
      </c>
      <c r="E37" s="14">
        <v>103.8524149</v>
      </c>
      <c r="F37" s="11" t="s">
        <v>90</v>
      </c>
      <c r="G37" s="11" t="s">
        <v>91</v>
      </c>
      <c r="H37" s="11">
        <v>1.3491919999999999</v>
      </c>
      <c r="I37" s="11">
        <v>103.849473</v>
      </c>
    </row>
    <row r="38" spans="1:9" x14ac:dyDescent="0.25">
      <c r="A38" s="10">
        <v>9</v>
      </c>
      <c r="B38" s="14" t="s">
        <v>5</v>
      </c>
      <c r="C38" s="14">
        <v>2233.333333</v>
      </c>
      <c r="D38" s="14">
        <v>1.347306941</v>
      </c>
      <c r="E38" s="14">
        <v>103.8524149</v>
      </c>
      <c r="F38" s="11" t="s">
        <v>92</v>
      </c>
      <c r="G38" s="11" t="s">
        <v>66</v>
      </c>
      <c r="H38" s="11">
        <v>1.3470500000000001</v>
      </c>
      <c r="I38" s="11">
        <v>103.84967</v>
      </c>
    </row>
    <row r="39" spans="1:9" x14ac:dyDescent="0.25">
      <c r="A39" s="10">
        <v>10</v>
      </c>
      <c r="B39" s="14" t="s">
        <v>5</v>
      </c>
      <c r="C39" s="14">
        <v>2233.333333</v>
      </c>
      <c r="D39" s="14">
        <v>1.347306941</v>
      </c>
      <c r="E39" s="14">
        <v>103.8524149</v>
      </c>
      <c r="F39" s="11" t="s">
        <v>93</v>
      </c>
      <c r="G39" s="11" t="s">
        <v>44</v>
      </c>
      <c r="H39" s="11">
        <v>1.349234</v>
      </c>
      <c r="I39" s="11">
        <v>103.850064</v>
      </c>
    </row>
    <row r="40" spans="1:9" x14ac:dyDescent="0.25">
      <c r="A40" s="10">
        <v>11</v>
      </c>
      <c r="B40" s="14" t="s">
        <v>5</v>
      </c>
      <c r="C40" s="14">
        <v>2233.333333</v>
      </c>
      <c r="D40" s="14">
        <v>1.347306941</v>
      </c>
      <c r="E40" s="14">
        <v>103.8524149</v>
      </c>
      <c r="F40" s="11" t="s">
        <v>94</v>
      </c>
      <c r="G40" s="11" t="s">
        <v>95</v>
      </c>
      <c r="H40" s="11">
        <v>1.3487309999999999</v>
      </c>
      <c r="I40" s="11">
        <v>103.849233</v>
      </c>
    </row>
    <row r="41" spans="1:9" x14ac:dyDescent="0.25">
      <c r="A41" s="10">
        <v>12</v>
      </c>
      <c r="B41" s="14" t="s">
        <v>5</v>
      </c>
      <c r="C41" s="14">
        <v>2233.333333</v>
      </c>
      <c r="D41" s="14">
        <v>1.347306941</v>
      </c>
      <c r="E41" s="14">
        <v>103.8524149</v>
      </c>
      <c r="F41" s="11" t="s">
        <v>96</v>
      </c>
      <c r="G41" s="11" t="s">
        <v>52</v>
      </c>
      <c r="H41" s="11">
        <v>1.3486590000000001</v>
      </c>
      <c r="I41" s="11">
        <v>103.849614</v>
      </c>
    </row>
    <row r="42" spans="1:9" x14ac:dyDescent="0.25">
      <c r="A42" s="10">
        <v>13</v>
      </c>
      <c r="B42" s="14" t="s">
        <v>5</v>
      </c>
      <c r="C42" s="14">
        <v>2233.333333</v>
      </c>
      <c r="D42" s="14">
        <v>1.347306941</v>
      </c>
      <c r="E42" s="14">
        <v>103.8524149</v>
      </c>
      <c r="F42" s="11" t="s">
        <v>97</v>
      </c>
      <c r="G42" s="11" t="s">
        <v>69</v>
      </c>
      <c r="H42" s="11">
        <v>1.3487979999999999</v>
      </c>
      <c r="I42" s="11">
        <v>103.84961300000001</v>
      </c>
    </row>
    <row r="43" spans="1:9" x14ac:dyDescent="0.25">
      <c r="A43" s="10">
        <v>14</v>
      </c>
      <c r="B43" s="14" t="s">
        <v>5</v>
      </c>
      <c r="C43" s="14">
        <v>2233.333333</v>
      </c>
      <c r="D43" s="14">
        <v>1.347306941</v>
      </c>
      <c r="E43" s="14">
        <v>103.8524149</v>
      </c>
      <c r="F43" s="11" t="s">
        <v>98</v>
      </c>
      <c r="G43" s="11" t="s">
        <v>49</v>
      </c>
      <c r="H43" s="11">
        <v>1.3492219999999999</v>
      </c>
      <c r="I43" s="11">
        <v>103.84996599999999</v>
      </c>
    </row>
    <row r="44" spans="1:9" x14ac:dyDescent="0.25">
      <c r="A44" s="10">
        <v>15</v>
      </c>
      <c r="B44" s="14" t="s">
        <v>5</v>
      </c>
      <c r="C44" s="14">
        <v>2233.333333</v>
      </c>
      <c r="D44" s="14">
        <v>1.347306941</v>
      </c>
      <c r="E44" s="14">
        <v>103.8524149</v>
      </c>
      <c r="F44" s="11" t="s">
        <v>99</v>
      </c>
      <c r="G44" s="11" t="s">
        <v>100</v>
      </c>
      <c r="H44" s="11">
        <v>1.3498939999999999</v>
      </c>
      <c r="I44" s="11">
        <v>103.849453</v>
      </c>
    </row>
    <row r="45" spans="1:9" x14ac:dyDescent="0.25">
      <c r="A45" s="10">
        <v>16</v>
      </c>
      <c r="B45" s="14" t="s">
        <v>5</v>
      </c>
      <c r="C45" s="14">
        <v>2233.333333</v>
      </c>
      <c r="D45" s="14">
        <v>1.347306941</v>
      </c>
      <c r="E45" s="14">
        <v>103.8524149</v>
      </c>
      <c r="F45" s="11" t="s">
        <v>101</v>
      </c>
      <c r="G45" s="11" t="s">
        <v>66</v>
      </c>
      <c r="H45" s="11">
        <v>1.345529</v>
      </c>
      <c r="I45" s="11">
        <v>103.85505499999999</v>
      </c>
    </row>
    <row r="46" spans="1:9" x14ac:dyDescent="0.25">
      <c r="A46" s="10">
        <v>17</v>
      </c>
      <c r="B46" s="14" t="s">
        <v>5</v>
      </c>
      <c r="C46" s="14">
        <v>2233.333333</v>
      </c>
      <c r="D46" s="14">
        <v>1.347306941</v>
      </c>
      <c r="E46" s="14">
        <v>103.8524149</v>
      </c>
      <c r="F46" s="11" t="s">
        <v>102</v>
      </c>
      <c r="G46" s="11" t="s">
        <v>103</v>
      </c>
      <c r="H46" s="11">
        <v>1.344938</v>
      </c>
      <c r="I46" s="11">
        <v>103.85332</v>
      </c>
    </row>
    <row r="47" spans="1:9" x14ac:dyDescent="0.25">
      <c r="A47" s="10">
        <v>18</v>
      </c>
      <c r="B47" s="14" t="s">
        <v>5</v>
      </c>
      <c r="C47" s="14">
        <v>2233.333333</v>
      </c>
      <c r="D47" s="14">
        <v>1.347306941</v>
      </c>
      <c r="E47" s="14">
        <v>103.8524149</v>
      </c>
      <c r="F47" s="11" t="s">
        <v>104</v>
      </c>
      <c r="G47" s="11" t="s">
        <v>49</v>
      </c>
      <c r="H47" s="11">
        <v>1.3495250000000001</v>
      </c>
      <c r="I47" s="11">
        <v>103.848522</v>
      </c>
    </row>
    <row r="48" spans="1:9" x14ac:dyDescent="0.25">
      <c r="A48" s="10">
        <v>19</v>
      </c>
      <c r="B48" s="14" t="s">
        <v>5</v>
      </c>
      <c r="C48" s="14">
        <v>2233.333333</v>
      </c>
      <c r="D48" s="14">
        <v>1.347306941</v>
      </c>
      <c r="E48" s="14">
        <v>103.8524149</v>
      </c>
      <c r="F48" s="11" t="s">
        <v>105</v>
      </c>
      <c r="G48" s="11" t="s">
        <v>106</v>
      </c>
      <c r="H48" s="11">
        <v>1.3447499999999999</v>
      </c>
      <c r="I48" s="11">
        <v>103.85311799999999</v>
      </c>
    </row>
    <row r="49" spans="1:9" x14ac:dyDescent="0.25">
      <c r="A49" s="10">
        <v>20</v>
      </c>
      <c r="B49" s="14" t="s">
        <v>5</v>
      </c>
      <c r="C49" s="14">
        <v>2233.333333</v>
      </c>
      <c r="D49" s="14">
        <v>1.347306941</v>
      </c>
      <c r="E49" s="14">
        <v>103.8524149</v>
      </c>
      <c r="F49" s="11" t="s">
        <v>107</v>
      </c>
      <c r="G49" s="11" t="s">
        <v>52</v>
      </c>
      <c r="H49" s="11">
        <v>1.3491580000000001</v>
      </c>
      <c r="I49" s="11">
        <v>103.850038</v>
      </c>
    </row>
    <row r="50" spans="1:9" x14ac:dyDescent="0.25">
      <c r="A50" s="10">
        <v>21</v>
      </c>
      <c r="B50" s="14" t="s">
        <v>5</v>
      </c>
      <c r="C50" s="14">
        <v>2233.333333</v>
      </c>
      <c r="D50" s="14">
        <v>1.347306941</v>
      </c>
      <c r="E50" s="14">
        <v>103.8524149</v>
      </c>
      <c r="F50" s="11" t="s">
        <v>108</v>
      </c>
      <c r="G50" s="11" t="s">
        <v>49</v>
      </c>
      <c r="H50" s="11">
        <v>1.3445720000000001</v>
      </c>
      <c r="I50" s="11">
        <v>103.855002</v>
      </c>
    </row>
    <row r="51" spans="1:9" x14ac:dyDescent="0.25">
      <c r="A51" s="10">
        <v>22</v>
      </c>
      <c r="B51" s="14" t="s">
        <v>5</v>
      </c>
      <c r="C51" s="14">
        <v>2233.333333</v>
      </c>
      <c r="D51" s="14">
        <v>1.347306941</v>
      </c>
      <c r="E51" s="14">
        <v>103.8524149</v>
      </c>
      <c r="F51" s="11" t="s">
        <v>109</v>
      </c>
      <c r="G51" s="11" t="s">
        <v>49</v>
      </c>
      <c r="H51" s="11">
        <v>1.344641</v>
      </c>
      <c r="I51" s="11">
        <v>103.855538</v>
      </c>
    </row>
    <row r="52" spans="1:9" x14ac:dyDescent="0.25">
      <c r="A52" s="10">
        <v>23</v>
      </c>
      <c r="B52" s="14" t="s">
        <v>5</v>
      </c>
      <c r="C52" s="14">
        <v>2233.333333</v>
      </c>
      <c r="D52" s="14">
        <v>1.347306941</v>
      </c>
      <c r="E52" s="14">
        <v>103.8524149</v>
      </c>
      <c r="F52" s="11" t="s">
        <v>110</v>
      </c>
      <c r="G52" s="11" t="s">
        <v>42</v>
      </c>
      <c r="H52" s="11">
        <v>1.350851</v>
      </c>
      <c r="I52" s="11">
        <v>103.850553</v>
      </c>
    </row>
    <row r="53" spans="1:9" x14ac:dyDescent="0.25">
      <c r="A53" s="10">
        <v>24</v>
      </c>
      <c r="B53" s="14" t="s">
        <v>5</v>
      </c>
      <c r="C53" s="14">
        <v>2233.333333</v>
      </c>
      <c r="D53" s="14">
        <v>1.347306941</v>
      </c>
      <c r="E53" s="14">
        <v>103.8524149</v>
      </c>
      <c r="F53" s="11" t="s">
        <v>111</v>
      </c>
      <c r="G53" s="11" t="s">
        <v>44</v>
      </c>
      <c r="H53" s="11">
        <v>1.344651</v>
      </c>
      <c r="I53" s="11">
        <v>103.85550600000001</v>
      </c>
    </row>
    <row r="54" spans="1:9" x14ac:dyDescent="0.25">
      <c r="A54" s="10">
        <v>0</v>
      </c>
      <c r="B54" s="14" t="s">
        <v>6</v>
      </c>
      <c r="C54" s="14">
        <v>1950</v>
      </c>
      <c r="D54" s="14">
        <v>1.3561417440000001</v>
      </c>
      <c r="E54" s="14">
        <v>103.73729179999999</v>
      </c>
      <c r="F54" s="11" t="s">
        <v>68</v>
      </c>
      <c r="G54" s="11" t="s">
        <v>69</v>
      </c>
      <c r="H54" s="11">
        <v>1.355718</v>
      </c>
      <c r="I54" s="11">
        <v>103.73930900000001</v>
      </c>
    </row>
    <row r="55" spans="1:9" x14ac:dyDescent="0.25">
      <c r="A55" s="10">
        <v>1</v>
      </c>
      <c r="B55" s="14" t="s">
        <v>6</v>
      </c>
      <c r="C55" s="14">
        <v>1950</v>
      </c>
      <c r="D55" s="14">
        <v>1.3561417440000001</v>
      </c>
      <c r="E55" s="14">
        <v>103.73729179999999</v>
      </c>
      <c r="F55" s="11" t="s">
        <v>112</v>
      </c>
      <c r="G55" s="11" t="s">
        <v>49</v>
      </c>
      <c r="H55" s="11">
        <v>1.3557490000000001</v>
      </c>
      <c r="I55" s="11">
        <v>103.739571</v>
      </c>
    </row>
    <row r="56" spans="1:9" x14ac:dyDescent="0.25">
      <c r="A56" s="10">
        <v>2</v>
      </c>
      <c r="B56" s="14" t="s">
        <v>6</v>
      </c>
      <c r="C56" s="14">
        <v>1950</v>
      </c>
      <c r="D56" s="14">
        <v>1.3561417440000001</v>
      </c>
      <c r="E56" s="14">
        <v>103.73729179999999</v>
      </c>
      <c r="F56" s="11" t="s">
        <v>113</v>
      </c>
      <c r="G56" s="11" t="s">
        <v>114</v>
      </c>
      <c r="H56" s="11">
        <v>1.3532649999999999</v>
      </c>
      <c r="I56" s="11">
        <v>103.736965</v>
      </c>
    </row>
    <row r="57" spans="1:9" x14ac:dyDescent="0.25">
      <c r="A57" s="10">
        <v>3</v>
      </c>
      <c r="B57" s="14" t="s">
        <v>6</v>
      </c>
      <c r="C57" s="14">
        <v>1950</v>
      </c>
      <c r="D57" s="14">
        <v>1.3561417440000001</v>
      </c>
      <c r="E57" s="14">
        <v>103.73729179999999</v>
      </c>
      <c r="F57" s="11" t="s">
        <v>115</v>
      </c>
      <c r="G57" s="11" t="s">
        <v>116</v>
      </c>
      <c r="H57" s="11">
        <v>1.3594310000000001</v>
      </c>
      <c r="I57" s="11">
        <v>103.739724</v>
      </c>
    </row>
    <row r="58" spans="1:9" x14ac:dyDescent="0.25">
      <c r="A58" s="10">
        <v>0</v>
      </c>
      <c r="B58" s="14" t="s">
        <v>7</v>
      </c>
      <c r="C58" s="14">
        <v>2162.5</v>
      </c>
      <c r="D58" s="14">
        <v>1.2835030709999999</v>
      </c>
      <c r="E58" s="14">
        <v>103.8233537</v>
      </c>
      <c r="F58" s="11" t="s">
        <v>117</v>
      </c>
      <c r="G58" s="11" t="s">
        <v>118</v>
      </c>
      <c r="H58" s="11">
        <v>1.28257</v>
      </c>
      <c r="I58" s="11">
        <v>103.826195</v>
      </c>
    </row>
    <row r="59" spans="1:9" x14ac:dyDescent="0.25">
      <c r="A59" s="10">
        <v>1</v>
      </c>
      <c r="B59" s="14" t="s">
        <v>7</v>
      </c>
      <c r="C59" s="14">
        <v>2162.5</v>
      </c>
      <c r="D59" s="14">
        <v>1.2835030709999999</v>
      </c>
      <c r="E59" s="14">
        <v>103.8233537</v>
      </c>
      <c r="F59" s="11" t="s">
        <v>119</v>
      </c>
      <c r="G59" s="11" t="s">
        <v>44</v>
      </c>
      <c r="H59" s="11">
        <v>1.284646</v>
      </c>
      <c r="I59" s="11">
        <v>103.822005</v>
      </c>
    </row>
    <row r="60" spans="1:9" x14ac:dyDescent="0.25">
      <c r="A60" s="10">
        <v>2</v>
      </c>
      <c r="B60" s="14" t="s">
        <v>7</v>
      </c>
      <c r="C60" s="14">
        <v>2162.5</v>
      </c>
      <c r="D60" s="14">
        <v>1.2835030709999999</v>
      </c>
      <c r="E60" s="14">
        <v>103.8233537</v>
      </c>
      <c r="F60" s="11" t="s">
        <v>120</v>
      </c>
      <c r="G60" s="11" t="s">
        <v>42</v>
      </c>
      <c r="H60" s="11">
        <v>1.2814300000000001</v>
      </c>
      <c r="I60" s="11">
        <v>103.82315800000001</v>
      </c>
    </row>
    <row r="61" spans="1:9" x14ac:dyDescent="0.25">
      <c r="A61" s="10">
        <v>3</v>
      </c>
      <c r="B61" s="14" t="s">
        <v>7</v>
      </c>
      <c r="C61" s="14">
        <v>2162.5</v>
      </c>
      <c r="D61" s="14">
        <v>1.2835030709999999</v>
      </c>
      <c r="E61" s="14">
        <v>103.8233537</v>
      </c>
      <c r="F61" s="11" t="s">
        <v>121</v>
      </c>
      <c r="G61" s="11" t="s">
        <v>44</v>
      </c>
      <c r="H61" s="11">
        <v>1.2850440000000001</v>
      </c>
      <c r="I61" s="11">
        <v>103.82216</v>
      </c>
    </row>
    <row r="62" spans="1:9" x14ac:dyDescent="0.25">
      <c r="A62" s="10">
        <v>4</v>
      </c>
      <c r="B62" s="14" t="s">
        <v>7</v>
      </c>
      <c r="C62" s="14">
        <v>2162.5</v>
      </c>
      <c r="D62" s="14">
        <v>1.2835030709999999</v>
      </c>
      <c r="E62" s="14">
        <v>103.8233537</v>
      </c>
      <c r="F62" s="11" t="s">
        <v>122</v>
      </c>
      <c r="G62" s="11" t="s">
        <v>123</v>
      </c>
      <c r="H62" s="11">
        <v>1.2875289999999999</v>
      </c>
      <c r="I62" s="11">
        <v>103.82427199999999</v>
      </c>
    </row>
    <row r="63" spans="1:9" x14ac:dyDescent="0.25">
      <c r="A63" s="10">
        <v>5</v>
      </c>
      <c r="B63" s="14" t="s">
        <v>7</v>
      </c>
      <c r="C63" s="14">
        <v>2162.5</v>
      </c>
      <c r="D63" s="14">
        <v>1.2835030709999999</v>
      </c>
      <c r="E63" s="14">
        <v>103.8233537</v>
      </c>
      <c r="F63" s="11" t="s">
        <v>124</v>
      </c>
      <c r="G63" s="11" t="s">
        <v>125</v>
      </c>
      <c r="H63" s="11">
        <v>1.2856959999999999</v>
      </c>
      <c r="I63" s="11">
        <v>103.827082</v>
      </c>
    </row>
    <row r="64" spans="1:9" x14ac:dyDescent="0.25">
      <c r="A64" s="10">
        <v>6</v>
      </c>
      <c r="B64" s="14" t="s">
        <v>7</v>
      </c>
      <c r="C64" s="14">
        <v>2162.5</v>
      </c>
      <c r="D64" s="14">
        <v>1.2835030709999999</v>
      </c>
      <c r="E64" s="14">
        <v>103.8233537</v>
      </c>
      <c r="F64" s="11" t="s">
        <v>126</v>
      </c>
      <c r="G64" s="11" t="s">
        <v>49</v>
      </c>
      <c r="H64" s="11">
        <v>1.285237</v>
      </c>
      <c r="I64" s="11">
        <v>103.822228</v>
      </c>
    </row>
    <row r="65" spans="1:9" x14ac:dyDescent="0.25">
      <c r="A65" s="10">
        <v>7</v>
      </c>
      <c r="B65" s="14" t="s">
        <v>7</v>
      </c>
      <c r="C65" s="14">
        <v>2162.5</v>
      </c>
      <c r="D65" s="14">
        <v>1.2835030709999999</v>
      </c>
      <c r="E65" s="14">
        <v>103.8233537</v>
      </c>
      <c r="F65" s="11" t="s">
        <v>127</v>
      </c>
      <c r="G65" s="11" t="s">
        <v>44</v>
      </c>
      <c r="H65" s="11">
        <v>1.2850569999999999</v>
      </c>
      <c r="I65" s="11">
        <v>103.821074</v>
      </c>
    </row>
    <row r="66" spans="1:9" x14ac:dyDescent="0.25">
      <c r="A66" s="10">
        <v>8</v>
      </c>
      <c r="B66" s="14" t="s">
        <v>7</v>
      </c>
      <c r="C66" s="14">
        <v>2162.5</v>
      </c>
      <c r="D66" s="14">
        <v>1.2835030709999999</v>
      </c>
      <c r="E66" s="14">
        <v>103.8233537</v>
      </c>
      <c r="F66" s="11" t="s">
        <v>128</v>
      </c>
      <c r="G66" s="11" t="s">
        <v>77</v>
      </c>
      <c r="H66" s="11">
        <v>1.2827789999999999</v>
      </c>
      <c r="I66" s="11">
        <v>103.821467</v>
      </c>
    </row>
    <row r="67" spans="1:9" x14ac:dyDescent="0.25">
      <c r="A67" s="10">
        <v>9</v>
      </c>
      <c r="B67" s="14" t="s">
        <v>7</v>
      </c>
      <c r="C67" s="14">
        <v>2162.5</v>
      </c>
      <c r="D67" s="14">
        <v>1.2835030709999999</v>
      </c>
      <c r="E67" s="14">
        <v>103.8233537</v>
      </c>
      <c r="F67" s="11" t="s">
        <v>129</v>
      </c>
      <c r="G67" s="11" t="s">
        <v>44</v>
      </c>
      <c r="H67" s="11">
        <v>1.284624</v>
      </c>
      <c r="I67" s="11">
        <v>103.82091800000001</v>
      </c>
    </row>
    <row r="68" spans="1:9" ht="24" x14ac:dyDescent="0.25">
      <c r="A68" s="10">
        <v>10</v>
      </c>
      <c r="B68" s="14" t="s">
        <v>7</v>
      </c>
      <c r="C68" s="14">
        <v>2162.5</v>
      </c>
      <c r="D68" s="14">
        <v>1.2835030709999999</v>
      </c>
      <c r="E68" s="14">
        <v>103.8233537</v>
      </c>
      <c r="F68" s="11" t="s">
        <v>130</v>
      </c>
      <c r="G68" s="11" t="s">
        <v>61</v>
      </c>
      <c r="H68" s="11">
        <v>1.285523</v>
      </c>
      <c r="I68" s="11">
        <v>103.827161</v>
      </c>
    </row>
    <row r="69" spans="1:9" x14ac:dyDescent="0.25">
      <c r="A69" s="10">
        <v>11</v>
      </c>
      <c r="B69" s="14" t="s">
        <v>7</v>
      </c>
      <c r="C69" s="14">
        <v>2162.5</v>
      </c>
      <c r="D69" s="14">
        <v>1.2835030709999999</v>
      </c>
      <c r="E69" s="14">
        <v>103.8233537</v>
      </c>
      <c r="F69" s="11" t="s">
        <v>131</v>
      </c>
      <c r="G69" s="11" t="s">
        <v>52</v>
      </c>
      <c r="H69" s="11">
        <v>1.2836050000000001</v>
      </c>
      <c r="I69" s="11">
        <v>103.820195</v>
      </c>
    </row>
    <row r="70" spans="1:9" x14ac:dyDescent="0.25">
      <c r="A70" s="10">
        <v>12</v>
      </c>
      <c r="B70" s="14" t="s">
        <v>7</v>
      </c>
      <c r="C70" s="14">
        <v>2162.5</v>
      </c>
      <c r="D70" s="14">
        <v>1.2835030709999999</v>
      </c>
      <c r="E70" s="14">
        <v>103.8233537</v>
      </c>
      <c r="F70" s="11" t="s">
        <v>132</v>
      </c>
      <c r="G70" s="11" t="s">
        <v>66</v>
      </c>
      <c r="H70" s="11">
        <v>1.2846820000000001</v>
      </c>
      <c r="I70" s="11">
        <v>103.82090599999999</v>
      </c>
    </row>
    <row r="71" spans="1:9" ht="24" x14ac:dyDescent="0.25">
      <c r="A71" s="10">
        <v>13</v>
      </c>
      <c r="B71" s="14" t="s">
        <v>7</v>
      </c>
      <c r="C71" s="14">
        <v>2162.5</v>
      </c>
      <c r="D71" s="14">
        <v>1.2835030709999999</v>
      </c>
      <c r="E71" s="14">
        <v>103.8233537</v>
      </c>
      <c r="F71" s="11" t="s">
        <v>133</v>
      </c>
      <c r="G71" s="11" t="s">
        <v>134</v>
      </c>
      <c r="H71" s="11">
        <v>1.2836179999999999</v>
      </c>
      <c r="I71" s="11">
        <v>103.820224</v>
      </c>
    </row>
    <row r="72" spans="1:9" ht="24" x14ac:dyDescent="0.25">
      <c r="A72" s="10">
        <v>0</v>
      </c>
      <c r="B72" s="14" t="s">
        <v>8</v>
      </c>
      <c r="C72" s="14">
        <v>1750</v>
      </c>
      <c r="D72" s="14">
        <v>1.377507276</v>
      </c>
      <c r="E72" s="14">
        <v>103.7736056</v>
      </c>
      <c r="F72" s="11" t="s">
        <v>135</v>
      </c>
      <c r="G72" s="11" t="s">
        <v>47</v>
      </c>
      <c r="H72" s="11">
        <v>1.3768670000000001</v>
      </c>
      <c r="I72" s="11">
        <v>103.773162</v>
      </c>
    </row>
    <row r="73" spans="1:9" ht="24" x14ac:dyDescent="0.25">
      <c r="A73" s="10">
        <v>1</v>
      </c>
      <c r="B73" s="14" t="s">
        <v>8</v>
      </c>
      <c r="C73" s="14">
        <v>1750</v>
      </c>
      <c r="D73" s="14">
        <v>1.377507276</v>
      </c>
      <c r="E73" s="14">
        <v>103.7736056</v>
      </c>
      <c r="F73" s="11" t="s">
        <v>136</v>
      </c>
      <c r="G73" s="11" t="s">
        <v>137</v>
      </c>
      <c r="H73" s="11">
        <v>1.3776759999999999</v>
      </c>
      <c r="I73" s="11">
        <v>103.773297</v>
      </c>
    </row>
    <row r="74" spans="1:9" ht="24" x14ac:dyDescent="0.25">
      <c r="A74" s="10">
        <v>2</v>
      </c>
      <c r="B74" s="14" t="s">
        <v>8</v>
      </c>
      <c r="C74" s="14">
        <v>1750</v>
      </c>
      <c r="D74" s="14">
        <v>1.377507276</v>
      </c>
      <c r="E74" s="14">
        <v>103.7736056</v>
      </c>
      <c r="F74" s="11" t="s">
        <v>138</v>
      </c>
      <c r="G74" s="11" t="s">
        <v>123</v>
      </c>
      <c r="H74" s="11">
        <v>1.3788009999999999</v>
      </c>
      <c r="I74" s="11">
        <v>103.775611</v>
      </c>
    </row>
    <row r="75" spans="1:9" ht="24" x14ac:dyDescent="0.25">
      <c r="A75" s="10">
        <v>3</v>
      </c>
      <c r="B75" s="14" t="s">
        <v>8</v>
      </c>
      <c r="C75" s="14">
        <v>1750</v>
      </c>
      <c r="D75" s="14">
        <v>1.377507276</v>
      </c>
      <c r="E75" s="14">
        <v>103.7736056</v>
      </c>
      <c r="F75" s="11" t="s">
        <v>139</v>
      </c>
      <c r="G75" s="11" t="s">
        <v>49</v>
      </c>
      <c r="H75" s="11">
        <v>1.376765</v>
      </c>
      <c r="I75" s="11">
        <v>103.773133</v>
      </c>
    </row>
    <row r="76" spans="1:9" ht="24" x14ac:dyDescent="0.25">
      <c r="A76" s="10">
        <v>4</v>
      </c>
      <c r="B76" s="14" t="s">
        <v>8</v>
      </c>
      <c r="C76" s="14">
        <v>1750</v>
      </c>
      <c r="D76" s="14">
        <v>1.377507276</v>
      </c>
      <c r="E76" s="14">
        <v>103.7736056</v>
      </c>
      <c r="F76" s="11" t="s">
        <v>140</v>
      </c>
      <c r="G76" s="11" t="s">
        <v>49</v>
      </c>
      <c r="H76" s="11">
        <v>1.3791439999999999</v>
      </c>
      <c r="I76" s="11">
        <v>103.773392</v>
      </c>
    </row>
    <row r="77" spans="1:9" ht="24" x14ac:dyDescent="0.25">
      <c r="A77" s="10">
        <v>5</v>
      </c>
      <c r="B77" s="14" t="s">
        <v>8</v>
      </c>
      <c r="C77" s="14">
        <v>1750</v>
      </c>
      <c r="D77" s="14">
        <v>1.377507276</v>
      </c>
      <c r="E77" s="14">
        <v>103.7736056</v>
      </c>
      <c r="F77" s="11" t="s">
        <v>141</v>
      </c>
      <c r="G77" s="11" t="s">
        <v>142</v>
      </c>
      <c r="H77" s="11">
        <v>1.3774439999999999</v>
      </c>
      <c r="I77" s="11">
        <v>103.772424</v>
      </c>
    </row>
    <row r="78" spans="1:9" x14ac:dyDescent="0.25">
      <c r="A78" s="10">
        <v>0</v>
      </c>
      <c r="B78" s="14" t="s">
        <v>9</v>
      </c>
      <c r="C78" s="14">
        <v>2400</v>
      </c>
      <c r="D78" s="14">
        <v>1.316066797</v>
      </c>
      <c r="E78" s="14">
        <v>103.884459499999</v>
      </c>
      <c r="F78" s="11" t="s">
        <v>143</v>
      </c>
      <c r="G78" s="11" t="s">
        <v>44</v>
      </c>
      <c r="H78" s="11">
        <v>1.315787</v>
      </c>
      <c r="I78" s="11">
        <v>103.88566299999999</v>
      </c>
    </row>
    <row r="79" spans="1:9" x14ac:dyDescent="0.25">
      <c r="A79" s="10">
        <v>1</v>
      </c>
      <c r="B79" s="14" t="s">
        <v>9</v>
      </c>
      <c r="C79" s="14">
        <v>2400</v>
      </c>
      <c r="D79" s="14">
        <v>1.316066797</v>
      </c>
      <c r="E79" s="14">
        <v>103.884459499999</v>
      </c>
      <c r="F79" s="11" t="s">
        <v>144</v>
      </c>
      <c r="G79" s="11" t="s">
        <v>145</v>
      </c>
      <c r="H79" s="11">
        <v>1.313674</v>
      </c>
      <c r="I79" s="11">
        <v>103.88387</v>
      </c>
    </row>
    <row r="80" spans="1:9" x14ac:dyDescent="0.25">
      <c r="A80" s="10">
        <v>2</v>
      </c>
      <c r="B80" s="14" t="s">
        <v>9</v>
      </c>
      <c r="C80" s="14">
        <v>2400</v>
      </c>
      <c r="D80" s="14">
        <v>1.316066797</v>
      </c>
      <c r="E80" s="14">
        <v>103.884459499999</v>
      </c>
      <c r="F80" s="11" t="s">
        <v>146</v>
      </c>
      <c r="G80" s="11" t="s">
        <v>44</v>
      </c>
      <c r="H80" s="11">
        <v>1.3137350000000001</v>
      </c>
      <c r="I80" s="11">
        <v>103.88618200000001</v>
      </c>
    </row>
    <row r="81" spans="1:9" x14ac:dyDescent="0.25">
      <c r="A81" s="10">
        <v>3</v>
      </c>
      <c r="B81" s="14" t="s">
        <v>9</v>
      </c>
      <c r="C81" s="14">
        <v>2400</v>
      </c>
      <c r="D81" s="14">
        <v>1.316066797</v>
      </c>
      <c r="E81" s="14">
        <v>103.884459499999</v>
      </c>
      <c r="F81" s="11" t="s">
        <v>147</v>
      </c>
      <c r="G81" s="11" t="s">
        <v>148</v>
      </c>
      <c r="H81" s="11">
        <v>1.314241</v>
      </c>
      <c r="I81" s="11">
        <v>103.88782500000001</v>
      </c>
    </row>
    <row r="82" spans="1:9" x14ac:dyDescent="0.25">
      <c r="A82" s="10">
        <v>4</v>
      </c>
      <c r="B82" s="14" t="s">
        <v>9</v>
      </c>
      <c r="C82" s="14">
        <v>2400</v>
      </c>
      <c r="D82" s="14">
        <v>1.316066797</v>
      </c>
      <c r="E82" s="14">
        <v>103.884459499999</v>
      </c>
      <c r="F82" s="11" t="s">
        <v>149</v>
      </c>
      <c r="G82" s="11" t="s">
        <v>150</v>
      </c>
      <c r="H82" s="11">
        <v>1.3165210000000001</v>
      </c>
      <c r="I82" s="11">
        <v>103.881152</v>
      </c>
    </row>
    <row r="83" spans="1:9" x14ac:dyDescent="0.25">
      <c r="A83" s="10">
        <v>5</v>
      </c>
      <c r="B83" s="14" t="s">
        <v>9</v>
      </c>
      <c r="C83" s="14">
        <v>2400</v>
      </c>
      <c r="D83" s="14">
        <v>1.316066797</v>
      </c>
      <c r="E83" s="14">
        <v>103.884459499999</v>
      </c>
      <c r="F83" s="11" t="s">
        <v>151</v>
      </c>
      <c r="G83" s="11" t="s">
        <v>42</v>
      </c>
      <c r="H83" s="11">
        <v>1.3131550000000001</v>
      </c>
      <c r="I83" s="11">
        <v>103.8827</v>
      </c>
    </row>
    <row r="84" spans="1:9" ht="24" x14ac:dyDescent="0.25">
      <c r="A84" s="10">
        <v>6</v>
      </c>
      <c r="B84" s="14" t="s">
        <v>9</v>
      </c>
      <c r="C84" s="14">
        <v>2400</v>
      </c>
      <c r="D84" s="14">
        <v>1.316066797</v>
      </c>
      <c r="E84" s="14">
        <v>103.884459499999</v>
      </c>
      <c r="F84" s="11" t="s">
        <v>152</v>
      </c>
      <c r="G84" s="11" t="s">
        <v>61</v>
      </c>
      <c r="H84" s="11">
        <v>1.316905</v>
      </c>
      <c r="I84" s="11">
        <v>103.88834300000001</v>
      </c>
    </row>
    <row r="85" spans="1:9" x14ac:dyDescent="0.25">
      <c r="A85" s="10">
        <v>7</v>
      </c>
      <c r="B85" s="14" t="s">
        <v>9</v>
      </c>
      <c r="C85" s="14">
        <v>2400</v>
      </c>
      <c r="D85" s="14">
        <v>1.316066797</v>
      </c>
      <c r="E85" s="14">
        <v>103.884459499999</v>
      </c>
      <c r="F85" s="11" t="s">
        <v>153</v>
      </c>
      <c r="G85" s="11" t="s">
        <v>154</v>
      </c>
      <c r="H85" s="11">
        <v>1.3127770000000001</v>
      </c>
      <c r="I85" s="11">
        <v>103.884045</v>
      </c>
    </row>
    <row r="86" spans="1:9" ht="24" x14ac:dyDescent="0.25">
      <c r="A86" s="10">
        <v>8</v>
      </c>
      <c r="B86" s="14" t="s">
        <v>9</v>
      </c>
      <c r="C86" s="14">
        <v>2400</v>
      </c>
      <c r="D86" s="14">
        <v>1.316066797</v>
      </c>
      <c r="E86" s="14">
        <v>103.884459499999</v>
      </c>
      <c r="F86" s="11" t="s">
        <v>155</v>
      </c>
      <c r="G86" s="11" t="s">
        <v>61</v>
      </c>
      <c r="H86" s="11">
        <v>1.3159320000000001</v>
      </c>
      <c r="I86" s="11">
        <v>103.886388</v>
      </c>
    </row>
    <row r="87" spans="1:9" ht="24" x14ac:dyDescent="0.25">
      <c r="A87" s="10">
        <v>9</v>
      </c>
      <c r="B87" s="14" t="s">
        <v>9</v>
      </c>
      <c r="C87" s="14">
        <v>2400</v>
      </c>
      <c r="D87" s="14">
        <v>1.316066797</v>
      </c>
      <c r="E87" s="14">
        <v>103.884459499999</v>
      </c>
      <c r="F87" s="11" t="s">
        <v>156</v>
      </c>
      <c r="G87" s="11" t="s">
        <v>61</v>
      </c>
      <c r="H87" s="11">
        <v>1.315828</v>
      </c>
      <c r="I87" s="11">
        <v>103.883807</v>
      </c>
    </row>
    <row r="88" spans="1:9" x14ac:dyDescent="0.25">
      <c r="A88" s="10">
        <v>10</v>
      </c>
      <c r="B88" s="14" t="s">
        <v>9</v>
      </c>
      <c r="C88" s="14">
        <v>2400</v>
      </c>
      <c r="D88" s="14">
        <v>1.316066797</v>
      </c>
      <c r="E88" s="14">
        <v>103.884459499999</v>
      </c>
      <c r="F88" s="11" t="s">
        <v>157</v>
      </c>
      <c r="G88" s="11" t="s">
        <v>47</v>
      </c>
      <c r="H88" s="11">
        <v>1.3139130000000001</v>
      </c>
      <c r="I88" s="11">
        <v>103.88706000000001</v>
      </c>
    </row>
    <row r="89" spans="1:9" x14ac:dyDescent="0.25">
      <c r="A89" s="10">
        <v>11</v>
      </c>
      <c r="B89" s="14" t="s">
        <v>9</v>
      </c>
      <c r="C89" s="14">
        <v>2400</v>
      </c>
      <c r="D89" s="14">
        <v>1.316066797</v>
      </c>
      <c r="E89" s="14">
        <v>103.884459499999</v>
      </c>
      <c r="F89" s="11" t="s">
        <v>158</v>
      </c>
      <c r="G89" s="11" t="s">
        <v>44</v>
      </c>
      <c r="H89" s="11">
        <v>1.31446</v>
      </c>
      <c r="I89" s="11">
        <v>103.888587</v>
      </c>
    </row>
    <row r="90" spans="1:9" x14ac:dyDescent="0.25">
      <c r="A90" s="10">
        <v>12</v>
      </c>
      <c r="B90" s="14" t="s">
        <v>9</v>
      </c>
      <c r="C90" s="14">
        <v>2400</v>
      </c>
      <c r="D90" s="14">
        <v>1.316066797</v>
      </c>
      <c r="E90" s="14">
        <v>103.884459499999</v>
      </c>
      <c r="F90" s="11" t="s">
        <v>117</v>
      </c>
      <c r="G90" s="11" t="s">
        <v>118</v>
      </c>
      <c r="H90" s="11">
        <v>1.3153239999999999</v>
      </c>
      <c r="I90" s="11">
        <v>103.883163</v>
      </c>
    </row>
    <row r="91" spans="1:9" x14ac:dyDescent="0.25">
      <c r="A91" s="10">
        <v>13</v>
      </c>
      <c r="B91" s="14" t="s">
        <v>9</v>
      </c>
      <c r="C91" s="14">
        <v>2400</v>
      </c>
      <c r="D91" s="14">
        <v>1.316066797</v>
      </c>
      <c r="E91" s="14">
        <v>103.884459499999</v>
      </c>
      <c r="F91" s="11" t="s">
        <v>159</v>
      </c>
      <c r="G91" s="11" t="s">
        <v>52</v>
      </c>
      <c r="H91" s="11">
        <v>1.319785</v>
      </c>
      <c r="I91" s="11">
        <v>103.88576500000001</v>
      </c>
    </row>
    <row r="92" spans="1:9" x14ac:dyDescent="0.25">
      <c r="A92" s="10">
        <v>14</v>
      </c>
      <c r="B92" s="14" t="s">
        <v>9</v>
      </c>
      <c r="C92" s="14">
        <v>2400</v>
      </c>
      <c r="D92" s="14">
        <v>1.316066797</v>
      </c>
      <c r="E92" s="14">
        <v>103.884459499999</v>
      </c>
      <c r="F92" s="11" t="s">
        <v>160</v>
      </c>
      <c r="G92" s="11" t="s">
        <v>42</v>
      </c>
      <c r="H92" s="11">
        <v>1.3148329999999999</v>
      </c>
      <c r="I92" s="11">
        <v>103.882075</v>
      </c>
    </row>
    <row r="93" spans="1:9" x14ac:dyDescent="0.25">
      <c r="A93" s="10">
        <v>15</v>
      </c>
      <c r="B93" s="14" t="s">
        <v>9</v>
      </c>
      <c r="C93" s="14">
        <v>2400</v>
      </c>
      <c r="D93" s="14">
        <v>1.316066797</v>
      </c>
      <c r="E93" s="14">
        <v>103.884459499999</v>
      </c>
      <c r="F93" s="11" t="s">
        <v>161</v>
      </c>
      <c r="G93" s="11" t="s">
        <v>162</v>
      </c>
      <c r="H93" s="11">
        <v>1.3151729999999999</v>
      </c>
      <c r="I93" s="11">
        <v>103.883155</v>
      </c>
    </row>
    <row r="94" spans="1:9" x14ac:dyDescent="0.25">
      <c r="A94" s="10">
        <v>16</v>
      </c>
      <c r="B94" s="14" t="s">
        <v>9</v>
      </c>
      <c r="C94" s="14">
        <v>2400</v>
      </c>
      <c r="D94" s="14">
        <v>1.316066797</v>
      </c>
      <c r="E94" s="14">
        <v>103.884459499999</v>
      </c>
      <c r="F94" s="11" t="s">
        <v>163</v>
      </c>
      <c r="G94" s="11" t="s">
        <v>47</v>
      </c>
      <c r="H94" s="11">
        <v>1.3148599999999999</v>
      </c>
      <c r="I94" s="11">
        <v>103.880855</v>
      </c>
    </row>
    <row r="95" spans="1:9" ht="24" x14ac:dyDescent="0.25">
      <c r="A95" s="10">
        <v>17</v>
      </c>
      <c r="B95" s="14" t="s">
        <v>9</v>
      </c>
      <c r="C95" s="14">
        <v>2400</v>
      </c>
      <c r="D95" s="14">
        <v>1.316066797</v>
      </c>
      <c r="E95" s="14">
        <v>103.884459499999</v>
      </c>
      <c r="F95" s="11" t="s">
        <v>164</v>
      </c>
      <c r="G95" s="11" t="s">
        <v>61</v>
      </c>
      <c r="H95" s="11">
        <v>1.315744</v>
      </c>
      <c r="I95" s="11">
        <v>103.88324799999999</v>
      </c>
    </row>
    <row r="96" spans="1:9" x14ac:dyDescent="0.25">
      <c r="A96" s="10">
        <v>18</v>
      </c>
      <c r="B96" s="14" t="s">
        <v>9</v>
      </c>
      <c r="C96" s="14">
        <v>2400</v>
      </c>
      <c r="D96" s="14">
        <v>1.316066797</v>
      </c>
      <c r="E96" s="14">
        <v>103.884459499999</v>
      </c>
      <c r="F96" s="11" t="s">
        <v>165</v>
      </c>
      <c r="G96" s="11" t="s">
        <v>47</v>
      </c>
      <c r="H96" s="11">
        <v>1.3139989999999999</v>
      </c>
      <c r="I96" s="11">
        <v>103.885706</v>
      </c>
    </row>
    <row r="97" spans="1:9" x14ac:dyDescent="0.25">
      <c r="A97" s="10">
        <v>19</v>
      </c>
      <c r="B97" s="14" t="s">
        <v>9</v>
      </c>
      <c r="C97" s="14">
        <v>2400</v>
      </c>
      <c r="D97" s="14">
        <v>1.316066797</v>
      </c>
      <c r="E97" s="14">
        <v>103.884459499999</v>
      </c>
      <c r="F97" s="11" t="s">
        <v>166</v>
      </c>
      <c r="G97" s="11" t="s">
        <v>167</v>
      </c>
      <c r="H97" s="11">
        <v>1.3197399999999999</v>
      </c>
      <c r="I97" s="11">
        <v>103.88576</v>
      </c>
    </row>
    <row r="98" spans="1:9" x14ac:dyDescent="0.25">
      <c r="A98" s="10">
        <v>20</v>
      </c>
      <c r="B98" s="14" t="s">
        <v>9</v>
      </c>
      <c r="C98" s="14">
        <v>2400</v>
      </c>
      <c r="D98" s="14">
        <v>1.316066797</v>
      </c>
      <c r="E98" s="14">
        <v>103.884459499999</v>
      </c>
      <c r="F98" s="11" t="s">
        <v>168</v>
      </c>
      <c r="G98" s="11" t="s">
        <v>58</v>
      </c>
      <c r="H98" s="11">
        <v>1.3134209999999999</v>
      </c>
      <c r="I98" s="11">
        <v>103.883765</v>
      </c>
    </row>
    <row r="99" spans="1:9" x14ac:dyDescent="0.25">
      <c r="A99" s="10">
        <v>21</v>
      </c>
      <c r="B99" s="14" t="s">
        <v>9</v>
      </c>
      <c r="C99" s="14">
        <v>2400</v>
      </c>
      <c r="D99" s="14">
        <v>1.316066797</v>
      </c>
      <c r="E99" s="14">
        <v>103.884459499999</v>
      </c>
      <c r="F99" s="11" t="s">
        <v>169</v>
      </c>
      <c r="G99" s="11" t="s">
        <v>44</v>
      </c>
      <c r="H99" s="11">
        <v>1.314506</v>
      </c>
      <c r="I99" s="11">
        <v>103.88860200000001</v>
      </c>
    </row>
    <row r="100" spans="1:9" x14ac:dyDescent="0.25">
      <c r="A100" s="10">
        <v>22</v>
      </c>
      <c r="B100" s="14" t="s">
        <v>9</v>
      </c>
      <c r="C100" s="14">
        <v>2400</v>
      </c>
      <c r="D100" s="14">
        <v>1.316066797</v>
      </c>
      <c r="E100" s="14">
        <v>103.884459499999</v>
      </c>
      <c r="F100" s="11" t="s">
        <v>170</v>
      </c>
      <c r="G100" s="11" t="s">
        <v>52</v>
      </c>
      <c r="H100" s="11">
        <v>1.3177509999999999</v>
      </c>
      <c r="I100" s="11">
        <v>103.885547</v>
      </c>
    </row>
    <row r="101" spans="1:9" x14ac:dyDescent="0.25">
      <c r="A101" s="10">
        <v>23</v>
      </c>
      <c r="B101" s="14" t="s">
        <v>9</v>
      </c>
      <c r="C101" s="14">
        <v>2400</v>
      </c>
      <c r="D101" s="14">
        <v>1.316066797</v>
      </c>
      <c r="E101" s="14">
        <v>103.884459499999</v>
      </c>
      <c r="F101" s="11" t="s">
        <v>171</v>
      </c>
      <c r="G101" s="11" t="s">
        <v>66</v>
      </c>
      <c r="H101" s="11">
        <v>1.317804</v>
      </c>
      <c r="I101" s="11">
        <v>103.885296</v>
      </c>
    </row>
    <row r="102" spans="1:9" x14ac:dyDescent="0.25">
      <c r="A102" s="10">
        <v>24</v>
      </c>
      <c r="B102" s="14" t="s">
        <v>9</v>
      </c>
      <c r="C102" s="14">
        <v>2400</v>
      </c>
      <c r="D102" s="14">
        <v>1.316066797</v>
      </c>
      <c r="E102" s="14">
        <v>103.884459499999</v>
      </c>
      <c r="F102" s="11" t="s">
        <v>172</v>
      </c>
      <c r="G102" s="11" t="s">
        <v>173</v>
      </c>
      <c r="H102" s="11">
        <v>1.318309</v>
      </c>
      <c r="I102" s="11">
        <v>103.882578</v>
      </c>
    </row>
    <row r="103" spans="1:9" x14ac:dyDescent="0.25">
      <c r="A103" s="10">
        <v>25</v>
      </c>
      <c r="B103" s="14" t="s">
        <v>9</v>
      </c>
      <c r="C103" s="14">
        <v>2400</v>
      </c>
      <c r="D103" s="14">
        <v>1.316066797</v>
      </c>
      <c r="E103" s="14">
        <v>103.884459499999</v>
      </c>
      <c r="F103" s="11" t="s">
        <v>174</v>
      </c>
      <c r="G103" s="11" t="s">
        <v>44</v>
      </c>
      <c r="H103" s="11">
        <v>1.31968</v>
      </c>
      <c r="I103" s="11">
        <v>103.886664</v>
      </c>
    </row>
    <row r="104" spans="1:9" x14ac:dyDescent="0.25">
      <c r="A104" s="10">
        <v>26</v>
      </c>
      <c r="B104" s="14" t="s">
        <v>9</v>
      </c>
      <c r="C104" s="14">
        <v>2400</v>
      </c>
      <c r="D104" s="14">
        <v>1.316066797</v>
      </c>
      <c r="E104" s="14">
        <v>103.884459499999</v>
      </c>
      <c r="F104" s="11" t="s">
        <v>175</v>
      </c>
      <c r="G104" s="11" t="s">
        <v>176</v>
      </c>
      <c r="H104" s="11">
        <v>1.318384</v>
      </c>
      <c r="I104" s="11">
        <v>103.882079</v>
      </c>
    </row>
    <row r="105" spans="1:9" x14ac:dyDescent="0.25">
      <c r="A105" s="10">
        <v>27</v>
      </c>
      <c r="B105" s="14" t="s">
        <v>9</v>
      </c>
      <c r="C105" s="14">
        <v>2400</v>
      </c>
      <c r="D105" s="14">
        <v>1.316066797</v>
      </c>
      <c r="E105" s="14">
        <v>103.884459499999</v>
      </c>
      <c r="F105" s="11" t="s">
        <v>177</v>
      </c>
      <c r="G105" s="11" t="s">
        <v>178</v>
      </c>
      <c r="H105" s="11">
        <v>1.319299</v>
      </c>
      <c r="I105" s="11">
        <v>103.886876</v>
      </c>
    </row>
    <row r="106" spans="1:9" x14ac:dyDescent="0.25">
      <c r="A106" s="10">
        <v>28</v>
      </c>
      <c r="B106" s="14" t="s">
        <v>9</v>
      </c>
      <c r="C106" s="14">
        <v>2400</v>
      </c>
      <c r="D106" s="14">
        <v>1.316066797</v>
      </c>
      <c r="E106" s="14">
        <v>103.884459499999</v>
      </c>
      <c r="F106" s="11" t="s">
        <v>179</v>
      </c>
      <c r="G106" s="11" t="s">
        <v>83</v>
      </c>
      <c r="H106" s="11">
        <v>1.319823</v>
      </c>
      <c r="I106" s="11">
        <v>103.882752</v>
      </c>
    </row>
    <row r="107" spans="1:9" ht="24" x14ac:dyDescent="0.25">
      <c r="A107" s="10">
        <v>0</v>
      </c>
      <c r="B107" s="14" t="s">
        <v>10</v>
      </c>
      <c r="C107" s="14">
        <v>1933.333333</v>
      </c>
      <c r="D107" s="14">
        <v>1.4043068519999999</v>
      </c>
      <c r="E107" s="14">
        <v>103.745854299999</v>
      </c>
      <c r="F107" s="11" t="s">
        <v>180</v>
      </c>
      <c r="G107" s="11" t="s">
        <v>66</v>
      </c>
      <c r="H107" s="11">
        <v>1.4020189999999999</v>
      </c>
      <c r="I107" s="11">
        <v>103.744529</v>
      </c>
    </row>
    <row r="108" spans="1:9" ht="24" x14ac:dyDescent="0.25">
      <c r="A108" s="10">
        <v>1</v>
      </c>
      <c r="B108" s="14" t="s">
        <v>10</v>
      </c>
      <c r="C108" s="14">
        <v>1933.333333</v>
      </c>
      <c r="D108" s="14">
        <v>1.4043068519999999</v>
      </c>
      <c r="E108" s="14">
        <v>103.745854299999</v>
      </c>
      <c r="F108" s="11" t="s">
        <v>181</v>
      </c>
      <c r="G108" s="11" t="s">
        <v>123</v>
      </c>
      <c r="H108" s="11">
        <v>1.405079</v>
      </c>
      <c r="I108" s="11">
        <v>103.74848799999999</v>
      </c>
    </row>
    <row r="109" spans="1:9" ht="24" x14ac:dyDescent="0.25">
      <c r="A109" s="10">
        <v>2</v>
      </c>
      <c r="B109" s="14" t="s">
        <v>10</v>
      </c>
      <c r="C109" s="14">
        <v>1933.333333</v>
      </c>
      <c r="D109" s="14">
        <v>1.4043068519999999</v>
      </c>
      <c r="E109" s="14">
        <v>103.745854299999</v>
      </c>
      <c r="F109" s="11" t="s">
        <v>182</v>
      </c>
      <c r="G109" s="11" t="s">
        <v>183</v>
      </c>
      <c r="H109" s="11">
        <v>1.40204</v>
      </c>
      <c r="I109" s="11">
        <v>103.744529</v>
      </c>
    </row>
    <row r="110" spans="1:9" ht="24" x14ac:dyDescent="0.25">
      <c r="A110" s="10">
        <v>3</v>
      </c>
      <c r="B110" s="14" t="s">
        <v>10</v>
      </c>
      <c r="C110" s="14">
        <v>1933.333333</v>
      </c>
      <c r="D110" s="14">
        <v>1.4043068519999999</v>
      </c>
      <c r="E110" s="14">
        <v>103.745854299999</v>
      </c>
      <c r="F110" s="11" t="s">
        <v>184</v>
      </c>
      <c r="G110" s="11" t="s">
        <v>52</v>
      </c>
      <c r="H110" s="11">
        <v>1.401424</v>
      </c>
      <c r="I110" s="11">
        <v>103.74402499999999</v>
      </c>
    </row>
    <row r="111" spans="1:9" ht="24" x14ac:dyDescent="0.25">
      <c r="A111" s="10">
        <v>4</v>
      </c>
      <c r="B111" s="14" t="s">
        <v>10</v>
      </c>
      <c r="C111" s="14">
        <v>1933.333333</v>
      </c>
      <c r="D111" s="14">
        <v>1.4043068519999999</v>
      </c>
      <c r="E111" s="14">
        <v>103.745854299999</v>
      </c>
      <c r="F111" s="11" t="s">
        <v>185</v>
      </c>
      <c r="G111" s="11" t="s">
        <v>44</v>
      </c>
      <c r="H111" s="11">
        <v>1.401411</v>
      </c>
      <c r="I111" s="11">
        <v>103.744022</v>
      </c>
    </row>
    <row r="112" spans="1:9" ht="24" x14ac:dyDescent="0.25">
      <c r="A112" s="10">
        <v>5</v>
      </c>
      <c r="B112" s="14" t="s">
        <v>10</v>
      </c>
      <c r="C112" s="14">
        <v>1933.333333</v>
      </c>
      <c r="D112" s="14">
        <v>1.4043068519999999</v>
      </c>
      <c r="E112" s="14">
        <v>103.745854299999</v>
      </c>
      <c r="F112" s="11" t="s">
        <v>186</v>
      </c>
      <c r="G112" s="11" t="s">
        <v>187</v>
      </c>
      <c r="H112" s="11">
        <v>1.400104</v>
      </c>
      <c r="I112" s="11">
        <v>103.744708</v>
      </c>
    </row>
    <row r="113" spans="1:9" x14ac:dyDescent="0.25">
      <c r="A113" s="10">
        <v>0</v>
      </c>
      <c r="B113" s="14" t="s">
        <v>11</v>
      </c>
      <c r="C113" s="14">
        <v>2250</v>
      </c>
      <c r="D113" s="14">
        <v>1.3241529439999999</v>
      </c>
      <c r="E113" s="14">
        <v>103.7737589</v>
      </c>
      <c r="F113" s="11" t="s">
        <v>188</v>
      </c>
      <c r="G113" s="11" t="s">
        <v>125</v>
      </c>
      <c r="H113" s="11">
        <v>1.322443</v>
      </c>
      <c r="I113" s="11">
        <v>103.770365</v>
      </c>
    </row>
    <row r="114" spans="1:9" x14ac:dyDescent="0.25">
      <c r="A114" s="10">
        <v>1</v>
      </c>
      <c r="B114" s="14" t="s">
        <v>11</v>
      </c>
      <c r="C114" s="14">
        <v>2250</v>
      </c>
      <c r="D114" s="14">
        <v>1.3241529439999999</v>
      </c>
      <c r="E114" s="14">
        <v>103.7737589</v>
      </c>
      <c r="F114" s="11" t="s">
        <v>189</v>
      </c>
      <c r="G114" s="11" t="s">
        <v>190</v>
      </c>
      <c r="H114" s="11">
        <v>1.321809</v>
      </c>
      <c r="I114" s="11">
        <v>103.771011</v>
      </c>
    </row>
    <row r="115" spans="1:9" x14ac:dyDescent="0.25">
      <c r="A115" s="10">
        <v>2</v>
      </c>
      <c r="B115" s="14" t="s">
        <v>11</v>
      </c>
      <c r="C115" s="14">
        <v>2250</v>
      </c>
      <c r="D115" s="14">
        <v>1.3241529439999999</v>
      </c>
      <c r="E115" s="14">
        <v>103.7737589</v>
      </c>
      <c r="F115" s="11" t="s">
        <v>191</v>
      </c>
      <c r="G115" s="11" t="s">
        <v>58</v>
      </c>
      <c r="H115" s="11">
        <v>1.321985</v>
      </c>
      <c r="I115" s="11">
        <v>103.77015400000001</v>
      </c>
    </row>
    <row r="116" spans="1:9" x14ac:dyDescent="0.25">
      <c r="A116" s="10">
        <v>3</v>
      </c>
      <c r="B116" s="14" t="s">
        <v>11</v>
      </c>
      <c r="C116" s="14">
        <v>2250</v>
      </c>
      <c r="D116" s="14">
        <v>1.3241529439999999</v>
      </c>
      <c r="E116" s="14">
        <v>103.7737589</v>
      </c>
      <c r="F116" s="11" t="s">
        <v>192</v>
      </c>
      <c r="G116" s="11" t="s">
        <v>193</v>
      </c>
      <c r="H116" s="11">
        <v>1.321941</v>
      </c>
      <c r="I116" s="11">
        <v>103.770151</v>
      </c>
    </row>
    <row r="117" spans="1:9" x14ac:dyDescent="0.25">
      <c r="A117" s="10">
        <v>4</v>
      </c>
      <c r="B117" s="14" t="s">
        <v>11</v>
      </c>
      <c r="C117" s="14">
        <v>2250</v>
      </c>
      <c r="D117" s="14">
        <v>1.3241529439999999</v>
      </c>
      <c r="E117" s="14">
        <v>103.7737589</v>
      </c>
      <c r="F117" s="11" t="s">
        <v>194</v>
      </c>
      <c r="G117" s="11" t="s">
        <v>125</v>
      </c>
      <c r="H117" s="11">
        <v>1.3225629999999999</v>
      </c>
      <c r="I117" s="11">
        <v>103.770394</v>
      </c>
    </row>
    <row r="118" spans="1:9" x14ac:dyDescent="0.25">
      <c r="A118" s="10">
        <v>5</v>
      </c>
      <c r="B118" s="14" t="s">
        <v>11</v>
      </c>
      <c r="C118" s="14">
        <v>2250</v>
      </c>
      <c r="D118" s="14">
        <v>1.3241529439999999</v>
      </c>
      <c r="E118" s="14">
        <v>103.7737589</v>
      </c>
      <c r="F118" s="11" t="s">
        <v>195</v>
      </c>
      <c r="G118" s="11" t="s">
        <v>125</v>
      </c>
      <c r="H118" s="11">
        <v>1.322567</v>
      </c>
      <c r="I118" s="11">
        <v>103.770602</v>
      </c>
    </row>
    <row r="119" spans="1:9" x14ac:dyDescent="0.25">
      <c r="A119" s="10">
        <v>6</v>
      </c>
      <c r="B119" s="14" t="s">
        <v>11</v>
      </c>
      <c r="C119" s="14">
        <v>2250</v>
      </c>
      <c r="D119" s="14">
        <v>1.3241529439999999</v>
      </c>
      <c r="E119" s="14">
        <v>103.7737589</v>
      </c>
      <c r="F119" s="11" t="s">
        <v>196</v>
      </c>
      <c r="G119" s="11" t="s">
        <v>197</v>
      </c>
      <c r="H119" s="11">
        <v>1.3236380000000001</v>
      </c>
      <c r="I119" s="11">
        <v>103.77260699999999</v>
      </c>
    </row>
    <row r="120" spans="1:9" x14ac:dyDescent="0.25">
      <c r="A120" s="10">
        <v>7</v>
      </c>
      <c r="B120" s="14" t="s">
        <v>11</v>
      </c>
      <c r="C120" s="14">
        <v>2250</v>
      </c>
      <c r="D120" s="14">
        <v>1.3241529439999999</v>
      </c>
      <c r="E120" s="14">
        <v>103.7737589</v>
      </c>
      <c r="F120" s="11" t="s">
        <v>198</v>
      </c>
      <c r="G120" s="11" t="s">
        <v>199</v>
      </c>
      <c r="H120" s="11">
        <v>1.325048</v>
      </c>
      <c r="I120" s="11">
        <v>103.774843</v>
      </c>
    </row>
    <row r="121" spans="1:9" x14ac:dyDescent="0.25">
      <c r="A121" s="10">
        <v>8</v>
      </c>
      <c r="B121" s="14" t="s">
        <v>11</v>
      </c>
      <c r="C121" s="14">
        <v>2250</v>
      </c>
      <c r="D121" s="14">
        <v>1.3241529439999999</v>
      </c>
      <c r="E121" s="14">
        <v>103.7737589</v>
      </c>
      <c r="F121" s="11" t="s">
        <v>200</v>
      </c>
      <c r="G121" s="11" t="s">
        <v>123</v>
      </c>
      <c r="H121" s="11">
        <v>1.324614</v>
      </c>
      <c r="I121" s="11">
        <v>103.77247699999999</v>
      </c>
    </row>
    <row r="122" spans="1:9" x14ac:dyDescent="0.25">
      <c r="A122" s="10">
        <v>9</v>
      </c>
      <c r="B122" s="14" t="s">
        <v>11</v>
      </c>
      <c r="C122" s="14">
        <v>2250</v>
      </c>
      <c r="D122" s="14">
        <v>1.3241529439999999</v>
      </c>
      <c r="E122" s="14">
        <v>103.7737589</v>
      </c>
      <c r="F122" s="11" t="s">
        <v>201</v>
      </c>
      <c r="G122" s="11" t="s">
        <v>202</v>
      </c>
      <c r="H122" s="11">
        <v>1.323617</v>
      </c>
      <c r="I122" s="11">
        <v>103.771942</v>
      </c>
    </row>
    <row r="123" spans="1:9" x14ac:dyDescent="0.25">
      <c r="A123" s="10">
        <v>10</v>
      </c>
      <c r="B123" s="14" t="s">
        <v>11</v>
      </c>
      <c r="C123" s="14">
        <v>2250</v>
      </c>
      <c r="D123" s="14">
        <v>1.3241529439999999</v>
      </c>
      <c r="E123" s="14">
        <v>103.7737589</v>
      </c>
      <c r="F123" s="11" t="s">
        <v>203</v>
      </c>
      <c r="G123" s="11" t="s">
        <v>197</v>
      </c>
      <c r="H123" s="11">
        <v>1.3265499999999999</v>
      </c>
      <c r="I123" s="11">
        <v>103.775758</v>
      </c>
    </row>
    <row r="124" spans="1:9" x14ac:dyDescent="0.25">
      <c r="A124" s="10">
        <v>11</v>
      </c>
      <c r="B124" s="14" t="s">
        <v>11</v>
      </c>
      <c r="C124" s="14">
        <v>2250</v>
      </c>
      <c r="D124" s="14">
        <v>1.3241529439999999</v>
      </c>
      <c r="E124" s="14">
        <v>103.7737589</v>
      </c>
      <c r="F124" s="11" t="s">
        <v>204</v>
      </c>
      <c r="G124" s="11" t="s">
        <v>197</v>
      </c>
      <c r="H124" s="11">
        <v>1.321744</v>
      </c>
      <c r="I124" s="11">
        <v>103.770948</v>
      </c>
    </row>
    <row r="125" spans="1:9" x14ac:dyDescent="0.25">
      <c r="A125" s="10">
        <v>12</v>
      </c>
      <c r="B125" s="14" t="s">
        <v>11</v>
      </c>
      <c r="C125" s="14">
        <v>2250</v>
      </c>
      <c r="D125" s="14">
        <v>1.3241529439999999</v>
      </c>
      <c r="E125" s="14">
        <v>103.7737589</v>
      </c>
      <c r="F125" s="11" t="s">
        <v>205</v>
      </c>
      <c r="G125" s="11" t="s">
        <v>49</v>
      </c>
      <c r="H125" s="11">
        <v>1.322389</v>
      </c>
      <c r="I125" s="11">
        <v>103.76996200000001</v>
      </c>
    </row>
    <row r="126" spans="1:9" x14ac:dyDescent="0.25">
      <c r="A126" s="10">
        <v>13</v>
      </c>
      <c r="B126" s="14" t="s">
        <v>11</v>
      </c>
      <c r="C126" s="14">
        <v>2250</v>
      </c>
      <c r="D126" s="14">
        <v>1.3241529439999999</v>
      </c>
      <c r="E126" s="14">
        <v>103.7737589</v>
      </c>
      <c r="F126" s="11" t="s">
        <v>206</v>
      </c>
      <c r="G126" s="11" t="s">
        <v>207</v>
      </c>
      <c r="H126" s="11">
        <v>1.3203320000000001</v>
      </c>
      <c r="I126" s="11">
        <v>103.773563</v>
      </c>
    </row>
    <row r="127" spans="1:9" x14ac:dyDescent="0.25">
      <c r="A127" s="10">
        <v>14</v>
      </c>
      <c r="B127" s="14" t="s">
        <v>11</v>
      </c>
      <c r="C127" s="14">
        <v>2250</v>
      </c>
      <c r="D127" s="14">
        <v>1.3241529439999999</v>
      </c>
      <c r="E127" s="14">
        <v>103.7737589</v>
      </c>
      <c r="F127" s="11" t="s">
        <v>208</v>
      </c>
      <c r="G127" s="11" t="s">
        <v>167</v>
      </c>
      <c r="H127" s="11">
        <v>1.322276</v>
      </c>
      <c r="I127" s="11">
        <v>103.770033</v>
      </c>
    </row>
    <row r="128" spans="1:9" x14ac:dyDescent="0.25">
      <c r="A128" s="10">
        <v>15</v>
      </c>
      <c r="B128" s="14" t="s">
        <v>11</v>
      </c>
      <c r="C128" s="14">
        <v>2250</v>
      </c>
      <c r="D128" s="14">
        <v>1.3241529439999999</v>
      </c>
      <c r="E128" s="14">
        <v>103.7737589</v>
      </c>
      <c r="F128" s="11" t="s">
        <v>209</v>
      </c>
      <c r="G128" s="11" t="s">
        <v>44</v>
      </c>
      <c r="H128" s="11">
        <v>1.322487</v>
      </c>
      <c r="I128" s="11">
        <v>103.769919</v>
      </c>
    </row>
    <row r="129" spans="1:9" x14ac:dyDescent="0.25">
      <c r="A129" s="10">
        <v>16</v>
      </c>
      <c r="B129" s="14" t="s">
        <v>11</v>
      </c>
      <c r="C129" s="14">
        <v>2250</v>
      </c>
      <c r="D129" s="14">
        <v>1.3241529439999999</v>
      </c>
      <c r="E129" s="14">
        <v>103.7737589</v>
      </c>
      <c r="F129" s="11" t="s">
        <v>210</v>
      </c>
      <c r="G129" s="11" t="s">
        <v>42</v>
      </c>
      <c r="H129" s="11">
        <v>1.3223529999999999</v>
      </c>
      <c r="I129" s="11">
        <v>103.769972</v>
      </c>
    </row>
    <row r="130" spans="1:9" x14ac:dyDescent="0.25">
      <c r="A130" s="10">
        <v>17</v>
      </c>
      <c r="B130" s="14" t="s">
        <v>11</v>
      </c>
      <c r="C130" s="14">
        <v>2250</v>
      </c>
      <c r="D130" s="14">
        <v>1.3241529439999999</v>
      </c>
      <c r="E130" s="14">
        <v>103.7737589</v>
      </c>
      <c r="F130" s="11" t="s">
        <v>211</v>
      </c>
      <c r="G130" s="11" t="s">
        <v>212</v>
      </c>
      <c r="H130" s="11">
        <v>1.322031</v>
      </c>
      <c r="I130" s="11">
        <v>103.770139</v>
      </c>
    </row>
    <row r="131" spans="1:9" x14ac:dyDescent="0.25">
      <c r="A131" s="10">
        <v>18</v>
      </c>
      <c r="B131" s="14" t="s">
        <v>11</v>
      </c>
      <c r="C131" s="14">
        <v>2250</v>
      </c>
      <c r="D131" s="14">
        <v>1.3241529439999999</v>
      </c>
      <c r="E131" s="14">
        <v>103.7737589</v>
      </c>
      <c r="F131" s="11" t="s">
        <v>213</v>
      </c>
      <c r="G131" s="11" t="s">
        <v>145</v>
      </c>
      <c r="H131" s="11">
        <v>1.3222830000000001</v>
      </c>
      <c r="I131" s="11">
        <v>103.76999600000001</v>
      </c>
    </row>
    <row r="132" spans="1:9" x14ac:dyDescent="0.25">
      <c r="A132" s="10">
        <v>19</v>
      </c>
      <c r="B132" s="14" t="s">
        <v>11</v>
      </c>
      <c r="C132" s="14">
        <v>2250</v>
      </c>
      <c r="D132" s="14">
        <v>1.3241529439999999</v>
      </c>
      <c r="E132" s="14">
        <v>103.7737589</v>
      </c>
      <c r="F132" s="11" t="s">
        <v>214</v>
      </c>
      <c r="G132" s="11" t="s">
        <v>215</v>
      </c>
      <c r="H132" s="11">
        <v>1.3223929999999999</v>
      </c>
      <c r="I132" s="11">
        <v>103.76976000000001</v>
      </c>
    </row>
    <row r="133" spans="1:9" x14ac:dyDescent="0.25">
      <c r="A133" s="10">
        <v>20</v>
      </c>
      <c r="B133" s="14" t="s">
        <v>11</v>
      </c>
      <c r="C133" s="14">
        <v>2250</v>
      </c>
      <c r="D133" s="14">
        <v>1.3241529439999999</v>
      </c>
      <c r="E133" s="14">
        <v>103.7737589</v>
      </c>
      <c r="F133" s="11" t="s">
        <v>216</v>
      </c>
      <c r="G133" s="11" t="s">
        <v>83</v>
      </c>
      <c r="H133" s="11">
        <v>1.3223009999999999</v>
      </c>
      <c r="I133" s="11">
        <v>103.769772</v>
      </c>
    </row>
    <row r="134" spans="1:9" x14ac:dyDescent="0.25">
      <c r="A134" s="10">
        <v>0</v>
      </c>
      <c r="B134" s="14" t="s">
        <v>12</v>
      </c>
      <c r="C134" s="14">
        <v>2200</v>
      </c>
      <c r="D134" s="14">
        <v>1.3128933620000001</v>
      </c>
      <c r="E134" s="14">
        <v>103.887635</v>
      </c>
      <c r="F134" s="11" t="s">
        <v>147</v>
      </c>
      <c r="G134" s="11" t="s">
        <v>148</v>
      </c>
      <c r="H134" s="11">
        <v>1.314241</v>
      </c>
      <c r="I134" s="11">
        <v>103.88782500000001</v>
      </c>
    </row>
    <row r="135" spans="1:9" x14ac:dyDescent="0.25">
      <c r="A135" s="10">
        <v>1</v>
      </c>
      <c r="B135" s="14" t="s">
        <v>12</v>
      </c>
      <c r="C135" s="14">
        <v>2200</v>
      </c>
      <c r="D135" s="14">
        <v>1.3128933620000001</v>
      </c>
      <c r="E135" s="14">
        <v>103.887635</v>
      </c>
      <c r="F135" s="11" t="s">
        <v>146</v>
      </c>
      <c r="G135" s="11" t="s">
        <v>44</v>
      </c>
      <c r="H135" s="11">
        <v>1.3137350000000001</v>
      </c>
      <c r="I135" s="11">
        <v>103.88618200000001</v>
      </c>
    </row>
    <row r="136" spans="1:9" x14ac:dyDescent="0.25">
      <c r="A136" s="10">
        <v>2</v>
      </c>
      <c r="B136" s="14" t="s">
        <v>12</v>
      </c>
      <c r="C136" s="14">
        <v>2200</v>
      </c>
      <c r="D136" s="14">
        <v>1.3128933620000001</v>
      </c>
      <c r="E136" s="14">
        <v>103.887635</v>
      </c>
      <c r="F136" s="11" t="s">
        <v>217</v>
      </c>
      <c r="G136" s="11" t="s">
        <v>167</v>
      </c>
      <c r="H136" s="11">
        <v>1.3118399999999999</v>
      </c>
      <c r="I136" s="11">
        <v>103.88816199999999</v>
      </c>
    </row>
    <row r="137" spans="1:9" x14ac:dyDescent="0.25">
      <c r="A137" s="10">
        <v>3</v>
      </c>
      <c r="B137" s="14" t="s">
        <v>12</v>
      </c>
      <c r="C137" s="14">
        <v>2200</v>
      </c>
      <c r="D137" s="14">
        <v>1.3128933620000001</v>
      </c>
      <c r="E137" s="14">
        <v>103.887635</v>
      </c>
      <c r="F137" s="11" t="s">
        <v>218</v>
      </c>
      <c r="G137" s="11" t="s">
        <v>219</v>
      </c>
      <c r="H137" s="11">
        <v>1.31199</v>
      </c>
      <c r="I137" s="11">
        <v>103.88855</v>
      </c>
    </row>
    <row r="138" spans="1:9" x14ac:dyDescent="0.25">
      <c r="A138" s="10">
        <v>4</v>
      </c>
      <c r="B138" s="14" t="s">
        <v>12</v>
      </c>
      <c r="C138" s="14">
        <v>2200</v>
      </c>
      <c r="D138" s="14">
        <v>1.3128933620000001</v>
      </c>
      <c r="E138" s="14">
        <v>103.887635</v>
      </c>
      <c r="F138" s="11" t="s">
        <v>158</v>
      </c>
      <c r="G138" s="11" t="s">
        <v>44</v>
      </c>
      <c r="H138" s="11">
        <v>1.31446</v>
      </c>
      <c r="I138" s="11">
        <v>103.888587</v>
      </c>
    </row>
    <row r="139" spans="1:9" x14ac:dyDescent="0.25">
      <c r="A139" s="10">
        <v>5</v>
      </c>
      <c r="B139" s="14" t="s">
        <v>12</v>
      </c>
      <c r="C139" s="14">
        <v>2200</v>
      </c>
      <c r="D139" s="14">
        <v>1.3128933620000001</v>
      </c>
      <c r="E139" s="14">
        <v>103.887635</v>
      </c>
      <c r="F139" s="11" t="s">
        <v>144</v>
      </c>
      <c r="G139" s="11" t="s">
        <v>145</v>
      </c>
      <c r="H139" s="11">
        <v>1.313674</v>
      </c>
      <c r="I139" s="11">
        <v>103.88387</v>
      </c>
    </row>
    <row r="140" spans="1:9" x14ac:dyDescent="0.25">
      <c r="A140" s="10">
        <v>6</v>
      </c>
      <c r="B140" s="14" t="s">
        <v>12</v>
      </c>
      <c r="C140" s="14">
        <v>2200</v>
      </c>
      <c r="D140" s="14">
        <v>1.3128933620000001</v>
      </c>
      <c r="E140" s="14">
        <v>103.887635</v>
      </c>
      <c r="F140" s="11" t="s">
        <v>220</v>
      </c>
      <c r="G140" s="11" t="s">
        <v>42</v>
      </c>
      <c r="H140" s="11">
        <v>1.31196</v>
      </c>
      <c r="I140" s="11">
        <v>103.88809000000001</v>
      </c>
    </row>
    <row r="141" spans="1:9" x14ac:dyDescent="0.25">
      <c r="A141" s="10">
        <v>7</v>
      </c>
      <c r="B141" s="14" t="s">
        <v>12</v>
      </c>
      <c r="C141" s="14">
        <v>2200</v>
      </c>
      <c r="D141" s="14">
        <v>1.3128933620000001</v>
      </c>
      <c r="E141" s="14">
        <v>103.887635</v>
      </c>
      <c r="F141" s="11" t="s">
        <v>143</v>
      </c>
      <c r="G141" s="11" t="s">
        <v>44</v>
      </c>
      <c r="H141" s="11">
        <v>1.315787</v>
      </c>
      <c r="I141" s="11">
        <v>103.88566299999999</v>
      </c>
    </row>
    <row r="142" spans="1:9" x14ac:dyDescent="0.25">
      <c r="A142" s="10">
        <v>8</v>
      </c>
      <c r="B142" s="14" t="s">
        <v>12</v>
      </c>
      <c r="C142" s="14">
        <v>2200</v>
      </c>
      <c r="D142" s="14">
        <v>1.3128933620000001</v>
      </c>
      <c r="E142" s="14">
        <v>103.887635</v>
      </c>
      <c r="F142" s="11" t="s">
        <v>157</v>
      </c>
      <c r="G142" s="11" t="s">
        <v>47</v>
      </c>
      <c r="H142" s="11">
        <v>1.3139130000000001</v>
      </c>
      <c r="I142" s="11">
        <v>103.88706000000001</v>
      </c>
    </row>
    <row r="143" spans="1:9" x14ac:dyDescent="0.25">
      <c r="A143" s="10">
        <v>9</v>
      </c>
      <c r="B143" s="14" t="s">
        <v>12</v>
      </c>
      <c r="C143" s="14">
        <v>2200</v>
      </c>
      <c r="D143" s="14">
        <v>1.3128933620000001</v>
      </c>
      <c r="E143" s="14">
        <v>103.887635</v>
      </c>
      <c r="F143" s="11" t="s">
        <v>221</v>
      </c>
      <c r="G143" s="11" t="s">
        <v>222</v>
      </c>
      <c r="H143" s="11">
        <v>1.313901</v>
      </c>
      <c r="I143" s="11">
        <v>103.891397</v>
      </c>
    </row>
    <row r="144" spans="1:9" x14ac:dyDescent="0.25">
      <c r="A144" s="10">
        <v>10</v>
      </c>
      <c r="B144" s="14" t="s">
        <v>12</v>
      </c>
      <c r="C144" s="14">
        <v>2200</v>
      </c>
      <c r="D144" s="14">
        <v>1.3128933620000001</v>
      </c>
      <c r="E144" s="14">
        <v>103.887635</v>
      </c>
      <c r="F144" s="11" t="s">
        <v>223</v>
      </c>
      <c r="G144" s="11" t="s">
        <v>224</v>
      </c>
      <c r="H144" s="11">
        <v>1.314816</v>
      </c>
      <c r="I144" s="11">
        <v>103.89066</v>
      </c>
    </row>
    <row r="145" spans="1:9" ht="24" x14ac:dyDescent="0.25">
      <c r="A145" s="10">
        <v>11</v>
      </c>
      <c r="B145" s="14" t="s">
        <v>12</v>
      </c>
      <c r="C145" s="14">
        <v>2200</v>
      </c>
      <c r="D145" s="14">
        <v>1.3128933620000001</v>
      </c>
      <c r="E145" s="14">
        <v>103.887635</v>
      </c>
      <c r="F145" s="11" t="s">
        <v>152</v>
      </c>
      <c r="G145" s="11" t="s">
        <v>61</v>
      </c>
      <c r="H145" s="11">
        <v>1.316905</v>
      </c>
      <c r="I145" s="11">
        <v>103.88834300000001</v>
      </c>
    </row>
    <row r="146" spans="1:9" x14ac:dyDescent="0.25">
      <c r="A146" s="10">
        <v>12</v>
      </c>
      <c r="B146" s="14" t="s">
        <v>12</v>
      </c>
      <c r="C146" s="14">
        <v>2200</v>
      </c>
      <c r="D146" s="14">
        <v>1.3128933620000001</v>
      </c>
      <c r="E146" s="14">
        <v>103.887635</v>
      </c>
      <c r="F146" s="11" t="s">
        <v>153</v>
      </c>
      <c r="G146" s="11" t="s">
        <v>154</v>
      </c>
      <c r="H146" s="11">
        <v>1.3127770000000001</v>
      </c>
      <c r="I146" s="11">
        <v>103.884045</v>
      </c>
    </row>
    <row r="147" spans="1:9" x14ac:dyDescent="0.25">
      <c r="A147" s="10">
        <v>13</v>
      </c>
      <c r="B147" s="14" t="s">
        <v>12</v>
      </c>
      <c r="C147" s="14">
        <v>2200</v>
      </c>
      <c r="D147" s="14">
        <v>1.3128933620000001</v>
      </c>
      <c r="E147" s="14">
        <v>103.887635</v>
      </c>
      <c r="F147" s="11" t="s">
        <v>165</v>
      </c>
      <c r="G147" s="11" t="s">
        <v>47</v>
      </c>
      <c r="H147" s="11">
        <v>1.3139989999999999</v>
      </c>
      <c r="I147" s="11">
        <v>103.885706</v>
      </c>
    </row>
    <row r="148" spans="1:9" x14ac:dyDescent="0.25">
      <c r="A148" s="10">
        <v>14</v>
      </c>
      <c r="B148" s="14" t="s">
        <v>12</v>
      </c>
      <c r="C148" s="14">
        <v>2200</v>
      </c>
      <c r="D148" s="14">
        <v>1.3128933620000001</v>
      </c>
      <c r="E148" s="14">
        <v>103.887635</v>
      </c>
      <c r="F148" s="11" t="s">
        <v>169</v>
      </c>
      <c r="G148" s="11" t="s">
        <v>44</v>
      </c>
      <c r="H148" s="11">
        <v>1.314506</v>
      </c>
      <c r="I148" s="11">
        <v>103.88860200000001</v>
      </c>
    </row>
    <row r="149" spans="1:9" ht="24" x14ac:dyDescent="0.25">
      <c r="A149" s="10">
        <v>15</v>
      </c>
      <c r="B149" s="14" t="s">
        <v>12</v>
      </c>
      <c r="C149" s="14">
        <v>2200</v>
      </c>
      <c r="D149" s="14">
        <v>1.3128933620000001</v>
      </c>
      <c r="E149" s="14">
        <v>103.887635</v>
      </c>
      <c r="F149" s="11" t="s">
        <v>155</v>
      </c>
      <c r="G149" s="11" t="s">
        <v>61</v>
      </c>
      <c r="H149" s="11">
        <v>1.3159320000000001</v>
      </c>
      <c r="I149" s="11">
        <v>103.886388</v>
      </c>
    </row>
    <row r="150" spans="1:9" x14ac:dyDescent="0.25">
      <c r="A150" s="10">
        <v>16</v>
      </c>
      <c r="B150" s="14" t="s">
        <v>12</v>
      </c>
      <c r="C150" s="14">
        <v>2200</v>
      </c>
      <c r="D150" s="14">
        <v>1.3128933620000001</v>
      </c>
      <c r="E150" s="14">
        <v>103.887635</v>
      </c>
      <c r="F150" s="11" t="s">
        <v>168</v>
      </c>
      <c r="G150" s="11" t="s">
        <v>58</v>
      </c>
      <c r="H150" s="11">
        <v>1.3134209999999999</v>
      </c>
      <c r="I150" s="11">
        <v>103.883765</v>
      </c>
    </row>
    <row r="151" spans="1:9" x14ac:dyDescent="0.25">
      <c r="A151" s="10">
        <v>0</v>
      </c>
      <c r="B151" s="14" t="s">
        <v>13</v>
      </c>
      <c r="C151" s="14">
        <v>2025</v>
      </c>
      <c r="D151" s="14">
        <v>1.379943836</v>
      </c>
      <c r="E151" s="14">
        <v>103.8874655</v>
      </c>
      <c r="F151" s="11" t="s">
        <v>225</v>
      </c>
      <c r="G151" s="11" t="s">
        <v>193</v>
      </c>
      <c r="H151" s="11">
        <v>1.3797919999999999</v>
      </c>
      <c r="I151" s="11">
        <v>103.88824700000001</v>
      </c>
    </row>
    <row r="152" spans="1:9" x14ac:dyDescent="0.25">
      <c r="A152" s="10">
        <v>1</v>
      </c>
      <c r="B152" s="14" t="s">
        <v>13</v>
      </c>
      <c r="C152" s="14">
        <v>2025</v>
      </c>
      <c r="D152" s="14">
        <v>1.379943836</v>
      </c>
      <c r="E152" s="14">
        <v>103.8874655</v>
      </c>
      <c r="F152" s="11" t="s">
        <v>226</v>
      </c>
      <c r="G152" s="11" t="s">
        <v>227</v>
      </c>
      <c r="H152" s="11">
        <v>1.379653</v>
      </c>
      <c r="I152" s="11">
        <v>103.888256</v>
      </c>
    </row>
    <row r="153" spans="1:9" x14ac:dyDescent="0.25">
      <c r="A153" s="10">
        <v>2</v>
      </c>
      <c r="B153" s="14" t="s">
        <v>13</v>
      </c>
      <c r="C153" s="14">
        <v>2025</v>
      </c>
      <c r="D153" s="14">
        <v>1.379943836</v>
      </c>
      <c r="E153" s="14">
        <v>103.8874655</v>
      </c>
      <c r="F153" s="11" t="s">
        <v>228</v>
      </c>
      <c r="G153" s="11" t="s">
        <v>118</v>
      </c>
      <c r="H153" s="11">
        <v>1.378555</v>
      </c>
      <c r="I153" s="11">
        <v>103.887637</v>
      </c>
    </row>
    <row r="154" spans="1:9" x14ac:dyDescent="0.25">
      <c r="A154" s="10">
        <v>3</v>
      </c>
      <c r="B154" s="14" t="s">
        <v>13</v>
      </c>
      <c r="C154" s="14">
        <v>2025</v>
      </c>
      <c r="D154" s="14">
        <v>1.379943836</v>
      </c>
      <c r="E154" s="14">
        <v>103.8874655</v>
      </c>
      <c r="F154" s="11" t="s">
        <v>229</v>
      </c>
      <c r="G154" s="11" t="s">
        <v>230</v>
      </c>
      <c r="H154" s="11">
        <v>1.3797189999999999</v>
      </c>
      <c r="I154" s="11">
        <v>103.88794</v>
      </c>
    </row>
    <row r="155" spans="1:9" x14ac:dyDescent="0.25">
      <c r="A155" s="10">
        <v>4</v>
      </c>
      <c r="B155" s="14" t="s">
        <v>13</v>
      </c>
      <c r="C155" s="14">
        <v>2025</v>
      </c>
      <c r="D155" s="14">
        <v>1.379943836</v>
      </c>
      <c r="E155" s="14">
        <v>103.8874655</v>
      </c>
      <c r="F155" s="11" t="s">
        <v>231</v>
      </c>
      <c r="G155" s="11" t="s">
        <v>47</v>
      </c>
      <c r="H155" s="11">
        <v>1.3788279999999999</v>
      </c>
      <c r="I155" s="11">
        <v>103.887981</v>
      </c>
    </row>
    <row r="156" spans="1:9" x14ac:dyDescent="0.25">
      <c r="A156" s="10">
        <v>5</v>
      </c>
      <c r="B156" s="14" t="s">
        <v>13</v>
      </c>
      <c r="C156" s="14">
        <v>2025</v>
      </c>
      <c r="D156" s="14">
        <v>1.379943836</v>
      </c>
      <c r="E156" s="14">
        <v>103.8874655</v>
      </c>
      <c r="F156" s="11" t="s">
        <v>232</v>
      </c>
      <c r="G156" s="11" t="s">
        <v>49</v>
      </c>
      <c r="H156" s="11">
        <v>1.378898</v>
      </c>
      <c r="I156" s="11">
        <v>103.887984</v>
      </c>
    </row>
    <row r="157" spans="1:9" x14ac:dyDescent="0.25">
      <c r="A157" s="10">
        <v>6</v>
      </c>
      <c r="B157" s="14" t="s">
        <v>13</v>
      </c>
      <c r="C157" s="14">
        <v>2025</v>
      </c>
      <c r="D157" s="14">
        <v>1.379943836</v>
      </c>
      <c r="E157" s="14">
        <v>103.8874655</v>
      </c>
      <c r="F157" s="11" t="s">
        <v>233</v>
      </c>
      <c r="G157" s="11" t="s">
        <v>227</v>
      </c>
      <c r="H157" s="11">
        <v>1.3798870000000001</v>
      </c>
      <c r="I157" s="11">
        <v>103.88964199999999</v>
      </c>
    </row>
    <row r="158" spans="1:9" x14ac:dyDescent="0.25">
      <c r="A158" s="10">
        <v>7</v>
      </c>
      <c r="B158" s="14" t="s">
        <v>13</v>
      </c>
      <c r="C158" s="14">
        <v>2025</v>
      </c>
      <c r="D158" s="14">
        <v>1.379943836</v>
      </c>
      <c r="E158" s="14">
        <v>103.8874655</v>
      </c>
      <c r="F158" s="11" t="s">
        <v>234</v>
      </c>
      <c r="G158" s="11" t="s">
        <v>235</v>
      </c>
      <c r="H158" s="11">
        <v>1.382598</v>
      </c>
      <c r="I158" s="11">
        <v>103.88894999999999</v>
      </c>
    </row>
    <row r="159" spans="1:9" x14ac:dyDescent="0.25">
      <c r="A159" s="10">
        <v>8</v>
      </c>
      <c r="B159" s="14" t="s">
        <v>13</v>
      </c>
      <c r="C159" s="14">
        <v>2025</v>
      </c>
      <c r="D159" s="14">
        <v>1.379943836</v>
      </c>
      <c r="E159" s="14">
        <v>103.8874655</v>
      </c>
      <c r="F159" s="11" t="s">
        <v>236</v>
      </c>
      <c r="G159" s="11" t="s">
        <v>123</v>
      </c>
      <c r="H159" s="11">
        <v>1.3755949999999999</v>
      </c>
      <c r="I159" s="11">
        <v>103.886517</v>
      </c>
    </row>
    <row r="160" spans="1:9" x14ac:dyDescent="0.25">
      <c r="A160" s="10">
        <v>0</v>
      </c>
      <c r="B160" s="14" t="s">
        <v>14</v>
      </c>
      <c r="C160" s="14">
        <v>2000</v>
      </c>
      <c r="D160" s="14">
        <v>1.340639044</v>
      </c>
      <c r="E160" s="14">
        <v>103.7424745</v>
      </c>
      <c r="F160" s="11" t="s">
        <v>237</v>
      </c>
      <c r="G160" s="11" t="s">
        <v>238</v>
      </c>
      <c r="H160" s="11">
        <v>1.3401970000000001</v>
      </c>
      <c r="I160" s="11">
        <v>103.73878000000001</v>
      </c>
    </row>
    <row r="161" spans="1:9" x14ac:dyDescent="0.25">
      <c r="A161" s="10">
        <v>1</v>
      </c>
      <c r="B161" s="14" t="s">
        <v>14</v>
      </c>
      <c r="C161" s="14">
        <v>2000</v>
      </c>
      <c r="D161" s="14">
        <v>1.340639044</v>
      </c>
      <c r="E161" s="14">
        <v>103.7424745</v>
      </c>
      <c r="F161" s="11" t="s">
        <v>239</v>
      </c>
      <c r="G161" s="11" t="s">
        <v>49</v>
      </c>
      <c r="H161" s="11">
        <v>1.3397079999999999</v>
      </c>
      <c r="I161" s="11">
        <v>103.742164</v>
      </c>
    </row>
    <row r="162" spans="1:9" x14ac:dyDescent="0.25">
      <c r="A162" s="10">
        <v>2</v>
      </c>
      <c r="B162" s="14" t="s">
        <v>14</v>
      </c>
      <c r="C162" s="14">
        <v>2000</v>
      </c>
      <c r="D162" s="14">
        <v>1.340639044</v>
      </c>
      <c r="E162" s="14">
        <v>103.7424745</v>
      </c>
      <c r="F162" s="11" t="s">
        <v>240</v>
      </c>
      <c r="G162" s="11" t="s">
        <v>241</v>
      </c>
      <c r="H162" s="11">
        <v>1.3388040000000001</v>
      </c>
      <c r="I162" s="11">
        <v>103.739526</v>
      </c>
    </row>
    <row r="163" spans="1:9" x14ac:dyDescent="0.25">
      <c r="A163" s="10">
        <v>3</v>
      </c>
      <c r="B163" s="14" t="s">
        <v>14</v>
      </c>
      <c r="C163" s="14">
        <v>2000</v>
      </c>
      <c r="D163" s="14">
        <v>1.340639044</v>
      </c>
      <c r="E163" s="14">
        <v>103.7424745</v>
      </c>
      <c r="F163" s="11" t="s">
        <v>242</v>
      </c>
      <c r="G163" s="11" t="s">
        <v>66</v>
      </c>
      <c r="H163" s="11">
        <v>1.340311</v>
      </c>
      <c r="I163" s="11">
        <v>103.746675</v>
      </c>
    </row>
    <row r="164" spans="1:9" x14ac:dyDescent="0.25">
      <c r="A164" s="10">
        <v>4</v>
      </c>
      <c r="B164" s="14" t="s">
        <v>14</v>
      </c>
      <c r="C164" s="14">
        <v>2000</v>
      </c>
      <c r="D164" s="14">
        <v>1.340639044</v>
      </c>
      <c r="E164" s="14">
        <v>103.7424745</v>
      </c>
      <c r="F164" s="11" t="s">
        <v>243</v>
      </c>
      <c r="G164" s="11" t="s">
        <v>49</v>
      </c>
      <c r="H164" s="11">
        <v>1.3398030000000001</v>
      </c>
      <c r="I164" s="11">
        <v>103.745537</v>
      </c>
    </row>
    <row r="165" spans="1:9" x14ac:dyDescent="0.25">
      <c r="A165" s="10">
        <v>5</v>
      </c>
      <c r="B165" s="14" t="s">
        <v>14</v>
      </c>
      <c r="C165" s="14">
        <v>2000</v>
      </c>
      <c r="D165" s="14">
        <v>1.340639044</v>
      </c>
      <c r="E165" s="14">
        <v>103.7424745</v>
      </c>
      <c r="F165" s="11" t="s">
        <v>244</v>
      </c>
      <c r="G165" s="11" t="s">
        <v>245</v>
      </c>
      <c r="H165" s="11">
        <v>1.3415539999999999</v>
      </c>
      <c r="I165" s="11">
        <v>103.740471</v>
      </c>
    </row>
    <row r="166" spans="1:9" x14ac:dyDescent="0.25">
      <c r="A166" s="10">
        <v>6</v>
      </c>
      <c r="B166" s="14" t="s">
        <v>14</v>
      </c>
      <c r="C166" s="14">
        <v>2000</v>
      </c>
      <c r="D166" s="14">
        <v>1.340639044</v>
      </c>
      <c r="E166" s="14">
        <v>103.7424745</v>
      </c>
      <c r="F166" s="11" t="s">
        <v>246</v>
      </c>
      <c r="G166" s="11" t="s">
        <v>52</v>
      </c>
      <c r="H166" s="11">
        <v>1.341893</v>
      </c>
      <c r="I166" s="11">
        <v>103.74454</v>
      </c>
    </row>
    <row r="167" spans="1:9" x14ac:dyDescent="0.25">
      <c r="A167" s="10">
        <v>7</v>
      </c>
      <c r="B167" s="14" t="s">
        <v>14</v>
      </c>
      <c r="C167" s="14">
        <v>2000</v>
      </c>
      <c r="D167" s="14">
        <v>1.340639044</v>
      </c>
      <c r="E167" s="14">
        <v>103.7424745</v>
      </c>
      <c r="F167" s="11" t="s">
        <v>247</v>
      </c>
      <c r="G167" s="11" t="s">
        <v>66</v>
      </c>
      <c r="H167" s="11">
        <v>1.340055</v>
      </c>
      <c r="I167" s="11">
        <v>103.738694</v>
      </c>
    </row>
    <row r="168" spans="1:9" x14ac:dyDescent="0.25">
      <c r="A168" s="10">
        <v>8</v>
      </c>
      <c r="B168" s="14" t="s">
        <v>14</v>
      </c>
      <c r="C168" s="14">
        <v>2000</v>
      </c>
      <c r="D168" s="14">
        <v>1.340639044</v>
      </c>
      <c r="E168" s="14">
        <v>103.7424745</v>
      </c>
      <c r="F168" s="11" t="s">
        <v>248</v>
      </c>
      <c r="G168" s="11" t="s">
        <v>49</v>
      </c>
      <c r="H168" s="11">
        <v>1.336751</v>
      </c>
      <c r="I168" s="11">
        <v>103.74340100000001</v>
      </c>
    </row>
    <row r="169" spans="1:9" x14ac:dyDescent="0.25">
      <c r="A169" s="10">
        <v>9</v>
      </c>
      <c r="B169" s="14" t="s">
        <v>14</v>
      </c>
      <c r="C169" s="14">
        <v>2000</v>
      </c>
      <c r="D169" s="14">
        <v>1.340639044</v>
      </c>
      <c r="E169" s="14">
        <v>103.7424745</v>
      </c>
      <c r="F169" s="11" t="s">
        <v>249</v>
      </c>
      <c r="G169" s="11" t="s">
        <v>145</v>
      </c>
      <c r="H169" s="11">
        <v>1.3368709999999999</v>
      </c>
      <c r="I169" s="11">
        <v>103.74409199999999</v>
      </c>
    </row>
    <row r="170" spans="1:9" x14ac:dyDescent="0.25">
      <c r="A170" s="10">
        <v>0</v>
      </c>
      <c r="B170" s="14" t="s">
        <v>15</v>
      </c>
      <c r="C170" s="14">
        <v>2012.5</v>
      </c>
      <c r="D170" s="14">
        <v>1.3416032659999999</v>
      </c>
      <c r="E170" s="14">
        <v>103.7080852</v>
      </c>
      <c r="F170" s="11" t="s">
        <v>250</v>
      </c>
      <c r="G170" s="11" t="s">
        <v>251</v>
      </c>
      <c r="H170" s="11">
        <v>1.3405750000000001</v>
      </c>
      <c r="I170" s="11">
        <v>103.706384</v>
      </c>
    </row>
    <row r="171" spans="1:9" x14ac:dyDescent="0.25">
      <c r="A171" s="10">
        <v>1</v>
      </c>
      <c r="B171" s="14" t="s">
        <v>15</v>
      </c>
      <c r="C171" s="14">
        <v>2012.5</v>
      </c>
      <c r="D171" s="14">
        <v>1.3416032659999999</v>
      </c>
      <c r="E171" s="14">
        <v>103.7080852</v>
      </c>
      <c r="F171" s="11" t="s">
        <v>252</v>
      </c>
      <c r="G171" s="11" t="s">
        <v>253</v>
      </c>
      <c r="H171" s="11">
        <v>1.3405149999999999</v>
      </c>
      <c r="I171" s="11">
        <v>103.70642700000001</v>
      </c>
    </row>
    <row r="172" spans="1:9" x14ac:dyDescent="0.25">
      <c r="A172" s="10">
        <v>2</v>
      </c>
      <c r="B172" s="14" t="s">
        <v>15</v>
      </c>
      <c r="C172" s="14">
        <v>2012.5</v>
      </c>
      <c r="D172" s="14">
        <v>1.3416032659999999</v>
      </c>
      <c r="E172" s="14">
        <v>103.7080852</v>
      </c>
      <c r="F172" s="11" t="s">
        <v>254</v>
      </c>
      <c r="G172" s="11" t="s">
        <v>255</v>
      </c>
      <c r="H172" s="11">
        <v>1.3402780000000001</v>
      </c>
      <c r="I172" s="11">
        <v>103.706548</v>
      </c>
    </row>
    <row r="173" spans="1:9" x14ac:dyDescent="0.25">
      <c r="A173" s="10">
        <v>3</v>
      </c>
      <c r="B173" s="14" t="s">
        <v>15</v>
      </c>
      <c r="C173" s="14">
        <v>2012.5</v>
      </c>
      <c r="D173" s="14">
        <v>1.3416032659999999</v>
      </c>
      <c r="E173" s="14">
        <v>103.7080852</v>
      </c>
      <c r="F173" s="11" t="s">
        <v>256</v>
      </c>
      <c r="G173" s="11" t="s">
        <v>257</v>
      </c>
      <c r="H173" s="11">
        <v>1.3396189999999999</v>
      </c>
      <c r="I173" s="11">
        <v>103.705786</v>
      </c>
    </row>
    <row r="174" spans="1:9" x14ac:dyDescent="0.25">
      <c r="A174" s="10">
        <v>4</v>
      </c>
      <c r="B174" s="14" t="s">
        <v>15</v>
      </c>
      <c r="C174" s="14">
        <v>2012.5</v>
      </c>
      <c r="D174" s="14">
        <v>1.3416032659999999</v>
      </c>
      <c r="E174" s="14">
        <v>103.7080852</v>
      </c>
      <c r="F174" s="11" t="s">
        <v>258</v>
      </c>
      <c r="G174" s="11" t="s">
        <v>259</v>
      </c>
      <c r="H174" s="11">
        <v>1.339817</v>
      </c>
      <c r="I174" s="11">
        <v>103.70589099999999</v>
      </c>
    </row>
    <row r="175" spans="1:9" x14ac:dyDescent="0.25">
      <c r="A175" s="10">
        <v>5</v>
      </c>
      <c r="B175" s="14" t="s">
        <v>15</v>
      </c>
      <c r="C175" s="14">
        <v>2012.5</v>
      </c>
      <c r="D175" s="14">
        <v>1.3416032659999999</v>
      </c>
      <c r="E175" s="14">
        <v>103.7080852</v>
      </c>
      <c r="F175" s="11" t="s">
        <v>260</v>
      </c>
      <c r="G175" s="11" t="s">
        <v>261</v>
      </c>
      <c r="H175" s="11">
        <v>1.3396570000000001</v>
      </c>
      <c r="I175" s="11">
        <v>103.706504</v>
      </c>
    </row>
    <row r="176" spans="1:9" x14ac:dyDescent="0.25">
      <c r="A176" s="10">
        <v>6</v>
      </c>
      <c r="B176" s="14" t="s">
        <v>15</v>
      </c>
      <c r="C176" s="14">
        <v>2012.5</v>
      </c>
      <c r="D176" s="14">
        <v>1.3416032659999999</v>
      </c>
      <c r="E176" s="14">
        <v>103.7080852</v>
      </c>
      <c r="F176" s="11" t="s">
        <v>262</v>
      </c>
      <c r="G176" s="11" t="s">
        <v>44</v>
      </c>
      <c r="H176" s="11">
        <v>1.339029</v>
      </c>
      <c r="I176" s="11">
        <v>103.705765</v>
      </c>
    </row>
    <row r="177" spans="1:9" x14ac:dyDescent="0.25">
      <c r="A177" s="10">
        <v>7</v>
      </c>
      <c r="B177" s="14" t="s">
        <v>15</v>
      </c>
      <c r="C177" s="14">
        <v>2012.5</v>
      </c>
      <c r="D177" s="14">
        <v>1.3416032659999999</v>
      </c>
      <c r="E177" s="14">
        <v>103.7080852</v>
      </c>
      <c r="F177" s="11" t="s">
        <v>263</v>
      </c>
      <c r="G177" s="11" t="s">
        <v>44</v>
      </c>
      <c r="H177" s="11">
        <v>1.3403400000000001</v>
      </c>
      <c r="I177" s="11">
        <v>103.70652</v>
      </c>
    </row>
    <row r="178" spans="1:9" x14ac:dyDescent="0.25">
      <c r="A178" s="10">
        <v>8</v>
      </c>
      <c r="B178" s="14" t="s">
        <v>15</v>
      </c>
      <c r="C178" s="14">
        <v>2012.5</v>
      </c>
      <c r="D178" s="14">
        <v>1.3416032659999999</v>
      </c>
      <c r="E178" s="14">
        <v>103.7080852</v>
      </c>
      <c r="F178" s="11" t="s">
        <v>81</v>
      </c>
      <c r="G178" s="11" t="s">
        <v>66</v>
      </c>
      <c r="H178" s="11">
        <v>1.3389059999999999</v>
      </c>
      <c r="I178" s="11">
        <v>103.705642</v>
      </c>
    </row>
    <row r="179" spans="1:9" x14ac:dyDescent="0.25">
      <c r="A179" s="10">
        <v>9</v>
      </c>
      <c r="B179" s="14" t="s">
        <v>15</v>
      </c>
      <c r="C179" s="14">
        <v>2012.5</v>
      </c>
      <c r="D179" s="14">
        <v>1.3416032659999999</v>
      </c>
      <c r="E179" s="14">
        <v>103.7080852</v>
      </c>
      <c r="F179" s="11" t="s">
        <v>264</v>
      </c>
      <c r="G179" s="11" t="s">
        <v>265</v>
      </c>
      <c r="H179" s="11">
        <v>1.340382</v>
      </c>
      <c r="I179" s="11">
        <v>103.70679199999999</v>
      </c>
    </row>
    <row r="180" spans="1:9" x14ac:dyDescent="0.25">
      <c r="A180" s="10">
        <v>10</v>
      </c>
      <c r="B180" s="14" t="s">
        <v>15</v>
      </c>
      <c r="C180" s="14">
        <v>2012.5</v>
      </c>
      <c r="D180" s="14">
        <v>1.3416032659999999</v>
      </c>
      <c r="E180" s="14">
        <v>103.7080852</v>
      </c>
      <c r="F180" s="11" t="s">
        <v>266</v>
      </c>
      <c r="G180" s="11" t="s">
        <v>267</v>
      </c>
      <c r="H180" s="11">
        <v>1.3403780000000001</v>
      </c>
      <c r="I180" s="11">
        <v>103.706452</v>
      </c>
    </row>
    <row r="181" spans="1:9" x14ac:dyDescent="0.25">
      <c r="A181" s="10">
        <v>11</v>
      </c>
      <c r="B181" s="14" t="s">
        <v>15</v>
      </c>
      <c r="C181" s="14">
        <v>2012.5</v>
      </c>
      <c r="D181" s="14">
        <v>1.3416032659999999</v>
      </c>
      <c r="E181" s="14">
        <v>103.7080852</v>
      </c>
      <c r="F181" s="11" t="s">
        <v>268</v>
      </c>
      <c r="G181" s="11" t="s">
        <v>44</v>
      </c>
      <c r="H181" s="11">
        <v>1.3404</v>
      </c>
      <c r="I181" s="11">
        <v>103.706468</v>
      </c>
    </row>
    <row r="182" spans="1:9" x14ac:dyDescent="0.25">
      <c r="A182" s="10">
        <v>12</v>
      </c>
      <c r="B182" s="14" t="s">
        <v>15</v>
      </c>
      <c r="C182" s="14">
        <v>2012.5</v>
      </c>
      <c r="D182" s="14">
        <v>1.3416032659999999</v>
      </c>
      <c r="E182" s="14">
        <v>103.7080852</v>
      </c>
      <c r="F182" s="11" t="s">
        <v>269</v>
      </c>
      <c r="G182" s="11" t="s">
        <v>49</v>
      </c>
      <c r="H182" s="11">
        <v>1.338856</v>
      </c>
      <c r="I182" s="11">
        <v>103.705215</v>
      </c>
    </row>
    <row r="183" spans="1:9" x14ac:dyDescent="0.25">
      <c r="A183" s="10">
        <v>13</v>
      </c>
      <c r="B183" s="14" t="s">
        <v>15</v>
      </c>
      <c r="C183" s="14">
        <v>2012.5</v>
      </c>
      <c r="D183" s="14">
        <v>1.3416032659999999</v>
      </c>
      <c r="E183" s="14">
        <v>103.7080852</v>
      </c>
      <c r="F183" s="11" t="s">
        <v>270</v>
      </c>
      <c r="G183" s="11" t="s">
        <v>66</v>
      </c>
      <c r="H183" s="11">
        <v>1.3390519999999999</v>
      </c>
      <c r="I183" s="11">
        <v>103.705871</v>
      </c>
    </row>
    <row r="184" spans="1:9" x14ac:dyDescent="0.25">
      <c r="A184" s="10">
        <v>14</v>
      </c>
      <c r="B184" s="14" t="s">
        <v>15</v>
      </c>
      <c r="C184" s="14">
        <v>2012.5</v>
      </c>
      <c r="D184" s="14">
        <v>1.3416032659999999</v>
      </c>
      <c r="E184" s="14">
        <v>103.7080852</v>
      </c>
      <c r="F184" s="11" t="s">
        <v>271</v>
      </c>
      <c r="G184" s="11" t="s">
        <v>251</v>
      </c>
      <c r="H184" s="11">
        <v>1.339842</v>
      </c>
      <c r="I184" s="11">
        <v>103.70652800000001</v>
      </c>
    </row>
    <row r="185" spans="1:9" x14ac:dyDescent="0.25">
      <c r="A185" s="10">
        <v>15</v>
      </c>
      <c r="B185" s="14" t="s">
        <v>15</v>
      </c>
      <c r="C185" s="14">
        <v>2012.5</v>
      </c>
      <c r="D185" s="14">
        <v>1.3416032659999999</v>
      </c>
      <c r="E185" s="14">
        <v>103.7080852</v>
      </c>
      <c r="F185" s="11" t="s">
        <v>272</v>
      </c>
      <c r="G185" s="11" t="s">
        <v>52</v>
      </c>
      <c r="H185" s="11">
        <v>1.340401</v>
      </c>
      <c r="I185" s="11">
        <v>103.705939</v>
      </c>
    </row>
    <row r="186" spans="1:9" x14ac:dyDescent="0.25">
      <c r="A186" s="10">
        <v>16</v>
      </c>
      <c r="B186" s="14" t="s">
        <v>15</v>
      </c>
      <c r="C186" s="14">
        <v>2012.5</v>
      </c>
      <c r="D186" s="14">
        <v>1.3416032659999999</v>
      </c>
      <c r="E186" s="14">
        <v>103.7080852</v>
      </c>
      <c r="F186" s="11" t="s">
        <v>273</v>
      </c>
      <c r="G186" s="11" t="s">
        <v>193</v>
      </c>
      <c r="H186" s="11">
        <v>1.3393280000000001</v>
      </c>
      <c r="I186" s="11">
        <v>103.70714099999999</v>
      </c>
    </row>
    <row r="187" spans="1:9" x14ac:dyDescent="0.25">
      <c r="A187" s="10">
        <v>17</v>
      </c>
      <c r="B187" s="14" t="s">
        <v>15</v>
      </c>
      <c r="C187" s="14">
        <v>2012.5</v>
      </c>
      <c r="D187" s="14">
        <v>1.3416032659999999</v>
      </c>
      <c r="E187" s="14">
        <v>103.7080852</v>
      </c>
      <c r="F187" s="11" t="s">
        <v>274</v>
      </c>
      <c r="G187" s="11" t="s">
        <v>251</v>
      </c>
      <c r="H187" s="11">
        <v>1.339213</v>
      </c>
      <c r="I187" s="11">
        <v>103.708676</v>
      </c>
    </row>
    <row r="188" spans="1:9" x14ac:dyDescent="0.25">
      <c r="A188" s="10">
        <v>18</v>
      </c>
      <c r="B188" s="14" t="s">
        <v>15</v>
      </c>
      <c r="C188" s="14">
        <v>2012.5</v>
      </c>
      <c r="D188" s="14">
        <v>1.3416032659999999</v>
      </c>
      <c r="E188" s="14">
        <v>103.7080852</v>
      </c>
      <c r="F188" s="11" t="s">
        <v>275</v>
      </c>
      <c r="G188" s="11" t="s">
        <v>187</v>
      </c>
      <c r="H188" s="11">
        <v>1.3395189999999999</v>
      </c>
      <c r="I188" s="11">
        <v>103.705906</v>
      </c>
    </row>
    <row r="189" spans="1:9" x14ac:dyDescent="0.25">
      <c r="A189" s="10">
        <v>19</v>
      </c>
      <c r="B189" s="14" t="s">
        <v>15</v>
      </c>
      <c r="C189" s="14">
        <v>2012.5</v>
      </c>
      <c r="D189" s="14">
        <v>1.3416032659999999</v>
      </c>
      <c r="E189" s="14">
        <v>103.7080852</v>
      </c>
      <c r="F189" s="11" t="s">
        <v>276</v>
      </c>
      <c r="G189" s="11" t="s">
        <v>66</v>
      </c>
      <c r="H189" s="11">
        <v>1.3400369999999999</v>
      </c>
      <c r="I189" s="11">
        <v>103.706676</v>
      </c>
    </row>
    <row r="190" spans="1:9" x14ac:dyDescent="0.25">
      <c r="A190" s="10">
        <v>20</v>
      </c>
      <c r="B190" s="14" t="s">
        <v>15</v>
      </c>
      <c r="C190" s="14">
        <v>2012.5</v>
      </c>
      <c r="D190" s="14">
        <v>1.3416032659999999</v>
      </c>
      <c r="E190" s="14">
        <v>103.7080852</v>
      </c>
      <c r="F190" s="11" t="s">
        <v>277</v>
      </c>
      <c r="G190" s="11" t="s">
        <v>123</v>
      </c>
      <c r="H190" s="11">
        <v>1.3392500000000001</v>
      </c>
      <c r="I190" s="11">
        <v>103.708696</v>
      </c>
    </row>
    <row r="191" spans="1:9" x14ac:dyDescent="0.25">
      <c r="A191" s="10">
        <v>21</v>
      </c>
      <c r="B191" s="14" t="s">
        <v>15</v>
      </c>
      <c r="C191" s="14">
        <v>2012.5</v>
      </c>
      <c r="D191" s="14">
        <v>1.3416032659999999</v>
      </c>
      <c r="E191" s="14">
        <v>103.7080852</v>
      </c>
      <c r="F191" s="11" t="s">
        <v>274</v>
      </c>
      <c r="G191" s="11" t="s">
        <v>251</v>
      </c>
      <c r="H191" s="11">
        <v>1.339852</v>
      </c>
      <c r="I191" s="11">
        <v>103.706558</v>
      </c>
    </row>
    <row r="192" spans="1:9" x14ac:dyDescent="0.25">
      <c r="A192" s="10">
        <v>22</v>
      </c>
      <c r="B192" s="14" t="s">
        <v>15</v>
      </c>
      <c r="C192" s="14">
        <v>2012.5</v>
      </c>
      <c r="D192" s="14">
        <v>1.3416032659999999</v>
      </c>
      <c r="E192" s="14">
        <v>103.7080852</v>
      </c>
      <c r="F192" s="11" t="s">
        <v>278</v>
      </c>
      <c r="G192" s="11" t="s">
        <v>52</v>
      </c>
      <c r="H192" s="11">
        <v>1.3387309999999999</v>
      </c>
      <c r="I192" s="11">
        <v>103.705332</v>
      </c>
    </row>
    <row r="193" spans="1:9" x14ac:dyDescent="0.25">
      <c r="A193" s="10">
        <v>23</v>
      </c>
      <c r="B193" s="14" t="s">
        <v>15</v>
      </c>
      <c r="C193" s="14">
        <v>2012.5</v>
      </c>
      <c r="D193" s="14">
        <v>1.3416032659999999</v>
      </c>
      <c r="E193" s="14">
        <v>103.7080852</v>
      </c>
      <c r="F193" s="11" t="s">
        <v>279</v>
      </c>
      <c r="G193" s="11" t="s">
        <v>118</v>
      </c>
      <c r="H193" s="11">
        <v>1.338986</v>
      </c>
      <c r="I193" s="11">
        <v>103.705913</v>
      </c>
    </row>
    <row r="194" spans="1:9" x14ac:dyDescent="0.25">
      <c r="A194" s="10">
        <v>24</v>
      </c>
      <c r="B194" s="14" t="s">
        <v>15</v>
      </c>
      <c r="C194" s="14">
        <v>2012.5</v>
      </c>
      <c r="D194" s="14">
        <v>1.3416032659999999</v>
      </c>
      <c r="E194" s="14">
        <v>103.7080852</v>
      </c>
      <c r="F194" s="11" t="s">
        <v>280</v>
      </c>
      <c r="G194" s="11" t="s">
        <v>44</v>
      </c>
      <c r="H194" s="11">
        <v>1.3388770000000001</v>
      </c>
      <c r="I194" s="11">
        <v>103.705517</v>
      </c>
    </row>
    <row r="195" spans="1:9" x14ac:dyDescent="0.25">
      <c r="A195" s="10">
        <v>25</v>
      </c>
      <c r="B195" s="14" t="s">
        <v>15</v>
      </c>
      <c r="C195" s="14">
        <v>2012.5</v>
      </c>
      <c r="D195" s="14">
        <v>1.3416032659999999</v>
      </c>
      <c r="E195" s="14">
        <v>103.7080852</v>
      </c>
      <c r="F195" s="11" t="s">
        <v>281</v>
      </c>
      <c r="G195" s="11" t="s">
        <v>118</v>
      </c>
      <c r="H195" s="11">
        <v>1.3393759999999999</v>
      </c>
      <c r="I195" s="11">
        <v>103.706897</v>
      </c>
    </row>
    <row r="196" spans="1:9" x14ac:dyDescent="0.25">
      <c r="A196" s="10">
        <v>26</v>
      </c>
      <c r="B196" s="14" t="s">
        <v>15</v>
      </c>
      <c r="C196" s="14">
        <v>2012.5</v>
      </c>
      <c r="D196" s="14">
        <v>1.3416032659999999</v>
      </c>
      <c r="E196" s="14">
        <v>103.7080852</v>
      </c>
      <c r="F196" s="11" t="s">
        <v>282</v>
      </c>
      <c r="G196" s="11" t="s">
        <v>49</v>
      </c>
      <c r="H196" s="11">
        <v>1.344746</v>
      </c>
      <c r="I196" s="11">
        <v>103.70665099999999</v>
      </c>
    </row>
    <row r="197" spans="1:9" ht="24" x14ac:dyDescent="0.25">
      <c r="A197" s="10">
        <v>27</v>
      </c>
      <c r="B197" s="14" t="s">
        <v>15</v>
      </c>
      <c r="C197" s="14">
        <v>2012.5</v>
      </c>
      <c r="D197" s="14">
        <v>1.3416032659999999</v>
      </c>
      <c r="E197" s="14">
        <v>103.7080852</v>
      </c>
      <c r="F197" s="11" t="s">
        <v>283</v>
      </c>
      <c r="G197" s="11" t="s">
        <v>284</v>
      </c>
      <c r="H197" s="11">
        <v>1.3389720000000001</v>
      </c>
      <c r="I197" s="11">
        <v>103.705896</v>
      </c>
    </row>
    <row r="198" spans="1:9" x14ac:dyDescent="0.25">
      <c r="A198" s="10">
        <v>28</v>
      </c>
      <c r="B198" s="14" t="s">
        <v>15</v>
      </c>
      <c r="C198" s="14">
        <v>2012.5</v>
      </c>
      <c r="D198" s="14">
        <v>1.3416032659999999</v>
      </c>
      <c r="E198" s="14">
        <v>103.7080852</v>
      </c>
      <c r="F198" s="11" t="s">
        <v>285</v>
      </c>
      <c r="G198" s="11" t="s">
        <v>286</v>
      </c>
      <c r="H198" s="11">
        <v>1.3387849999999999</v>
      </c>
      <c r="I198" s="11">
        <v>103.70526</v>
      </c>
    </row>
    <row r="199" spans="1:9" x14ac:dyDescent="0.25">
      <c r="A199" s="10">
        <v>29</v>
      </c>
      <c r="B199" s="14" t="s">
        <v>15</v>
      </c>
      <c r="C199" s="14">
        <v>2012.5</v>
      </c>
      <c r="D199" s="14">
        <v>1.3416032659999999</v>
      </c>
      <c r="E199" s="14">
        <v>103.7080852</v>
      </c>
      <c r="F199" s="11" t="s">
        <v>287</v>
      </c>
      <c r="G199" s="11" t="s">
        <v>193</v>
      </c>
      <c r="H199" s="11">
        <v>1.338967</v>
      </c>
      <c r="I199" s="11">
        <v>103.705941</v>
      </c>
    </row>
    <row r="200" spans="1:9" ht="24" x14ac:dyDescent="0.25">
      <c r="A200" s="10">
        <v>0</v>
      </c>
      <c r="B200" s="14" t="s">
        <v>36</v>
      </c>
      <c r="C200" s="14">
        <v>2300</v>
      </c>
      <c r="D200" s="14">
        <v>1.3070669559999999</v>
      </c>
      <c r="E200" s="14">
        <v>103.8670697</v>
      </c>
      <c r="F200" s="11" t="s">
        <v>288</v>
      </c>
      <c r="G200" s="11" t="s">
        <v>145</v>
      </c>
      <c r="H200" s="11">
        <v>1.306168</v>
      </c>
      <c r="I200" s="11">
        <v>103.866134</v>
      </c>
    </row>
    <row r="201" spans="1:9" ht="24" x14ac:dyDescent="0.25">
      <c r="A201" s="10">
        <v>1</v>
      </c>
      <c r="B201" s="14" t="s">
        <v>36</v>
      </c>
      <c r="C201" s="14">
        <v>2300</v>
      </c>
      <c r="D201" s="14">
        <v>1.3070669559999999</v>
      </c>
      <c r="E201" s="14">
        <v>103.8670697</v>
      </c>
      <c r="F201" s="11" t="s">
        <v>289</v>
      </c>
      <c r="G201" s="11" t="s">
        <v>290</v>
      </c>
      <c r="H201" s="11">
        <v>1.306014</v>
      </c>
      <c r="I201" s="11">
        <v>103.86604699999999</v>
      </c>
    </row>
    <row r="202" spans="1:9" ht="24" x14ac:dyDescent="0.25">
      <c r="A202" s="10">
        <v>2</v>
      </c>
      <c r="B202" s="14" t="s">
        <v>36</v>
      </c>
      <c r="C202" s="14">
        <v>2300</v>
      </c>
      <c r="D202" s="14">
        <v>1.3070669559999999</v>
      </c>
      <c r="E202" s="14">
        <v>103.8670697</v>
      </c>
      <c r="F202" s="11" t="s">
        <v>291</v>
      </c>
      <c r="G202" s="11" t="s">
        <v>123</v>
      </c>
      <c r="H202" s="11">
        <v>1.3057430000000001</v>
      </c>
      <c r="I202" s="11">
        <v>103.86734</v>
      </c>
    </row>
    <row r="203" spans="1:9" ht="24" x14ac:dyDescent="0.25">
      <c r="A203" s="10">
        <v>3</v>
      </c>
      <c r="B203" s="14" t="s">
        <v>36</v>
      </c>
      <c r="C203" s="14">
        <v>2300</v>
      </c>
      <c r="D203" s="14">
        <v>1.3070669559999999</v>
      </c>
      <c r="E203" s="14">
        <v>103.8670697</v>
      </c>
      <c r="F203" s="11" t="s">
        <v>292</v>
      </c>
      <c r="G203" s="11" t="s">
        <v>95</v>
      </c>
      <c r="H203" s="11">
        <v>1.3032319999999999</v>
      </c>
      <c r="I203" s="11">
        <v>103.86521399999999</v>
      </c>
    </row>
    <row r="204" spans="1:9" ht="24" x14ac:dyDescent="0.25">
      <c r="A204" s="10">
        <v>4</v>
      </c>
      <c r="B204" s="14" t="s">
        <v>36</v>
      </c>
      <c r="C204" s="14">
        <v>2300</v>
      </c>
      <c r="D204" s="14">
        <v>1.3070669559999999</v>
      </c>
      <c r="E204" s="14">
        <v>103.8670697</v>
      </c>
      <c r="F204" s="11" t="s">
        <v>293</v>
      </c>
      <c r="G204" s="11" t="s">
        <v>95</v>
      </c>
      <c r="H204" s="11">
        <v>1.3030710000000001</v>
      </c>
      <c r="I204" s="11">
        <v>103.865223</v>
      </c>
    </row>
    <row r="205" spans="1:9" ht="24" x14ac:dyDescent="0.25">
      <c r="A205" s="10">
        <v>5</v>
      </c>
      <c r="B205" s="14" t="s">
        <v>36</v>
      </c>
      <c r="C205" s="14">
        <v>2300</v>
      </c>
      <c r="D205" s="14">
        <v>1.3070669559999999</v>
      </c>
      <c r="E205" s="14">
        <v>103.8670697</v>
      </c>
      <c r="F205" s="11" t="s">
        <v>294</v>
      </c>
      <c r="G205" s="11" t="s">
        <v>295</v>
      </c>
      <c r="H205" s="11">
        <v>1.3060400000000001</v>
      </c>
      <c r="I205" s="11">
        <v>103.866078</v>
      </c>
    </row>
    <row r="206" spans="1:9" ht="24" x14ac:dyDescent="0.25">
      <c r="A206" s="10">
        <v>6</v>
      </c>
      <c r="B206" s="14" t="s">
        <v>36</v>
      </c>
      <c r="C206" s="14">
        <v>2300</v>
      </c>
      <c r="D206" s="14">
        <v>1.3070669559999999</v>
      </c>
      <c r="E206" s="14">
        <v>103.8670697</v>
      </c>
      <c r="F206" s="11" t="s">
        <v>296</v>
      </c>
      <c r="G206" s="11" t="s">
        <v>95</v>
      </c>
      <c r="H206" s="11">
        <v>1.3031870000000001</v>
      </c>
      <c r="I206" s="11">
        <v>103.86509100000001</v>
      </c>
    </row>
    <row r="207" spans="1:9" ht="24" x14ac:dyDescent="0.25">
      <c r="A207" s="10">
        <v>7</v>
      </c>
      <c r="B207" s="14" t="s">
        <v>36</v>
      </c>
      <c r="C207" s="14">
        <v>2300</v>
      </c>
      <c r="D207" s="14">
        <v>1.3070669559999999</v>
      </c>
      <c r="E207" s="14">
        <v>103.8670697</v>
      </c>
      <c r="F207" s="11" t="s">
        <v>297</v>
      </c>
      <c r="G207" s="11" t="s">
        <v>145</v>
      </c>
      <c r="H207" s="11">
        <v>1.3029189999999999</v>
      </c>
      <c r="I207" s="11">
        <v>103.865405</v>
      </c>
    </row>
    <row r="208" spans="1:9" ht="24" x14ac:dyDescent="0.25">
      <c r="A208" s="10">
        <v>8</v>
      </c>
      <c r="B208" s="14" t="s">
        <v>36</v>
      </c>
      <c r="C208" s="14">
        <v>2300</v>
      </c>
      <c r="D208" s="14">
        <v>1.3070669559999999</v>
      </c>
      <c r="E208" s="14">
        <v>103.8670697</v>
      </c>
      <c r="F208" s="11" t="s">
        <v>298</v>
      </c>
      <c r="G208" s="11" t="s">
        <v>66</v>
      </c>
      <c r="H208" s="11">
        <v>1.3053170000000001</v>
      </c>
      <c r="I208" s="11">
        <v>103.863455</v>
      </c>
    </row>
    <row r="209" spans="1:9" ht="24" x14ac:dyDescent="0.25">
      <c r="A209" s="10">
        <v>9</v>
      </c>
      <c r="B209" s="14" t="s">
        <v>36</v>
      </c>
      <c r="C209" s="14">
        <v>2300</v>
      </c>
      <c r="D209" s="14">
        <v>1.3070669559999999</v>
      </c>
      <c r="E209" s="14">
        <v>103.8670697</v>
      </c>
      <c r="F209" s="11" t="s">
        <v>299</v>
      </c>
      <c r="G209" s="11" t="s">
        <v>69</v>
      </c>
      <c r="H209" s="11">
        <v>1.303086</v>
      </c>
      <c r="I209" s="11">
        <v>103.86534899999999</v>
      </c>
    </row>
    <row r="210" spans="1:9" ht="24" x14ac:dyDescent="0.25">
      <c r="A210" s="10">
        <v>10</v>
      </c>
      <c r="B210" s="14" t="s">
        <v>36</v>
      </c>
      <c r="C210" s="14">
        <v>2300</v>
      </c>
      <c r="D210" s="14">
        <v>1.3070669559999999</v>
      </c>
      <c r="E210" s="14">
        <v>103.8670697</v>
      </c>
      <c r="F210" s="11" t="s">
        <v>300</v>
      </c>
      <c r="G210" s="11" t="s">
        <v>301</v>
      </c>
      <c r="H210" s="11">
        <v>1.303256</v>
      </c>
      <c r="I210" s="11">
        <v>103.86505</v>
      </c>
    </row>
    <row r="211" spans="1:9" ht="24" x14ac:dyDescent="0.25">
      <c r="A211" s="10">
        <v>11</v>
      </c>
      <c r="B211" s="14" t="s">
        <v>36</v>
      </c>
      <c r="C211" s="14">
        <v>2300</v>
      </c>
      <c r="D211" s="14">
        <v>1.3070669559999999</v>
      </c>
      <c r="E211" s="14">
        <v>103.8670697</v>
      </c>
      <c r="F211" s="11" t="s">
        <v>302</v>
      </c>
      <c r="G211" s="11" t="s">
        <v>49</v>
      </c>
      <c r="H211" s="11">
        <v>1.3057970000000001</v>
      </c>
      <c r="I211" s="11">
        <v>103.864052</v>
      </c>
    </row>
    <row r="212" spans="1:9" ht="24" x14ac:dyDescent="0.25">
      <c r="A212" s="10">
        <v>12</v>
      </c>
      <c r="B212" s="14" t="s">
        <v>36</v>
      </c>
      <c r="C212" s="14">
        <v>2300</v>
      </c>
      <c r="D212" s="14">
        <v>1.3070669559999999</v>
      </c>
      <c r="E212" s="14">
        <v>103.8670697</v>
      </c>
      <c r="F212" s="11" t="s">
        <v>303</v>
      </c>
      <c r="G212" s="11" t="s">
        <v>251</v>
      </c>
      <c r="H212" s="11">
        <v>1.3074030000000001</v>
      </c>
      <c r="I212" s="11">
        <v>103.86269</v>
      </c>
    </row>
    <row r="213" spans="1:9" ht="24" x14ac:dyDescent="0.25">
      <c r="A213" s="10">
        <v>13</v>
      </c>
      <c r="B213" s="14" t="s">
        <v>36</v>
      </c>
      <c r="C213" s="14">
        <v>2300</v>
      </c>
      <c r="D213" s="14">
        <v>1.3070669559999999</v>
      </c>
      <c r="E213" s="14">
        <v>103.8670697</v>
      </c>
      <c r="F213" s="11" t="s">
        <v>304</v>
      </c>
      <c r="G213" s="11" t="s">
        <v>167</v>
      </c>
      <c r="H213" s="11">
        <v>1.309415</v>
      </c>
      <c r="I213" s="11">
        <v>103.86388599999999</v>
      </c>
    </row>
    <row r="214" spans="1:9" ht="24" x14ac:dyDescent="0.25">
      <c r="A214" s="10">
        <v>14</v>
      </c>
      <c r="B214" s="14" t="s">
        <v>36</v>
      </c>
      <c r="C214" s="14">
        <v>2300</v>
      </c>
      <c r="D214" s="14">
        <v>1.3070669559999999</v>
      </c>
      <c r="E214" s="14">
        <v>103.8670697</v>
      </c>
      <c r="F214" s="11" t="s">
        <v>81</v>
      </c>
      <c r="G214" s="11" t="s">
        <v>66</v>
      </c>
      <c r="H214" s="11">
        <v>1.3098460000000001</v>
      </c>
      <c r="I214" s="11">
        <v>103.863833</v>
      </c>
    </row>
    <row r="215" spans="1:9" ht="24" x14ac:dyDescent="0.25">
      <c r="A215" s="10">
        <v>15</v>
      </c>
      <c r="B215" s="14" t="s">
        <v>36</v>
      </c>
      <c r="C215" s="14">
        <v>2300</v>
      </c>
      <c r="D215" s="14">
        <v>1.3070669559999999</v>
      </c>
      <c r="E215" s="14">
        <v>103.8670697</v>
      </c>
      <c r="F215" s="11" t="s">
        <v>305</v>
      </c>
      <c r="G215" s="11" t="s">
        <v>95</v>
      </c>
      <c r="H215" s="11">
        <v>1.3032269999999999</v>
      </c>
      <c r="I215" s="11">
        <v>103.865261</v>
      </c>
    </row>
    <row r="216" spans="1:9" ht="24" x14ac:dyDescent="0.25">
      <c r="A216" s="10">
        <v>16</v>
      </c>
      <c r="B216" s="14" t="s">
        <v>36</v>
      </c>
      <c r="C216" s="14">
        <v>2300</v>
      </c>
      <c r="D216" s="14">
        <v>1.3070669559999999</v>
      </c>
      <c r="E216" s="14">
        <v>103.8670697</v>
      </c>
      <c r="F216" s="11" t="s">
        <v>306</v>
      </c>
      <c r="G216" s="11" t="s">
        <v>118</v>
      </c>
      <c r="H216" s="11">
        <v>1.3094950000000001</v>
      </c>
      <c r="I216" s="11">
        <v>103.864008</v>
      </c>
    </row>
    <row r="217" spans="1:9" ht="24" x14ac:dyDescent="0.25">
      <c r="A217" s="10">
        <v>17</v>
      </c>
      <c r="B217" s="14" t="s">
        <v>36</v>
      </c>
      <c r="C217" s="14">
        <v>2300</v>
      </c>
      <c r="D217" s="14">
        <v>1.3070669559999999</v>
      </c>
      <c r="E217" s="14">
        <v>103.8670697</v>
      </c>
      <c r="F217" s="11" t="s">
        <v>307</v>
      </c>
      <c r="G217" s="11" t="s">
        <v>308</v>
      </c>
      <c r="H217" s="11">
        <v>1.307418</v>
      </c>
      <c r="I217" s="11">
        <v>103.86286</v>
      </c>
    </row>
    <row r="218" spans="1:9" ht="24" x14ac:dyDescent="0.25">
      <c r="A218" s="10">
        <v>18</v>
      </c>
      <c r="B218" s="14" t="s">
        <v>36</v>
      </c>
      <c r="C218" s="14">
        <v>2300</v>
      </c>
      <c r="D218" s="14">
        <v>1.3070669559999999</v>
      </c>
      <c r="E218" s="14">
        <v>103.8670697</v>
      </c>
      <c r="F218" s="11" t="s">
        <v>309</v>
      </c>
      <c r="G218" s="11" t="s">
        <v>251</v>
      </c>
      <c r="H218" s="11">
        <v>1.309545</v>
      </c>
      <c r="I218" s="11">
        <v>103.863901</v>
      </c>
    </row>
    <row r="219" spans="1:9" ht="24" x14ac:dyDescent="0.25">
      <c r="A219" s="10">
        <v>19</v>
      </c>
      <c r="B219" s="14" t="s">
        <v>36</v>
      </c>
      <c r="C219" s="14">
        <v>2300</v>
      </c>
      <c r="D219" s="14">
        <v>1.3070669559999999</v>
      </c>
      <c r="E219" s="14">
        <v>103.8670697</v>
      </c>
      <c r="F219" s="11" t="s">
        <v>310</v>
      </c>
      <c r="G219" s="11" t="s">
        <v>311</v>
      </c>
      <c r="H219" s="11">
        <v>1.3095049999999999</v>
      </c>
      <c r="I219" s="11">
        <v>103.86395400000001</v>
      </c>
    </row>
    <row r="220" spans="1:9" ht="24" x14ac:dyDescent="0.25">
      <c r="A220" s="10">
        <v>20</v>
      </c>
      <c r="B220" s="14" t="s">
        <v>36</v>
      </c>
      <c r="C220" s="14">
        <v>2300</v>
      </c>
      <c r="D220" s="14">
        <v>1.3070669559999999</v>
      </c>
      <c r="E220" s="14">
        <v>103.8670697</v>
      </c>
      <c r="F220" s="11" t="s">
        <v>312</v>
      </c>
      <c r="G220" s="11" t="s">
        <v>61</v>
      </c>
      <c r="H220" s="11">
        <v>1.3094809999999999</v>
      </c>
      <c r="I220" s="11">
        <v>103.86390400000001</v>
      </c>
    </row>
    <row r="221" spans="1:9" ht="24" x14ac:dyDescent="0.25">
      <c r="A221" s="10">
        <v>21</v>
      </c>
      <c r="B221" s="14" t="s">
        <v>36</v>
      </c>
      <c r="C221" s="14">
        <v>2300</v>
      </c>
      <c r="D221" s="14">
        <v>1.3070669559999999</v>
      </c>
      <c r="E221" s="14">
        <v>103.8670697</v>
      </c>
      <c r="F221" s="11" t="s">
        <v>271</v>
      </c>
      <c r="G221" s="11" t="s">
        <v>251</v>
      </c>
      <c r="H221" s="11">
        <v>1.3103</v>
      </c>
      <c r="I221" s="11">
        <v>103.866224</v>
      </c>
    </row>
    <row r="222" spans="1:9" ht="24" x14ac:dyDescent="0.25">
      <c r="A222" s="10">
        <v>22</v>
      </c>
      <c r="B222" s="14" t="s">
        <v>36</v>
      </c>
      <c r="C222" s="14">
        <v>2300</v>
      </c>
      <c r="D222" s="14">
        <v>1.3070669559999999</v>
      </c>
      <c r="E222" s="14">
        <v>103.8670697</v>
      </c>
      <c r="F222" s="11" t="s">
        <v>313</v>
      </c>
      <c r="G222" s="11" t="s">
        <v>83</v>
      </c>
      <c r="H222" s="11">
        <v>1.308646</v>
      </c>
      <c r="I222" s="11">
        <v>103.865731</v>
      </c>
    </row>
    <row r="223" spans="1:9" ht="24" x14ac:dyDescent="0.25">
      <c r="A223" s="10">
        <v>23</v>
      </c>
      <c r="B223" s="14" t="s">
        <v>36</v>
      </c>
      <c r="C223" s="14">
        <v>2300</v>
      </c>
      <c r="D223" s="14">
        <v>1.3070669559999999</v>
      </c>
      <c r="E223" s="14">
        <v>103.8670697</v>
      </c>
      <c r="F223" s="11" t="s">
        <v>314</v>
      </c>
      <c r="G223" s="11" t="s">
        <v>148</v>
      </c>
      <c r="H223" s="11">
        <v>1.3094969999999999</v>
      </c>
      <c r="I223" s="11">
        <v>103.86396000000001</v>
      </c>
    </row>
    <row r="224" spans="1:9" ht="24" x14ac:dyDescent="0.25">
      <c r="A224" s="10">
        <v>24</v>
      </c>
      <c r="B224" s="14" t="s">
        <v>36</v>
      </c>
      <c r="C224" s="14">
        <v>2300</v>
      </c>
      <c r="D224" s="14">
        <v>1.3070669559999999</v>
      </c>
      <c r="E224" s="14">
        <v>103.8670697</v>
      </c>
      <c r="F224" s="11" t="s">
        <v>315</v>
      </c>
      <c r="G224" s="11" t="s">
        <v>197</v>
      </c>
      <c r="H224" s="11">
        <v>1.306565</v>
      </c>
      <c r="I224" s="11">
        <v>103.864525</v>
      </c>
    </row>
    <row r="225" spans="1:9" ht="24" x14ac:dyDescent="0.25">
      <c r="A225" s="10">
        <v>25</v>
      </c>
      <c r="B225" s="14" t="s">
        <v>36</v>
      </c>
      <c r="C225" s="14">
        <v>2300</v>
      </c>
      <c r="D225" s="14">
        <v>1.3070669559999999</v>
      </c>
      <c r="E225" s="14">
        <v>103.8670697</v>
      </c>
      <c r="F225" s="11" t="s">
        <v>316</v>
      </c>
      <c r="G225" s="11" t="s">
        <v>261</v>
      </c>
      <c r="H225" s="11">
        <v>1.3096749999999999</v>
      </c>
      <c r="I225" s="11">
        <v>103.86412199999999</v>
      </c>
    </row>
    <row r="226" spans="1:9" ht="24" x14ac:dyDescent="0.25">
      <c r="A226" s="10">
        <v>26</v>
      </c>
      <c r="B226" s="14" t="s">
        <v>36</v>
      </c>
      <c r="C226" s="14">
        <v>2300</v>
      </c>
      <c r="D226" s="14">
        <v>1.3070669559999999</v>
      </c>
      <c r="E226" s="14">
        <v>103.8670697</v>
      </c>
      <c r="F226" s="11" t="s">
        <v>317</v>
      </c>
      <c r="G226" s="11" t="s">
        <v>318</v>
      </c>
      <c r="H226" s="11">
        <v>1.306692</v>
      </c>
      <c r="I226" s="11">
        <v>103.870097</v>
      </c>
    </row>
    <row r="227" spans="1:9" ht="24" x14ac:dyDescent="0.25">
      <c r="A227" s="10">
        <v>27</v>
      </c>
      <c r="B227" s="14" t="s">
        <v>36</v>
      </c>
      <c r="C227" s="14">
        <v>2300</v>
      </c>
      <c r="D227" s="14">
        <v>1.3070669559999999</v>
      </c>
      <c r="E227" s="14">
        <v>103.8670697</v>
      </c>
      <c r="F227" s="11" t="s">
        <v>319</v>
      </c>
      <c r="G227" s="11" t="s">
        <v>318</v>
      </c>
      <c r="H227" s="11">
        <v>1.3062739999999999</v>
      </c>
      <c r="I227" s="11">
        <v>103.870193</v>
      </c>
    </row>
    <row r="228" spans="1:9" ht="24" x14ac:dyDescent="0.25">
      <c r="A228" s="10">
        <v>28</v>
      </c>
      <c r="B228" s="14" t="s">
        <v>36</v>
      </c>
      <c r="C228" s="14">
        <v>2300</v>
      </c>
      <c r="D228" s="14">
        <v>1.3070669559999999</v>
      </c>
      <c r="E228" s="14">
        <v>103.8670697</v>
      </c>
      <c r="F228" s="11" t="s">
        <v>320</v>
      </c>
      <c r="G228" s="11" t="s">
        <v>47</v>
      </c>
      <c r="H228" s="11">
        <v>1.3058650000000001</v>
      </c>
      <c r="I228" s="11">
        <v>103.863641</v>
      </c>
    </row>
    <row r="229" spans="1:9" ht="24" x14ac:dyDescent="0.25">
      <c r="A229" s="10">
        <v>0</v>
      </c>
      <c r="B229" s="14" t="s">
        <v>17</v>
      </c>
      <c r="C229" s="14">
        <v>1925</v>
      </c>
      <c r="D229" s="14">
        <v>1.302736881</v>
      </c>
      <c r="E229" s="14">
        <v>103.9046524</v>
      </c>
      <c r="F229" s="11" t="s">
        <v>321</v>
      </c>
      <c r="G229" s="11" t="s">
        <v>322</v>
      </c>
      <c r="H229" s="11">
        <v>1.3030520000000001</v>
      </c>
      <c r="I229" s="11">
        <v>103.905</v>
      </c>
    </row>
    <row r="230" spans="1:9" ht="24" x14ac:dyDescent="0.25">
      <c r="A230" s="10">
        <v>1</v>
      </c>
      <c r="B230" s="14" t="s">
        <v>17</v>
      </c>
      <c r="C230" s="14">
        <v>1925</v>
      </c>
      <c r="D230" s="14">
        <v>1.302736881</v>
      </c>
      <c r="E230" s="14">
        <v>103.9046524</v>
      </c>
      <c r="F230" s="11" t="s">
        <v>323</v>
      </c>
      <c r="G230" s="11" t="s">
        <v>324</v>
      </c>
      <c r="H230" s="11">
        <v>1.3020419999999999</v>
      </c>
      <c r="I230" s="11">
        <v>103.904787</v>
      </c>
    </row>
    <row r="231" spans="1:9" ht="24" x14ac:dyDescent="0.25">
      <c r="A231" s="10">
        <v>2</v>
      </c>
      <c r="B231" s="14" t="s">
        <v>17</v>
      </c>
      <c r="C231" s="14">
        <v>1925</v>
      </c>
      <c r="D231" s="14">
        <v>1.302736881</v>
      </c>
      <c r="E231" s="14">
        <v>103.9046524</v>
      </c>
      <c r="F231" s="11" t="s">
        <v>325</v>
      </c>
      <c r="G231" s="11" t="s">
        <v>326</v>
      </c>
      <c r="H231" s="11">
        <v>1.3049459999999999</v>
      </c>
      <c r="I231" s="11">
        <v>103.90434999999999</v>
      </c>
    </row>
    <row r="232" spans="1:9" ht="24" x14ac:dyDescent="0.25">
      <c r="A232" s="10">
        <v>3</v>
      </c>
      <c r="B232" s="14" t="s">
        <v>17</v>
      </c>
      <c r="C232" s="14">
        <v>1925</v>
      </c>
      <c r="D232" s="14">
        <v>1.302736881</v>
      </c>
      <c r="E232" s="14">
        <v>103.9046524</v>
      </c>
      <c r="F232" s="11" t="s">
        <v>327</v>
      </c>
      <c r="G232" s="11" t="s">
        <v>328</v>
      </c>
      <c r="H232" s="11">
        <v>1.305051</v>
      </c>
      <c r="I232" s="11">
        <v>103.90378699999999</v>
      </c>
    </row>
    <row r="233" spans="1:9" ht="24" x14ac:dyDescent="0.25">
      <c r="A233" s="10">
        <v>4</v>
      </c>
      <c r="B233" s="14" t="s">
        <v>17</v>
      </c>
      <c r="C233" s="14">
        <v>1925</v>
      </c>
      <c r="D233" s="14">
        <v>1.302736881</v>
      </c>
      <c r="E233" s="14">
        <v>103.9046524</v>
      </c>
      <c r="F233" s="11" t="s">
        <v>329</v>
      </c>
      <c r="G233" s="11" t="s">
        <v>326</v>
      </c>
      <c r="H233" s="11">
        <v>1.303517</v>
      </c>
      <c r="I233" s="11">
        <v>103.90316900000001</v>
      </c>
    </row>
    <row r="234" spans="1:9" ht="24" x14ac:dyDescent="0.25">
      <c r="A234" s="10">
        <v>5</v>
      </c>
      <c r="B234" s="14" t="s">
        <v>17</v>
      </c>
      <c r="C234" s="14">
        <v>1925</v>
      </c>
      <c r="D234" s="14">
        <v>1.302736881</v>
      </c>
      <c r="E234" s="14">
        <v>103.9046524</v>
      </c>
      <c r="F234" s="11" t="s">
        <v>330</v>
      </c>
      <c r="G234" s="11" t="s">
        <v>331</v>
      </c>
      <c r="H234" s="11">
        <v>1.3020620000000001</v>
      </c>
      <c r="I234" s="11">
        <v>103.905537</v>
      </c>
    </row>
    <row r="235" spans="1:9" ht="24" x14ac:dyDescent="0.25">
      <c r="A235" s="10">
        <v>6</v>
      </c>
      <c r="B235" s="14" t="s">
        <v>17</v>
      </c>
      <c r="C235" s="14">
        <v>1925</v>
      </c>
      <c r="D235" s="14">
        <v>1.302736881</v>
      </c>
      <c r="E235" s="14">
        <v>103.9046524</v>
      </c>
      <c r="F235" s="11" t="s">
        <v>332</v>
      </c>
      <c r="G235" s="11" t="s">
        <v>118</v>
      </c>
      <c r="H235" s="11">
        <v>1.3017540000000001</v>
      </c>
      <c r="I235" s="11">
        <v>103.90551600000001</v>
      </c>
    </row>
    <row r="236" spans="1:9" ht="24" x14ac:dyDescent="0.25">
      <c r="A236" s="10">
        <v>7</v>
      </c>
      <c r="B236" s="14" t="s">
        <v>17</v>
      </c>
      <c r="C236" s="14">
        <v>1925</v>
      </c>
      <c r="D236" s="14">
        <v>1.302736881</v>
      </c>
      <c r="E236" s="14">
        <v>103.9046524</v>
      </c>
      <c r="F236" s="11" t="s">
        <v>333</v>
      </c>
      <c r="G236" s="11" t="s">
        <v>326</v>
      </c>
      <c r="H236" s="11">
        <v>1.304746</v>
      </c>
      <c r="I236" s="11">
        <v>103.904611</v>
      </c>
    </row>
    <row r="237" spans="1:9" ht="24" x14ac:dyDescent="0.25">
      <c r="A237" s="10">
        <v>8</v>
      </c>
      <c r="B237" s="14" t="s">
        <v>17</v>
      </c>
      <c r="C237" s="14">
        <v>1925</v>
      </c>
      <c r="D237" s="14">
        <v>1.302736881</v>
      </c>
      <c r="E237" s="14">
        <v>103.9046524</v>
      </c>
      <c r="F237" s="11" t="s">
        <v>334</v>
      </c>
      <c r="G237" s="11" t="s">
        <v>335</v>
      </c>
      <c r="H237" s="11">
        <v>1.30349</v>
      </c>
      <c r="I237" s="11">
        <v>103.904706</v>
      </c>
    </row>
    <row r="238" spans="1:9" ht="24" x14ac:dyDescent="0.25">
      <c r="A238" s="10">
        <v>9</v>
      </c>
      <c r="B238" s="14" t="s">
        <v>17</v>
      </c>
      <c r="C238" s="14">
        <v>1925</v>
      </c>
      <c r="D238" s="14">
        <v>1.302736881</v>
      </c>
      <c r="E238" s="14">
        <v>103.9046524</v>
      </c>
      <c r="F238" s="11" t="s">
        <v>336</v>
      </c>
      <c r="G238" s="11" t="s">
        <v>224</v>
      </c>
      <c r="H238" s="11">
        <v>1.3009459999999999</v>
      </c>
      <c r="I238" s="11">
        <v>103.905638</v>
      </c>
    </row>
    <row r="239" spans="1:9" ht="24" x14ac:dyDescent="0.25">
      <c r="A239" s="10">
        <v>10</v>
      </c>
      <c r="B239" s="14" t="s">
        <v>17</v>
      </c>
      <c r="C239" s="14">
        <v>1925</v>
      </c>
      <c r="D239" s="14">
        <v>1.302736881</v>
      </c>
      <c r="E239" s="14">
        <v>103.9046524</v>
      </c>
      <c r="F239" s="11" t="s">
        <v>337</v>
      </c>
      <c r="G239" s="11" t="s">
        <v>338</v>
      </c>
      <c r="H239" s="11">
        <v>1.3020050000000001</v>
      </c>
      <c r="I239" s="11">
        <v>103.90544800000001</v>
      </c>
    </row>
    <row r="240" spans="1:9" ht="24" x14ac:dyDescent="0.25">
      <c r="A240" s="10">
        <v>11</v>
      </c>
      <c r="B240" s="14" t="s">
        <v>17</v>
      </c>
      <c r="C240" s="14">
        <v>1925</v>
      </c>
      <c r="D240" s="14">
        <v>1.302736881</v>
      </c>
      <c r="E240" s="14">
        <v>103.9046524</v>
      </c>
      <c r="F240" s="11" t="s">
        <v>339</v>
      </c>
      <c r="G240" s="11" t="s">
        <v>267</v>
      </c>
      <c r="H240" s="11">
        <v>1.301347</v>
      </c>
      <c r="I240" s="11">
        <v>103.905554</v>
      </c>
    </row>
    <row r="241" spans="1:9" ht="24" x14ac:dyDescent="0.25">
      <c r="A241" s="10">
        <v>12</v>
      </c>
      <c r="B241" s="14" t="s">
        <v>17</v>
      </c>
      <c r="C241" s="14">
        <v>1925</v>
      </c>
      <c r="D241" s="14">
        <v>1.302736881</v>
      </c>
      <c r="E241" s="14">
        <v>103.9046524</v>
      </c>
      <c r="F241" s="11" t="s">
        <v>340</v>
      </c>
      <c r="G241" s="11" t="s">
        <v>47</v>
      </c>
      <c r="H241" s="11">
        <v>1.304915</v>
      </c>
      <c r="I241" s="11">
        <v>103.903705</v>
      </c>
    </row>
    <row r="242" spans="1:9" ht="24" x14ac:dyDescent="0.25">
      <c r="A242" s="10">
        <v>13</v>
      </c>
      <c r="B242" s="14" t="s">
        <v>17</v>
      </c>
      <c r="C242" s="14">
        <v>1925</v>
      </c>
      <c r="D242" s="14">
        <v>1.302736881</v>
      </c>
      <c r="E242" s="14">
        <v>103.9046524</v>
      </c>
      <c r="F242" s="11" t="s">
        <v>341</v>
      </c>
      <c r="G242" s="11" t="s">
        <v>326</v>
      </c>
      <c r="H242" s="11">
        <v>1.303218</v>
      </c>
      <c r="I242" s="11">
        <v>103.904701</v>
      </c>
    </row>
    <row r="243" spans="1:9" ht="24" x14ac:dyDescent="0.25">
      <c r="A243" s="10">
        <v>14</v>
      </c>
      <c r="B243" s="14" t="s">
        <v>17</v>
      </c>
      <c r="C243" s="14">
        <v>1925</v>
      </c>
      <c r="D243" s="14">
        <v>1.302736881</v>
      </c>
      <c r="E243" s="14">
        <v>103.9046524</v>
      </c>
      <c r="F243" s="11" t="s">
        <v>342</v>
      </c>
      <c r="G243" s="11" t="s">
        <v>118</v>
      </c>
      <c r="H243" s="11">
        <v>1.3049489999999999</v>
      </c>
      <c r="I243" s="11">
        <v>103.903603</v>
      </c>
    </row>
    <row r="244" spans="1:9" ht="24" x14ac:dyDescent="0.25">
      <c r="A244" s="10">
        <v>15</v>
      </c>
      <c r="B244" s="14" t="s">
        <v>17</v>
      </c>
      <c r="C244" s="14">
        <v>1925</v>
      </c>
      <c r="D244" s="14">
        <v>1.302736881</v>
      </c>
      <c r="E244" s="14">
        <v>103.9046524</v>
      </c>
      <c r="F244" s="11" t="s">
        <v>343</v>
      </c>
      <c r="G244" s="11" t="s">
        <v>118</v>
      </c>
      <c r="H244" s="11">
        <v>1.3048660000000001</v>
      </c>
      <c r="I244" s="11">
        <v>103.904456</v>
      </c>
    </row>
    <row r="245" spans="1:9" ht="24" x14ac:dyDescent="0.25">
      <c r="A245" s="10">
        <v>16</v>
      </c>
      <c r="B245" s="14" t="s">
        <v>17</v>
      </c>
      <c r="C245" s="14">
        <v>1925</v>
      </c>
      <c r="D245" s="14">
        <v>1.302736881</v>
      </c>
      <c r="E245" s="14">
        <v>103.9046524</v>
      </c>
      <c r="F245" s="11" t="s">
        <v>344</v>
      </c>
      <c r="G245" s="11" t="s">
        <v>69</v>
      </c>
      <c r="H245" s="11">
        <v>1.301439</v>
      </c>
      <c r="I245" s="11">
        <v>103.907084</v>
      </c>
    </row>
    <row r="246" spans="1:9" ht="24" x14ac:dyDescent="0.25">
      <c r="A246" s="10">
        <v>17</v>
      </c>
      <c r="B246" s="14" t="s">
        <v>17</v>
      </c>
      <c r="C246" s="14">
        <v>1925</v>
      </c>
      <c r="D246" s="14">
        <v>1.302736881</v>
      </c>
      <c r="E246" s="14">
        <v>103.9046524</v>
      </c>
      <c r="F246" s="11" t="s">
        <v>345</v>
      </c>
      <c r="G246" s="11" t="s">
        <v>261</v>
      </c>
      <c r="H246" s="11">
        <v>1.3019309999999999</v>
      </c>
      <c r="I246" s="11">
        <v>103.905317</v>
      </c>
    </row>
    <row r="247" spans="1:9" ht="24" x14ac:dyDescent="0.25">
      <c r="A247" s="10">
        <v>18</v>
      </c>
      <c r="B247" s="14" t="s">
        <v>17</v>
      </c>
      <c r="C247" s="14">
        <v>1925</v>
      </c>
      <c r="D247" s="14">
        <v>1.302736881</v>
      </c>
      <c r="E247" s="14">
        <v>103.9046524</v>
      </c>
      <c r="F247" s="11" t="s">
        <v>346</v>
      </c>
      <c r="G247" s="11" t="s">
        <v>347</v>
      </c>
      <c r="H247" s="11">
        <v>1.3052159999999999</v>
      </c>
      <c r="I247" s="11">
        <v>103.90408499999999</v>
      </c>
    </row>
    <row r="248" spans="1:9" ht="24" x14ac:dyDescent="0.25">
      <c r="A248" s="10">
        <v>19</v>
      </c>
      <c r="B248" s="14" t="s">
        <v>17</v>
      </c>
      <c r="C248" s="14">
        <v>1925</v>
      </c>
      <c r="D248" s="14">
        <v>1.302736881</v>
      </c>
      <c r="E248" s="14">
        <v>103.9046524</v>
      </c>
      <c r="F248" s="11" t="s">
        <v>348</v>
      </c>
      <c r="G248" s="11" t="s">
        <v>286</v>
      </c>
      <c r="H248" s="11">
        <v>1.30436</v>
      </c>
      <c r="I248" s="11">
        <v>103.90270700000001</v>
      </c>
    </row>
    <row r="249" spans="1:9" ht="24" x14ac:dyDescent="0.25">
      <c r="A249" s="10">
        <v>20</v>
      </c>
      <c r="B249" s="14" t="s">
        <v>17</v>
      </c>
      <c r="C249" s="14">
        <v>1925</v>
      </c>
      <c r="D249" s="14">
        <v>1.302736881</v>
      </c>
      <c r="E249" s="14">
        <v>103.9046524</v>
      </c>
      <c r="F249" s="11" t="s">
        <v>349</v>
      </c>
      <c r="G249" s="11" t="s">
        <v>350</v>
      </c>
      <c r="H249" s="11">
        <v>1.3053490000000001</v>
      </c>
      <c r="I249" s="11">
        <v>103.90532899999999</v>
      </c>
    </row>
    <row r="250" spans="1:9" ht="24" x14ac:dyDescent="0.25">
      <c r="A250" s="10">
        <v>21</v>
      </c>
      <c r="B250" s="14" t="s">
        <v>17</v>
      </c>
      <c r="C250" s="14">
        <v>1925</v>
      </c>
      <c r="D250" s="14">
        <v>1.302736881</v>
      </c>
      <c r="E250" s="14">
        <v>103.9046524</v>
      </c>
      <c r="F250" s="11" t="s">
        <v>351</v>
      </c>
      <c r="G250" s="11" t="s">
        <v>267</v>
      </c>
      <c r="H250" s="11">
        <v>1.305383</v>
      </c>
      <c r="I250" s="11">
        <v>103.904949</v>
      </c>
    </row>
    <row r="251" spans="1:9" ht="24" x14ac:dyDescent="0.25">
      <c r="A251" s="10">
        <v>22</v>
      </c>
      <c r="B251" s="14" t="s">
        <v>17</v>
      </c>
      <c r="C251" s="14">
        <v>1925</v>
      </c>
      <c r="D251" s="14">
        <v>1.302736881</v>
      </c>
      <c r="E251" s="14">
        <v>103.9046524</v>
      </c>
      <c r="F251" s="11" t="s">
        <v>352</v>
      </c>
      <c r="G251" s="11" t="s">
        <v>353</v>
      </c>
      <c r="H251" s="11">
        <v>1.303423</v>
      </c>
      <c r="I251" s="11">
        <v>103.905162</v>
      </c>
    </row>
    <row r="252" spans="1:9" ht="24" x14ac:dyDescent="0.25">
      <c r="A252" s="10">
        <v>23</v>
      </c>
      <c r="B252" s="14" t="s">
        <v>17</v>
      </c>
      <c r="C252" s="14">
        <v>1925</v>
      </c>
      <c r="D252" s="14">
        <v>1.302736881</v>
      </c>
      <c r="E252" s="14">
        <v>103.9046524</v>
      </c>
      <c r="F252" s="11" t="s">
        <v>354</v>
      </c>
      <c r="G252" s="11" t="s">
        <v>66</v>
      </c>
      <c r="H252" s="11">
        <v>1.306395</v>
      </c>
      <c r="I252" s="11">
        <v>103.90470999999999</v>
      </c>
    </row>
    <row r="253" spans="1:9" ht="24" x14ac:dyDescent="0.25">
      <c r="A253" s="10">
        <v>24</v>
      </c>
      <c r="B253" s="14" t="s">
        <v>17</v>
      </c>
      <c r="C253" s="14">
        <v>1925</v>
      </c>
      <c r="D253" s="14">
        <v>1.302736881</v>
      </c>
      <c r="E253" s="14">
        <v>103.9046524</v>
      </c>
      <c r="F253" s="11" t="s">
        <v>355</v>
      </c>
      <c r="G253" s="11" t="s">
        <v>356</v>
      </c>
      <c r="H253" s="11">
        <v>1.3044880000000001</v>
      </c>
      <c r="I253" s="11">
        <v>103.902635</v>
      </c>
    </row>
    <row r="254" spans="1:9" ht="24" x14ac:dyDescent="0.25">
      <c r="A254" s="10">
        <v>25</v>
      </c>
      <c r="B254" s="14" t="s">
        <v>17</v>
      </c>
      <c r="C254" s="14">
        <v>1925</v>
      </c>
      <c r="D254" s="14">
        <v>1.302736881</v>
      </c>
      <c r="E254" s="14">
        <v>103.9046524</v>
      </c>
      <c r="F254" s="11" t="s">
        <v>357</v>
      </c>
      <c r="G254" s="11" t="s">
        <v>358</v>
      </c>
      <c r="H254" s="11">
        <v>1.305912</v>
      </c>
      <c r="I254" s="11">
        <v>103.90452399999999</v>
      </c>
    </row>
    <row r="255" spans="1:9" ht="24" x14ac:dyDescent="0.25">
      <c r="A255" s="10">
        <v>26</v>
      </c>
      <c r="B255" s="14" t="s">
        <v>17</v>
      </c>
      <c r="C255" s="14">
        <v>1925</v>
      </c>
      <c r="D255" s="14">
        <v>1.302736881</v>
      </c>
      <c r="E255" s="14">
        <v>103.9046524</v>
      </c>
      <c r="F255" s="11" t="s">
        <v>359</v>
      </c>
      <c r="G255" s="11" t="s">
        <v>58</v>
      </c>
      <c r="H255" s="11">
        <v>1.3031740000000001</v>
      </c>
      <c r="I255" s="11">
        <v>103.903164</v>
      </c>
    </row>
    <row r="256" spans="1:9" ht="24" x14ac:dyDescent="0.25">
      <c r="A256" s="10">
        <v>27</v>
      </c>
      <c r="B256" s="14" t="s">
        <v>17</v>
      </c>
      <c r="C256" s="14">
        <v>1925</v>
      </c>
      <c r="D256" s="14">
        <v>1.302736881</v>
      </c>
      <c r="E256" s="14">
        <v>103.9046524</v>
      </c>
      <c r="F256" s="11" t="s">
        <v>360</v>
      </c>
      <c r="G256" s="11" t="s">
        <v>361</v>
      </c>
      <c r="H256" s="11">
        <v>1.3047530000000001</v>
      </c>
      <c r="I256" s="11">
        <v>103.903217</v>
      </c>
    </row>
    <row r="257" spans="1:9" ht="24" x14ac:dyDescent="0.25">
      <c r="A257" s="10">
        <v>28</v>
      </c>
      <c r="B257" s="14" t="s">
        <v>17</v>
      </c>
      <c r="C257" s="14">
        <v>1925</v>
      </c>
      <c r="D257" s="14">
        <v>1.302736881</v>
      </c>
      <c r="E257" s="14">
        <v>103.9046524</v>
      </c>
      <c r="F257" s="11" t="s">
        <v>362</v>
      </c>
      <c r="G257" s="11" t="s">
        <v>125</v>
      </c>
      <c r="H257" s="11">
        <v>1.3034460000000001</v>
      </c>
      <c r="I257" s="11">
        <v>103.901186</v>
      </c>
    </row>
    <row r="258" spans="1:9" ht="24" x14ac:dyDescent="0.25">
      <c r="A258" s="10">
        <v>29</v>
      </c>
      <c r="B258" s="14" t="s">
        <v>17</v>
      </c>
      <c r="C258" s="14">
        <v>1925</v>
      </c>
      <c r="D258" s="14">
        <v>1.302736881</v>
      </c>
      <c r="E258" s="14">
        <v>103.9046524</v>
      </c>
      <c r="F258" s="11" t="s">
        <v>363</v>
      </c>
      <c r="G258" s="11" t="s">
        <v>193</v>
      </c>
      <c r="H258" s="11">
        <v>1.3067550000000001</v>
      </c>
      <c r="I258" s="11">
        <v>103.904432</v>
      </c>
    </row>
    <row r="259" spans="1:9" x14ac:dyDescent="0.25">
      <c r="A259" s="10">
        <v>0</v>
      </c>
      <c r="B259" s="14" t="s">
        <v>18</v>
      </c>
      <c r="C259" s="14">
        <v>2116.666667</v>
      </c>
      <c r="D259" s="14">
        <v>1.379956542</v>
      </c>
      <c r="E259" s="14">
        <v>103.9636189</v>
      </c>
      <c r="F259" s="11" t="s">
        <v>364</v>
      </c>
      <c r="G259" s="11" t="s">
        <v>365</v>
      </c>
      <c r="H259" s="11">
        <v>1.3804080000000001</v>
      </c>
      <c r="I259" s="11">
        <v>103.961248</v>
      </c>
    </row>
    <row r="260" spans="1:9" x14ac:dyDescent="0.25">
      <c r="A260" s="10">
        <v>1</v>
      </c>
      <c r="B260" s="14" t="s">
        <v>18</v>
      </c>
      <c r="C260" s="14">
        <v>2116.666667</v>
      </c>
      <c r="D260" s="14">
        <v>1.379956542</v>
      </c>
      <c r="E260" s="14">
        <v>103.9636189</v>
      </c>
      <c r="F260" s="11" t="s">
        <v>366</v>
      </c>
      <c r="G260" s="11" t="s">
        <v>367</v>
      </c>
      <c r="H260" s="11">
        <v>1.3823240000000001</v>
      </c>
      <c r="I260" s="11">
        <v>103.960424</v>
      </c>
    </row>
    <row r="261" spans="1:9" x14ac:dyDescent="0.25">
      <c r="A261" s="10">
        <v>0</v>
      </c>
      <c r="B261" s="14" t="s">
        <v>19</v>
      </c>
      <c r="C261" s="14">
        <v>1900</v>
      </c>
      <c r="D261" s="14">
        <v>1.4020989100000001</v>
      </c>
      <c r="E261" s="14">
        <v>103.911744099999</v>
      </c>
      <c r="F261" s="11" t="s">
        <v>81</v>
      </c>
      <c r="G261" s="11" t="s">
        <v>66</v>
      </c>
      <c r="H261" s="11">
        <v>1.402571</v>
      </c>
      <c r="I261" s="11">
        <v>103.912896</v>
      </c>
    </row>
    <row r="262" spans="1:9" x14ac:dyDescent="0.25">
      <c r="A262" s="10">
        <v>1</v>
      </c>
      <c r="B262" s="14" t="s">
        <v>19</v>
      </c>
      <c r="C262" s="14">
        <v>1900</v>
      </c>
      <c r="D262" s="14">
        <v>1.4020989100000001</v>
      </c>
      <c r="E262" s="14">
        <v>103.911744099999</v>
      </c>
      <c r="F262" s="11" t="s">
        <v>97</v>
      </c>
      <c r="G262" s="11" t="s">
        <v>69</v>
      </c>
      <c r="H262" s="11">
        <v>1.403051</v>
      </c>
      <c r="I262" s="11">
        <v>103.91342</v>
      </c>
    </row>
    <row r="263" spans="1:9" x14ac:dyDescent="0.25">
      <c r="A263" s="10">
        <v>2</v>
      </c>
      <c r="B263" s="14" t="s">
        <v>19</v>
      </c>
      <c r="C263" s="14">
        <v>1900</v>
      </c>
      <c r="D263" s="14">
        <v>1.4020989100000001</v>
      </c>
      <c r="E263" s="14">
        <v>103.911744099999</v>
      </c>
      <c r="F263" s="11" t="s">
        <v>368</v>
      </c>
      <c r="G263" s="11" t="s">
        <v>251</v>
      </c>
      <c r="H263" s="11">
        <v>1.402539</v>
      </c>
      <c r="I263" s="11">
        <v>103.913043</v>
      </c>
    </row>
    <row r="264" spans="1:9" x14ac:dyDescent="0.25">
      <c r="A264" s="10">
        <v>3</v>
      </c>
      <c r="B264" s="14" t="s">
        <v>19</v>
      </c>
      <c r="C264" s="14">
        <v>1900</v>
      </c>
      <c r="D264" s="14">
        <v>1.4020989100000001</v>
      </c>
      <c r="E264" s="14">
        <v>103.911744099999</v>
      </c>
      <c r="F264" s="11" t="s">
        <v>369</v>
      </c>
      <c r="G264" s="11" t="s">
        <v>370</v>
      </c>
      <c r="H264" s="11">
        <v>1.403451</v>
      </c>
      <c r="I264" s="11">
        <v>103.91349599999999</v>
      </c>
    </row>
    <row r="265" spans="1:9" x14ac:dyDescent="0.25">
      <c r="A265" s="10">
        <v>4</v>
      </c>
      <c r="B265" s="14" t="s">
        <v>19</v>
      </c>
      <c r="C265" s="14">
        <v>1900</v>
      </c>
      <c r="D265" s="14">
        <v>1.4020989100000001</v>
      </c>
      <c r="E265" s="14">
        <v>103.911744099999</v>
      </c>
      <c r="F265" s="11" t="s">
        <v>371</v>
      </c>
      <c r="G265" s="11" t="s">
        <v>372</v>
      </c>
      <c r="H265" s="11">
        <v>1.401929</v>
      </c>
      <c r="I265" s="11">
        <v>103.908976</v>
      </c>
    </row>
    <row r="266" spans="1:9" x14ac:dyDescent="0.25">
      <c r="A266" s="10">
        <v>5</v>
      </c>
      <c r="B266" s="14" t="s">
        <v>19</v>
      </c>
      <c r="C266" s="14">
        <v>1900</v>
      </c>
      <c r="D266" s="14">
        <v>1.4020989100000001</v>
      </c>
      <c r="E266" s="14">
        <v>103.911744099999</v>
      </c>
      <c r="F266" s="11" t="s">
        <v>271</v>
      </c>
      <c r="G266" s="11" t="s">
        <v>251</v>
      </c>
      <c r="H266" s="11">
        <v>1.4029609999999999</v>
      </c>
      <c r="I266" s="11">
        <v>103.91343000000001</v>
      </c>
    </row>
    <row r="267" spans="1:9" x14ac:dyDescent="0.25">
      <c r="A267" s="10">
        <v>6</v>
      </c>
      <c r="B267" s="14" t="s">
        <v>19</v>
      </c>
      <c r="C267" s="14">
        <v>1900</v>
      </c>
      <c r="D267" s="14">
        <v>1.4020989100000001</v>
      </c>
      <c r="E267" s="14">
        <v>103.911744099999</v>
      </c>
      <c r="F267" s="11" t="s">
        <v>373</v>
      </c>
      <c r="G267" s="11" t="s">
        <v>54</v>
      </c>
      <c r="H267" s="11">
        <v>1.4029180000000001</v>
      </c>
      <c r="I267" s="11">
        <v>103.91334999999999</v>
      </c>
    </row>
    <row r="268" spans="1:9" x14ac:dyDescent="0.25">
      <c r="A268" s="10">
        <v>7</v>
      </c>
      <c r="B268" s="14" t="s">
        <v>19</v>
      </c>
      <c r="C268" s="14">
        <v>1900</v>
      </c>
      <c r="D268" s="14">
        <v>1.4020989100000001</v>
      </c>
      <c r="E268" s="14">
        <v>103.911744099999</v>
      </c>
      <c r="F268" s="11" t="s">
        <v>374</v>
      </c>
      <c r="G268" s="11" t="s">
        <v>375</v>
      </c>
      <c r="H268" s="11">
        <v>1.402174</v>
      </c>
      <c r="I268" s="11">
        <v>103.912673</v>
      </c>
    </row>
    <row r="269" spans="1:9" x14ac:dyDescent="0.25">
      <c r="A269" s="10">
        <v>8</v>
      </c>
      <c r="B269" s="14" t="s">
        <v>19</v>
      </c>
      <c r="C269" s="14">
        <v>1900</v>
      </c>
      <c r="D269" s="14">
        <v>1.4020989100000001</v>
      </c>
      <c r="E269" s="14">
        <v>103.911744099999</v>
      </c>
      <c r="F269" s="11" t="s">
        <v>376</v>
      </c>
      <c r="G269" s="11" t="s">
        <v>44</v>
      </c>
      <c r="H269" s="11">
        <v>1.402533</v>
      </c>
      <c r="I269" s="11">
        <v>103.913506</v>
      </c>
    </row>
    <row r="270" spans="1:9" x14ac:dyDescent="0.25">
      <c r="A270" s="10">
        <v>9</v>
      </c>
      <c r="B270" s="14" t="s">
        <v>19</v>
      </c>
      <c r="C270" s="14">
        <v>1900</v>
      </c>
      <c r="D270" s="14">
        <v>1.4020989100000001</v>
      </c>
      <c r="E270" s="14">
        <v>103.911744099999</v>
      </c>
      <c r="F270" s="11" t="s">
        <v>377</v>
      </c>
      <c r="G270" s="11" t="s">
        <v>378</v>
      </c>
      <c r="H270" s="11">
        <v>1.401762</v>
      </c>
      <c r="I270" s="11">
        <v>103.91465700000001</v>
      </c>
    </row>
    <row r="271" spans="1:9" x14ac:dyDescent="0.25">
      <c r="A271" s="10">
        <v>10</v>
      </c>
      <c r="B271" s="14" t="s">
        <v>19</v>
      </c>
      <c r="C271" s="14">
        <v>1900</v>
      </c>
      <c r="D271" s="14">
        <v>1.4020989100000001</v>
      </c>
      <c r="E271" s="14">
        <v>103.911744099999</v>
      </c>
      <c r="F271" s="11" t="s">
        <v>379</v>
      </c>
      <c r="G271" s="11" t="s">
        <v>202</v>
      </c>
      <c r="H271" s="11">
        <v>1.4048130000000001</v>
      </c>
      <c r="I271" s="11">
        <v>103.909167</v>
      </c>
    </row>
    <row r="272" spans="1:9" x14ac:dyDescent="0.25">
      <c r="A272" s="10">
        <v>11</v>
      </c>
      <c r="B272" s="14" t="s">
        <v>19</v>
      </c>
      <c r="C272" s="14">
        <v>1900</v>
      </c>
      <c r="D272" s="14">
        <v>1.4020989100000001</v>
      </c>
      <c r="E272" s="14">
        <v>103.911744099999</v>
      </c>
      <c r="F272" s="11" t="s">
        <v>380</v>
      </c>
      <c r="G272" s="11" t="s">
        <v>66</v>
      </c>
      <c r="H272" s="11">
        <v>1.404909</v>
      </c>
      <c r="I272" s="11">
        <v>103.909002</v>
      </c>
    </row>
    <row r="273" spans="1:9" x14ac:dyDescent="0.25">
      <c r="A273" s="10">
        <v>12</v>
      </c>
      <c r="B273" s="14" t="s">
        <v>19</v>
      </c>
      <c r="C273" s="14">
        <v>1900</v>
      </c>
      <c r="D273" s="14">
        <v>1.4020989100000001</v>
      </c>
      <c r="E273" s="14">
        <v>103.911744099999</v>
      </c>
      <c r="F273" s="11" t="s">
        <v>381</v>
      </c>
      <c r="G273" s="11" t="s">
        <v>350</v>
      </c>
      <c r="H273" s="11">
        <v>1.4048879999999999</v>
      </c>
      <c r="I273" s="11">
        <v>103.90892599999999</v>
      </c>
    </row>
    <row r="274" spans="1:9" x14ac:dyDescent="0.25">
      <c r="A274" s="10">
        <v>13</v>
      </c>
      <c r="B274" s="14" t="s">
        <v>19</v>
      </c>
      <c r="C274" s="14">
        <v>1900</v>
      </c>
      <c r="D274" s="14">
        <v>1.4020989100000001</v>
      </c>
      <c r="E274" s="14">
        <v>103.911744099999</v>
      </c>
      <c r="F274" s="11" t="s">
        <v>382</v>
      </c>
      <c r="G274" s="11" t="s">
        <v>383</v>
      </c>
      <c r="H274" s="11">
        <v>1.399772</v>
      </c>
      <c r="I274" s="11">
        <v>103.915019</v>
      </c>
    </row>
    <row r="275" spans="1:9" x14ac:dyDescent="0.25">
      <c r="A275" s="10">
        <v>14</v>
      </c>
      <c r="B275" s="14" t="s">
        <v>19</v>
      </c>
      <c r="C275" s="14">
        <v>1900</v>
      </c>
      <c r="D275" s="14">
        <v>1.4020989100000001</v>
      </c>
      <c r="E275" s="14">
        <v>103.911744099999</v>
      </c>
      <c r="F275" s="11" t="s">
        <v>384</v>
      </c>
      <c r="G275" s="11" t="s">
        <v>183</v>
      </c>
      <c r="H275" s="11">
        <v>1.406401</v>
      </c>
      <c r="I275" s="11">
        <v>103.91143</v>
      </c>
    </row>
    <row r="276" spans="1:9" x14ac:dyDescent="0.25">
      <c r="A276" s="10">
        <v>15</v>
      </c>
      <c r="B276" s="14" t="s">
        <v>19</v>
      </c>
      <c r="C276" s="14">
        <v>1900</v>
      </c>
      <c r="D276" s="14">
        <v>1.4020989100000001</v>
      </c>
      <c r="E276" s="14">
        <v>103.911744099999</v>
      </c>
      <c r="F276" s="11" t="s">
        <v>385</v>
      </c>
      <c r="G276" s="11" t="s">
        <v>197</v>
      </c>
      <c r="H276" s="11">
        <v>1.3996869999999999</v>
      </c>
      <c r="I276" s="11">
        <v>103.908168</v>
      </c>
    </row>
    <row r="277" spans="1:9" x14ac:dyDescent="0.25">
      <c r="A277" s="10">
        <v>0</v>
      </c>
      <c r="B277" s="14" t="s">
        <v>20</v>
      </c>
      <c r="C277" s="14">
        <v>2200</v>
      </c>
      <c r="D277" s="14">
        <v>1.295380905</v>
      </c>
      <c r="E277" s="14">
        <v>103.8054769</v>
      </c>
      <c r="F277" s="11" t="s">
        <v>386</v>
      </c>
      <c r="G277" s="11" t="s">
        <v>42</v>
      </c>
      <c r="H277" s="11">
        <v>1.293361</v>
      </c>
      <c r="I277" s="11">
        <v>103.802559</v>
      </c>
    </row>
    <row r="278" spans="1:9" x14ac:dyDescent="0.25">
      <c r="A278" s="10">
        <v>1</v>
      </c>
      <c r="B278" s="14" t="s">
        <v>20</v>
      </c>
      <c r="C278" s="14">
        <v>2200</v>
      </c>
      <c r="D278" s="14">
        <v>1.295380905</v>
      </c>
      <c r="E278" s="14">
        <v>103.8054769</v>
      </c>
      <c r="F278" s="11" t="s">
        <v>387</v>
      </c>
      <c r="G278" s="11" t="s">
        <v>44</v>
      </c>
      <c r="H278" s="11">
        <v>1.293188</v>
      </c>
      <c r="I278" s="11">
        <v>103.802832</v>
      </c>
    </row>
    <row r="279" spans="1:9" x14ac:dyDescent="0.25">
      <c r="A279" s="10">
        <v>2</v>
      </c>
      <c r="B279" s="14" t="s">
        <v>20</v>
      </c>
      <c r="C279" s="14">
        <v>2200</v>
      </c>
      <c r="D279" s="14">
        <v>1.295380905</v>
      </c>
      <c r="E279" s="14">
        <v>103.8054769</v>
      </c>
      <c r="F279" s="11" t="s">
        <v>388</v>
      </c>
      <c r="G279" s="11" t="s">
        <v>389</v>
      </c>
      <c r="H279" s="11">
        <v>1.2944070000000001</v>
      </c>
      <c r="I279" s="11">
        <v>103.80614</v>
      </c>
    </row>
    <row r="280" spans="1:9" x14ac:dyDescent="0.25">
      <c r="A280" s="10">
        <v>3</v>
      </c>
      <c r="B280" s="14" t="s">
        <v>20</v>
      </c>
      <c r="C280" s="14">
        <v>2200</v>
      </c>
      <c r="D280" s="14">
        <v>1.295380905</v>
      </c>
      <c r="E280" s="14">
        <v>103.8054769</v>
      </c>
      <c r="F280" s="11" t="s">
        <v>390</v>
      </c>
      <c r="G280" s="11" t="s">
        <v>391</v>
      </c>
      <c r="H280" s="11">
        <v>1.291318</v>
      </c>
      <c r="I280" s="11">
        <v>103.80741</v>
      </c>
    </row>
    <row r="281" spans="1:9" x14ac:dyDescent="0.25">
      <c r="A281" s="10">
        <v>4</v>
      </c>
      <c r="B281" s="14" t="s">
        <v>20</v>
      </c>
      <c r="C281" s="14">
        <v>2200</v>
      </c>
      <c r="D281" s="14">
        <v>1.295380905</v>
      </c>
      <c r="E281" s="14">
        <v>103.8054769</v>
      </c>
      <c r="F281" s="11" t="s">
        <v>392</v>
      </c>
      <c r="G281" s="11" t="s">
        <v>47</v>
      </c>
      <c r="H281" s="11">
        <v>1.293045</v>
      </c>
      <c r="I281" s="11">
        <v>103.802903</v>
      </c>
    </row>
    <row r="282" spans="1:9" x14ac:dyDescent="0.25">
      <c r="A282" s="10">
        <v>5</v>
      </c>
      <c r="B282" s="14" t="s">
        <v>20</v>
      </c>
      <c r="C282" s="14">
        <v>2200</v>
      </c>
      <c r="D282" s="14">
        <v>1.295380905</v>
      </c>
      <c r="E282" s="14">
        <v>103.8054769</v>
      </c>
      <c r="F282" s="11" t="s">
        <v>393</v>
      </c>
      <c r="G282" s="11" t="s">
        <v>394</v>
      </c>
      <c r="H282" s="11">
        <v>1.296276</v>
      </c>
      <c r="I282" s="11">
        <v>103.802691</v>
      </c>
    </row>
    <row r="283" spans="1:9" x14ac:dyDescent="0.25">
      <c r="A283" s="10">
        <v>6</v>
      </c>
      <c r="B283" s="14" t="s">
        <v>20</v>
      </c>
      <c r="C283" s="14">
        <v>2200</v>
      </c>
      <c r="D283" s="14">
        <v>1.295380905</v>
      </c>
      <c r="E283" s="14">
        <v>103.8054769</v>
      </c>
      <c r="F283" s="11" t="s">
        <v>395</v>
      </c>
      <c r="G283" s="11" t="s">
        <v>193</v>
      </c>
      <c r="H283" s="11">
        <v>1.298478</v>
      </c>
      <c r="I283" s="11">
        <v>103.805211</v>
      </c>
    </row>
    <row r="284" spans="1:9" x14ac:dyDescent="0.25">
      <c r="A284" s="10">
        <v>7</v>
      </c>
      <c r="B284" s="14" t="s">
        <v>20</v>
      </c>
      <c r="C284" s="14">
        <v>2200</v>
      </c>
      <c r="D284" s="14">
        <v>1.295380905</v>
      </c>
      <c r="E284" s="14">
        <v>103.8054769</v>
      </c>
      <c r="F284" s="11" t="s">
        <v>396</v>
      </c>
      <c r="G284" s="11" t="s">
        <v>49</v>
      </c>
      <c r="H284" s="11">
        <v>1.293007</v>
      </c>
      <c r="I284" s="11">
        <v>103.803042</v>
      </c>
    </row>
    <row r="285" spans="1:9" x14ac:dyDescent="0.25">
      <c r="A285" s="10">
        <v>8</v>
      </c>
      <c r="B285" s="14" t="s">
        <v>20</v>
      </c>
      <c r="C285" s="14">
        <v>2200</v>
      </c>
      <c r="D285" s="14">
        <v>1.295380905</v>
      </c>
      <c r="E285" s="14">
        <v>103.8054769</v>
      </c>
      <c r="F285" s="11" t="s">
        <v>397</v>
      </c>
      <c r="G285" s="11" t="s">
        <v>398</v>
      </c>
      <c r="H285" s="11">
        <v>1.297811</v>
      </c>
      <c r="I285" s="11">
        <v>103.802436</v>
      </c>
    </row>
    <row r="286" spans="1:9" x14ac:dyDescent="0.25">
      <c r="A286" s="10">
        <v>9</v>
      </c>
      <c r="B286" s="14" t="s">
        <v>20</v>
      </c>
      <c r="C286" s="14">
        <v>2200</v>
      </c>
      <c r="D286" s="14">
        <v>1.295380905</v>
      </c>
      <c r="E286" s="14">
        <v>103.8054769</v>
      </c>
      <c r="F286" s="11" t="s">
        <v>399</v>
      </c>
      <c r="G286" s="11" t="s">
        <v>400</v>
      </c>
      <c r="H286" s="11">
        <v>1.296719</v>
      </c>
      <c r="I286" s="11">
        <v>103.80246699999999</v>
      </c>
    </row>
    <row r="287" spans="1:9" x14ac:dyDescent="0.25">
      <c r="A287" s="10">
        <v>10</v>
      </c>
      <c r="B287" s="14" t="s">
        <v>20</v>
      </c>
      <c r="C287" s="14">
        <v>2200</v>
      </c>
      <c r="D287" s="14">
        <v>1.295380905</v>
      </c>
      <c r="E287" s="14">
        <v>103.8054769</v>
      </c>
      <c r="F287" s="11" t="s">
        <v>401</v>
      </c>
      <c r="G287" s="11" t="s">
        <v>47</v>
      </c>
      <c r="H287" s="11">
        <v>1.2931600000000001</v>
      </c>
      <c r="I287" s="11">
        <v>103.803028</v>
      </c>
    </row>
    <row r="288" spans="1:9" x14ac:dyDescent="0.25">
      <c r="A288" s="10">
        <v>11</v>
      </c>
      <c r="B288" s="14" t="s">
        <v>20</v>
      </c>
      <c r="C288" s="14">
        <v>2200</v>
      </c>
      <c r="D288" s="14">
        <v>1.295380905</v>
      </c>
      <c r="E288" s="14">
        <v>103.8054769</v>
      </c>
      <c r="F288" s="11" t="s">
        <v>76</v>
      </c>
      <c r="G288" s="11" t="s">
        <v>77</v>
      </c>
      <c r="H288" s="11">
        <v>1.294443</v>
      </c>
      <c r="I288" s="11">
        <v>103.80608599999999</v>
      </c>
    </row>
    <row r="289" spans="1:9" x14ac:dyDescent="0.25">
      <c r="A289" s="10">
        <v>12</v>
      </c>
      <c r="B289" s="14" t="s">
        <v>20</v>
      </c>
      <c r="C289" s="14">
        <v>2200</v>
      </c>
      <c r="D289" s="14">
        <v>1.295380905</v>
      </c>
      <c r="E289" s="14">
        <v>103.8054769</v>
      </c>
      <c r="F289" s="11" t="s">
        <v>402</v>
      </c>
      <c r="G289" s="11" t="s">
        <v>66</v>
      </c>
      <c r="H289" s="11">
        <v>1.2935620000000001</v>
      </c>
      <c r="I289" s="11">
        <v>103.80400400000001</v>
      </c>
    </row>
    <row r="290" spans="1:9" x14ac:dyDescent="0.25">
      <c r="A290" s="10">
        <v>13</v>
      </c>
      <c r="B290" s="14" t="s">
        <v>20</v>
      </c>
      <c r="C290" s="14">
        <v>2200</v>
      </c>
      <c r="D290" s="14">
        <v>1.295380905</v>
      </c>
      <c r="E290" s="14">
        <v>103.8054769</v>
      </c>
      <c r="F290" s="11" t="s">
        <v>403</v>
      </c>
      <c r="G290" s="11" t="s">
        <v>49</v>
      </c>
      <c r="H290" s="11">
        <v>1.29294</v>
      </c>
      <c r="I290" s="11">
        <v>103.802933</v>
      </c>
    </row>
    <row r="291" spans="1:9" x14ac:dyDescent="0.25">
      <c r="A291" s="10">
        <v>14</v>
      </c>
      <c r="B291" s="14" t="s">
        <v>20</v>
      </c>
      <c r="C291" s="14">
        <v>2200</v>
      </c>
      <c r="D291" s="14">
        <v>1.295380905</v>
      </c>
      <c r="E291" s="14">
        <v>103.8054769</v>
      </c>
      <c r="F291" s="11" t="s">
        <v>404</v>
      </c>
      <c r="G291" s="11" t="s">
        <v>44</v>
      </c>
      <c r="H291" s="11">
        <v>1.293142</v>
      </c>
      <c r="I291" s="11">
        <v>103.80259599999999</v>
      </c>
    </row>
    <row r="292" spans="1:9" x14ac:dyDescent="0.25">
      <c r="A292" s="10">
        <v>15</v>
      </c>
      <c r="B292" s="14" t="s">
        <v>20</v>
      </c>
      <c r="C292" s="14">
        <v>2200</v>
      </c>
      <c r="D292" s="14">
        <v>1.295380905</v>
      </c>
      <c r="E292" s="14">
        <v>103.8054769</v>
      </c>
      <c r="F292" s="11" t="s">
        <v>405</v>
      </c>
      <c r="G292" s="11" t="s">
        <v>52</v>
      </c>
      <c r="H292" s="11">
        <v>1.293226</v>
      </c>
      <c r="I292" s="11">
        <v>103.80296199999999</v>
      </c>
    </row>
    <row r="293" spans="1:9" x14ac:dyDescent="0.25">
      <c r="A293" s="10">
        <v>16</v>
      </c>
      <c r="B293" s="14" t="s">
        <v>20</v>
      </c>
      <c r="C293" s="14">
        <v>2200</v>
      </c>
      <c r="D293" s="14">
        <v>1.295380905</v>
      </c>
      <c r="E293" s="14">
        <v>103.8054769</v>
      </c>
      <c r="F293" s="11" t="s">
        <v>406</v>
      </c>
      <c r="G293" s="11" t="s">
        <v>95</v>
      </c>
      <c r="H293" s="11">
        <v>1.2932790000000001</v>
      </c>
      <c r="I293" s="11">
        <v>103.80293899999999</v>
      </c>
    </row>
    <row r="294" spans="1:9" ht="24" x14ac:dyDescent="0.25">
      <c r="A294" s="10">
        <v>17</v>
      </c>
      <c r="B294" s="14" t="s">
        <v>20</v>
      </c>
      <c r="C294" s="14">
        <v>2200</v>
      </c>
      <c r="D294" s="14">
        <v>1.295380905</v>
      </c>
      <c r="E294" s="14">
        <v>103.8054769</v>
      </c>
      <c r="F294" s="11" t="s">
        <v>407</v>
      </c>
      <c r="G294" s="11" t="s">
        <v>61</v>
      </c>
      <c r="H294" s="11">
        <v>1.2964519999999999</v>
      </c>
      <c r="I294" s="11">
        <v>103.808817</v>
      </c>
    </row>
    <row r="295" spans="1:9" x14ac:dyDescent="0.25">
      <c r="A295" s="10">
        <v>18</v>
      </c>
      <c r="B295" s="14" t="s">
        <v>20</v>
      </c>
      <c r="C295" s="14">
        <v>2200</v>
      </c>
      <c r="D295" s="14">
        <v>1.295380905</v>
      </c>
      <c r="E295" s="14">
        <v>103.8054769</v>
      </c>
      <c r="F295" s="11" t="s">
        <v>408</v>
      </c>
      <c r="G295" s="11" t="s">
        <v>409</v>
      </c>
      <c r="H295" s="11">
        <v>1.2994829999999999</v>
      </c>
      <c r="I295" s="11">
        <v>103.80707099999999</v>
      </c>
    </row>
    <row r="296" spans="1:9" x14ac:dyDescent="0.25">
      <c r="A296" s="10">
        <v>0</v>
      </c>
      <c r="B296" s="14" t="s">
        <v>21</v>
      </c>
      <c r="C296" s="14">
        <v>1933.333333</v>
      </c>
      <c r="D296" s="14">
        <v>1.458177992</v>
      </c>
      <c r="E296" s="14">
        <v>103.8369975</v>
      </c>
      <c r="F296" s="11" t="s">
        <v>410</v>
      </c>
      <c r="G296" s="11" t="s">
        <v>123</v>
      </c>
      <c r="H296" s="11">
        <v>1.4612810000000001</v>
      </c>
      <c r="I296" s="11">
        <v>103.83650799999999</v>
      </c>
    </row>
    <row r="297" spans="1:9" x14ac:dyDescent="0.25">
      <c r="A297" s="10">
        <v>1</v>
      </c>
      <c r="B297" s="14" t="s">
        <v>21</v>
      </c>
      <c r="C297" s="14">
        <v>1933.333333</v>
      </c>
      <c r="D297" s="14">
        <v>1.458177992</v>
      </c>
      <c r="E297" s="14">
        <v>103.8369975</v>
      </c>
      <c r="F297" s="11" t="s">
        <v>411</v>
      </c>
      <c r="G297" s="11" t="s">
        <v>361</v>
      </c>
      <c r="H297" s="11">
        <v>1.458167</v>
      </c>
      <c r="I297" s="11">
        <v>103.83769100000001</v>
      </c>
    </row>
    <row r="298" spans="1:9" x14ac:dyDescent="0.25">
      <c r="A298" s="10">
        <v>2</v>
      </c>
      <c r="B298" s="14" t="s">
        <v>21</v>
      </c>
      <c r="C298" s="14">
        <v>1933.333333</v>
      </c>
      <c r="D298" s="14">
        <v>1.458177992</v>
      </c>
      <c r="E298" s="14">
        <v>103.8369975</v>
      </c>
      <c r="F298" s="11" t="s">
        <v>412</v>
      </c>
      <c r="G298" s="11" t="s">
        <v>367</v>
      </c>
      <c r="H298" s="11">
        <v>1.4619439999999999</v>
      </c>
      <c r="I298" s="11">
        <v>103.83814700000001</v>
      </c>
    </row>
    <row r="299" spans="1:9" x14ac:dyDescent="0.25">
      <c r="A299" s="10">
        <v>3</v>
      </c>
      <c r="B299" s="14" t="s">
        <v>21</v>
      </c>
      <c r="C299" s="14">
        <v>1933.333333</v>
      </c>
      <c r="D299" s="14">
        <v>1.458177992</v>
      </c>
      <c r="E299" s="14">
        <v>103.8369975</v>
      </c>
      <c r="F299" s="11" t="s">
        <v>413</v>
      </c>
      <c r="G299" s="11" t="s">
        <v>367</v>
      </c>
      <c r="H299" s="11">
        <v>1.4556979999999999</v>
      </c>
      <c r="I299" s="11">
        <v>103.833386</v>
      </c>
    </row>
    <row r="300" spans="1:9" x14ac:dyDescent="0.25">
      <c r="A300" s="10">
        <v>0</v>
      </c>
      <c r="B300" s="14" t="s">
        <v>22</v>
      </c>
      <c r="C300" s="14">
        <v>1983.333333</v>
      </c>
      <c r="D300" s="14">
        <v>1.3831538050000001</v>
      </c>
      <c r="E300" s="14">
        <v>103.8923817</v>
      </c>
      <c r="F300" s="11" t="s">
        <v>414</v>
      </c>
      <c r="G300" s="11" t="s">
        <v>308</v>
      </c>
      <c r="H300" s="11">
        <v>1.383364</v>
      </c>
      <c r="I300" s="11">
        <v>103.893462</v>
      </c>
    </row>
    <row r="301" spans="1:9" x14ac:dyDescent="0.25">
      <c r="A301" s="10">
        <v>1</v>
      </c>
      <c r="B301" s="14" t="s">
        <v>22</v>
      </c>
      <c r="C301" s="14">
        <v>1983.333333</v>
      </c>
      <c r="D301" s="14">
        <v>1.3831538050000001</v>
      </c>
      <c r="E301" s="14">
        <v>103.8923817</v>
      </c>
      <c r="F301" s="11" t="s">
        <v>271</v>
      </c>
      <c r="G301" s="11" t="s">
        <v>251</v>
      </c>
      <c r="H301" s="11">
        <v>1.3822749999999999</v>
      </c>
      <c r="I301" s="11">
        <v>103.893362</v>
      </c>
    </row>
    <row r="302" spans="1:9" x14ac:dyDescent="0.25">
      <c r="A302" s="10">
        <v>2</v>
      </c>
      <c r="B302" s="14" t="s">
        <v>22</v>
      </c>
      <c r="C302" s="14">
        <v>1983.333333</v>
      </c>
      <c r="D302" s="14">
        <v>1.3831538050000001</v>
      </c>
      <c r="E302" s="14">
        <v>103.8923817</v>
      </c>
      <c r="F302" s="11" t="s">
        <v>415</v>
      </c>
      <c r="G302" s="11" t="s">
        <v>253</v>
      </c>
      <c r="H302" s="11">
        <v>1.382687</v>
      </c>
      <c r="I302" s="11">
        <v>103.893421</v>
      </c>
    </row>
    <row r="303" spans="1:9" x14ac:dyDescent="0.25">
      <c r="A303" s="10">
        <v>3</v>
      </c>
      <c r="B303" s="14" t="s">
        <v>22</v>
      </c>
      <c r="C303" s="14">
        <v>1983.333333</v>
      </c>
      <c r="D303" s="14">
        <v>1.3831538050000001</v>
      </c>
      <c r="E303" s="14">
        <v>103.8923817</v>
      </c>
      <c r="F303" s="11" t="s">
        <v>416</v>
      </c>
      <c r="G303" s="11" t="s">
        <v>66</v>
      </c>
      <c r="H303" s="11">
        <v>1.382776</v>
      </c>
      <c r="I303" s="11">
        <v>103.893423</v>
      </c>
    </row>
    <row r="304" spans="1:9" x14ac:dyDescent="0.25">
      <c r="A304" s="10">
        <v>4</v>
      </c>
      <c r="B304" s="14" t="s">
        <v>22</v>
      </c>
      <c r="C304" s="14">
        <v>1983.333333</v>
      </c>
      <c r="D304" s="14">
        <v>1.3831538050000001</v>
      </c>
      <c r="E304" s="14">
        <v>103.8923817</v>
      </c>
      <c r="F304" s="11" t="s">
        <v>417</v>
      </c>
      <c r="G304" s="11" t="s">
        <v>106</v>
      </c>
      <c r="H304" s="11">
        <v>1.384876</v>
      </c>
      <c r="I304" s="11">
        <v>103.893424</v>
      </c>
    </row>
    <row r="305" spans="1:9" x14ac:dyDescent="0.25">
      <c r="A305" s="10">
        <v>5</v>
      </c>
      <c r="B305" s="14" t="s">
        <v>22</v>
      </c>
      <c r="C305" s="14">
        <v>1983.333333</v>
      </c>
      <c r="D305" s="14">
        <v>1.3831538050000001</v>
      </c>
      <c r="E305" s="14">
        <v>103.8923817</v>
      </c>
      <c r="F305" s="11" t="s">
        <v>418</v>
      </c>
      <c r="G305" s="11" t="s">
        <v>77</v>
      </c>
      <c r="H305" s="11">
        <v>1.3814090000000001</v>
      </c>
      <c r="I305" s="11">
        <v>103.88990099999999</v>
      </c>
    </row>
    <row r="306" spans="1:9" x14ac:dyDescent="0.25">
      <c r="A306" s="10">
        <v>6</v>
      </c>
      <c r="B306" s="14" t="s">
        <v>22</v>
      </c>
      <c r="C306" s="14">
        <v>1983.333333</v>
      </c>
      <c r="D306" s="14">
        <v>1.3831538050000001</v>
      </c>
      <c r="E306" s="14">
        <v>103.8923817</v>
      </c>
      <c r="F306" s="11" t="s">
        <v>233</v>
      </c>
      <c r="G306" s="11" t="s">
        <v>227</v>
      </c>
      <c r="H306" s="11">
        <v>1.3798870000000001</v>
      </c>
      <c r="I306" s="11">
        <v>103.88964199999999</v>
      </c>
    </row>
    <row r="307" spans="1:9" x14ac:dyDescent="0.25">
      <c r="A307" s="10">
        <v>7</v>
      </c>
      <c r="B307" s="14" t="s">
        <v>22</v>
      </c>
      <c r="C307" s="14">
        <v>1983.333333</v>
      </c>
      <c r="D307" s="14">
        <v>1.3831538050000001</v>
      </c>
      <c r="E307" s="14">
        <v>103.8923817</v>
      </c>
      <c r="F307" s="11" t="s">
        <v>234</v>
      </c>
      <c r="G307" s="11" t="s">
        <v>235</v>
      </c>
      <c r="H307" s="11">
        <v>1.382598</v>
      </c>
      <c r="I307" s="11">
        <v>103.88894999999999</v>
      </c>
    </row>
    <row r="308" spans="1:9" x14ac:dyDescent="0.25">
      <c r="A308" s="10">
        <v>8</v>
      </c>
      <c r="B308" s="14" t="s">
        <v>22</v>
      </c>
      <c r="C308" s="14">
        <v>1983.333333</v>
      </c>
      <c r="D308" s="14">
        <v>1.3831538050000001</v>
      </c>
      <c r="E308" s="14">
        <v>103.8923817</v>
      </c>
      <c r="F308" s="11" t="s">
        <v>419</v>
      </c>
      <c r="G308" s="11" t="s">
        <v>58</v>
      </c>
      <c r="H308" s="11">
        <v>1.380617</v>
      </c>
      <c r="I308" s="11">
        <v>103.889396</v>
      </c>
    </row>
    <row r="309" spans="1:9" x14ac:dyDescent="0.25">
      <c r="A309" s="10">
        <v>9</v>
      </c>
      <c r="B309" s="14" t="s">
        <v>22</v>
      </c>
      <c r="C309" s="14">
        <v>1983.333333</v>
      </c>
      <c r="D309" s="14">
        <v>1.3831538050000001</v>
      </c>
      <c r="E309" s="14">
        <v>103.8923817</v>
      </c>
      <c r="F309" s="11" t="s">
        <v>420</v>
      </c>
      <c r="G309" s="11" t="s">
        <v>183</v>
      </c>
      <c r="H309" s="11">
        <v>1.38005</v>
      </c>
      <c r="I309" s="11">
        <v>103.889702</v>
      </c>
    </row>
    <row r="310" spans="1:9" x14ac:dyDescent="0.25">
      <c r="A310" s="10">
        <v>10</v>
      </c>
      <c r="B310" s="14" t="s">
        <v>22</v>
      </c>
      <c r="C310" s="14">
        <v>1983.333333</v>
      </c>
      <c r="D310" s="14">
        <v>1.3831538050000001</v>
      </c>
      <c r="E310" s="14">
        <v>103.8923817</v>
      </c>
      <c r="F310" s="11" t="s">
        <v>421</v>
      </c>
      <c r="G310" s="11" t="s">
        <v>106</v>
      </c>
      <c r="H310" s="11">
        <v>1.387192</v>
      </c>
      <c r="I310" s="11">
        <v>103.890557</v>
      </c>
    </row>
    <row r="311" spans="1:9" x14ac:dyDescent="0.25">
      <c r="A311" s="10">
        <v>0</v>
      </c>
      <c r="B311" s="14" t="s">
        <v>23</v>
      </c>
      <c r="C311" s="14">
        <v>2100</v>
      </c>
      <c r="D311" s="14">
        <v>1.3457109899999999</v>
      </c>
      <c r="E311" s="14">
        <v>103.8715704</v>
      </c>
      <c r="F311" s="11" t="s">
        <v>422</v>
      </c>
      <c r="G311" s="11" t="s">
        <v>358</v>
      </c>
      <c r="H311" s="11">
        <v>1.3474429999999999</v>
      </c>
      <c r="I311" s="11">
        <v>103.867599</v>
      </c>
    </row>
    <row r="312" spans="1:9" x14ac:dyDescent="0.25">
      <c r="A312" s="10">
        <v>1</v>
      </c>
      <c r="B312" s="14" t="s">
        <v>23</v>
      </c>
      <c r="C312" s="14">
        <v>2100</v>
      </c>
      <c r="D312" s="14">
        <v>1.3457109899999999</v>
      </c>
      <c r="E312" s="14">
        <v>103.8715704</v>
      </c>
      <c r="F312" s="11" t="s">
        <v>423</v>
      </c>
      <c r="G312" s="11" t="s">
        <v>224</v>
      </c>
      <c r="H312" s="11">
        <v>1.347491</v>
      </c>
      <c r="I312" s="11">
        <v>103.867537</v>
      </c>
    </row>
    <row r="313" spans="1:9" x14ac:dyDescent="0.25">
      <c r="A313" s="10">
        <v>2</v>
      </c>
      <c r="B313" s="14" t="s">
        <v>23</v>
      </c>
      <c r="C313" s="14">
        <v>2100</v>
      </c>
      <c r="D313" s="14">
        <v>1.3457109899999999</v>
      </c>
      <c r="E313" s="14">
        <v>103.8715704</v>
      </c>
      <c r="F313" s="11" t="s">
        <v>424</v>
      </c>
      <c r="G313" s="11" t="s">
        <v>123</v>
      </c>
      <c r="H313" s="11">
        <v>1.346924</v>
      </c>
      <c r="I313" s="11">
        <v>103.87428199999999</v>
      </c>
    </row>
    <row r="314" spans="1:9" x14ac:dyDescent="0.25">
      <c r="A314" s="10">
        <v>3</v>
      </c>
      <c r="B314" s="14" t="s">
        <v>23</v>
      </c>
      <c r="C314" s="14">
        <v>2100</v>
      </c>
      <c r="D314" s="14">
        <v>1.3457109899999999</v>
      </c>
      <c r="E314" s="14">
        <v>103.8715704</v>
      </c>
      <c r="F314" s="11" t="s">
        <v>425</v>
      </c>
      <c r="G314" s="11" t="s">
        <v>44</v>
      </c>
      <c r="H314" s="11">
        <v>1.343404</v>
      </c>
      <c r="I314" s="11">
        <v>103.870435</v>
      </c>
    </row>
    <row r="315" spans="1:9" x14ac:dyDescent="0.25">
      <c r="A315" s="10">
        <v>4</v>
      </c>
      <c r="B315" s="14" t="s">
        <v>23</v>
      </c>
      <c r="C315" s="14">
        <v>2100</v>
      </c>
      <c r="D315" s="14">
        <v>1.3457109899999999</v>
      </c>
      <c r="E315" s="14">
        <v>103.8715704</v>
      </c>
      <c r="F315" s="11" t="s">
        <v>426</v>
      </c>
      <c r="G315" s="11" t="s">
        <v>427</v>
      </c>
      <c r="H315" s="11">
        <v>1.349758</v>
      </c>
      <c r="I315" s="11">
        <v>103.87323000000001</v>
      </c>
    </row>
    <row r="316" spans="1:9" x14ac:dyDescent="0.25">
      <c r="A316" s="10">
        <v>5</v>
      </c>
      <c r="B316" s="14" t="s">
        <v>23</v>
      </c>
      <c r="C316" s="14">
        <v>2100</v>
      </c>
      <c r="D316" s="14">
        <v>1.3457109899999999</v>
      </c>
      <c r="E316" s="14">
        <v>103.8715704</v>
      </c>
      <c r="F316" s="11" t="s">
        <v>428</v>
      </c>
      <c r="G316" s="11" t="s">
        <v>52</v>
      </c>
      <c r="H316" s="11">
        <v>1.343056</v>
      </c>
      <c r="I316" s="11">
        <v>103.870396</v>
      </c>
    </row>
    <row r="317" spans="1:9" x14ac:dyDescent="0.25">
      <c r="A317" s="10">
        <v>6</v>
      </c>
      <c r="B317" s="14" t="s">
        <v>23</v>
      </c>
      <c r="C317" s="14">
        <v>2100</v>
      </c>
      <c r="D317" s="14">
        <v>1.3457109899999999</v>
      </c>
      <c r="E317" s="14">
        <v>103.8715704</v>
      </c>
      <c r="F317" s="11" t="s">
        <v>285</v>
      </c>
      <c r="G317" s="11" t="s">
        <v>286</v>
      </c>
      <c r="H317" s="11">
        <v>1.3498239999999999</v>
      </c>
      <c r="I317" s="11">
        <v>103.87325800000001</v>
      </c>
    </row>
    <row r="318" spans="1:9" x14ac:dyDescent="0.25">
      <c r="A318" s="10">
        <v>7</v>
      </c>
      <c r="B318" s="14" t="s">
        <v>23</v>
      </c>
      <c r="C318" s="14">
        <v>2100</v>
      </c>
      <c r="D318" s="14">
        <v>1.3457109899999999</v>
      </c>
      <c r="E318" s="14">
        <v>103.8715704</v>
      </c>
      <c r="F318" s="11" t="s">
        <v>429</v>
      </c>
      <c r="G318" s="11" t="s">
        <v>52</v>
      </c>
      <c r="H318" s="11">
        <v>1.345996</v>
      </c>
      <c r="I318" s="11">
        <v>103.87149700000001</v>
      </c>
    </row>
    <row r="319" spans="1:9" x14ac:dyDescent="0.25">
      <c r="A319" s="10">
        <v>8</v>
      </c>
      <c r="B319" s="14" t="s">
        <v>23</v>
      </c>
      <c r="C319" s="14">
        <v>2100</v>
      </c>
      <c r="D319" s="14">
        <v>1.3457109899999999</v>
      </c>
      <c r="E319" s="14">
        <v>103.8715704</v>
      </c>
      <c r="F319" s="11" t="s">
        <v>430</v>
      </c>
      <c r="G319" s="11" t="s">
        <v>58</v>
      </c>
      <c r="H319" s="11">
        <v>1.3461559999999999</v>
      </c>
      <c r="I319" s="11">
        <v>103.871768</v>
      </c>
    </row>
    <row r="320" spans="1:9" x14ac:dyDescent="0.25">
      <c r="A320" s="10">
        <v>9</v>
      </c>
      <c r="B320" s="14" t="s">
        <v>23</v>
      </c>
      <c r="C320" s="14">
        <v>2100</v>
      </c>
      <c r="D320" s="14">
        <v>1.3457109899999999</v>
      </c>
      <c r="E320" s="14">
        <v>103.8715704</v>
      </c>
      <c r="F320" s="11" t="s">
        <v>431</v>
      </c>
      <c r="G320" s="11" t="s">
        <v>190</v>
      </c>
      <c r="H320" s="11">
        <v>1.3441780000000001</v>
      </c>
      <c r="I320" s="11">
        <v>103.8708</v>
      </c>
    </row>
    <row r="321" spans="1:9" x14ac:dyDescent="0.25">
      <c r="A321" s="10">
        <v>10</v>
      </c>
      <c r="B321" s="14" t="s">
        <v>23</v>
      </c>
      <c r="C321" s="14">
        <v>2100</v>
      </c>
      <c r="D321" s="14">
        <v>1.3457109899999999</v>
      </c>
      <c r="E321" s="14">
        <v>103.8715704</v>
      </c>
      <c r="F321" s="11" t="s">
        <v>432</v>
      </c>
      <c r="G321" s="11" t="s">
        <v>197</v>
      </c>
      <c r="H321" s="11">
        <v>1.345099</v>
      </c>
      <c r="I321" s="11">
        <v>103.870768</v>
      </c>
    </row>
    <row r="322" spans="1:9" x14ac:dyDescent="0.25">
      <c r="A322" s="10">
        <v>11</v>
      </c>
      <c r="B322" s="14" t="s">
        <v>23</v>
      </c>
      <c r="C322" s="14">
        <v>2100</v>
      </c>
      <c r="D322" s="14">
        <v>1.3457109899999999</v>
      </c>
      <c r="E322" s="14">
        <v>103.8715704</v>
      </c>
      <c r="F322" s="11" t="s">
        <v>433</v>
      </c>
      <c r="G322" s="11" t="s">
        <v>193</v>
      </c>
      <c r="H322" s="11">
        <v>1.3471329999999999</v>
      </c>
      <c r="I322" s="11">
        <v>103.870403</v>
      </c>
    </row>
    <row r="323" spans="1:9" x14ac:dyDescent="0.25">
      <c r="A323" s="10">
        <v>12</v>
      </c>
      <c r="B323" s="14" t="s">
        <v>23</v>
      </c>
      <c r="C323" s="14">
        <v>2100</v>
      </c>
      <c r="D323" s="14">
        <v>1.3457109899999999</v>
      </c>
      <c r="E323" s="14">
        <v>103.8715704</v>
      </c>
      <c r="F323" s="11" t="s">
        <v>434</v>
      </c>
      <c r="G323" s="11" t="s">
        <v>58</v>
      </c>
      <c r="H323" s="11">
        <v>1.3477049999999999</v>
      </c>
      <c r="I323" s="11">
        <v>103.871745</v>
      </c>
    </row>
    <row r="324" spans="1:9" x14ac:dyDescent="0.25">
      <c r="A324" s="10">
        <v>13</v>
      </c>
      <c r="B324" s="14" t="s">
        <v>23</v>
      </c>
      <c r="C324" s="14">
        <v>2100</v>
      </c>
      <c r="D324" s="14">
        <v>1.3457109899999999</v>
      </c>
      <c r="E324" s="14">
        <v>103.8715704</v>
      </c>
      <c r="F324" s="11" t="s">
        <v>435</v>
      </c>
      <c r="G324" s="11" t="s">
        <v>436</v>
      </c>
      <c r="H324" s="11">
        <v>1.3475189999999999</v>
      </c>
      <c r="I324" s="11">
        <v>103.87397</v>
      </c>
    </row>
    <row r="325" spans="1:9" x14ac:dyDescent="0.25">
      <c r="A325" s="10">
        <v>14</v>
      </c>
      <c r="B325" s="14" t="s">
        <v>23</v>
      </c>
      <c r="C325" s="14">
        <v>2100</v>
      </c>
      <c r="D325" s="14">
        <v>1.3457109899999999</v>
      </c>
      <c r="E325" s="14">
        <v>103.8715704</v>
      </c>
      <c r="F325" s="11" t="s">
        <v>437</v>
      </c>
      <c r="G325" s="11" t="s">
        <v>125</v>
      </c>
      <c r="H325" s="11">
        <v>1.3425009999999999</v>
      </c>
      <c r="I325" s="11">
        <v>103.870527</v>
      </c>
    </row>
    <row r="326" spans="1:9" x14ac:dyDescent="0.25">
      <c r="A326" s="10">
        <v>15</v>
      </c>
      <c r="B326" s="14" t="s">
        <v>23</v>
      </c>
      <c r="C326" s="14">
        <v>2100</v>
      </c>
      <c r="D326" s="14">
        <v>1.3457109899999999</v>
      </c>
      <c r="E326" s="14">
        <v>103.8715704</v>
      </c>
      <c r="F326" s="11" t="s">
        <v>438</v>
      </c>
      <c r="G326" s="11" t="s">
        <v>118</v>
      </c>
      <c r="H326" s="11">
        <v>1.349199</v>
      </c>
      <c r="I326" s="11">
        <v>103.872741</v>
      </c>
    </row>
    <row r="327" spans="1:9" x14ac:dyDescent="0.25">
      <c r="A327" s="10">
        <v>16</v>
      </c>
      <c r="B327" s="14" t="s">
        <v>23</v>
      </c>
      <c r="C327" s="14">
        <v>2100</v>
      </c>
      <c r="D327" s="14">
        <v>1.3457109899999999</v>
      </c>
      <c r="E327" s="14">
        <v>103.8715704</v>
      </c>
      <c r="F327" s="11" t="s">
        <v>439</v>
      </c>
      <c r="G327" s="11" t="s">
        <v>42</v>
      </c>
      <c r="H327" s="11">
        <v>1.3471869999999999</v>
      </c>
      <c r="I327" s="11">
        <v>103.86791700000001</v>
      </c>
    </row>
    <row r="328" spans="1:9" x14ac:dyDescent="0.25">
      <c r="A328" s="10">
        <v>17</v>
      </c>
      <c r="B328" s="14" t="s">
        <v>23</v>
      </c>
      <c r="C328" s="14">
        <v>2100</v>
      </c>
      <c r="D328" s="14">
        <v>1.3457109899999999</v>
      </c>
      <c r="E328" s="14">
        <v>103.8715704</v>
      </c>
      <c r="F328" s="11" t="s">
        <v>440</v>
      </c>
      <c r="G328" s="11" t="s">
        <v>125</v>
      </c>
      <c r="H328" s="11">
        <v>1.34735</v>
      </c>
      <c r="I328" s="11">
        <v>103.867805</v>
      </c>
    </row>
    <row r="329" spans="1:9" x14ac:dyDescent="0.25">
      <c r="A329" s="10">
        <v>18</v>
      </c>
      <c r="B329" s="14" t="s">
        <v>23</v>
      </c>
      <c r="C329" s="14">
        <v>2100</v>
      </c>
      <c r="D329" s="14">
        <v>1.3457109899999999</v>
      </c>
      <c r="E329" s="14">
        <v>103.8715704</v>
      </c>
      <c r="F329" s="11" t="s">
        <v>441</v>
      </c>
      <c r="G329" s="11" t="s">
        <v>197</v>
      </c>
      <c r="H329" s="11">
        <v>1.343499</v>
      </c>
      <c r="I329" s="11">
        <v>103.86766799999999</v>
      </c>
    </row>
    <row r="330" spans="1:9" x14ac:dyDescent="0.25">
      <c r="A330" s="10">
        <v>0</v>
      </c>
      <c r="B330" s="14" t="s">
        <v>24</v>
      </c>
      <c r="C330" s="14">
        <v>2125</v>
      </c>
      <c r="D330" s="14">
        <v>1.3502282379999999</v>
      </c>
      <c r="E330" s="14">
        <v>103.9284128</v>
      </c>
      <c r="F330" s="11" t="s">
        <v>442</v>
      </c>
      <c r="G330" s="11" t="s">
        <v>95</v>
      </c>
      <c r="H330" s="11">
        <v>1.3489279999999999</v>
      </c>
      <c r="I330" s="11">
        <v>103.93240299999999</v>
      </c>
    </row>
    <row r="331" spans="1:9" x14ac:dyDescent="0.25">
      <c r="A331" s="10">
        <v>1</v>
      </c>
      <c r="B331" s="14" t="s">
        <v>24</v>
      </c>
      <c r="C331" s="14">
        <v>2125</v>
      </c>
      <c r="D331" s="14">
        <v>1.3502282379999999</v>
      </c>
      <c r="E331" s="14">
        <v>103.9284128</v>
      </c>
      <c r="F331" s="11" t="s">
        <v>443</v>
      </c>
      <c r="G331" s="11" t="s">
        <v>69</v>
      </c>
      <c r="H331" s="11">
        <v>1.35304</v>
      </c>
      <c r="I331" s="11">
        <v>103.92928999999999</v>
      </c>
    </row>
    <row r="332" spans="1:9" x14ac:dyDescent="0.25">
      <c r="A332" s="10">
        <v>2</v>
      </c>
      <c r="B332" s="14" t="s">
        <v>24</v>
      </c>
      <c r="C332" s="14">
        <v>2125</v>
      </c>
      <c r="D332" s="14">
        <v>1.3502282379999999</v>
      </c>
      <c r="E332" s="14">
        <v>103.9284128</v>
      </c>
      <c r="F332" s="11" t="s">
        <v>444</v>
      </c>
      <c r="G332" s="11" t="s">
        <v>66</v>
      </c>
      <c r="H332" s="11">
        <v>1.349626</v>
      </c>
      <c r="I332" s="11">
        <v>103.932068</v>
      </c>
    </row>
    <row r="333" spans="1:9" x14ac:dyDescent="0.25">
      <c r="A333" s="10">
        <v>3</v>
      </c>
      <c r="B333" s="14" t="s">
        <v>24</v>
      </c>
      <c r="C333" s="14">
        <v>2125</v>
      </c>
      <c r="D333" s="14">
        <v>1.3502282379999999</v>
      </c>
      <c r="E333" s="14">
        <v>103.9284128</v>
      </c>
      <c r="F333" s="11" t="s">
        <v>445</v>
      </c>
      <c r="G333" s="11" t="s">
        <v>251</v>
      </c>
      <c r="H333" s="11">
        <v>1.349307</v>
      </c>
      <c r="I333" s="11">
        <v>103.93207</v>
      </c>
    </row>
    <row r="334" spans="1:9" x14ac:dyDescent="0.25">
      <c r="A334" s="10">
        <v>0</v>
      </c>
      <c r="B334" s="14" t="s">
        <v>25</v>
      </c>
      <c r="C334" s="14">
        <v>2166.666667</v>
      </c>
      <c r="D334" s="14">
        <v>1.3343569770000001</v>
      </c>
      <c r="E334" s="14">
        <v>103.8454042</v>
      </c>
      <c r="F334" s="11" t="s">
        <v>446</v>
      </c>
      <c r="G334" s="11" t="s">
        <v>227</v>
      </c>
      <c r="H334" s="11">
        <v>1.3322400000000001</v>
      </c>
      <c r="I334" s="11">
        <v>103.847977</v>
      </c>
    </row>
    <row r="335" spans="1:9" x14ac:dyDescent="0.25">
      <c r="A335" s="10">
        <v>1</v>
      </c>
      <c r="B335" s="14" t="s">
        <v>25</v>
      </c>
      <c r="C335" s="14">
        <v>2166.666667</v>
      </c>
      <c r="D335" s="14">
        <v>1.3343569770000001</v>
      </c>
      <c r="E335" s="14">
        <v>103.8454042</v>
      </c>
      <c r="F335" s="11" t="s">
        <v>447</v>
      </c>
      <c r="G335" s="11" t="s">
        <v>91</v>
      </c>
      <c r="H335" s="11">
        <v>1.3334779999999999</v>
      </c>
      <c r="I335" s="11">
        <v>103.848286</v>
      </c>
    </row>
    <row r="336" spans="1:9" x14ac:dyDescent="0.25">
      <c r="A336" s="10">
        <v>2</v>
      </c>
      <c r="B336" s="14" t="s">
        <v>25</v>
      </c>
      <c r="C336" s="14">
        <v>2166.666667</v>
      </c>
      <c r="D336" s="14">
        <v>1.3343569770000001</v>
      </c>
      <c r="E336" s="14">
        <v>103.8454042</v>
      </c>
      <c r="F336" s="11" t="s">
        <v>448</v>
      </c>
      <c r="G336" s="11" t="s">
        <v>224</v>
      </c>
      <c r="H336" s="11">
        <v>1.333418</v>
      </c>
      <c r="I336" s="11">
        <v>103.847404</v>
      </c>
    </row>
    <row r="337" spans="1:9" x14ac:dyDescent="0.25">
      <c r="A337" s="10">
        <v>3</v>
      </c>
      <c r="B337" s="14" t="s">
        <v>25</v>
      </c>
      <c r="C337" s="14">
        <v>2166.666667</v>
      </c>
      <c r="D337" s="14">
        <v>1.3343569770000001</v>
      </c>
      <c r="E337" s="14">
        <v>103.8454042</v>
      </c>
      <c r="F337" s="11" t="s">
        <v>449</v>
      </c>
      <c r="G337" s="11" t="s">
        <v>450</v>
      </c>
      <c r="H337" s="11">
        <v>1.3331230000000001</v>
      </c>
      <c r="I337" s="11">
        <v>103.847064</v>
      </c>
    </row>
    <row r="338" spans="1:9" x14ac:dyDescent="0.25">
      <c r="A338" s="10">
        <v>4</v>
      </c>
      <c r="B338" s="14" t="s">
        <v>25</v>
      </c>
      <c r="C338" s="14">
        <v>2166.666667</v>
      </c>
      <c r="D338" s="14">
        <v>1.3343569770000001</v>
      </c>
      <c r="E338" s="14">
        <v>103.8454042</v>
      </c>
      <c r="F338" s="11" t="s">
        <v>451</v>
      </c>
      <c r="G338" s="11" t="s">
        <v>328</v>
      </c>
      <c r="H338" s="11">
        <v>1.3377540000000001</v>
      </c>
      <c r="I338" s="11">
        <v>103.84338</v>
      </c>
    </row>
    <row r="339" spans="1:9" x14ac:dyDescent="0.25">
      <c r="A339" s="10">
        <v>5</v>
      </c>
      <c r="B339" s="14" t="s">
        <v>25</v>
      </c>
      <c r="C339" s="14">
        <v>2166.666667</v>
      </c>
      <c r="D339" s="14">
        <v>1.3343569770000001</v>
      </c>
      <c r="E339" s="14">
        <v>103.8454042</v>
      </c>
      <c r="F339" s="11" t="s">
        <v>452</v>
      </c>
      <c r="G339" s="11" t="s">
        <v>453</v>
      </c>
      <c r="H339" s="11">
        <v>1.33751</v>
      </c>
      <c r="I339" s="11">
        <v>103.84534499999999</v>
      </c>
    </row>
    <row r="340" spans="1:9" x14ac:dyDescent="0.25">
      <c r="A340" s="10">
        <v>6</v>
      </c>
      <c r="B340" s="14" t="s">
        <v>25</v>
      </c>
      <c r="C340" s="14">
        <v>2166.666667</v>
      </c>
      <c r="D340" s="14">
        <v>1.3343569770000001</v>
      </c>
      <c r="E340" s="14">
        <v>103.8454042</v>
      </c>
      <c r="F340" s="11" t="s">
        <v>454</v>
      </c>
      <c r="G340" s="11" t="s">
        <v>49</v>
      </c>
      <c r="H340" s="11">
        <v>1.3379989999999999</v>
      </c>
      <c r="I340" s="11">
        <v>103.844623</v>
      </c>
    </row>
    <row r="341" spans="1:9" x14ac:dyDescent="0.25">
      <c r="A341" s="10">
        <v>7</v>
      </c>
      <c r="B341" s="14" t="s">
        <v>25</v>
      </c>
      <c r="C341" s="14">
        <v>2166.666667</v>
      </c>
      <c r="D341" s="14">
        <v>1.3343569770000001</v>
      </c>
      <c r="E341" s="14">
        <v>103.8454042</v>
      </c>
      <c r="F341" s="11" t="s">
        <v>455</v>
      </c>
      <c r="G341" s="11" t="s">
        <v>456</v>
      </c>
      <c r="H341" s="11">
        <v>1.338293</v>
      </c>
      <c r="I341" s="11">
        <v>103.84442199999999</v>
      </c>
    </row>
    <row r="342" spans="1:9" x14ac:dyDescent="0.25">
      <c r="A342" s="10">
        <v>8</v>
      </c>
      <c r="B342" s="14" t="s">
        <v>25</v>
      </c>
      <c r="C342" s="14">
        <v>2166.666667</v>
      </c>
      <c r="D342" s="14">
        <v>1.3343569770000001</v>
      </c>
      <c r="E342" s="14">
        <v>103.8454042</v>
      </c>
      <c r="F342" s="11" t="s">
        <v>457</v>
      </c>
      <c r="G342" s="11" t="s">
        <v>453</v>
      </c>
      <c r="H342" s="11">
        <v>1.3323529999999999</v>
      </c>
      <c r="I342" s="11">
        <v>103.847821</v>
      </c>
    </row>
    <row r="343" spans="1:9" x14ac:dyDescent="0.25">
      <c r="A343" s="10">
        <v>9</v>
      </c>
      <c r="B343" s="14" t="s">
        <v>25</v>
      </c>
      <c r="C343" s="14">
        <v>2166.666667</v>
      </c>
      <c r="D343" s="14">
        <v>1.3343569770000001</v>
      </c>
      <c r="E343" s="14">
        <v>103.8454042</v>
      </c>
      <c r="F343" s="11" t="s">
        <v>458</v>
      </c>
      <c r="G343" s="11" t="s">
        <v>125</v>
      </c>
      <c r="H343" s="11">
        <v>1.338179</v>
      </c>
      <c r="I343" s="11">
        <v>103.844616</v>
      </c>
    </row>
    <row r="344" spans="1:9" x14ac:dyDescent="0.25">
      <c r="A344" s="10">
        <v>10</v>
      </c>
      <c r="B344" s="14" t="s">
        <v>25</v>
      </c>
      <c r="C344" s="14">
        <v>2166.666667</v>
      </c>
      <c r="D344" s="14">
        <v>1.3343569770000001</v>
      </c>
      <c r="E344" s="14">
        <v>103.8454042</v>
      </c>
      <c r="F344" s="11" t="s">
        <v>459</v>
      </c>
      <c r="G344" s="11" t="s">
        <v>145</v>
      </c>
      <c r="H344" s="11">
        <v>1.3382829999999999</v>
      </c>
      <c r="I344" s="11">
        <v>103.84442</v>
      </c>
    </row>
    <row r="345" spans="1:9" x14ac:dyDescent="0.25">
      <c r="A345" s="10">
        <v>11</v>
      </c>
      <c r="B345" s="14" t="s">
        <v>25</v>
      </c>
      <c r="C345" s="14">
        <v>2166.666667</v>
      </c>
      <c r="D345" s="14">
        <v>1.3343569770000001</v>
      </c>
      <c r="E345" s="14">
        <v>103.8454042</v>
      </c>
      <c r="F345" s="11" t="s">
        <v>460</v>
      </c>
      <c r="G345" s="11" t="s">
        <v>125</v>
      </c>
      <c r="H345" s="11">
        <v>1.3327169999999999</v>
      </c>
      <c r="I345" s="11">
        <v>103.84769300000001</v>
      </c>
    </row>
    <row r="346" spans="1:9" x14ac:dyDescent="0.25">
      <c r="A346" s="10">
        <v>12</v>
      </c>
      <c r="B346" s="14" t="s">
        <v>25</v>
      </c>
      <c r="C346" s="14">
        <v>2166.666667</v>
      </c>
      <c r="D346" s="14">
        <v>1.3343569770000001</v>
      </c>
      <c r="E346" s="14">
        <v>103.8454042</v>
      </c>
      <c r="F346" s="11" t="s">
        <v>461</v>
      </c>
      <c r="G346" s="11" t="s">
        <v>227</v>
      </c>
      <c r="H346" s="11">
        <v>1.3332649999999999</v>
      </c>
      <c r="I346" s="11">
        <v>103.847262</v>
      </c>
    </row>
    <row r="347" spans="1:9" x14ac:dyDescent="0.25">
      <c r="A347" s="10">
        <v>13</v>
      </c>
      <c r="B347" s="14" t="s">
        <v>25</v>
      </c>
      <c r="C347" s="14">
        <v>2166.666667</v>
      </c>
      <c r="D347" s="14">
        <v>1.3343569770000001</v>
      </c>
      <c r="E347" s="14">
        <v>103.8454042</v>
      </c>
      <c r="F347" s="11" t="s">
        <v>97</v>
      </c>
      <c r="G347" s="11" t="s">
        <v>69</v>
      </c>
      <c r="H347" s="11">
        <v>1.332965</v>
      </c>
      <c r="I347" s="11">
        <v>103.847317</v>
      </c>
    </row>
    <row r="348" spans="1:9" x14ac:dyDescent="0.25">
      <c r="A348" s="10">
        <v>14</v>
      </c>
      <c r="B348" s="14" t="s">
        <v>25</v>
      </c>
      <c r="C348" s="14">
        <v>2166.666667</v>
      </c>
      <c r="D348" s="14">
        <v>1.3343569770000001</v>
      </c>
      <c r="E348" s="14">
        <v>103.8454042</v>
      </c>
      <c r="F348" s="11" t="s">
        <v>462</v>
      </c>
      <c r="G348" s="11" t="s">
        <v>66</v>
      </c>
      <c r="H348" s="11">
        <v>1.3338920000000001</v>
      </c>
      <c r="I348" s="11">
        <v>103.84984</v>
      </c>
    </row>
    <row r="349" spans="1:9" x14ac:dyDescent="0.25">
      <c r="A349" s="10">
        <v>15</v>
      </c>
      <c r="B349" s="14" t="s">
        <v>25</v>
      </c>
      <c r="C349" s="14">
        <v>2166.666667</v>
      </c>
      <c r="D349" s="14">
        <v>1.3343569770000001</v>
      </c>
      <c r="E349" s="14">
        <v>103.8454042</v>
      </c>
      <c r="F349" s="11" t="s">
        <v>463</v>
      </c>
      <c r="G349" s="11" t="s">
        <v>47</v>
      </c>
      <c r="H349" s="11">
        <v>1.337982</v>
      </c>
      <c r="I349" s="11">
        <v>103.84459699999999</v>
      </c>
    </row>
    <row r="350" spans="1:9" x14ac:dyDescent="0.25">
      <c r="A350" s="10">
        <v>16</v>
      </c>
      <c r="B350" s="14" t="s">
        <v>25</v>
      </c>
      <c r="C350" s="14">
        <v>2166.666667</v>
      </c>
      <c r="D350" s="14">
        <v>1.3343569770000001</v>
      </c>
      <c r="E350" s="14">
        <v>103.8454042</v>
      </c>
      <c r="F350" s="11" t="s">
        <v>303</v>
      </c>
      <c r="G350" s="11" t="s">
        <v>251</v>
      </c>
      <c r="H350" s="11">
        <v>1.332573</v>
      </c>
      <c r="I350" s="11">
        <v>103.847902</v>
      </c>
    </row>
    <row r="351" spans="1:9" x14ac:dyDescent="0.25">
      <c r="A351" s="10">
        <v>17</v>
      </c>
      <c r="B351" s="14" t="s">
        <v>25</v>
      </c>
      <c r="C351" s="14">
        <v>2166.666667</v>
      </c>
      <c r="D351" s="14">
        <v>1.3343569770000001</v>
      </c>
      <c r="E351" s="14">
        <v>103.8454042</v>
      </c>
      <c r="F351" s="11" t="s">
        <v>464</v>
      </c>
      <c r="G351" s="11" t="s">
        <v>44</v>
      </c>
      <c r="H351" s="11">
        <v>1.332317</v>
      </c>
      <c r="I351" s="11">
        <v>103.84930300000001</v>
      </c>
    </row>
    <row r="352" spans="1:9" x14ac:dyDescent="0.25">
      <c r="A352" s="10">
        <v>18</v>
      </c>
      <c r="B352" s="14" t="s">
        <v>25</v>
      </c>
      <c r="C352" s="14">
        <v>2166.666667</v>
      </c>
      <c r="D352" s="14">
        <v>1.3343569770000001</v>
      </c>
      <c r="E352" s="14">
        <v>103.8454042</v>
      </c>
      <c r="F352" s="11" t="s">
        <v>465</v>
      </c>
      <c r="G352" s="11" t="s">
        <v>193</v>
      </c>
      <c r="H352" s="11">
        <v>1.3341670000000001</v>
      </c>
      <c r="I352" s="11">
        <v>103.848181</v>
      </c>
    </row>
    <row r="353" spans="1:9" x14ac:dyDescent="0.25">
      <c r="A353" s="10">
        <v>19</v>
      </c>
      <c r="B353" s="14" t="s">
        <v>25</v>
      </c>
      <c r="C353" s="14">
        <v>2166.666667</v>
      </c>
      <c r="D353" s="14">
        <v>1.3343569770000001</v>
      </c>
      <c r="E353" s="14">
        <v>103.8454042</v>
      </c>
      <c r="F353" s="11" t="s">
        <v>466</v>
      </c>
      <c r="G353" s="11" t="s">
        <v>227</v>
      </c>
      <c r="H353" s="11">
        <v>1.332708</v>
      </c>
      <c r="I353" s="11">
        <v>103.848367</v>
      </c>
    </row>
    <row r="354" spans="1:9" x14ac:dyDescent="0.25">
      <c r="A354" s="10">
        <v>20</v>
      </c>
      <c r="B354" s="14" t="s">
        <v>25</v>
      </c>
      <c r="C354" s="14">
        <v>2166.666667</v>
      </c>
      <c r="D354" s="14">
        <v>1.3343569770000001</v>
      </c>
      <c r="E354" s="14">
        <v>103.8454042</v>
      </c>
      <c r="F354" s="11" t="s">
        <v>467</v>
      </c>
      <c r="G354" s="11" t="s">
        <v>193</v>
      </c>
      <c r="H354" s="11">
        <v>1.337453</v>
      </c>
      <c r="I354" s="11">
        <v>103.84509300000001</v>
      </c>
    </row>
    <row r="355" spans="1:9" x14ac:dyDescent="0.25">
      <c r="A355" s="10">
        <v>21</v>
      </c>
      <c r="B355" s="14" t="s">
        <v>25</v>
      </c>
      <c r="C355" s="14">
        <v>2166.666667</v>
      </c>
      <c r="D355" s="14">
        <v>1.3343569770000001</v>
      </c>
      <c r="E355" s="14">
        <v>103.8454042</v>
      </c>
      <c r="F355" s="11" t="s">
        <v>468</v>
      </c>
      <c r="G355" s="11" t="s">
        <v>49</v>
      </c>
      <c r="H355" s="11">
        <v>1.3321510000000001</v>
      </c>
      <c r="I355" s="11">
        <v>103.847949</v>
      </c>
    </row>
    <row r="356" spans="1:9" x14ac:dyDescent="0.25">
      <c r="A356" s="10">
        <v>22</v>
      </c>
      <c r="B356" s="14" t="s">
        <v>25</v>
      </c>
      <c r="C356" s="14">
        <v>2166.666667</v>
      </c>
      <c r="D356" s="14">
        <v>1.3343569770000001</v>
      </c>
      <c r="E356" s="14">
        <v>103.8454042</v>
      </c>
      <c r="F356" s="11" t="s">
        <v>264</v>
      </c>
      <c r="G356" s="11" t="s">
        <v>265</v>
      </c>
      <c r="H356" s="11">
        <v>1.332101</v>
      </c>
      <c r="I356" s="11">
        <v>103.847258</v>
      </c>
    </row>
    <row r="357" spans="1:9" x14ac:dyDescent="0.25">
      <c r="A357" s="10">
        <v>23</v>
      </c>
      <c r="B357" s="14" t="s">
        <v>25</v>
      </c>
      <c r="C357" s="14">
        <v>2166.666667</v>
      </c>
      <c r="D357" s="14">
        <v>1.3343569770000001</v>
      </c>
      <c r="E357" s="14">
        <v>103.8454042</v>
      </c>
      <c r="F357" s="11" t="s">
        <v>469</v>
      </c>
      <c r="G357" s="11" t="s">
        <v>44</v>
      </c>
      <c r="H357" s="11">
        <v>1.3329139999999999</v>
      </c>
      <c r="I357" s="11">
        <v>103.848268</v>
      </c>
    </row>
    <row r="358" spans="1:9" x14ac:dyDescent="0.25">
      <c r="A358" s="10">
        <v>24</v>
      </c>
      <c r="B358" s="14" t="s">
        <v>25</v>
      </c>
      <c r="C358" s="14">
        <v>2166.666667</v>
      </c>
      <c r="D358" s="14">
        <v>1.3343569770000001</v>
      </c>
      <c r="E358" s="14">
        <v>103.8454042</v>
      </c>
      <c r="F358" s="11" t="s">
        <v>470</v>
      </c>
      <c r="G358" s="11" t="s">
        <v>471</v>
      </c>
      <c r="H358" s="11">
        <v>1.332578</v>
      </c>
      <c r="I358" s="11">
        <v>103.848005</v>
      </c>
    </row>
    <row r="359" spans="1:9" x14ac:dyDescent="0.25">
      <c r="A359" s="10">
        <v>25</v>
      </c>
      <c r="B359" s="14" t="s">
        <v>25</v>
      </c>
      <c r="C359" s="14">
        <v>2166.666667</v>
      </c>
      <c r="D359" s="14">
        <v>1.3343569770000001</v>
      </c>
      <c r="E359" s="14">
        <v>103.8454042</v>
      </c>
      <c r="F359" s="11" t="s">
        <v>472</v>
      </c>
      <c r="G359" s="11" t="s">
        <v>118</v>
      </c>
      <c r="H359" s="11">
        <v>1.332576</v>
      </c>
      <c r="I359" s="11">
        <v>103.84798499999999</v>
      </c>
    </row>
    <row r="360" spans="1:9" x14ac:dyDescent="0.25">
      <c r="A360" s="10">
        <v>26</v>
      </c>
      <c r="B360" s="14" t="s">
        <v>25</v>
      </c>
      <c r="C360" s="14">
        <v>2166.666667</v>
      </c>
      <c r="D360" s="14">
        <v>1.3343569770000001</v>
      </c>
      <c r="E360" s="14">
        <v>103.8454042</v>
      </c>
      <c r="F360" s="11" t="s">
        <v>276</v>
      </c>
      <c r="G360" s="11" t="s">
        <v>66</v>
      </c>
      <c r="H360" s="11">
        <v>1.3324800000000001</v>
      </c>
      <c r="I360" s="11">
        <v>103.848529</v>
      </c>
    </row>
    <row r="361" spans="1:9" x14ac:dyDescent="0.25">
      <c r="A361" s="10">
        <v>27</v>
      </c>
      <c r="B361" s="14" t="s">
        <v>25</v>
      </c>
      <c r="C361" s="14">
        <v>2166.666667</v>
      </c>
      <c r="D361" s="14">
        <v>1.3343569770000001</v>
      </c>
      <c r="E361" s="14">
        <v>103.8454042</v>
      </c>
      <c r="F361" s="11" t="s">
        <v>473</v>
      </c>
      <c r="G361" s="11" t="s">
        <v>123</v>
      </c>
      <c r="H361" s="11">
        <v>1.3307279999999999</v>
      </c>
      <c r="I361" s="11">
        <v>103.84732200000001</v>
      </c>
    </row>
    <row r="362" spans="1:9" x14ac:dyDescent="0.25">
      <c r="A362" s="10">
        <v>28</v>
      </c>
      <c r="B362" s="14" t="s">
        <v>25</v>
      </c>
      <c r="C362" s="14">
        <v>2166.666667</v>
      </c>
      <c r="D362" s="14">
        <v>1.3343569770000001</v>
      </c>
      <c r="E362" s="14">
        <v>103.8454042</v>
      </c>
      <c r="F362" s="11" t="s">
        <v>474</v>
      </c>
      <c r="G362" s="11" t="s">
        <v>475</v>
      </c>
      <c r="H362" s="11">
        <v>1.338012</v>
      </c>
      <c r="I362" s="11">
        <v>103.844661</v>
      </c>
    </row>
    <row r="363" spans="1:9" x14ac:dyDescent="0.25">
      <c r="A363" s="10">
        <v>29</v>
      </c>
      <c r="B363" s="14" t="s">
        <v>25</v>
      </c>
      <c r="C363" s="14">
        <v>2166.666667</v>
      </c>
      <c r="D363" s="14">
        <v>1.3343569770000001</v>
      </c>
      <c r="E363" s="14">
        <v>103.8454042</v>
      </c>
      <c r="F363" s="11" t="s">
        <v>476</v>
      </c>
      <c r="G363" s="11" t="s">
        <v>477</v>
      </c>
      <c r="H363" s="11">
        <v>1.3351230000000001</v>
      </c>
      <c r="I363" s="11">
        <v>103.84260999999999</v>
      </c>
    </row>
    <row r="364" spans="1:9" x14ac:dyDescent="0.25">
      <c r="A364" s="10">
        <v>0</v>
      </c>
      <c r="B364" s="14" t="s">
        <v>26</v>
      </c>
      <c r="C364" s="14">
        <v>1737.5</v>
      </c>
      <c r="D364" s="14">
        <v>1.415205915</v>
      </c>
      <c r="E364" s="14">
        <v>103.7585543</v>
      </c>
      <c r="F364" s="11" t="s">
        <v>478</v>
      </c>
      <c r="G364" s="11" t="s">
        <v>479</v>
      </c>
      <c r="H364" s="11">
        <v>1.4196120000000001</v>
      </c>
      <c r="I364" s="11">
        <v>103.757879</v>
      </c>
    </row>
    <row r="365" spans="1:9" x14ac:dyDescent="0.25">
      <c r="A365" s="10">
        <v>1</v>
      </c>
      <c r="B365" s="14" t="s">
        <v>26</v>
      </c>
      <c r="C365" s="14">
        <v>1737.5</v>
      </c>
      <c r="D365" s="14">
        <v>1.415205915</v>
      </c>
      <c r="E365" s="14">
        <v>103.7585543</v>
      </c>
      <c r="F365" s="11" t="s">
        <v>480</v>
      </c>
      <c r="G365" s="11" t="s">
        <v>123</v>
      </c>
      <c r="H365" s="11">
        <v>1.4159170000000001</v>
      </c>
      <c r="I365" s="11">
        <v>103.758258</v>
      </c>
    </row>
    <row r="366" spans="1:9" x14ac:dyDescent="0.25">
      <c r="A366" s="10">
        <v>2</v>
      </c>
      <c r="B366" s="14" t="s">
        <v>26</v>
      </c>
      <c r="C366" s="14">
        <v>1737.5</v>
      </c>
      <c r="D366" s="14">
        <v>1.415205915</v>
      </c>
      <c r="E366" s="14">
        <v>103.7585543</v>
      </c>
      <c r="F366" s="11" t="s">
        <v>481</v>
      </c>
      <c r="G366" s="11" t="s">
        <v>183</v>
      </c>
      <c r="H366" s="11">
        <v>1.416485</v>
      </c>
      <c r="I366" s="11">
        <v>103.75856899999999</v>
      </c>
    </row>
    <row r="367" spans="1:9" x14ac:dyDescent="0.25">
      <c r="A367" s="10">
        <v>3</v>
      </c>
      <c r="B367" s="14" t="s">
        <v>26</v>
      </c>
      <c r="C367" s="14">
        <v>1737.5</v>
      </c>
      <c r="D367" s="14">
        <v>1.415205915</v>
      </c>
      <c r="E367" s="14">
        <v>103.7585543</v>
      </c>
      <c r="F367" s="11" t="s">
        <v>482</v>
      </c>
      <c r="G367" s="11" t="s">
        <v>483</v>
      </c>
      <c r="H367" s="11">
        <v>1.4109449999999999</v>
      </c>
      <c r="I367" s="11">
        <v>103.75722</v>
      </c>
    </row>
    <row r="368" spans="1:9" x14ac:dyDescent="0.25">
      <c r="A368" s="10">
        <v>0</v>
      </c>
      <c r="B368" s="14" t="s">
        <v>27</v>
      </c>
      <c r="C368" s="14">
        <v>1882.5</v>
      </c>
      <c r="D368" s="14">
        <v>1.4404819369999999</v>
      </c>
      <c r="E368" s="14">
        <v>103.83053409999999</v>
      </c>
      <c r="F368" s="11" t="s">
        <v>484</v>
      </c>
      <c r="G368" s="11" t="s">
        <v>66</v>
      </c>
      <c r="H368" s="11">
        <v>1.4367939999999999</v>
      </c>
      <c r="I368" s="11">
        <v>103.831819</v>
      </c>
    </row>
    <row r="369" spans="1:9" x14ac:dyDescent="0.25">
      <c r="A369" s="10">
        <v>1</v>
      </c>
      <c r="B369" s="14" t="s">
        <v>27</v>
      </c>
      <c r="C369" s="14">
        <v>1882.5</v>
      </c>
      <c r="D369" s="14">
        <v>1.4404819369999999</v>
      </c>
      <c r="E369" s="14">
        <v>103.83053409999999</v>
      </c>
      <c r="F369" s="11" t="s">
        <v>485</v>
      </c>
      <c r="G369" s="11" t="s">
        <v>207</v>
      </c>
      <c r="H369" s="11">
        <v>1.4407129999999999</v>
      </c>
      <c r="I369" s="11">
        <v>103.83065499999999</v>
      </c>
    </row>
    <row r="370" spans="1:9" x14ac:dyDescent="0.25">
      <c r="A370" s="10">
        <v>2</v>
      </c>
      <c r="B370" s="14" t="s">
        <v>27</v>
      </c>
      <c r="C370" s="14">
        <v>1882.5</v>
      </c>
      <c r="D370" s="14">
        <v>1.4404819369999999</v>
      </c>
      <c r="E370" s="14">
        <v>103.83053409999999</v>
      </c>
      <c r="F370" s="11" t="s">
        <v>486</v>
      </c>
      <c r="G370" s="11" t="s">
        <v>400</v>
      </c>
      <c r="H370" s="11">
        <v>1.440585</v>
      </c>
      <c r="I370" s="11">
        <v>103.830685</v>
      </c>
    </row>
    <row r="371" spans="1:9" x14ac:dyDescent="0.25">
      <c r="A371" s="10">
        <v>3</v>
      </c>
      <c r="B371" s="14" t="s">
        <v>27</v>
      </c>
      <c r="C371" s="14">
        <v>1882.5</v>
      </c>
      <c r="D371" s="14">
        <v>1.4404819369999999</v>
      </c>
      <c r="E371" s="14">
        <v>103.83053409999999</v>
      </c>
      <c r="F371" s="11" t="s">
        <v>487</v>
      </c>
      <c r="G371" s="11" t="s">
        <v>49</v>
      </c>
      <c r="H371" s="11">
        <v>1.4397420000000001</v>
      </c>
      <c r="I371" s="11">
        <v>103.830939</v>
      </c>
    </row>
    <row r="372" spans="1:9" x14ac:dyDescent="0.25">
      <c r="A372" s="10">
        <v>4</v>
      </c>
      <c r="B372" s="14" t="s">
        <v>27</v>
      </c>
      <c r="C372" s="14">
        <v>1882.5</v>
      </c>
      <c r="D372" s="14">
        <v>1.4404819369999999</v>
      </c>
      <c r="E372" s="14">
        <v>103.83053409999999</v>
      </c>
      <c r="F372" s="11" t="s">
        <v>488</v>
      </c>
      <c r="G372" s="11" t="s">
        <v>52</v>
      </c>
      <c r="H372" s="11">
        <v>1.439738</v>
      </c>
      <c r="I372" s="11">
        <v>103.83094699999999</v>
      </c>
    </row>
    <row r="373" spans="1:9" x14ac:dyDescent="0.25">
      <c r="A373" s="10">
        <v>5</v>
      </c>
      <c r="B373" s="14" t="s">
        <v>27</v>
      </c>
      <c r="C373" s="14">
        <v>1882.5</v>
      </c>
      <c r="D373" s="14">
        <v>1.4404819369999999</v>
      </c>
      <c r="E373" s="14">
        <v>103.83053409999999</v>
      </c>
      <c r="F373" s="11" t="s">
        <v>489</v>
      </c>
      <c r="G373" s="11" t="s">
        <v>77</v>
      </c>
      <c r="H373" s="11">
        <v>1.4416230000000001</v>
      </c>
      <c r="I373" s="11">
        <v>103.831428</v>
      </c>
    </row>
    <row r="374" spans="1:9" x14ac:dyDescent="0.25">
      <c r="A374" s="10">
        <v>6</v>
      </c>
      <c r="B374" s="14" t="s">
        <v>27</v>
      </c>
      <c r="C374" s="14">
        <v>1882.5</v>
      </c>
      <c r="D374" s="14">
        <v>1.4404819369999999</v>
      </c>
      <c r="E374" s="14">
        <v>103.83053409999999</v>
      </c>
      <c r="F374" s="11" t="s">
        <v>490</v>
      </c>
      <c r="G374" s="11" t="s">
        <v>389</v>
      </c>
      <c r="H374" s="11">
        <v>1.4431659999999999</v>
      </c>
      <c r="I374" s="11">
        <v>103.829577</v>
      </c>
    </row>
    <row r="375" spans="1:9" x14ac:dyDescent="0.25">
      <c r="A375" s="10">
        <v>7</v>
      </c>
      <c r="B375" s="14" t="s">
        <v>27</v>
      </c>
      <c r="C375" s="14">
        <v>1882.5</v>
      </c>
      <c r="D375" s="14">
        <v>1.4404819369999999</v>
      </c>
      <c r="E375" s="14">
        <v>103.83053409999999</v>
      </c>
      <c r="F375" s="11" t="s">
        <v>491</v>
      </c>
      <c r="G375" s="11" t="s">
        <v>116</v>
      </c>
      <c r="H375" s="11">
        <v>1.443686</v>
      </c>
      <c r="I375" s="11">
        <v>103.82929300000001</v>
      </c>
    </row>
    <row r="376" spans="1:9" x14ac:dyDescent="0.25">
      <c r="A376" s="10">
        <v>8</v>
      </c>
      <c r="B376" s="14" t="s">
        <v>27</v>
      </c>
      <c r="C376" s="14">
        <v>1882.5</v>
      </c>
      <c r="D376" s="14">
        <v>1.4404819369999999</v>
      </c>
      <c r="E376" s="14">
        <v>103.83053409999999</v>
      </c>
      <c r="F376" s="11" t="s">
        <v>492</v>
      </c>
      <c r="G376" s="11" t="s">
        <v>66</v>
      </c>
      <c r="H376" s="11">
        <v>1.436566</v>
      </c>
      <c r="I376" s="11">
        <v>103.831869</v>
      </c>
    </row>
    <row r="377" spans="1:9" x14ac:dyDescent="0.25">
      <c r="A377" s="10">
        <v>9</v>
      </c>
      <c r="B377" s="14" t="s">
        <v>27</v>
      </c>
      <c r="C377" s="14">
        <v>1882.5</v>
      </c>
      <c r="D377" s="14">
        <v>1.4404819369999999</v>
      </c>
      <c r="E377" s="14">
        <v>103.83053409999999</v>
      </c>
      <c r="F377" s="11" t="s">
        <v>493</v>
      </c>
      <c r="G377" s="11" t="s">
        <v>49</v>
      </c>
      <c r="H377" s="11">
        <v>1.4365570000000001</v>
      </c>
      <c r="I377" s="11">
        <v>103.83192099999999</v>
      </c>
    </row>
    <row r="378" spans="1:9" x14ac:dyDescent="0.25">
      <c r="A378" s="10">
        <v>10</v>
      </c>
      <c r="B378" s="14" t="s">
        <v>27</v>
      </c>
      <c r="C378" s="14">
        <v>1882.5</v>
      </c>
      <c r="D378" s="14">
        <v>1.4404819369999999</v>
      </c>
      <c r="E378" s="14">
        <v>103.83053409999999</v>
      </c>
      <c r="F378" s="11" t="s">
        <v>494</v>
      </c>
      <c r="G378" s="11" t="s">
        <v>202</v>
      </c>
      <c r="H378" s="11">
        <v>1.437209</v>
      </c>
      <c r="I378" s="11">
        <v>103.8335</v>
      </c>
    </row>
  </sheetData>
  <autoFilter ref="A1:I37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topLeftCell="A262" workbookViewId="0">
      <selection activeCell="B272" sqref="B272:B280"/>
    </sheetView>
  </sheetViews>
  <sheetFormatPr defaultRowHeight="15" x14ac:dyDescent="0.25"/>
  <cols>
    <col min="1" max="1" width="25.28515625" bestFit="1" customWidth="1"/>
    <col min="2" max="2" width="38.5703125" bestFit="1" customWidth="1"/>
    <col min="3" max="3" width="12.28515625" bestFit="1" customWidth="1"/>
    <col min="4" max="4" width="12.28515625" style="19" customWidth="1"/>
    <col min="5" max="5" width="12.28515625" bestFit="1" customWidth="1"/>
  </cols>
  <sheetData>
    <row r="1" spans="1:4" x14ac:dyDescent="0.25">
      <c r="A1" t="s">
        <v>34</v>
      </c>
      <c r="B1" t="s">
        <v>39</v>
      </c>
      <c r="C1" t="s">
        <v>497</v>
      </c>
      <c r="D1" s="19" t="s">
        <v>524</v>
      </c>
    </row>
    <row r="2" spans="1:4" x14ac:dyDescent="0.25">
      <c r="A2" t="s">
        <v>3</v>
      </c>
      <c r="B2" t="s">
        <v>44</v>
      </c>
      <c r="C2">
        <v>5</v>
      </c>
      <c r="D2" s="19">
        <f>C2/(SUM($C$2:$C$12))</f>
        <v>0.26315789473684209</v>
      </c>
    </row>
    <row r="3" spans="1:4" x14ac:dyDescent="0.25">
      <c r="A3" t="s">
        <v>3</v>
      </c>
      <c r="B3" t="s">
        <v>49</v>
      </c>
      <c r="C3">
        <v>4</v>
      </c>
      <c r="D3" s="19">
        <f t="shared" ref="D3:D12" si="0">C3/(SUM($C$2:$C$12))</f>
        <v>0.21052631578947367</v>
      </c>
    </row>
    <row r="4" spans="1:4" x14ac:dyDescent="0.25">
      <c r="A4" t="s">
        <v>3</v>
      </c>
      <c r="B4" t="s">
        <v>61</v>
      </c>
      <c r="C4">
        <v>2</v>
      </c>
      <c r="D4" s="19">
        <f t="shared" si="0"/>
        <v>0.10526315789473684</v>
      </c>
    </row>
    <row r="5" spans="1:4" x14ac:dyDescent="0.25">
      <c r="A5" t="s">
        <v>3</v>
      </c>
      <c r="B5" t="s">
        <v>52</v>
      </c>
      <c r="C5">
        <v>1</v>
      </c>
      <c r="D5" s="19">
        <f t="shared" si="0"/>
        <v>5.2631578947368418E-2</v>
      </c>
    </row>
    <row r="6" spans="1:4" x14ac:dyDescent="0.25">
      <c r="A6" t="s">
        <v>3</v>
      </c>
      <c r="B6" t="s">
        <v>66</v>
      </c>
      <c r="C6">
        <v>1</v>
      </c>
      <c r="D6" s="19">
        <f t="shared" si="0"/>
        <v>5.2631578947368418E-2</v>
      </c>
    </row>
    <row r="7" spans="1:4" x14ac:dyDescent="0.25">
      <c r="A7" t="s">
        <v>3</v>
      </c>
      <c r="B7" t="s">
        <v>56</v>
      </c>
      <c r="C7">
        <v>1</v>
      </c>
      <c r="D7" s="19">
        <f t="shared" si="0"/>
        <v>5.2631578947368418E-2</v>
      </c>
    </row>
    <row r="8" spans="1:4" x14ac:dyDescent="0.25">
      <c r="A8" t="s">
        <v>3</v>
      </c>
      <c r="B8" t="s">
        <v>58</v>
      </c>
      <c r="C8">
        <v>1</v>
      </c>
      <c r="D8" s="19">
        <f t="shared" si="0"/>
        <v>5.2631578947368418E-2</v>
      </c>
    </row>
    <row r="9" spans="1:4" x14ac:dyDescent="0.25">
      <c r="A9" t="s">
        <v>3</v>
      </c>
      <c r="B9" t="s">
        <v>47</v>
      </c>
      <c r="C9">
        <v>1</v>
      </c>
      <c r="D9" s="19">
        <f t="shared" si="0"/>
        <v>5.2631578947368418E-2</v>
      </c>
    </row>
    <row r="10" spans="1:4" x14ac:dyDescent="0.25">
      <c r="A10" t="s">
        <v>3</v>
      </c>
      <c r="B10" t="s">
        <v>42</v>
      </c>
      <c r="C10">
        <v>1</v>
      </c>
      <c r="D10" s="19">
        <f t="shared" si="0"/>
        <v>5.2631578947368418E-2</v>
      </c>
    </row>
    <row r="11" spans="1:4" x14ac:dyDescent="0.25">
      <c r="A11" t="s">
        <v>3</v>
      </c>
      <c r="B11" t="s">
        <v>54</v>
      </c>
      <c r="C11">
        <v>1</v>
      </c>
      <c r="D11" s="19">
        <f t="shared" si="0"/>
        <v>5.2631578947368418E-2</v>
      </c>
    </row>
    <row r="12" spans="1:4" x14ac:dyDescent="0.25">
      <c r="A12" t="s">
        <v>3</v>
      </c>
      <c r="B12" t="s">
        <v>69</v>
      </c>
      <c r="C12">
        <v>1</v>
      </c>
      <c r="D12" s="19">
        <f t="shared" si="0"/>
        <v>5.2631578947368418E-2</v>
      </c>
    </row>
    <row r="13" spans="1:4" x14ac:dyDescent="0.25">
      <c r="A13" t="s">
        <v>4</v>
      </c>
      <c r="B13" t="s">
        <v>66</v>
      </c>
      <c r="C13">
        <v>2</v>
      </c>
      <c r="D13" s="19">
        <f>C13/SUM($C$13:$C$18)</f>
        <v>0.25</v>
      </c>
    </row>
    <row r="14" spans="1:4" x14ac:dyDescent="0.25">
      <c r="A14" t="s">
        <v>4</v>
      </c>
      <c r="B14" t="s">
        <v>47</v>
      </c>
      <c r="C14">
        <v>2</v>
      </c>
      <c r="D14" s="19">
        <f t="shared" ref="D14:D18" si="1">C14/SUM($C$13:$C$18)</f>
        <v>0.25</v>
      </c>
    </row>
    <row r="15" spans="1:4" x14ac:dyDescent="0.25">
      <c r="A15" t="s">
        <v>4</v>
      </c>
      <c r="B15" t="s">
        <v>52</v>
      </c>
      <c r="C15">
        <v>1</v>
      </c>
      <c r="D15" s="19">
        <f t="shared" si="1"/>
        <v>0.125</v>
      </c>
    </row>
    <row r="16" spans="1:4" x14ac:dyDescent="0.25">
      <c r="A16" t="s">
        <v>4</v>
      </c>
      <c r="B16" t="s">
        <v>77</v>
      </c>
      <c r="C16">
        <v>1</v>
      </c>
      <c r="D16" s="19">
        <f t="shared" si="1"/>
        <v>0.125</v>
      </c>
    </row>
    <row r="17" spans="1:4" x14ac:dyDescent="0.25">
      <c r="A17" t="s">
        <v>4</v>
      </c>
      <c r="B17" t="s">
        <v>49</v>
      </c>
      <c r="C17">
        <v>1</v>
      </c>
      <c r="D17" s="19">
        <f t="shared" si="1"/>
        <v>0.125</v>
      </c>
    </row>
    <row r="18" spans="1:4" x14ac:dyDescent="0.25">
      <c r="A18" t="s">
        <v>4</v>
      </c>
      <c r="B18" t="s">
        <v>80</v>
      </c>
      <c r="C18">
        <v>1</v>
      </c>
      <c r="D18" s="19">
        <f t="shared" si="1"/>
        <v>0.125</v>
      </c>
    </row>
    <row r="19" spans="1:4" x14ac:dyDescent="0.25">
      <c r="A19" t="s">
        <v>5</v>
      </c>
      <c r="B19" t="s">
        <v>49</v>
      </c>
      <c r="C19">
        <v>7</v>
      </c>
      <c r="D19" s="19">
        <f>C19/SUM($C$19:$C$30)</f>
        <v>0.28000000000000003</v>
      </c>
    </row>
    <row r="20" spans="1:4" x14ac:dyDescent="0.25">
      <c r="A20" t="s">
        <v>5</v>
      </c>
      <c r="B20" t="s">
        <v>66</v>
      </c>
      <c r="C20">
        <v>4</v>
      </c>
      <c r="D20" s="19">
        <f t="shared" ref="D20:D30" si="2">C20/SUM($C$19:$C$30)</f>
        <v>0.16</v>
      </c>
    </row>
    <row r="21" spans="1:4" x14ac:dyDescent="0.25">
      <c r="A21" t="s">
        <v>5</v>
      </c>
      <c r="B21" t="s">
        <v>44</v>
      </c>
      <c r="C21">
        <v>3</v>
      </c>
      <c r="D21" s="19">
        <f t="shared" si="2"/>
        <v>0.12</v>
      </c>
    </row>
    <row r="22" spans="1:4" x14ac:dyDescent="0.25">
      <c r="A22" t="s">
        <v>5</v>
      </c>
      <c r="B22" t="s">
        <v>52</v>
      </c>
      <c r="C22">
        <v>2</v>
      </c>
      <c r="D22" s="19">
        <f t="shared" si="2"/>
        <v>0.08</v>
      </c>
    </row>
    <row r="23" spans="1:4" x14ac:dyDescent="0.25">
      <c r="A23" t="s">
        <v>5</v>
      </c>
      <c r="B23" t="s">
        <v>42</v>
      </c>
      <c r="C23">
        <v>2</v>
      </c>
      <c r="D23" s="19">
        <f t="shared" si="2"/>
        <v>0.08</v>
      </c>
    </row>
    <row r="24" spans="1:4" x14ac:dyDescent="0.25">
      <c r="A24" t="s">
        <v>5</v>
      </c>
      <c r="B24" t="s">
        <v>100</v>
      </c>
      <c r="C24">
        <v>1</v>
      </c>
      <c r="D24" s="19">
        <f t="shared" si="2"/>
        <v>0.04</v>
      </c>
    </row>
    <row r="25" spans="1:4" x14ac:dyDescent="0.25">
      <c r="A25" t="s">
        <v>5</v>
      </c>
      <c r="B25" t="s">
        <v>91</v>
      </c>
      <c r="C25">
        <v>1</v>
      </c>
      <c r="D25" s="19">
        <f t="shared" si="2"/>
        <v>0.04</v>
      </c>
    </row>
    <row r="26" spans="1:4" x14ac:dyDescent="0.25">
      <c r="A26" t="s">
        <v>5</v>
      </c>
      <c r="B26" t="s">
        <v>106</v>
      </c>
      <c r="C26">
        <v>1</v>
      </c>
      <c r="D26" s="19">
        <f t="shared" si="2"/>
        <v>0.04</v>
      </c>
    </row>
    <row r="27" spans="1:4" x14ac:dyDescent="0.25">
      <c r="A27" t="s">
        <v>5</v>
      </c>
      <c r="B27" t="s">
        <v>83</v>
      </c>
      <c r="C27">
        <v>1</v>
      </c>
      <c r="D27" s="19">
        <f t="shared" si="2"/>
        <v>0.04</v>
      </c>
    </row>
    <row r="28" spans="1:4" x14ac:dyDescent="0.25">
      <c r="A28" t="s">
        <v>5</v>
      </c>
      <c r="B28" t="s">
        <v>69</v>
      </c>
      <c r="C28">
        <v>1</v>
      </c>
      <c r="D28" s="19">
        <f t="shared" si="2"/>
        <v>0.04</v>
      </c>
    </row>
    <row r="29" spans="1:4" x14ac:dyDescent="0.25">
      <c r="A29" t="s">
        <v>5</v>
      </c>
      <c r="B29" t="s">
        <v>95</v>
      </c>
      <c r="C29">
        <v>1</v>
      </c>
      <c r="D29" s="19">
        <f t="shared" si="2"/>
        <v>0.04</v>
      </c>
    </row>
    <row r="30" spans="1:4" x14ac:dyDescent="0.25">
      <c r="A30" t="s">
        <v>5</v>
      </c>
      <c r="B30" t="s">
        <v>103</v>
      </c>
      <c r="C30">
        <v>1</v>
      </c>
      <c r="D30" s="19">
        <f t="shared" si="2"/>
        <v>0.04</v>
      </c>
    </row>
    <row r="31" spans="1:4" x14ac:dyDescent="0.25">
      <c r="A31" t="s">
        <v>6</v>
      </c>
      <c r="B31" t="s">
        <v>49</v>
      </c>
      <c r="C31">
        <v>1</v>
      </c>
      <c r="D31" s="19">
        <f>C31/SUM($C$31:$C$34)</f>
        <v>0.25</v>
      </c>
    </row>
    <row r="32" spans="1:4" x14ac:dyDescent="0.25">
      <c r="A32" t="s">
        <v>6</v>
      </c>
      <c r="B32" t="s">
        <v>116</v>
      </c>
      <c r="C32">
        <v>1</v>
      </c>
      <c r="D32" s="19">
        <f t="shared" ref="D32:D34" si="3">C32/SUM($C$31:$C$34)</f>
        <v>0.25</v>
      </c>
    </row>
    <row r="33" spans="1:4" x14ac:dyDescent="0.25">
      <c r="A33" t="s">
        <v>6</v>
      </c>
      <c r="B33" t="s">
        <v>114</v>
      </c>
      <c r="C33">
        <v>1</v>
      </c>
      <c r="D33" s="19">
        <f t="shared" si="3"/>
        <v>0.25</v>
      </c>
    </row>
    <row r="34" spans="1:4" x14ac:dyDescent="0.25">
      <c r="A34" t="s">
        <v>6</v>
      </c>
      <c r="B34" t="s">
        <v>69</v>
      </c>
      <c r="C34">
        <v>1</v>
      </c>
      <c r="D34" s="19">
        <f t="shared" si="3"/>
        <v>0.25</v>
      </c>
    </row>
    <row r="35" spans="1:4" x14ac:dyDescent="0.25">
      <c r="A35" t="s">
        <v>7</v>
      </c>
      <c r="B35" t="s">
        <v>44</v>
      </c>
      <c r="C35">
        <v>4</v>
      </c>
      <c r="D35" s="19">
        <f>C35/SUM($C$35:$C$45)</f>
        <v>0.2857142857142857</v>
      </c>
    </row>
    <row r="36" spans="1:4" x14ac:dyDescent="0.25">
      <c r="A36" t="s">
        <v>7</v>
      </c>
      <c r="B36" t="s">
        <v>52</v>
      </c>
      <c r="C36">
        <v>1</v>
      </c>
      <c r="D36" s="19">
        <f t="shared" ref="D36:D45" si="4">C36/SUM($C$35:$C$45)</f>
        <v>7.1428571428571425E-2</v>
      </c>
    </row>
    <row r="37" spans="1:4" x14ac:dyDescent="0.25">
      <c r="A37" t="s">
        <v>7</v>
      </c>
      <c r="B37" t="s">
        <v>125</v>
      </c>
      <c r="C37">
        <v>1</v>
      </c>
      <c r="D37" s="19">
        <f t="shared" si="4"/>
        <v>7.1428571428571425E-2</v>
      </c>
    </row>
    <row r="38" spans="1:4" x14ac:dyDescent="0.25">
      <c r="A38" t="s">
        <v>7</v>
      </c>
      <c r="B38" t="s">
        <v>66</v>
      </c>
      <c r="C38">
        <v>1</v>
      </c>
      <c r="D38" s="19">
        <f t="shared" si="4"/>
        <v>7.1428571428571425E-2</v>
      </c>
    </row>
    <row r="39" spans="1:4" x14ac:dyDescent="0.25">
      <c r="A39" t="s">
        <v>7</v>
      </c>
      <c r="B39" t="s">
        <v>77</v>
      </c>
      <c r="C39">
        <v>1</v>
      </c>
      <c r="D39" s="19">
        <f t="shared" si="4"/>
        <v>7.1428571428571425E-2</v>
      </c>
    </row>
    <row r="40" spans="1:4" x14ac:dyDescent="0.25">
      <c r="A40" t="s">
        <v>7</v>
      </c>
      <c r="B40" t="s">
        <v>49</v>
      </c>
      <c r="C40">
        <v>1</v>
      </c>
      <c r="D40" s="19">
        <f t="shared" si="4"/>
        <v>7.1428571428571425E-2</v>
      </c>
    </row>
    <row r="41" spans="1:4" x14ac:dyDescent="0.25">
      <c r="A41" t="s">
        <v>7</v>
      </c>
      <c r="B41" t="s">
        <v>118</v>
      </c>
      <c r="C41">
        <v>1</v>
      </c>
      <c r="D41" s="19">
        <f t="shared" si="4"/>
        <v>7.1428571428571425E-2</v>
      </c>
    </row>
    <row r="42" spans="1:4" x14ac:dyDescent="0.25">
      <c r="A42" t="s">
        <v>7</v>
      </c>
      <c r="B42" t="s">
        <v>123</v>
      </c>
      <c r="C42">
        <v>1</v>
      </c>
      <c r="D42" s="19">
        <f t="shared" si="4"/>
        <v>7.1428571428571425E-2</v>
      </c>
    </row>
    <row r="43" spans="1:4" x14ac:dyDescent="0.25">
      <c r="A43" t="s">
        <v>7</v>
      </c>
      <c r="B43" t="s">
        <v>134</v>
      </c>
      <c r="C43">
        <v>1</v>
      </c>
      <c r="D43" s="19">
        <f t="shared" si="4"/>
        <v>7.1428571428571425E-2</v>
      </c>
    </row>
    <row r="44" spans="1:4" x14ac:dyDescent="0.25">
      <c r="A44" t="s">
        <v>7</v>
      </c>
      <c r="B44" t="s">
        <v>42</v>
      </c>
      <c r="C44">
        <v>1</v>
      </c>
      <c r="D44" s="19">
        <f t="shared" si="4"/>
        <v>7.1428571428571425E-2</v>
      </c>
    </row>
    <row r="45" spans="1:4" x14ac:dyDescent="0.25">
      <c r="A45" t="s">
        <v>7</v>
      </c>
      <c r="B45" t="s">
        <v>61</v>
      </c>
      <c r="C45">
        <v>1</v>
      </c>
      <c r="D45" s="19">
        <f t="shared" si="4"/>
        <v>7.1428571428571425E-2</v>
      </c>
    </row>
    <row r="46" spans="1:4" x14ac:dyDescent="0.25">
      <c r="A46" t="s">
        <v>8</v>
      </c>
      <c r="B46" t="s">
        <v>49</v>
      </c>
      <c r="C46">
        <v>2</v>
      </c>
      <c r="D46" s="19">
        <f>C46/SUM($C$46:$C$50)</f>
        <v>0.33333333333333331</v>
      </c>
    </row>
    <row r="47" spans="1:4" x14ac:dyDescent="0.25">
      <c r="A47" t="s">
        <v>8</v>
      </c>
      <c r="B47" t="s">
        <v>142</v>
      </c>
      <c r="C47">
        <v>1</v>
      </c>
      <c r="D47" s="19">
        <f t="shared" ref="D47:D50" si="5">C47/SUM($C$46:$C$50)</f>
        <v>0.16666666666666666</v>
      </c>
    </row>
    <row r="48" spans="1:4" x14ac:dyDescent="0.25">
      <c r="A48" t="s">
        <v>8</v>
      </c>
      <c r="B48" t="s">
        <v>137</v>
      </c>
      <c r="C48">
        <v>1</v>
      </c>
      <c r="D48" s="19">
        <f t="shared" si="5"/>
        <v>0.16666666666666666</v>
      </c>
    </row>
    <row r="49" spans="1:4" x14ac:dyDescent="0.25">
      <c r="A49" t="s">
        <v>8</v>
      </c>
      <c r="B49" t="s">
        <v>47</v>
      </c>
      <c r="C49">
        <v>1</v>
      </c>
      <c r="D49" s="19">
        <f t="shared" si="5"/>
        <v>0.16666666666666666</v>
      </c>
    </row>
    <row r="50" spans="1:4" x14ac:dyDescent="0.25">
      <c r="A50" t="s">
        <v>8</v>
      </c>
      <c r="B50" t="s">
        <v>123</v>
      </c>
      <c r="C50">
        <v>1</v>
      </c>
      <c r="D50" s="19">
        <f t="shared" si="5"/>
        <v>0.16666666666666666</v>
      </c>
    </row>
    <row r="51" spans="1:4" x14ac:dyDescent="0.25">
      <c r="A51" t="s">
        <v>9</v>
      </c>
      <c r="B51" t="s">
        <v>44</v>
      </c>
      <c r="C51">
        <v>5</v>
      </c>
      <c r="D51" s="19">
        <f>C51/SUM($C$51:$C$68)</f>
        <v>0.17241379310344829</v>
      </c>
    </row>
    <row r="52" spans="1:4" x14ac:dyDescent="0.25">
      <c r="A52" t="s">
        <v>9</v>
      </c>
      <c r="B52" t="s">
        <v>61</v>
      </c>
      <c r="C52">
        <v>4</v>
      </c>
      <c r="D52" s="19">
        <f t="shared" ref="D52:D68" si="6">C52/SUM($C$51:$C$68)</f>
        <v>0.13793103448275862</v>
      </c>
    </row>
    <row r="53" spans="1:4" x14ac:dyDescent="0.25">
      <c r="A53" t="s">
        <v>9</v>
      </c>
      <c r="B53" t="s">
        <v>47</v>
      </c>
      <c r="C53">
        <v>3</v>
      </c>
      <c r="D53" s="19">
        <f t="shared" si="6"/>
        <v>0.10344827586206896</v>
      </c>
    </row>
    <row r="54" spans="1:4" x14ac:dyDescent="0.25">
      <c r="A54" t="s">
        <v>9</v>
      </c>
      <c r="B54" t="s">
        <v>52</v>
      </c>
      <c r="C54">
        <v>2</v>
      </c>
      <c r="D54" s="19">
        <f t="shared" si="6"/>
        <v>6.8965517241379309E-2</v>
      </c>
    </row>
    <row r="55" spans="1:4" x14ac:dyDescent="0.25">
      <c r="A55" t="s">
        <v>9</v>
      </c>
      <c r="B55" t="s">
        <v>42</v>
      </c>
      <c r="C55">
        <v>2</v>
      </c>
      <c r="D55" s="19">
        <f t="shared" si="6"/>
        <v>6.8965517241379309E-2</v>
      </c>
    </row>
    <row r="56" spans="1:4" x14ac:dyDescent="0.25">
      <c r="A56" t="s">
        <v>9</v>
      </c>
      <c r="B56" t="s">
        <v>173</v>
      </c>
      <c r="C56">
        <v>1</v>
      </c>
      <c r="D56" s="19">
        <f t="shared" si="6"/>
        <v>3.4482758620689655E-2</v>
      </c>
    </row>
    <row r="57" spans="1:4" x14ac:dyDescent="0.25">
      <c r="A57" t="s">
        <v>9</v>
      </c>
      <c r="B57" t="s">
        <v>176</v>
      </c>
      <c r="C57">
        <v>1</v>
      </c>
      <c r="D57" s="19">
        <f t="shared" si="6"/>
        <v>3.4482758620689655E-2</v>
      </c>
    </row>
    <row r="58" spans="1:4" x14ac:dyDescent="0.25">
      <c r="A58" t="s">
        <v>9</v>
      </c>
      <c r="B58" t="s">
        <v>145</v>
      </c>
      <c r="C58">
        <v>1</v>
      </c>
      <c r="D58" s="19">
        <f t="shared" si="6"/>
        <v>3.4482758620689655E-2</v>
      </c>
    </row>
    <row r="59" spans="1:4" x14ac:dyDescent="0.25">
      <c r="A59" t="s">
        <v>9</v>
      </c>
      <c r="B59" t="s">
        <v>154</v>
      </c>
      <c r="C59">
        <v>1</v>
      </c>
      <c r="D59" s="19">
        <f t="shared" si="6"/>
        <v>3.4482758620689655E-2</v>
      </c>
    </row>
    <row r="60" spans="1:4" x14ac:dyDescent="0.25">
      <c r="A60" t="s">
        <v>9</v>
      </c>
      <c r="B60" t="s">
        <v>148</v>
      </c>
      <c r="C60">
        <v>1</v>
      </c>
      <c r="D60" s="19">
        <f t="shared" si="6"/>
        <v>3.4482758620689655E-2</v>
      </c>
    </row>
    <row r="61" spans="1:4" x14ac:dyDescent="0.25">
      <c r="A61" t="s">
        <v>9</v>
      </c>
      <c r="B61" t="s">
        <v>66</v>
      </c>
      <c r="C61">
        <v>1</v>
      </c>
      <c r="D61" s="19">
        <f t="shared" si="6"/>
        <v>3.4482758620689655E-2</v>
      </c>
    </row>
    <row r="62" spans="1:4" x14ac:dyDescent="0.25">
      <c r="A62" t="s">
        <v>9</v>
      </c>
      <c r="B62" t="s">
        <v>167</v>
      </c>
      <c r="C62">
        <v>1</v>
      </c>
      <c r="D62" s="19">
        <f t="shared" si="6"/>
        <v>3.4482758620689655E-2</v>
      </c>
    </row>
    <row r="63" spans="1:4" x14ac:dyDescent="0.25">
      <c r="A63" t="s">
        <v>9</v>
      </c>
      <c r="B63" t="s">
        <v>178</v>
      </c>
      <c r="C63">
        <v>1</v>
      </c>
      <c r="D63" s="19">
        <f t="shared" si="6"/>
        <v>3.4482758620689655E-2</v>
      </c>
    </row>
    <row r="64" spans="1:4" x14ac:dyDescent="0.25">
      <c r="A64" t="s">
        <v>9</v>
      </c>
      <c r="B64" t="s">
        <v>83</v>
      </c>
      <c r="C64">
        <v>1</v>
      </c>
      <c r="D64" s="19">
        <f t="shared" si="6"/>
        <v>3.4482758620689655E-2</v>
      </c>
    </row>
    <row r="65" spans="1:4" x14ac:dyDescent="0.25">
      <c r="A65" t="s">
        <v>9</v>
      </c>
      <c r="B65" t="s">
        <v>58</v>
      </c>
      <c r="C65">
        <v>1</v>
      </c>
      <c r="D65" s="19">
        <f t="shared" si="6"/>
        <v>3.4482758620689655E-2</v>
      </c>
    </row>
    <row r="66" spans="1:4" x14ac:dyDescent="0.25">
      <c r="A66" t="s">
        <v>9</v>
      </c>
      <c r="B66" t="s">
        <v>118</v>
      </c>
      <c r="C66">
        <v>1</v>
      </c>
      <c r="D66" s="19">
        <f t="shared" si="6"/>
        <v>3.4482758620689655E-2</v>
      </c>
    </row>
    <row r="67" spans="1:4" x14ac:dyDescent="0.25">
      <c r="A67" t="s">
        <v>9</v>
      </c>
      <c r="B67" t="s">
        <v>150</v>
      </c>
      <c r="C67">
        <v>1</v>
      </c>
      <c r="D67" s="19">
        <f t="shared" si="6"/>
        <v>3.4482758620689655E-2</v>
      </c>
    </row>
    <row r="68" spans="1:4" x14ac:dyDescent="0.25">
      <c r="A68" t="s">
        <v>9</v>
      </c>
      <c r="B68" t="s">
        <v>162</v>
      </c>
      <c r="C68">
        <v>1</v>
      </c>
      <c r="D68" s="19">
        <f t="shared" si="6"/>
        <v>3.4482758620689655E-2</v>
      </c>
    </row>
    <row r="69" spans="1:4" x14ac:dyDescent="0.25">
      <c r="A69" t="s">
        <v>10</v>
      </c>
      <c r="B69" t="s">
        <v>52</v>
      </c>
      <c r="C69">
        <v>1</v>
      </c>
      <c r="D69" s="19">
        <f>C69/SUM($C$69:$C$74)</f>
        <v>0.16666666666666666</v>
      </c>
    </row>
    <row r="70" spans="1:4" x14ac:dyDescent="0.25">
      <c r="A70" t="s">
        <v>10</v>
      </c>
      <c r="B70" t="s">
        <v>44</v>
      </c>
      <c r="C70">
        <v>1</v>
      </c>
      <c r="D70" s="19">
        <f t="shared" ref="D70:D74" si="7">C70/SUM($C$69:$C$74)</f>
        <v>0.16666666666666666</v>
      </c>
    </row>
    <row r="71" spans="1:4" x14ac:dyDescent="0.25">
      <c r="A71" t="s">
        <v>10</v>
      </c>
      <c r="B71" t="s">
        <v>66</v>
      </c>
      <c r="C71">
        <v>1</v>
      </c>
      <c r="D71" s="19">
        <f t="shared" si="7"/>
        <v>0.16666666666666666</v>
      </c>
    </row>
    <row r="72" spans="1:4" x14ac:dyDescent="0.25">
      <c r="A72" t="s">
        <v>10</v>
      </c>
      <c r="B72" t="s">
        <v>187</v>
      </c>
      <c r="C72">
        <v>1</v>
      </c>
      <c r="D72" s="19">
        <f t="shared" si="7"/>
        <v>0.16666666666666666</v>
      </c>
    </row>
    <row r="73" spans="1:4" x14ac:dyDescent="0.25">
      <c r="A73" t="s">
        <v>10</v>
      </c>
      <c r="B73" t="s">
        <v>123</v>
      </c>
      <c r="C73">
        <v>1</v>
      </c>
      <c r="D73" s="19">
        <f t="shared" si="7"/>
        <v>0.16666666666666666</v>
      </c>
    </row>
    <row r="74" spans="1:4" x14ac:dyDescent="0.25">
      <c r="A74" t="s">
        <v>10</v>
      </c>
      <c r="B74" t="s">
        <v>183</v>
      </c>
      <c r="C74">
        <v>1</v>
      </c>
      <c r="D74" s="19">
        <f t="shared" si="7"/>
        <v>0.16666666666666666</v>
      </c>
    </row>
    <row r="75" spans="1:4" x14ac:dyDescent="0.25">
      <c r="A75" t="s">
        <v>11</v>
      </c>
      <c r="B75" t="s">
        <v>125</v>
      </c>
      <c r="C75">
        <v>3</v>
      </c>
      <c r="D75" s="19">
        <f>C75/SUM($C$75:$C$91)</f>
        <v>0.14285714285714285</v>
      </c>
    </row>
    <row r="76" spans="1:4" x14ac:dyDescent="0.25">
      <c r="A76" t="s">
        <v>11</v>
      </c>
      <c r="B76" t="s">
        <v>197</v>
      </c>
      <c r="C76">
        <v>3</v>
      </c>
      <c r="D76" s="19">
        <f t="shared" ref="D76:D91" si="8">C76/SUM($C$75:$C$91)</f>
        <v>0.14285714285714285</v>
      </c>
    </row>
    <row r="77" spans="1:4" x14ac:dyDescent="0.25">
      <c r="A77" t="s">
        <v>11</v>
      </c>
      <c r="B77" t="s">
        <v>145</v>
      </c>
      <c r="C77">
        <v>1</v>
      </c>
      <c r="D77" s="19">
        <f t="shared" si="8"/>
        <v>4.7619047619047616E-2</v>
      </c>
    </row>
    <row r="78" spans="1:4" x14ac:dyDescent="0.25">
      <c r="A78" t="s">
        <v>11</v>
      </c>
      <c r="B78" t="s">
        <v>202</v>
      </c>
      <c r="C78">
        <v>1</v>
      </c>
      <c r="D78" s="19">
        <f t="shared" si="8"/>
        <v>4.7619047619047616E-2</v>
      </c>
    </row>
    <row r="79" spans="1:4" x14ac:dyDescent="0.25">
      <c r="A79" t="s">
        <v>11</v>
      </c>
      <c r="B79" t="s">
        <v>193</v>
      </c>
      <c r="C79">
        <v>1</v>
      </c>
      <c r="D79" s="19">
        <f t="shared" si="8"/>
        <v>4.7619047619047616E-2</v>
      </c>
    </row>
    <row r="80" spans="1:4" x14ac:dyDescent="0.25">
      <c r="A80" t="s">
        <v>11</v>
      </c>
      <c r="B80" t="s">
        <v>44</v>
      </c>
      <c r="C80">
        <v>1</v>
      </c>
      <c r="D80" s="19">
        <f t="shared" si="8"/>
        <v>4.7619047619047616E-2</v>
      </c>
    </row>
    <row r="81" spans="1:4" x14ac:dyDescent="0.25">
      <c r="A81" t="s">
        <v>11</v>
      </c>
      <c r="B81" t="s">
        <v>167</v>
      </c>
      <c r="C81">
        <v>1</v>
      </c>
      <c r="D81" s="19">
        <f t="shared" si="8"/>
        <v>4.7619047619047616E-2</v>
      </c>
    </row>
    <row r="82" spans="1:4" x14ac:dyDescent="0.25">
      <c r="A82" t="s">
        <v>11</v>
      </c>
      <c r="B82" t="s">
        <v>212</v>
      </c>
      <c r="C82">
        <v>1</v>
      </c>
      <c r="D82" s="19">
        <f t="shared" si="8"/>
        <v>4.7619047619047616E-2</v>
      </c>
    </row>
    <row r="83" spans="1:4" x14ac:dyDescent="0.25">
      <c r="A83" t="s">
        <v>11</v>
      </c>
      <c r="B83" t="s">
        <v>49</v>
      </c>
      <c r="C83">
        <v>1</v>
      </c>
      <c r="D83" s="19">
        <f t="shared" si="8"/>
        <v>4.7619047619047616E-2</v>
      </c>
    </row>
    <row r="84" spans="1:4" x14ac:dyDescent="0.25">
      <c r="A84" t="s">
        <v>11</v>
      </c>
      <c r="B84" t="s">
        <v>199</v>
      </c>
      <c r="C84">
        <v>1</v>
      </c>
      <c r="D84" s="19">
        <f t="shared" si="8"/>
        <v>4.7619047619047616E-2</v>
      </c>
    </row>
    <row r="85" spans="1:4" x14ac:dyDescent="0.25">
      <c r="A85" t="s">
        <v>11</v>
      </c>
      <c r="B85" t="s">
        <v>83</v>
      </c>
      <c r="C85">
        <v>1</v>
      </c>
      <c r="D85" s="19">
        <f t="shared" si="8"/>
        <v>4.7619047619047616E-2</v>
      </c>
    </row>
    <row r="86" spans="1:4" x14ac:dyDescent="0.25">
      <c r="A86" t="s">
        <v>11</v>
      </c>
      <c r="B86" t="s">
        <v>207</v>
      </c>
      <c r="C86">
        <v>1</v>
      </c>
      <c r="D86" s="19">
        <f t="shared" si="8"/>
        <v>4.7619047619047616E-2</v>
      </c>
    </row>
    <row r="87" spans="1:4" x14ac:dyDescent="0.25">
      <c r="A87" t="s">
        <v>11</v>
      </c>
      <c r="B87" t="s">
        <v>58</v>
      </c>
      <c r="C87">
        <v>1</v>
      </c>
      <c r="D87" s="19">
        <f t="shared" si="8"/>
        <v>4.7619047619047616E-2</v>
      </c>
    </row>
    <row r="88" spans="1:4" x14ac:dyDescent="0.25">
      <c r="A88" t="s">
        <v>11</v>
      </c>
      <c r="B88" t="s">
        <v>123</v>
      </c>
      <c r="C88">
        <v>1</v>
      </c>
      <c r="D88" s="19">
        <f t="shared" si="8"/>
        <v>4.7619047619047616E-2</v>
      </c>
    </row>
    <row r="89" spans="1:4" x14ac:dyDescent="0.25">
      <c r="A89" t="s">
        <v>11</v>
      </c>
      <c r="B89" t="s">
        <v>190</v>
      </c>
      <c r="C89">
        <v>1</v>
      </c>
      <c r="D89" s="19">
        <f t="shared" si="8"/>
        <v>4.7619047619047616E-2</v>
      </c>
    </row>
    <row r="90" spans="1:4" x14ac:dyDescent="0.25">
      <c r="A90" t="s">
        <v>11</v>
      </c>
      <c r="B90" t="s">
        <v>215</v>
      </c>
      <c r="C90">
        <v>1</v>
      </c>
      <c r="D90" s="19">
        <f t="shared" si="8"/>
        <v>4.7619047619047616E-2</v>
      </c>
    </row>
    <row r="91" spans="1:4" x14ac:dyDescent="0.25">
      <c r="A91" t="s">
        <v>11</v>
      </c>
      <c r="B91" t="s">
        <v>42</v>
      </c>
      <c r="C91">
        <v>1</v>
      </c>
      <c r="D91" s="19">
        <f t="shared" si="8"/>
        <v>4.7619047619047616E-2</v>
      </c>
    </row>
    <row r="92" spans="1:4" x14ac:dyDescent="0.25">
      <c r="A92" t="s">
        <v>12</v>
      </c>
      <c r="B92" t="s">
        <v>44</v>
      </c>
      <c r="C92">
        <v>4</v>
      </c>
      <c r="D92" s="19">
        <f>C92/SUM($C$92:$C$103)</f>
        <v>0.23529411764705882</v>
      </c>
    </row>
    <row r="93" spans="1:4" x14ac:dyDescent="0.25">
      <c r="A93" t="s">
        <v>12</v>
      </c>
      <c r="B93" t="s">
        <v>47</v>
      </c>
      <c r="C93">
        <v>2</v>
      </c>
      <c r="D93" s="19">
        <f t="shared" ref="D93:D103" si="9">C93/SUM($C$92:$C$103)</f>
        <v>0.11764705882352941</v>
      </c>
    </row>
    <row r="94" spans="1:4" x14ac:dyDescent="0.25">
      <c r="A94" t="s">
        <v>12</v>
      </c>
      <c r="B94" t="s">
        <v>61</v>
      </c>
      <c r="C94">
        <v>2</v>
      </c>
      <c r="D94" s="19">
        <f t="shared" si="9"/>
        <v>0.11764705882352941</v>
      </c>
    </row>
    <row r="95" spans="1:4" x14ac:dyDescent="0.25">
      <c r="A95" t="s">
        <v>12</v>
      </c>
      <c r="B95" t="s">
        <v>219</v>
      </c>
      <c r="C95">
        <v>1</v>
      </c>
      <c r="D95" s="19">
        <f t="shared" si="9"/>
        <v>5.8823529411764705E-2</v>
      </c>
    </row>
    <row r="96" spans="1:4" x14ac:dyDescent="0.25">
      <c r="A96" t="s">
        <v>12</v>
      </c>
      <c r="B96" t="s">
        <v>145</v>
      </c>
      <c r="C96">
        <v>1</v>
      </c>
      <c r="D96" s="19">
        <f t="shared" si="9"/>
        <v>5.8823529411764705E-2</v>
      </c>
    </row>
    <row r="97" spans="1:4" x14ac:dyDescent="0.25">
      <c r="A97" t="s">
        <v>12</v>
      </c>
      <c r="B97" t="s">
        <v>154</v>
      </c>
      <c r="C97">
        <v>1</v>
      </c>
      <c r="D97" s="19">
        <f t="shared" si="9"/>
        <v>5.8823529411764705E-2</v>
      </c>
    </row>
    <row r="98" spans="1:4" x14ac:dyDescent="0.25">
      <c r="A98" t="s">
        <v>12</v>
      </c>
      <c r="B98" t="s">
        <v>148</v>
      </c>
      <c r="C98">
        <v>1</v>
      </c>
      <c r="D98" s="19">
        <f t="shared" si="9"/>
        <v>5.8823529411764705E-2</v>
      </c>
    </row>
    <row r="99" spans="1:4" x14ac:dyDescent="0.25">
      <c r="A99" t="s">
        <v>12</v>
      </c>
      <c r="B99" t="s">
        <v>224</v>
      </c>
      <c r="C99">
        <v>1</v>
      </c>
      <c r="D99" s="19">
        <f t="shared" si="9"/>
        <v>5.8823529411764705E-2</v>
      </c>
    </row>
    <row r="100" spans="1:4" x14ac:dyDescent="0.25">
      <c r="A100" t="s">
        <v>12</v>
      </c>
      <c r="B100" t="s">
        <v>167</v>
      </c>
      <c r="C100">
        <v>1</v>
      </c>
      <c r="D100" s="19">
        <f t="shared" si="9"/>
        <v>5.8823529411764705E-2</v>
      </c>
    </row>
    <row r="101" spans="1:4" x14ac:dyDescent="0.25">
      <c r="A101" t="s">
        <v>12</v>
      </c>
      <c r="B101" t="s">
        <v>222</v>
      </c>
      <c r="C101">
        <v>1</v>
      </c>
      <c r="D101" s="19">
        <f t="shared" si="9"/>
        <v>5.8823529411764705E-2</v>
      </c>
    </row>
    <row r="102" spans="1:4" x14ac:dyDescent="0.25">
      <c r="A102" t="s">
        <v>12</v>
      </c>
      <c r="B102" t="s">
        <v>58</v>
      </c>
      <c r="C102">
        <v>1</v>
      </c>
      <c r="D102" s="19">
        <f t="shared" si="9"/>
        <v>5.8823529411764705E-2</v>
      </c>
    </row>
    <row r="103" spans="1:4" x14ac:dyDescent="0.25">
      <c r="A103" t="s">
        <v>12</v>
      </c>
      <c r="B103" t="s">
        <v>42</v>
      </c>
      <c r="C103">
        <v>1</v>
      </c>
      <c r="D103" s="19">
        <f t="shared" si="9"/>
        <v>5.8823529411764705E-2</v>
      </c>
    </row>
    <row r="104" spans="1:4" x14ac:dyDescent="0.25">
      <c r="A104" t="s">
        <v>13</v>
      </c>
      <c r="B104" t="s">
        <v>227</v>
      </c>
      <c r="C104">
        <v>2</v>
      </c>
      <c r="D104" s="19">
        <f>C104/SUM($C$104:$C$111)</f>
        <v>0.22222222222222221</v>
      </c>
    </row>
    <row r="105" spans="1:4" x14ac:dyDescent="0.25">
      <c r="A105" t="s">
        <v>13</v>
      </c>
      <c r="B105" t="s">
        <v>193</v>
      </c>
      <c r="C105">
        <v>1</v>
      </c>
      <c r="D105" s="19">
        <f t="shared" ref="D105:D111" si="10">C105/SUM($C$104:$C$111)</f>
        <v>0.1111111111111111</v>
      </c>
    </row>
    <row r="106" spans="1:4" x14ac:dyDescent="0.25">
      <c r="A106" t="s">
        <v>13</v>
      </c>
      <c r="B106" t="s">
        <v>49</v>
      </c>
      <c r="C106">
        <v>1</v>
      </c>
      <c r="D106" s="19">
        <f t="shared" si="10"/>
        <v>0.1111111111111111</v>
      </c>
    </row>
    <row r="107" spans="1:4" x14ac:dyDescent="0.25">
      <c r="A107" t="s">
        <v>13</v>
      </c>
      <c r="B107" t="s">
        <v>230</v>
      </c>
      <c r="C107">
        <v>1</v>
      </c>
      <c r="D107" s="19">
        <f t="shared" si="10"/>
        <v>0.1111111111111111</v>
      </c>
    </row>
    <row r="108" spans="1:4" x14ac:dyDescent="0.25">
      <c r="A108" t="s">
        <v>13</v>
      </c>
      <c r="B108" t="s">
        <v>118</v>
      </c>
      <c r="C108">
        <v>1</v>
      </c>
      <c r="D108" s="19">
        <f t="shared" si="10"/>
        <v>0.1111111111111111</v>
      </c>
    </row>
    <row r="109" spans="1:4" x14ac:dyDescent="0.25">
      <c r="A109" t="s">
        <v>13</v>
      </c>
      <c r="B109" t="s">
        <v>47</v>
      </c>
      <c r="C109">
        <v>1</v>
      </c>
      <c r="D109" s="19">
        <f t="shared" si="10"/>
        <v>0.1111111111111111</v>
      </c>
    </row>
    <row r="110" spans="1:4" x14ac:dyDescent="0.25">
      <c r="A110" t="s">
        <v>13</v>
      </c>
      <c r="B110" t="s">
        <v>123</v>
      </c>
      <c r="C110">
        <v>1</v>
      </c>
      <c r="D110" s="19">
        <f t="shared" si="10"/>
        <v>0.1111111111111111</v>
      </c>
    </row>
    <row r="111" spans="1:4" x14ac:dyDescent="0.25">
      <c r="A111" t="s">
        <v>13</v>
      </c>
      <c r="B111" t="s">
        <v>235</v>
      </c>
      <c r="C111">
        <v>1</v>
      </c>
      <c r="D111" s="19">
        <f t="shared" si="10"/>
        <v>0.1111111111111111</v>
      </c>
    </row>
    <row r="112" spans="1:4" x14ac:dyDescent="0.25">
      <c r="A112" t="s">
        <v>14</v>
      </c>
      <c r="B112" t="s">
        <v>49</v>
      </c>
      <c r="C112">
        <v>3</v>
      </c>
      <c r="D112" s="19">
        <f>C112/SUM($C$112:$C$118)</f>
        <v>0.3</v>
      </c>
    </row>
    <row r="113" spans="1:4" x14ac:dyDescent="0.25">
      <c r="A113" t="s">
        <v>14</v>
      </c>
      <c r="B113" t="s">
        <v>66</v>
      </c>
      <c r="C113">
        <v>2</v>
      </c>
      <c r="D113" s="19">
        <f t="shared" ref="D113:D118" si="11">C113/SUM($C$112:$C$118)</f>
        <v>0.2</v>
      </c>
    </row>
    <row r="114" spans="1:4" x14ac:dyDescent="0.25">
      <c r="A114" t="s">
        <v>14</v>
      </c>
      <c r="B114" t="s">
        <v>238</v>
      </c>
      <c r="C114">
        <v>1</v>
      </c>
      <c r="D114" s="19">
        <f t="shared" si="11"/>
        <v>0.1</v>
      </c>
    </row>
    <row r="115" spans="1:4" x14ac:dyDescent="0.25">
      <c r="A115" t="s">
        <v>14</v>
      </c>
      <c r="B115" t="s">
        <v>52</v>
      </c>
      <c r="C115">
        <v>1</v>
      </c>
      <c r="D115" s="19">
        <f t="shared" si="11"/>
        <v>0.1</v>
      </c>
    </row>
    <row r="116" spans="1:4" x14ac:dyDescent="0.25">
      <c r="A116" t="s">
        <v>14</v>
      </c>
      <c r="B116" t="s">
        <v>145</v>
      </c>
      <c r="C116">
        <v>1</v>
      </c>
      <c r="D116" s="19">
        <f t="shared" si="11"/>
        <v>0.1</v>
      </c>
    </row>
    <row r="117" spans="1:4" x14ac:dyDescent="0.25">
      <c r="A117" t="s">
        <v>14</v>
      </c>
      <c r="B117" t="s">
        <v>241</v>
      </c>
      <c r="C117">
        <v>1</v>
      </c>
      <c r="D117" s="19">
        <f t="shared" si="11"/>
        <v>0.1</v>
      </c>
    </row>
    <row r="118" spans="1:4" x14ac:dyDescent="0.25">
      <c r="A118" t="s">
        <v>14</v>
      </c>
      <c r="B118" t="s">
        <v>245</v>
      </c>
      <c r="C118">
        <v>1</v>
      </c>
      <c r="D118" s="19">
        <f t="shared" si="11"/>
        <v>0.1</v>
      </c>
    </row>
    <row r="119" spans="1:4" x14ac:dyDescent="0.25">
      <c r="A119" t="s">
        <v>15</v>
      </c>
      <c r="B119" t="s">
        <v>44</v>
      </c>
      <c r="C119">
        <v>4</v>
      </c>
      <c r="D119" s="19">
        <f>C119/SUM($C$119:$C$136)</f>
        <v>0.13333333333333333</v>
      </c>
    </row>
    <row r="120" spans="1:4" x14ac:dyDescent="0.25">
      <c r="A120" t="s">
        <v>15</v>
      </c>
      <c r="B120" t="s">
        <v>251</v>
      </c>
      <c r="C120">
        <v>4</v>
      </c>
      <c r="D120" s="19">
        <f t="shared" ref="D120:D136" si="12">C120/SUM($C$119:$C$136)</f>
        <v>0.13333333333333333</v>
      </c>
    </row>
    <row r="121" spans="1:4" x14ac:dyDescent="0.25">
      <c r="A121" t="s">
        <v>15</v>
      </c>
      <c r="B121" t="s">
        <v>66</v>
      </c>
      <c r="C121">
        <v>3</v>
      </c>
      <c r="D121" s="19">
        <f t="shared" si="12"/>
        <v>0.1</v>
      </c>
    </row>
    <row r="122" spans="1:4" x14ac:dyDescent="0.25">
      <c r="A122" t="s">
        <v>15</v>
      </c>
      <c r="B122" t="s">
        <v>52</v>
      </c>
      <c r="C122">
        <v>2</v>
      </c>
      <c r="D122" s="19">
        <f t="shared" si="12"/>
        <v>6.6666666666666666E-2</v>
      </c>
    </row>
    <row r="123" spans="1:4" x14ac:dyDescent="0.25">
      <c r="A123" t="s">
        <v>15</v>
      </c>
      <c r="B123" t="s">
        <v>193</v>
      </c>
      <c r="C123">
        <v>2</v>
      </c>
      <c r="D123" s="19">
        <f t="shared" si="12"/>
        <v>6.6666666666666666E-2</v>
      </c>
    </row>
    <row r="124" spans="1:4" x14ac:dyDescent="0.25">
      <c r="A124" t="s">
        <v>15</v>
      </c>
      <c r="B124" t="s">
        <v>49</v>
      </c>
      <c r="C124">
        <v>2</v>
      </c>
      <c r="D124" s="19">
        <f t="shared" si="12"/>
        <v>6.6666666666666666E-2</v>
      </c>
    </row>
    <row r="125" spans="1:4" x14ac:dyDescent="0.25">
      <c r="A125" t="s">
        <v>15</v>
      </c>
      <c r="B125" t="s">
        <v>118</v>
      </c>
      <c r="C125">
        <v>2</v>
      </c>
      <c r="D125" s="19">
        <f t="shared" si="12"/>
        <v>6.6666666666666666E-2</v>
      </c>
    </row>
    <row r="126" spans="1:4" x14ac:dyDescent="0.25">
      <c r="A126" t="s">
        <v>15</v>
      </c>
      <c r="B126" t="s">
        <v>265</v>
      </c>
      <c r="C126">
        <v>1</v>
      </c>
      <c r="D126" s="19">
        <f t="shared" si="12"/>
        <v>3.3333333333333333E-2</v>
      </c>
    </row>
    <row r="127" spans="1:4" x14ac:dyDescent="0.25">
      <c r="A127" t="s">
        <v>15</v>
      </c>
      <c r="B127" t="s">
        <v>257</v>
      </c>
      <c r="C127">
        <v>1</v>
      </c>
      <c r="D127" s="19">
        <f t="shared" si="12"/>
        <v>3.3333333333333333E-2</v>
      </c>
    </row>
    <row r="128" spans="1:4" x14ac:dyDescent="0.25">
      <c r="A128" t="s">
        <v>15</v>
      </c>
      <c r="B128" t="s">
        <v>259</v>
      </c>
      <c r="C128">
        <v>1</v>
      </c>
      <c r="D128" s="19">
        <f t="shared" si="12"/>
        <v>3.3333333333333333E-2</v>
      </c>
    </row>
    <row r="129" spans="1:4" x14ac:dyDescent="0.25">
      <c r="A129" t="s">
        <v>15</v>
      </c>
      <c r="B129" t="s">
        <v>187</v>
      </c>
      <c r="C129">
        <v>1</v>
      </c>
      <c r="D129" s="19">
        <f t="shared" si="12"/>
        <v>3.3333333333333333E-2</v>
      </c>
    </row>
    <row r="130" spans="1:4" x14ac:dyDescent="0.25">
      <c r="A130" t="s">
        <v>15</v>
      </c>
      <c r="B130" t="s">
        <v>284</v>
      </c>
      <c r="C130">
        <v>1</v>
      </c>
      <c r="D130" s="19">
        <f t="shared" si="12"/>
        <v>3.3333333333333333E-2</v>
      </c>
    </row>
    <row r="131" spans="1:4" x14ac:dyDescent="0.25">
      <c r="A131" t="s">
        <v>15</v>
      </c>
      <c r="B131" t="s">
        <v>267</v>
      </c>
      <c r="C131">
        <v>1</v>
      </c>
      <c r="D131" s="19">
        <f t="shared" si="12"/>
        <v>3.3333333333333333E-2</v>
      </c>
    </row>
    <row r="132" spans="1:4" x14ac:dyDescent="0.25">
      <c r="A132" t="s">
        <v>15</v>
      </c>
      <c r="B132" t="s">
        <v>123</v>
      </c>
      <c r="C132">
        <v>1</v>
      </c>
      <c r="D132" s="19">
        <f t="shared" si="12"/>
        <v>3.3333333333333333E-2</v>
      </c>
    </row>
    <row r="133" spans="1:4" x14ac:dyDescent="0.25">
      <c r="A133" t="s">
        <v>15</v>
      </c>
      <c r="B133" t="s">
        <v>255</v>
      </c>
      <c r="C133">
        <v>1</v>
      </c>
      <c r="D133" s="19">
        <f t="shared" si="12"/>
        <v>3.3333333333333333E-2</v>
      </c>
    </row>
    <row r="134" spans="1:4" x14ac:dyDescent="0.25">
      <c r="A134" t="s">
        <v>15</v>
      </c>
      <c r="B134" t="s">
        <v>261</v>
      </c>
      <c r="C134">
        <v>1</v>
      </c>
      <c r="D134" s="19">
        <f t="shared" si="12"/>
        <v>3.3333333333333333E-2</v>
      </c>
    </row>
    <row r="135" spans="1:4" x14ac:dyDescent="0.25">
      <c r="A135" t="s">
        <v>15</v>
      </c>
      <c r="B135" t="s">
        <v>286</v>
      </c>
      <c r="C135">
        <v>1</v>
      </c>
      <c r="D135" s="19">
        <f t="shared" si="12"/>
        <v>3.3333333333333333E-2</v>
      </c>
    </row>
    <row r="136" spans="1:4" x14ac:dyDescent="0.25">
      <c r="A136" t="s">
        <v>15</v>
      </c>
      <c r="B136" t="s">
        <v>253</v>
      </c>
      <c r="C136">
        <v>1</v>
      </c>
      <c r="D136" s="19">
        <f t="shared" si="12"/>
        <v>3.3333333333333333E-2</v>
      </c>
    </row>
    <row r="137" spans="1:4" x14ac:dyDescent="0.25">
      <c r="A137" t="s">
        <v>36</v>
      </c>
      <c r="B137" t="s">
        <v>95</v>
      </c>
      <c r="C137">
        <v>4</v>
      </c>
      <c r="D137" s="19">
        <f>C137/SUM($C$137:$C$157)</f>
        <v>0.13793103448275862</v>
      </c>
    </row>
    <row r="138" spans="1:4" x14ac:dyDescent="0.25">
      <c r="A138" t="s">
        <v>36</v>
      </c>
      <c r="B138" t="s">
        <v>251</v>
      </c>
      <c r="C138">
        <v>3</v>
      </c>
      <c r="D138" s="19">
        <f t="shared" ref="D138:D157" si="13">C138/SUM($C$137:$C$157)</f>
        <v>0.10344827586206896</v>
      </c>
    </row>
    <row r="139" spans="1:4" x14ac:dyDescent="0.25">
      <c r="A139" t="s">
        <v>36</v>
      </c>
      <c r="B139" t="s">
        <v>145</v>
      </c>
      <c r="C139">
        <v>2</v>
      </c>
      <c r="D139" s="19">
        <f t="shared" si="13"/>
        <v>6.8965517241379309E-2</v>
      </c>
    </row>
    <row r="140" spans="1:4" x14ac:dyDescent="0.25">
      <c r="A140" t="s">
        <v>36</v>
      </c>
      <c r="B140" t="s">
        <v>66</v>
      </c>
      <c r="C140">
        <v>2</v>
      </c>
      <c r="D140" s="19">
        <f t="shared" si="13"/>
        <v>6.8965517241379309E-2</v>
      </c>
    </row>
    <row r="141" spans="1:4" x14ac:dyDescent="0.25">
      <c r="A141" t="s">
        <v>36</v>
      </c>
      <c r="B141" t="s">
        <v>318</v>
      </c>
      <c r="C141">
        <v>2</v>
      </c>
      <c r="D141" s="19">
        <f t="shared" si="13"/>
        <v>6.8965517241379309E-2</v>
      </c>
    </row>
    <row r="142" spans="1:4" x14ac:dyDescent="0.25">
      <c r="A142" t="s">
        <v>36</v>
      </c>
      <c r="B142" t="s">
        <v>301</v>
      </c>
      <c r="C142">
        <v>1</v>
      </c>
      <c r="D142" s="19">
        <f t="shared" si="13"/>
        <v>3.4482758620689655E-2</v>
      </c>
    </row>
    <row r="143" spans="1:4" x14ac:dyDescent="0.25">
      <c r="A143" t="s">
        <v>36</v>
      </c>
      <c r="B143" t="s">
        <v>197</v>
      </c>
      <c r="C143">
        <v>1</v>
      </c>
      <c r="D143" s="19">
        <f t="shared" si="13"/>
        <v>3.4482758620689655E-2</v>
      </c>
    </row>
    <row r="144" spans="1:4" x14ac:dyDescent="0.25">
      <c r="A144" t="s">
        <v>36</v>
      </c>
      <c r="B144" t="s">
        <v>148</v>
      </c>
      <c r="C144">
        <v>1</v>
      </c>
      <c r="D144" s="19">
        <f t="shared" si="13"/>
        <v>3.4482758620689655E-2</v>
      </c>
    </row>
    <row r="145" spans="1:4" x14ac:dyDescent="0.25">
      <c r="A145" t="s">
        <v>36</v>
      </c>
      <c r="B145" t="s">
        <v>167</v>
      </c>
      <c r="C145">
        <v>1</v>
      </c>
      <c r="D145" s="19">
        <f t="shared" si="13"/>
        <v>3.4482758620689655E-2</v>
      </c>
    </row>
    <row r="146" spans="1:4" x14ac:dyDescent="0.25">
      <c r="A146" t="s">
        <v>36</v>
      </c>
      <c r="B146" t="s">
        <v>49</v>
      </c>
      <c r="C146">
        <v>1</v>
      </c>
      <c r="D146" s="19">
        <f t="shared" si="13"/>
        <v>3.4482758620689655E-2</v>
      </c>
    </row>
    <row r="147" spans="1:4" x14ac:dyDescent="0.25">
      <c r="A147" t="s">
        <v>36</v>
      </c>
      <c r="B147" t="s">
        <v>83</v>
      </c>
      <c r="C147">
        <v>1</v>
      </c>
      <c r="D147" s="19">
        <f t="shared" si="13"/>
        <v>3.4482758620689655E-2</v>
      </c>
    </row>
    <row r="148" spans="1:4" x14ac:dyDescent="0.25">
      <c r="A148" t="s">
        <v>36</v>
      </c>
      <c r="B148" t="s">
        <v>311</v>
      </c>
      <c r="C148">
        <v>1</v>
      </c>
      <c r="D148" s="19">
        <f t="shared" si="13"/>
        <v>3.4482758620689655E-2</v>
      </c>
    </row>
    <row r="149" spans="1:4" x14ac:dyDescent="0.25">
      <c r="A149" t="s">
        <v>36</v>
      </c>
      <c r="B149" t="s">
        <v>118</v>
      </c>
      <c r="C149">
        <v>1</v>
      </c>
      <c r="D149" s="19">
        <f t="shared" si="13"/>
        <v>3.4482758620689655E-2</v>
      </c>
    </row>
    <row r="150" spans="1:4" x14ac:dyDescent="0.25">
      <c r="A150" t="s">
        <v>36</v>
      </c>
      <c r="B150" t="s">
        <v>308</v>
      </c>
      <c r="C150">
        <v>1</v>
      </c>
      <c r="D150" s="19">
        <f t="shared" si="13"/>
        <v>3.4482758620689655E-2</v>
      </c>
    </row>
    <row r="151" spans="1:4" x14ac:dyDescent="0.25">
      <c r="A151" t="s">
        <v>36</v>
      </c>
      <c r="B151" t="s">
        <v>295</v>
      </c>
      <c r="C151">
        <v>1</v>
      </c>
      <c r="D151" s="19">
        <f t="shared" si="13"/>
        <v>3.4482758620689655E-2</v>
      </c>
    </row>
    <row r="152" spans="1:4" x14ac:dyDescent="0.25">
      <c r="A152" t="s">
        <v>36</v>
      </c>
      <c r="B152" t="s">
        <v>47</v>
      </c>
      <c r="C152">
        <v>1</v>
      </c>
      <c r="D152" s="19">
        <f t="shared" si="13"/>
        <v>3.4482758620689655E-2</v>
      </c>
    </row>
    <row r="153" spans="1:4" x14ac:dyDescent="0.25">
      <c r="A153" t="s">
        <v>36</v>
      </c>
      <c r="B153" t="s">
        <v>123</v>
      </c>
      <c r="C153">
        <v>1</v>
      </c>
      <c r="D153" s="19">
        <f t="shared" si="13"/>
        <v>3.4482758620689655E-2</v>
      </c>
    </row>
    <row r="154" spans="1:4" x14ac:dyDescent="0.25">
      <c r="A154" t="s">
        <v>36</v>
      </c>
      <c r="B154" t="s">
        <v>290</v>
      </c>
      <c r="C154">
        <v>1</v>
      </c>
      <c r="D154" s="19">
        <f t="shared" si="13"/>
        <v>3.4482758620689655E-2</v>
      </c>
    </row>
    <row r="155" spans="1:4" x14ac:dyDescent="0.25">
      <c r="A155" t="s">
        <v>36</v>
      </c>
      <c r="B155" t="s">
        <v>261</v>
      </c>
      <c r="C155">
        <v>1</v>
      </c>
      <c r="D155" s="19">
        <f t="shared" si="13"/>
        <v>3.4482758620689655E-2</v>
      </c>
    </row>
    <row r="156" spans="1:4" x14ac:dyDescent="0.25">
      <c r="A156" t="s">
        <v>36</v>
      </c>
      <c r="B156" t="s">
        <v>69</v>
      </c>
      <c r="C156">
        <v>1</v>
      </c>
      <c r="D156" s="19">
        <f t="shared" si="13"/>
        <v>3.4482758620689655E-2</v>
      </c>
    </row>
    <row r="157" spans="1:4" x14ac:dyDescent="0.25">
      <c r="A157" t="s">
        <v>36</v>
      </c>
      <c r="B157" t="s">
        <v>61</v>
      </c>
      <c r="C157">
        <v>1</v>
      </c>
      <c r="D157" s="19">
        <f t="shared" si="13"/>
        <v>3.4482758620689655E-2</v>
      </c>
    </row>
    <row r="158" spans="1:4" x14ac:dyDescent="0.25">
      <c r="A158" t="s">
        <v>17</v>
      </c>
      <c r="B158" t="s">
        <v>326</v>
      </c>
      <c r="C158">
        <v>4</v>
      </c>
      <c r="D158" s="19">
        <f>C158/SUM($C$158:$C$181)</f>
        <v>0.13333333333333333</v>
      </c>
    </row>
    <row r="159" spans="1:4" x14ac:dyDescent="0.25">
      <c r="A159" t="s">
        <v>17</v>
      </c>
      <c r="B159" t="s">
        <v>118</v>
      </c>
      <c r="C159">
        <v>3</v>
      </c>
      <c r="D159" s="19">
        <f t="shared" ref="D159:D181" si="14">C159/SUM($C$158:$C$181)</f>
        <v>0.1</v>
      </c>
    </row>
    <row r="160" spans="1:4" x14ac:dyDescent="0.25">
      <c r="A160" t="s">
        <v>17</v>
      </c>
      <c r="B160" t="s">
        <v>267</v>
      </c>
      <c r="C160">
        <v>2</v>
      </c>
      <c r="D160" s="19">
        <f t="shared" si="14"/>
        <v>6.6666666666666666E-2</v>
      </c>
    </row>
    <row r="161" spans="1:4" x14ac:dyDescent="0.25">
      <c r="A161" t="s">
        <v>17</v>
      </c>
      <c r="B161" t="s">
        <v>125</v>
      </c>
      <c r="C161">
        <v>1</v>
      </c>
      <c r="D161" s="19">
        <f t="shared" si="14"/>
        <v>3.3333333333333333E-2</v>
      </c>
    </row>
    <row r="162" spans="1:4" x14ac:dyDescent="0.25">
      <c r="A162" t="s">
        <v>17</v>
      </c>
      <c r="B162" t="s">
        <v>193</v>
      </c>
      <c r="C162">
        <v>1</v>
      </c>
      <c r="D162" s="19">
        <f t="shared" si="14"/>
        <v>3.3333333333333333E-2</v>
      </c>
    </row>
    <row r="163" spans="1:4" x14ac:dyDescent="0.25">
      <c r="A163" t="s">
        <v>17</v>
      </c>
      <c r="B163" t="s">
        <v>324</v>
      </c>
      <c r="C163">
        <v>1</v>
      </c>
      <c r="D163" s="19">
        <f t="shared" si="14"/>
        <v>3.3333333333333333E-2</v>
      </c>
    </row>
    <row r="164" spans="1:4" x14ac:dyDescent="0.25">
      <c r="A164" t="s">
        <v>17</v>
      </c>
      <c r="B164" t="s">
        <v>66</v>
      </c>
      <c r="C164">
        <v>1</v>
      </c>
      <c r="D164" s="19">
        <f t="shared" si="14"/>
        <v>3.3333333333333333E-2</v>
      </c>
    </row>
    <row r="165" spans="1:4" x14ac:dyDescent="0.25">
      <c r="A165" t="s">
        <v>17</v>
      </c>
      <c r="B165" t="s">
        <v>224</v>
      </c>
      <c r="C165">
        <v>1</v>
      </c>
      <c r="D165" s="19">
        <f t="shared" si="14"/>
        <v>3.3333333333333333E-2</v>
      </c>
    </row>
    <row r="166" spans="1:4" x14ac:dyDescent="0.25">
      <c r="A166" t="s">
        <v>17</v>
      </c>
      <c r="B166" t="s">
        <v>338</v>
      </c>
      <c r="C166">
        <v>1</v>
      </c>
      <c r="D166" s="19">
        <f t="shared" si="14"/>
        <v>3.3333333333333333E-2</v>
      </c>
    </row>
    <row r="167" spans="1:4" x14ac:dyDescent="0.25">
      <c r="A167" t="s">
        <v>17</v>
      </c>
      <c r="B167" t="s">
        <v>335</v>
      </c>
      <c r="C167">
        <v>1</v>
      </c>
      <c r="D167" s="19">
        <f t="shared" si="14"/>
        <v>3.3333333333333333E-2</v>
      </c>
    </row>
    <row r="168" spans="1:4" x14ac:dyDescent="0.25">
      <c r="A168" t="s">
        <v>17</v>
      </c>
      <c r="B168" t="s">
        <v>328</v>
      </c>
      <c r="C168">
        <v>1</v>
      </c>
      <c r="D168" s="19">
        <f t="shared" si="14"/>
        <v>3.3333333333333333E-2</v>
      </c>
    </row>
    <row r="169" spans="1:4" x14ac:dyDescent="0.25">
      <c r="A169" t="s">
        <v>17</v>
      </c>
      <c r="B169" t="s">
        <v>58</v>
      </c>
      <c r="C169">
        <v>1</v>
      </c>
      <c r="D169" s="19">
        <f t="shared" si="14"/>
        <v>3.3333333333333333E-2</v>
      </c>
    </row>
    <row r="170" spans="1:4" x14ac:dyDescent="0.25">
      <c r="A170" t="s">
        <v>17</v>
      </c>
      <c r="B170" t="s">
        <v>356</v>
      </c>
      <c r="C170">
        <v>1</v>
      </c>
      <c r="D170" s="19">
        <f t="shared" si="14"/>
        <v>3.3333333333333333E-2</v>
      </c>
    </row>
    <row r="171" spans="1:4" x14ac:dyDescent="0.25">
      <c r="A171" t="s">
        <v>17</v>
      </c>
      <c r="B171" t="s">
        <v>322</v>
      </c>
      <c r="C171">
        <v>1</v>
      </c>
      <c r="D171" s="19">
        <f t="shared" si="14"/>
        <v>3.3333333333333333E-2</v>
      </c>
    </row>
    <row r="172" spans="1:4" x14ac:dyDescent="0.25">
      <c r="A172" t="s">
        <v>17</v>
      </c>
      <c r="B172" t="s">
        <v>353</v>
      </c>
      <c r="C172">
        <v>1</v>
      </c>
      <c r="D172" s="19">
        <f t="shared" si="14"/>
        <v>3.3333333333333333E-2</v>
      </c>
    </row>
    <row r="173" spans="1:4" x14ac:dyDescent="0.25">
      <c r="A173" t="s">
        <v>17</v>
      </c>
      <c r="B173" t="s">
        <v>47</v>
      </c>
      <c r="C173">
        <v>1</v>
      </c>
      <c r="D173" s="19">
        <f t="shared" si="14"/>
        <v>3.3333333333333333E-2</v>
      </c>
    </row>
    <row r="174" spans="1:4" x14ac:dyDescent="0.25">
      <c r="A174" t="s">
        <v>17</v>
      </c>
      <c r="B174" t="s">
        <v>358</v>
      </c>
      <c r="C174">
        <v>1</v>
      </c>
      <c r="D174" s="19">
        <f t="shared" si="14"/>
        <v>3.3333333333333333E-2</v>
      </c>
    </row>
    <row r="175" spans="1:4" x14ac:dyDescent="0.25">
      <c r="A175" t="s">
        <v>17</v>
      </c>
      <c r="B175" t="s">
        <v>361</v>
      </c>
      <c r="C175">
        <v>1</v>
      </c>
      <c r="D175" s="19">
        <f t="shared" si="14"/>
        <v>3.3333333333333333E-2</v>
      </c>
    </row>
    <row r="176" spans="1:4" x14ac:dyDescent="0.25">
      <c r="A176" t="s">
        <v>17</v>
      </c>
      <c r="B176" t="s">
        <v>347</v>
      </c>
      <c r="C176">
        <v>1</v>
      </c>
      <c r="D176" s="19">
        <f t="shared" si="14"/>
        <v>3.3333333333333333E-2</v>
      </c>
    </row>
    <row r="177" spans="1:4" x14ac:dyDescent="0.25">
      <c r="A177" t="s">
        <v>17</v>
      </c>
      <c r="B177" t="s">
        <v>261</v>
      </c>
      <c r="C177">
        <v>1</v>
      </c>
      <c r="D177" s="19">
        <f t="shared" si="14"/>
        <v>3.3333333333333333E-2</v>
      </c>
    </row>
    <row r="178" spans="1:4" x14ac:dyDescent="0.25">
      <c r="A178" t="s">
        <v>17</v>
      </c>
      <c r="B178" t="s">
        <v>350</v>
      </c>
      <c r="C178">
        <v>1</v>
      </c>
      <c r="D178" s="19">
        <f t="shared" si="14"/>
        <v>3.3333333333333333E-2</v>
      </c>
    </row>
    <row r="179" spans="1:4" x14ac:dyDescent="0.25">
      <c r="A179" t="s">
        <v>17</v>
      </c>
      <c r="B179" t="s">
        <v>69</v>
      </c>
      <c r="C179">
        <v>1</v>
      </c>
      <c r="D179" s="19">
        <f t="shared" si="14"/>
        <v>3.3333333333333333E-2</v>
      </c>
    </row>
    <row r="180" spans="1:4" x14ac:dyDescent="0.25">
      <c r="A180" t="s">
        <v>17</v>
      </c>
      <c r="B180" t="s">
        <v>286</v>
      </c>
      <c r="C180">
        <v>1</v>
      </c>
      <c r="D180" s="19">
        <f t="shared" si="14"/>
        <v>3.3333333333333333E-2</v>
      </c>
    </row>
    <row r="181" spans="1:4" x14ac:dyDescent="0.25">
      <c r="A181" t="s">
        <v>17</v>
      </c>
      <c r="B181" t="s">
        <v>331</v>
      </c>
      <c r="C181">
        <v>1</v>
      </c>
      <c r="D181" s="19">
        <f t="shared" si="14"/>
        <v>3.3333333333333333E-2</v>
      </c>
    </row>
    <row r="182" spans="1:4" x14ac:dyDescent="0.25">
      <c r="A182" t="s">
        <v>18</v>
      </c>
      <c r="B182" t="s">
        <v>367</v>
      </c>
      <c r="C182">
        <v>1</v>
      </c>
      <c r="D182" s="19">
        <f>C182/SUM($C$182:$C$183)</f>
        <v>0.5</v>
      </c>
    </row>
    <row r="183" spans="1:4" x14ac:dyDescent="0.25">
      <c r="A183" t="s">
        <v>18</v>
      </c>
      <c r="B183" t="s">
        <v>365</v>
      </c>
      <c r="C183">
        <v>1</v>
      </c>
      <c r="D183" s="19">
        <f>C183/SUM($C$182:$C$183)</f>
        <v>0.5</v>
      </c>
    </row>
    <row r="184" spans="1:4" x14ac:dyDescent="0.25">
      <c r="A184" t="s">
        <v>19</v>
      </c>
      <c r="B184" t="s">
        <v>66</v>
      </c>
      <c r="C184">
        <v>2</v>
      </c>
      <c r="D184" s="19">
        <f>C184/SUM($C$184:$C$197)</f>
        <v>0.125</v>
      </c>
    </row>
    <row r="185" spans="1:4" x14ac:dyDescent="0.25">
      <c r="A185" t="s">
        <v>19</v>
      </c>
      <c r="B185" t="s">
        <v>251</v>
      </c>
      <c r="C185">
        <v>2</v>
      </c>
      <c r="D185" s="19">
        <f t="shared" ref="D185:D197" si="15">C185/SUM($C$184:$C$197)</f>
        <v>0.125</v>
      </c>
    </row>
    <row r="186" spans="1:4" x14ac:dyDescent="0.25">
      <c r="A186" t="s">
        <v>19</v>
      </c>
      <c r="B186" t="s">
        <v>383</v>
      </c>
      <c r="C186">
        <v>1</v>
      </c>
      <c r="D186" s="19">
        <f t="shared" si="15"/>
        <v>6.25E-2</v>
      </c>
    </row>
    <row r="187" spans="1:4" x14ac:dyDescent="0.25">
      <c r="A187" t="s">
        <v>19</v>
      </c>
      <c r="B187" t="s">
        <v>370</v>
      </c>
      <c r="C187">
        <v>1</v>
      </c>
      <c r="D187" s="19">
        <f t="shared" si="15"/>
        <v>6.25E-2</v>
      </c>
    </row>
    <row r="188" spans="1:4" x14ac:dyDescent="0.25">
      <c r="A188" t="s">
        <v>19</v>
      </c>
      <c r="B188" t="s">
        <v>197</v>
      </c>
      <c r="C188">
        <v>1</v>
      </c>
      <c r="D188" s="19">
        <f t="shared" si="15"/>
        <v>6.25E-2</v>
      </c>
    </row>
    <row r="189" spans="1:4" x14ac:dyDescent="0.25">
      <c r="A189" t="s">
        <v>19</v>
      </c>
      <c r="B189" t="s">
        <v>202</v>
      </c>
      <c r="C189">
        <v>1</v>
      </c>
      <c r="D189" s="19">
        <f t="shared" si="15"/>
        <v>6.25E-2</v>
      </c>
    </row>
    <row r="190" spans="1:4" x14ac:dyDescent="0.25">
      <c r="A190" t="s">
        <v>19</v>
      </c>
      <c r="B190" t="s">
        <v>44</v>
      </c>
      <c r="C190">
        <v>1</v>
      </c>
      <c r="D190" s="19">
        <f t="shared" si="15"/>
        <v>6.25E-2</v>
      </c>
    </row>
    <row r="191" spans="1:4" x14ac:dyDescent="0.25">
      <c r="A191" t="s">
        <v>19</v>
      </c>
      <c r="B191" t="s">
        <v>372</v>
      </c>
      <c r="C191">
        <v>1</v>
      </c>
      <c r="D191" s="19">
        <f t="shared" si="15"/>
        <v>6.25E-2</v>
      </c>
    </row>
    <row r="192" spans="1:4" x14ac:dyDescent="0.25">
      <c r="A192" t="s">
        <v>19</v>
      </c>
      <c r="B192" t="s">
        <v>375</v>
      </c>
      <c r="C192">
        <v>1</v>
      </c>
      <c r="D192" s="19">
        <f t="shared" si="15"/>
        <v>6.25E-2</v>
      </c>
    </row>
    <row r="193" spans="1:4" x14ac:dyDescent="0.25">
      <c r="A193" t="s">
        <v>19</v>
      </c>
      <c r="B193" t="s">
        <v>183</v>
      </c>
      <c r="C193">
        <v>1</v>
      </c>
      <c r="D193" s="19">
        <f t="shared" si="15"/>
        <v>6.25E-2</v>
      </c>
    </row>
    <row r="194" spans="1:4" x14ac:dyDescent="0.25">
      <c r="A194" t="s">
        <v>19</v>
      </c>
      <c r="B194" t="s">
        <v>378</v>
      </c>
      <c r="C194">
        <v>1</v>
      </c>
      <c r="D194" s="19">
        <f t="shared" si="15"/>
        <v>6.25E-2</v>
      </c>
    </row>
    <row r="195" spans="1:4" x14ac:dyDescent="0.25">
      <c r="A195" t="s">
        <v>19</v>
      </c>
      <c r="B195" t="s">
        <v>54</v>
      </c>
      <c r="C195">
        <v>1</v>
      </c>
      <c r="D195" s="19">
        <f t="shared" si="15"/>
        <v>6.25E-2</v>
      </c>
    </row>
    <row r="196" spans="1:4" x14ac:dyDescent="0.25">
      <c r="A196" t="s">
        <v>19</v>
      </c>
      <c r="B196" t="s">
        <v>350</v>
      </c>
      <c r="C196">
        <v>1</v>
      </c>
      <c r="D196" s="19">
        <f t="shared" si="15"/>
        <v>6.25E-2</v>
      </c>
    </row>
    <row r="197" spans="1:4" x14ac:dyDescent="0.25">
      <c r="A197" t="s">
        <v>19</v>
      </c>
      <c r="B197" t="s">
        <v>69</v>
      </c>
      <c r="C197">
        <v>1</v>
      </c>
      <c r="D197" s="19">
        <f t="shared" si="15"/>
        <v>6.25E-2</v>
      </c>
    </row>
    <row r="198" spans="1:4" x14ac:dyDescent="0.25">
      <c r="A198" t="s">
        <v>20</v>
      </c>
      <c r="B198" t="s">
        <v>44</v>
      </c>
      <c r="C198">
        <v>2</v>
      </c>
      <c r="D198" s="19">
        <f>C198/SUM($C$198:$C$213)</f>
        <v>0.10526315789473684</v>
      </c>
    </row>
    <row r="199" spans="1:4" x14ac:dyDescent="0.25">
      <c r="A199" t="s">
        <v>20</v>
      </c>
      <c r="B199" t="s">
        <v>49</v>
      </c>
      <c r="C199">
        <v>2</v>
      </c>
      <c r="D199" s="19">
        <f t="shared" ref="D199:D213" si="16">C199/SUM($C$198:$C$213)</f>
        <v>0.10526315789473684</v>
      </c>
    </row>
    <row r="200" spans="1:4" x14ac:dyDescent="0.25">
      <c r="A200" t="s">
        <v>20</v>
      </c>
      <c r="B200" t="s">
        <v>47</v>
      </c>
      <c r="C200">
        <v>2</v>
      </c>
      <c r="D200" s="19">
        <f t="shared" si="16"/>
        <v>0.10526315789473684</v>
      </c>
    </row>
    <row r="201" spans="1:4" x14ac:dyDescent="0.25">
      <c r="A201" t="s">
        <v>20</v>
      </c>
      <c r="B201" t="s">
        <v>52</v>
      </c>
      <c r="C201">
        <v>1</v>
      </c>
      <c r="D201" s="19">
        <f t="shared" si="16"/>
        <v>5.2631578947368418E-2</v>
      </c>
    </row>
    <row r="202" spans="1:4" x14ac:dyDescent="0.25">
      <c r="A202" t="s">
        <v>20</v>
      </c>
      <c r="B202" t="s">
        <v>193</v>
      </c>
      <c r="C202">
        <v>1</v>
      </c>
      <c r="D202" s="19">
        <f t="shared" si="16"/>
        <v>5.2631578947368418E-2</v>
      </c>
    </row>
    <row r="203" spans="1:4" x14ac:dyDescent="0.25">
      <c r="A203" t="s">
        <v>20</v>
      </c>
      <c r="B203" t="s">
        <v>66</v>
      </c>
      <c r="C203">
        <v>1</v>
      </c>
      <c r="D203" s="19">
        <f t="shared" si="16"/>
        <v>5.2631578947368418E-2</v>
      </c>
    </row>
    <row r="204" spans="1:4" x14ac:dyDescent="0.25">
      <c r="A204" t="s">
        <v>20</v>
      </c>
      <c r="B204" t="s">
        <v>77</v>
      </c>
      <c r="C204">
        <v>1</v>
      </c>
      <c r="D204" s="19">
        <f t="shared" si="16"/>
        <v>5.2631578947368418E-2</v>
      </c>
    </row>
    <row r="205" spans="1:4" x14ac:dyDescent="0.25">
      <c r="A205" t="s">
        <v>20</v>
      </c>
      <c r="B205" t="s">
        <v>409</v>
      </c>
      <c r="C205">
        <v>1</v>
      </c>
      <c r="D205" s="19">
        <f t="shared" si="16"/>
        <v>5.2631578947368418E-2</v>
      </c>
    </row>
    <row r="206" spans="1:4" x14ac:dyDescent="0.25">
      <c r="A206" t="s">
        <v>20</v>
      </c>
      <c r="B206" t="s">
        <v>398</v>
      </c>
      <c r="C206">
        <v>1</v>
      </c>
      <c r="D206" s="19">
        <f t="shared" si="16"/>
        <v>5.2631578947368418E-2</v>
      </c>
    </row>
    <row r="207" spans="1:4" x14ac:dyDescent="0.25">
      <c r="A207" t="s">
        <v>20</v>
      </c>
      <c r="B207" t="s">
        <v>400</v>
      </c>
      <c r="C207">
        <v>1</v>
      </c>
      <c r="D207" s="19">
        <f t="shared" si="16"/>
        <v>5.2631578947368418E-2</v>
      </c>
    </row>
    <row r="208" spans="1:4" x14ac:dyDescent="0.25">
      <c r="A208" t="s">
        <v>20</v>
      </c>
      <c r="B208" t="s">
        <v>42</v>
      </c>
      <c r="C208">
        <v>1</v>
      </c>
      <c r="D208" s="19">
        <f t="shared" si="16"/>
        <v>5.2631578947368418E-2</v>
      </c>
    </row>
    <row r="209" spans="1:4" x14ac:dyDescent="0.25">
      <c r="A209" t="s">
        <v>20</v>
      </c>
      <c r="B209" t="s">
        <v>391</v>
      </c>
      <c r="C209">
        <v>1</v>
      </c>
      <c r="D209" s="19">
        <f t="shared" si="16"/>
        <v>5.2631578947368418E-2</v>
      </c>
    </row>
    <row r="210" spans="1:4" x14ac:dyDescent="0.25">
      <c r="A210" t="s">
        <v>20</v>
      </c>
      <c r="B210" t="s">
        <v>394</v>
      </c>
      <c r="C210">
        <v>1</v>
      </c>
      <c r="D210" s="19">
        <f t="shared" si="16"/>
        <v>5.2631578947368418E-2</v>
      </c>
    </row>
    <row r="211" spans="1:4" x14ac:dyDescent="0.25">
      <c r="A211" t="s">
        <v>20</v>
      </c>
      <c r="B211" t="s">
        <v>95</v>
      </c>
      <c r="C211">
        <v>1</v>
      </c>
      <c r="D211" s="19">
        <f t="shared" si="16"/>
        <v>5.2631578947368418E-2</v>
      </c>
    </row>
    <row r="212" spans="1:4" x14ac:dyDescent="0.25">
      <c r="A212" t="s">
        <v>20</v>
      </c>
      <c r="B212" t="s">
        <v>389</v>
      </c>
      <c r="C212">
        <v>1</v>
      </c>
      <c r="D212" s="19">
        <f t="shared" si="16"/>
        <v>5.2631578947368418E-2</v>
      </c>
    </row>
    <row r="213" spans="1:4" x14ac:dyDescent="0.25">
      <c r="A213" t="s">
        <v>20</v>
      </c>
      <c r="B213" t="s">
        <v>61</v>
      </c>
      <c r="C213">
        <v>1</v>
      </c>
      <c r="D213" s="19">
        <f t="shared" si="16"/>
        <v>5.2631578947368418E-2</v>
      </c>
    </row>
    <row r="214" spans="1:4" x14ac:dyDescent="0.25">
      <c r="A214" t="s">
        <v>21</v>
      </c>
      <c r="B214" t="s">
        <v>367</v>
      </c>
      <c r="C214">
        <v>2</v>
      </c>
      <c r="D214" s="19">
        <f>C214/SUM($C$214:$C$216)</f>
        <v>0.5</v>
      </c>
    </row>
    <row r="215" spans="1:4" x14ac:dyDescent="0.25">
      <c r="A215" t="s">
        <v>21</v>
      </c>
      <c r="B215" t="s">
        <v>123</v>
      </c>
      <c r="C215">
        <v>1</v>
      </c>
      <c r="D215" s="19">
        <f t="shared" ref="D215:D216" si="17">C215/SUM($C$214:$C$216)</f>
        <v>0.25</v>
      </c>
    </row>
    <row r="216" spans="1:4" x14ac:dyDescent="0.25">
      <c r="A216" t="s">
        <v>21</v>
      </c>
      <c r="B216" t="s">
        <v>361</v>
      </c>
      <c r="C216">
        <v>1</v>
      </c>
      <c r="D216" s="19">
        <f t="shared" si="17"/>
        <v>0.25</v>
      </c>
    </row>
    <row r="217" spans="1:4" x14ac:dyDescent="0.25">
      <c r="A217" t="s">
        <v>22</v>
      </c>
      <c r="B217" t="s">
        <v>106</v>
      </c>
      <c r="C217">
        <v>2</v>
      </c>
      <c r="D217" s="19">
        <f>C217/SUM($C$217:$C$226)</f>
        <v>0.18181818181818182</v>
      </c>
    </row>
    <row r="218" spans="1:4" x14ac:dyDescent="0.25">
      <c r="A218" t="s">
        <v>22</v>
      </c>
      <c r="B218" t="s">
        <v>66</v>
      </c>
      <c r="C218">
        <v>1</v>
      </c>
      <c r="D218" s="19">
        <f t="shared" ref="D218:D226" si="18">C218/SUM($C$217:$C$226)</f>
        <v>9.0909090909090912E-2</v>
      </c>
    </row>
    <row r="219" spans="1:4" x14ac:dyDescent="0.25">
      <c r="A219" t="s">
        <v>22</v>
      </c>
      <c r="B219" t="s">
        <v>77</v>
      </c>
      <c r="C219">
        <v>1</v>
      </c>
      <c r="D219" s="19">
        <f t="shared" si="18"/>
        <v>9.0909090909090912E-2</v>
      </c>
    </row>
    <row r="220" spans="1:4" x14ac:dyDescent="0.25">
      <c r="A220" t="s">
        <v>22</v>
      </c>
      <c r="B220" t="s">
        <v>251</v>
      </c>
      <c r="C220">
        <v>1</v>
      </c>
      <c r="D220" s="19">
        <f t="shared" si="18"/>
        <v>9.0909090909090912E-2</v>
      </c>
    </row>
    <row r="221" spans="1:4" x14ac:dyDescent="0.25">
      <c r="A221" t="s">
        <v>22</v>
      </c>
      <c r="B221" t="s">
        <v>58</v>
      </c>
      <c r="C221">
        <v>1</v>
      </c>
      <c r="D221" s="19">
        <f t="shared" si="18"/>
        <v>9.0909090909090912E-2</v>
      </c>
    </row>
    <row r="222" spans="1:4" x14ac:dyDescent="0.25">
      <c r="A222" t="s">
        <v>22</v>
      </c>
      <c r="B222" t="s">
        <v>308</v>
      </c>
      <c r="C222">
        <v>1</v>
      </c>
      <c r="D222" s="19">
        <f t="shared" si="18"/>
        <v>9.0909090909090912E-2</v>
      </c>
    </row>
    <row r="223" spans="1:4" x14ac:dyDescent="0.25">
      <c r="A223" t="s">
        <v>22</v>
      </c>
      <c r="B223" t="s">
        <v>183</v>
      </c>
      <c r="C223">
        <v>1</v>
      </c>
      <c r="D223" s="19">
        <f t="shared" si="18"/>
        <v>9.0909090909090912E-2</v>
      </c>
    </row>
    <row r="224" spans="1:4" x14ac:dyDescent="0.25">
      <c r="A224" t="s">
        <v>22</v>
      </c>
      <c r="B224" t="s">
        <v>227</v>
      </c>
      <c r="C224">
        <v>1</v>
      </c>
      <c r="D224" s="19">
        <f t="shared" si="18"/>
        <v>9.0909090909090912E-2</v>
      </c>
    </row>
    <row r="225" spans="1:4" x14ac:dyDescent="0.25">
      <c r="A225" t="s">
        <v>22</v>
      </c>
      <c r="B225" t="s">
        <v>235</v>
      </c>
      <c r="C225">
        <v>1</v>
      </c>
      <c r="D225" s="19">
        <f t="shared" si="18"/>
        <v>9.0909090909090912E-2</v>
      </c>
    </row>
    <row r="226" spans="1:4" x14ac:dyDescent="0.25">
      <c r="A226" t="s">
        <v>22</v>
      </c>
      <c r="B226" t="s">
        <v>253</v>
      </c>
      <c r="C226">
        <v>1</v>
      </c>
      <c r="D226" s="19">
        <f t="shared" si="18"/>
        <v>9.0909090909090912E-2</v>
      </c>
    </row>
    <row r="227" spans="1:4" x14ac:dyDescent="0.25">
      <c r="A227" t="s">
        <v>23</v>
      </c>
      <c r="B227" t="s">
        <v>52</v>
      </c>
      <c r="C227">
        <v>2</v>
      </c>
      <c r="D227" s="19">
        <f>C227/SUM($C$227:$C$241)</f>
        <v>0.10526315789473684</v>
      </c>
    </row>
    <row r="228" spans="1:4" x14ac:dyDescent="0.25">
      <c r="A228" t="s">
        <v>23</v>
      </c>
      <c r="B228" t="s">
        <v>125</v>
      </c>
      <c r="C228">
        <v>2</v>
      </c>
      <c r="D228" s="19">
        <f t="shared" ref="D228:D241" si="19">C228/SUM($C$227:$C$241)</f>
        <v>0.10526315789473684</v>
      </c>
    </row>
    <row r="229" spans="1:4" x14ac:dyDescent="0.25">
      <c r="A229" t="s">
        <v>23</v>
      </c>
      <c r="B229" t="s">
        <v>197</v>
      </c>
      <c r="C229">
        <v>2</v>
      </c>
      <c r="D229" s="19">
        <f t="shared" si="19"/>
        <v>0.10526315789473684</v>
      </c>
    </row>
    <row r="230" spans="1:4" x14ac:dyDescent="0.25">
      <c r="A230" t="s">
        <v>23</v>
      </c>
      <c r="B230" t="s">
        <v>58</v>
      </c>
      <c r="C230">
        <v>2</v>
      </c>
      <c r="D230" s="19">
        <f t="shared" si="19"/>
        <v>0.10526315789473684</v>
      </c>
    </row>
    <row r="231" spans="1:4" x14ac:dyDescent="0.25">
      <c r="A231" t="s">
        <v>23</v>
      </c>
      <c r="B231" t="s">
        <v>193</v>
      </c>
      <c r="C231">
        <v>1</v>
      </c>
      <c r="D231" s="19">
        <f t="shared" si="19"/>
        <v>5.2631578947368418E-2</v>
      </c>
    </row>
    <row r="232" spans="1:4" x14ac:dyDescent="0.25">
      <c r="A232" t="s">
        <v>23</v>
      </c>
      <c r="B232" t="s">
        <v>44</v>
      </c>
      <c r="C232">
        <v>1</v>
      </c>
      <c r="D232" s="19">
        <f t="shared" si="19"/>
        <v>5.2631578947368418E-2</v>
      </c>
    </row>
    <row r="233" spans="1:4" x14ac:dyDescent="0.25">
      <c r="A233" t="s">
        <v>23</v>
      </c>
      <c r="B233" t="s">
        <v>224</v>
      </c>
      <c r="C233">
        <v>1</v>
      </c>
      <c r="D233" s="19">
        <f t="shared" si="19"/>
        <v>5.2631578947368418E-2</v>
      </c>
    </row>
    <row r="234" spans="1:4" x14ac:dyDescent="0.25">
      <c r="A234" t="s">
        <v>23</v>
      </c>
      <c r="B234" t="s">
        <v>436</v>
      </c>
      <c r="C234">
        <v>1</v>
      </c>
      <c r="D234" s="19">
        <f t="shared" si="19"/>
        <v>5.2631578947368418E-2</v>
      </c>
    </row>
    <row r="235" spans="1:4" x14ac:dyDescent="0.25">
      <c r="A235" t="s">
        <v>23</v>
      </c>
      <c r="B235" t="s">
        <v>118</v>
      </c>
      <c r="C235">
        <v>1</v>
      </c>
      <c r="D235" s="19">
        <f t="shared" si="19"/>
        <v>5.2631578947368418E-2</v>
      </c>
    </row>
    <row r="236" spans="1:4" x14ac:dyDescent="0.25">
      <c r="A236" t="s">
        <v>23</v>
      </c>
      <c r="B236" t="s">
        <v>123</v>
      </c>
      <c r="C236">
        <v>1</v>
      </c>
      <c r="D236" s="19">
        <f t="shared" si="19"/>
        <v>5.2631578947368418E-2</v>
      </c>
    </row>
    <row r="237" spans="1:4" x14ac:dyDescent="0.25">
      <c r="A237" t="s">
        <v>23</v>
      </c>
      <c r="B237" t="s">
        <v>190</v>
      </c>
      <c r="C237">
        <v>1</v>
      </c>
      <c r="D237" s="19">
        <f t="shared" si="19"/>
        <v>5.2631578947368418E-2</v>
      </c>
    </row>
    <row r="238" spans="1:4" x14ac:dyDescent="0.25">
      <c r="A238" t="s">
        <v>23</v>
      </c>
      <c r="B238" t="s">
        <v>358</v>
      </c>
      <c r="C238">
        <v>1</v>
      </c>
      <c r="D238" s="19">
        <f t="shared" si="19"/>
        <v>5.2631578947368418E-2</v>
      </c>
    </row>
    <row r="239" spans="1:4" x14ac:dyDescent="0.25">
      <c r="A239" t="s">
        <v>23</v>
      </c>
      <c r="B239" t="s">
        <v>427</v>
      </c>
      <c r="C239">
        <v>1</v>
      </c>
      <c r="D239" s="19">
        <f t="shared" si="19"/>
        <v>5.2631578947368418E-2</v>
      </c>
    </row>
    <row r="240" spans="1:4" x14ac:dyDescent="0.25">
      <c r="A240" t="s">
        <v>23</v>
      </c>
      <c r="B240" t="s">
        <v>42</v>
      </c>
      <c r="C240">
        <v>1</v>
      </c>
      <c r="D240" s="19">
        <f t="shared" si="19"/>
        <v>5.2631578947368418E-2</v>
      </c>
    </row>
    <row r="241" spans="1:4" x14ac:dyDescent="0.25">
      <c r="A241" t="s">
        <v>23</v>
      </c>
      <c r="B241" t="s">
        <v>286</v>
      </c>
      <c r="C241">
        <v>1</v>
      </c>
      <c r="D241" s="19">
        <f t="shared" si="19"/>
        <v>5.2631578947368418E-2</v>
      </c>
    </row>
    <row r="242" spans="1:4" x14ac:dyDescent="0.25">
      <c r="A242" t="s">
        <v>24</v>
      </c>
      <c r="B242" t="s">
        <v>66</v>
      </c>
      <c r="C242">
        <v>1</v>
      </c>
      <c r="D242" s="19">
        <f>C242/SUM($C$242:$C$245)</f>
        <v>0.25</v>
      </c>
    </row>
    <row r="243" spans="1:4" x14ac:dyDescent="0.25">
      <c r="A243" t="s">
        <v>24</v>
      </c>
      <c r="B243" t="s">
        <v>251</v>
      </c>
      <c r="C243">
        <v>1</v>
      </c>
      <c r="D243" s="19">
        <f t="shared" ref="D243:D245" si="20">C243/SUM($C$242:$C$245)</f>
        <v>0.25</v>
      </c>
    </row>
    <row r="244" spans="1:4" x14ac:dyDescent="0.25">
      <c r="A244" t="s">
        <v>24</v>
      </c>
      <c r="B244" t="s">
        <v>69</v>
      </c>
      <c r="C244">
        <v>1</v>
      </c>
      <c r="D244" s="19">
        <f t="shared" si="20"/>
        <v>0.25</v>
      </c>
    </row>
    <row r="245" spans="1:4" x14ac:dyDescent="0.25">
      <c r="A245" t="s">
        <v>24</v>
      </c>
      <c r="B245" t="s">
        <v>95</v>
      </c>
      <c r="C245">
        <v>1</v>
      </c>
      <c r="D245" s="19">
        <f t="shared" si="20"/>
        <v>0.25</v>
      </c>
    </row>
    <row r="246" spans="1:4" x14ac:dyDescent="0.25">
      <c r="A246" t="s">
        <v>25</v>
      </c>
      <c r="B246" t="s">
        <v>227</v>
      </c>
      <c r="C246">
        <v>3</v>
      </c>
      <c r="D246" s="19">
        <f>C246/SUM($C$246:$C$267)</f>
        <v>0.1</v>
      </c>
    </row>
    <row r="247" spans="1:4" x14ac:dyDescent="0.25">
      <c r="A247" t="s">
        <v>25</v>
      </c>
      <c r="B247" t="s">
        <v>125</v>
      </c>
      <c r="C247">
        <v>2</v>
      </c>
      <c r="D247" s="19">
        <f t="shared" ref="D247:D267" si="21">C247/SUM($C$246:$C$267)</f>
        <v>6.6666666666666666E-2</v>
      </c>
    </row>
    <row r="248" spans="1:4" x14ac:dyDescent="0.25">
      <c r="A248" t="s">
        <v>25</v>
      </c>
      <c r="B248" t="s">
        <v>193</v>
      </c>
      <c r="C248">
        <v>2</v>
      </c>
      <c r="D248" s="19">
        <f t="shared" si="21"/>
        <v>6.6666666666666666E-2</v>
      </c>
    </row>
    <row r="249" spans="1:4" x14ac:dyDescent="0.25">
      <c r="A249" t="s">
        <v>25</v>
      </c>
      <c r="B249" t="s">
        <v>44</v>
      </c>
      <c r="C249">
        <v>2</v>
      </c>
      <c r="D249" s="19">
        <f t="shared" si="21"/>
        <v>6.6666666666666666E-2</v>
      </c>
    </row>
    <row r="250" spans="1:4" x14ac:dyDescent="0.25">
      <c r="A250" t="s">
        <v>25</v>
      </c>
      <c r="B250" t="s">
        <v>66</v>
      </c>
      <c r="C250">
        <v>2</v>
      </c>
      <c r="D250" s="19">
        <f t="shared" si="21"/>
        <v>6.6666666666666666E-2</v>
      </c>
    </row>
    <row r="251" spans="1:4" x14ac:dyDescent="0.25">
      <c r="A251" t="s">
        <v>25</v>
      </c>
      <c r="B251" t="s">
        <v>49</v>
      </c>
      <c r="C251">
        <v>2</v>
      </c>
      <c r="D251" s="19">
        <f t="shared" si="21"/>
        <v>6.6666666666666666E-2</v>
      </c>
    </row>
    <row r="252" spans="1:4" x14ac:dyDescent="0.25">
      <c r="A252" t="s">
        <v>25</v>
      </c>
      <c r="B252" t="s">
        <v>453</v>
      </c>
      <c r="C252">
        <v>2</v>
      </c>
      <c r="D252" s="19">
        <f t="shared" si="21"/>
        <v>6.6666666666666666E-2</v>
      </c>
    </row>
    <row r="253" spans="1:4" x14ac:dyDescent="0.25">
      <c r="A253" t="s">
        <v>25</v>
      </c>
      <c r="B253" t="s">
        <v>145</v>
      </c>
      <c r="C253">
        <v>1</v>
      </c>
      <c r="D253" s="19">
        <f t="shared" si="21"/>
        <v>3.3333333333333333E-2</v>
      </c>
    </row>
    <row r="254" spans="1:4" x14ac:dyDescent="0.25">
      <c r="A254" t="s">
        <v>25</v>
      </c>
      <c r="B254" t="s">
        <v>265</v>
      </c>
      <c r="C254">
        <v>1</v>
      </c>
      <c r="D254" s="19">
        <f t="shared" si="21"/>
        <v>3.3333333333333333E-2</v>
      </c>
    </row>
    <row r="255" spans="1:4" x14ac:dyDescent="0.25">
      <c r="A255" t="s">
        <v>25</v>
      </c>
      <c r="B255" t="s">
        <v>471</v>
      </c>
      <c r="C255">
        <v>1</v>
      </c>
      <c r="D255" s="19">
        <f t="shared" si="21"/>
        <v>3.3333333333333333E-2</v>
      </c>
    </row>
    <row r="256" spans="1:4" x14ac:dyDescent="0.25">
      <c r="A256" t="s">
        <v>25</v>
      </c>
      <c r="B256" t="s">
        <v>475</v>
      </c>
      <c r="C256">
        <v>1</v>
      </c>
      <c r="D256" s="19">
        <f t="shared" si="21"/>
        <v>3.3333333333333333E-2</v>
      </c>
    </row>
    <row r="257" spans="1:4" x14ac:dyDescent="0.25">
      <c r="A257" t="s">
        <v>25</v>
      </c>
      <c r="B257" t="s">
        <v>91</v>
      </c>
      <c r="C257">
        <v>1</v>
      </c>
      <c r="D257" s="19">
        <f t="shared" si="21"/>
        <v>3.3333333333333333E-2</v>
      </c>
    </row>
    <row r="258" spans="1:4" x14ac:dyDescent="0.25">
      <c r="A258" t="s">
        <v>25</v>
      </c>
      <c r="B258" t="s">
        <v>224</v>
      </c>
      <c r="C258">
        <v>1</v>
      </c>
      <c r="D258" s="19">
        <f t="shared" si="21"/>
        <v>3.3333333333333333E-2</v>
      </c>
    </row>
    <row r="259" spans="1:4" x14ac:dyDescent="0.25">
      <c r="A259" t="s">
        <v>25</v>
      </c>
      <c r="B259" t="s">
        <v>251</v>
      </c>
      <c r="C259">
        <v>1</v>
      </c>
      <c r="D259" s="19">
        <f t="shared" si="21"/>
        <v>3.3333333333333333E-2</v>
      </c>
    </row>
    <row r="260" spans="1:4" x14ac:dyDescent="0.25">
      <c r="A260" t="s">
        <v>25</v>
      </c>
      <c r="B260" t="s">
        <v>456</v>
      </c>
      <c r="C260">
        <v>1</v>
      </c>
      <c r="D260" s="19">
        <f t="shared" si="21"/>
        <v>3.3333333333333333E-2</v>
      </c>
    </row>
    <row r="261" spans="1:4" x14ac:dyDescent="0.25">
      <c r="A261" t="s">
        <v>25</v>
      </c>
      <c r="B261" t="s">
        <v>328</v>
      </c>
      <c r="C261">
        <v>1</v>
      </c>
      <c r="D261" s="19">
        <f t="shared" si="21"/>
        <v>3.3333333333333333E-2</v>
      </c>
    </row>
    <row r="262" spans="1:4" x14ac:dyDescent="0.25">
      <c r="A262" t="s">
        <v>25</v>
      </c>
      <c r="B262" t="s">
        <v>118</v>
      </c>
      <c r="C262">
        <v>1</v>
      </c>
      <c r="D262" s="19">
        <f>C262/SUM($C$246:$C$267)</f>
        <v>3.3333333333333333E-2</v>
      </c>
    </row>
    <row r="263" spans="1:4" x14ac:dyDescent="0.25">
      <c r="A263" t="s">
        <v>25</v>
      </c>
      <c r="B263" t="s">
        <v>450</v>
      </c>
      <c r="C263">
        <v>1</v>
      </c>
      <c r="D263" s="19">
        <f t="shared" si="21"/>
        <v>3.3333333333333333E-2</v>
      </c>
    </row>
    <row r="264" spans="1:4" x14ac:dyDescent="0.25">
      <c r="A264" t="s">
        <v>25</v>
      </c>
      <c r="B264" t="s">
        <v>47</v>
      </c>
      <c r="C264">
        <v>1</v>
      </c>
      <c r="D264" s="19">
        <f t="shared" si="21"/>
        <v>3.3333333333333333E-2</v>
      </c>
    </row>
    <row r="265" spans="1:4" x14ac:dyDescent="0.25">
      <c r="A265" t="s">
        <v>25</v>
      </c>
      <c r="B265" t="s">
        <v>477</v>
      </c>
      <c r="C265">
        <v>1</v>
      </c>
      <c r="D265" s="19">
        <f t="shared" si="21"/>
        <v>3.3333333333333333E-2</v>
      </c>
    </row>
    <row r="266" spans="1:4" x14ac:dyDescent="0.25">
      <c r="A266" t="s">
        <v>25</v>
      </c>
      <c r="B266" t="s">
        <v>123</v>
      </c>
      <c r="C266">
        <v>1</v>
      </c>
      <c r="D266" s="19">
        <f t="shared" si="21"/>
        <v>3.3333333333333333E-2</v>
      </c>
    </row>
    <row r="267" spans="1:4" x14ac:dyDescent="0.25">
      <c r="A267" t="s">
        <v>25</v>
      </c>
      <c r="B267" t="s">
        <v>69</v>
      </c>
      <c r="C267">
        <v>1</v>
      </c>
      <c r="D267" s="19">
        <f t="shared" si="21"/>
        <v>3.3333333333333333E-2</v>
      </c>
    </row>
    <row r="268" spans="1:4" x14ac:dyDescent="0.25">
      <c r="A268" t="s">
        <v>26</v>
      </c>
      <c r="B268" t="s">
        <v>483</v>
      </c>
      <c r="C268">
        <v>1</v>
      </c>
      <c r="D268" s="19">
        <f>C268/SUM($C$268:$C$271)</f>
        <v>0.25</v>
      </c>
    </row>
    <row r="269" spans="1:4" x14ac:dyDescent="0.25">
      <c r="A269" t="s">
        <v>26</v>
      </c>
      <c r="B269" t="s">
        <v>479</v>
      </c>
      <c r="C269">
        <v>1</v>
      </c>
      <c r="D269" s="19">
        <f t="shared" ref="D269:D271" si="22">C269/SUM($C$268:$C$271)</f>
        <v>0.25</v>
      </c>
    </row>
    <row r="270" spans="1:4" x14ac:dyDescent="0.25">
      <c r="A270" t="s">
        <v>26</v>
      </c>
      <c r="B270" t="s">
        <v>123</v>
      </c>
      <c r="C270">
        <v>1</v>
      </c>
      <c r="D270" s="19">
        <f t="shared" si="22"/>
        <v>0.25</v>
      </c>
    </row>
    <row r="271" spans="1:4" x14ac:dyDescent="0.25">
      <c r="A271" t="s">
        <v>26</v>
      </c>
      <c r="B271" t="s">
        <v>183</v>
      </c>
      <c r="C271">
        <v>1</v>
      </c>
      <c r="D271" s="19">
        <f t="shared" si="22"/>
        <v>0.25</v>
      </c>
    </row>
    <row r="272" spans="1:4" x14ac:dyDescent="0.25">
      <c r="A272" t="s">
        <v>27</v>
      </c>
      <c r="B272" t="s">
        <v>66</v>
      </c>
      <c r="C272">
        <v>2</v>
      </c>
      <c r="D272" s="19">
        <f>C272/SUM($C$272:$C$280)</f>
        <v>0.18181818181818182</v>
      </c>
    </row>
    <row r="273" spans="1:4" x14ac:dyDescent="0.25">
      <c r="A273" t="s">
        <v>27</v>
      </c>
      <c r="B273" t="s">
        <v>49</v>
      </c>
      <c r="C273">
        <v>2</v>
      </c>
      <c r="D273" s="19">
        <f t="shared" ref="D273:D280" si="23">C273/SUM($C$272:$C$280)</f>
        <v>0.18181818181818182</v>
      </c>
    </row>
    <row r="274" spans="1:4" x14ac:dyDescent="0.25">
      <c r="A274" t="s">
        <v>27</v>
      </c>
      <c r="B274" t="s">
        <v>52</v>
      </c>
      <c r="C274">
        <v>1</v>
      </c>
      <c r="D274" s="19">
        <f t="shared" si="23"/>
        <v>9.0909090909090912E-2</v>
      </c>
    </row>
    <row r="275" spans="1:4" x14ac:dyDescent="0.25">
      <c r="A275" t="s">
        <v>27</v>
      </c>
      <c r="B275" t="s">
        <v>202</v>
      </c>
      <c r="C275">
        <v>1</v>
      </c>
      <c r="D275" s="19">
        <f t="shared" si="23"/>
        <v>9.0909090909090912E-2</v>
      </c>
    </row>
    <row r="276" spans="1:4" x14ac:dyDescent="0.25">
      <c r="A276" t="s">
        <v>27</v>
      </c>
      <c r="B276" t="s">
        <v>77</v>
      </c>
      <c r="C276">
        <v>1</v>
      </c>
      <c r="D276" s="19">
        <f t="shared" si="23"/>
        <v>9.0909090909090912E-2</v>
      </c>
    </row>
    <row r="277" spans="1:4" x14ac:dyDescent="0.25">
      <c r="A277" t="s">
        <v>27</v>
      </c>
      <c r="B277" t="s">
        <v>116</v>
      </c>
      <c r="C277">
        <v>1</v>
      </c>
      <c r="D277" s="19">
        <f t="shared" si="23"/>
        <v>9.0909090909090912E-2</v>
      </c>
    </row>
    <row r="278" spans="1:4" x14ac:dyDescent="0.25">
      <c r="A278" t="s">
        <v>27</v>
      </c>
      <c r="B278" t="s">
        <v>207</v>
      </c>
      <c r="C278">
        <v>1</v>
      </c>
      <c r="D278" s="19">
        <f t="shared" si="23"/>
        <v>9.0909090909090912E-2</v>
      </c>
    </row>
    <row r="279" spans="1:4" x14ac:dyDescent="0.25">
      <c r="A279" t="s">
        <v>27</v>
      </c>
      <c r="B279" t="s">
        <v>400</v>
      </c>
      <c r="C279">
        <v>1</v>
      </c>
      <c r="D279" s="19">
        <f t="shared" si="23"/>
        <v>9.0909090909090912E-2</v>
      </c>
    </row>
    <row r="280" spans="1:4" x14ac:dyDescent="0.25">
      <c r="A280" t="s">
        <v>27</v>
      </c>
      <c r="B280" t="s">
        <v>389</v>
      </c>
      <c r="C280">
        <v>1</v>
      </c>
      <c r="D280" s="19">
        <f t="shared" si="23"/>
        <v>9.0909090909090912E-2</v>
      </c>
    </row>
  </sheetData>
  <autoFilter ref="A1:E660">
    <sortState ref="A2:C280">
      <sortCondition ref="A1:A66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3" sqref="A3:A26"/>
    </sheetView>
  </sheetViews>
  <sheetFormatPr defaultRowHeight="15" x14ac:dyDescent="0.25"/>
  <cols>
    <col min="3" max="7" width="28" bestFit="1" customWidth="1"/>
  </cols>
  <sheetData>
    <row r="1" spans="1:7" x14ac:dyDescent="0.25">
      <c r="A1" t="s">
        <v>37</v>
      </c>
      <c r="B1" t="s">
        <v>525</v>
      </c>
      <c r="C1" t="s">
        <v>526</v>
      </c>
      <c r="D1" t="s">
        <v>527</v>
      </c>
      <c r="E1" t="s">
        <v>528</v>
      </c>
      <c r="F1" t="s">
        <v>529</v>
      </c>
      <c r="G1" t="s">
        <v>530</v>
      </c>
    </row>
    <row r="2" spans="1:7" x14ac:dyDescent="0.25">
      <c r="A2">
        <v>0</v>
      </c>
      <c r="B2" t="s">
        <v>3</v>
      </c>
      <c r="C2" t="s">
        <v>44</v>
      </c>
      <c r="D2" t="s">
        <v>49</v>
      </c>
      <c r="E2" t="s">
        <v>61</v>
      </c>
      <c r="F2" t="s">
        <v>52</v>
      </c>
      <c r="G2" t="s">
        <v>66</v>
      </c>
    </row>
    <row r="3" spans="1:7" x14ac:dyDescent="0.25">
      <c r="A3">
        <v>1</v>
      </c>
      <c r="B3" t="s">
        <v>4</v>
      </c>
      <c r="C3" t="s">
        <v>66</v>
      </c>
      <c r="D3" t="s">
        <v>47</v>
      </c>
      <c r="E3" t="s">
        <v>52</v>
      </c>
      <c r="F3" t="s">
        <v>77</v>
      </c>
      <c r="G3" t="s">
        <v>49</v>
      </c>
    </row>
    <row r="4" spans="1:7" x14ac:dyDescent="0.25">
      <c r="A4">
        <v>2</v>
      </c>
      <c r="B4" t="s">
        <v>5</v>
      </c>
      <c r="C4" t="s">
        <v>49</v>
      </c>
      <c r="D4" t="s">
        <v>66</v>
      </c>
      <c r="E4" t="s">
        <v>44</v>
      </c>
      <c r="F4" t="s">
        <v>52</v>
      </c>
      <c r="G4" t="s">
        <v>42</v>
      </c>
    </row>
    <row r="5" spans="1:7" x14ac:dyDescent="0.25">
      <c r="A5">
        <v>3</v>
      </c>
      <c r="B5" t="s">
        <v>6</v>
      </c>
      <c r="C5" t="s">
        <v>49</v>
      </c>
      <c r="D5" t="s">
        <v>116</v>
      </c>
      <c r="E5" t="s">
        <v>114</v>
      </c>
      <c r="F5" t="s">
        <v>69</v>
      </c>
    </row>
    <row r="6" spans="1:7" x14ac:dyDescent="0.25">
      <c r="A6">
        <v>4</v>
      </c>
      <c r="B6" t="s">
        <v>7</v>
      </c>
      <c r="C6" t="s">
        <v>44</v>
      </c>
      <c r="D6" t="s">
        <v>52</v>
      </c>
      <c r="E6" t="s">
        <v>125</v>
      </c>
      <c r="F6" t="s">
        <v>66</v>
      </c>
      <c r="G6" t="s">
        <v>77</v>
      </c>
    </row>
    <row r="7" spans="1:7" x14ac:dyDescent="0.25">
      <c r="A7">
        <v>5</v>
      </c>
      <c r="B7" t="s">
        <v>8</v>
      </c>
      <c r="C7" t="s">
        <v>49</v>
      </c>
      <c r="D7" t="s">
        <v>142</v>
      </c>
      <c r="E7" t="s">
        <v>137</v>
      </c>
      <c r="F7" t="s">
        <v>47</v>
      </c>
      <c r="G7" t="s">
        <v>123</v>
      </c>
    </row>
    <row r="8" spans="1:7" x14ac:dyDescent="0.25">
      <c r="A8">
        <v>6</v>
      </c>
      <c r="B8" t="s">
        <v>9</v>
      </c>
      <c r="C8" t="s">
        <v>44</v>
      </c>
      <c r="D8" t="s">
        <v>61</v>
      </c>
      <c r="E8" t="s">
        <v>47</v>
      </c>
      <c r="F8" t="s">
        <v>52</v>
      </c>
      <c r="G8" t="s">
        <v>42</v>
      </c>
    </row>
    <row r="9" spans="1:7" x14ac:dyDescent="0.25">
      <c r="A9">
        <v>7</v>
      </c>
      <c r="B9" t="s">
        <v>10</v>
      </c>
      <c r="C9" t="s">
        <v>52</v>
      </c>
      <c r="D9" t="s">
        <v>44</v>
      </c>
      <c r="E9" t="s">
        <v>66</v>
      </c>
      <c r="F9" t="s">
        <v>187</v>
      </c>
      <c r="G9" t="s">
        <v>123</v>
      </c>
    </row>
    <row r="10" spans="1:7" x14ac:dyDescent="0.25">
      <c r="A10">
        <v>8</v>
      </c>
      <c r="B10" t="s">
        <v>11</v>
      </c>
      <c r="C10" t="s">
        <v>125</v>
      </c>
      <c r="D10" t="s">
        <v>197</v>
      </c>
      <c r="E10" t="s">
        <v>145</v>
      </c>
      <c r="F10" t="s">
        <v>202</v>
      </c>
      <c r="G10" t="s">
        <v>193</v>
      </c>
    </row>
    <row r="11" spans="1:7" x14ac:dyDescent="0.25">
      <c r="A11">
        <v>9</v>
      </c>
      <c r="B11" t="s">
        <v>12</v>
      </c>
      <c r="C11" t="s">
        <v>44</v>
      </c>
      <c r="D11" t="s">
        <v>47</v>
      </c>
      <c r="E11" t="s">
        <v>61</v>
      </c>
      <c r="F11" t="s">
        <v>219</v>
      </c>
      <c r="G11" t="s">
        <v>145</v>
      </c>
    </row>
    <row r="12" spans="1:7" x14ac:dyDescent="0.25">
      <c r="A12">
        <v>10</v>
      </c>
      <c r="B12" t="s">
        <v>13</v>
      </c>
      <c r="C12" t="s">
        <v>227</v>
      </c>
      <c r="D12" t="s">
        <v>193</v>
      </c>
      <c r="E12" t="s">
        <v>49</v>
      </c>
      <c r="F12" t="s">
        <v>230</v>
      </c>
      <c r="G12" t="s">
        <v>118</v>
      </c>
    </row>
    <row r="13" spans="1:7" x14ac:dyDescent="0.25">
      <c r="A13">
        <v>11</v>
      </c>
      <c r="B13" t="s">
        <v>14</v>
      </c>
      <c r="C13" t="s">
        <v>49</v>
      </c>
      <c r="D13" t="s">
        <v>66</v>
      </c>
      <c r="E13" t="s">
        <v>238</v>
      </c>
      <c r="F13" t="s">
        <v>52</v>
      </c>
      <c r="G13" t="s">
        <v>145</v>
      </c>
    </row>
    <row r="14" spans="1:7" x14ac:dyDescent="0.25">
      <c r="A14">
        <v>12</v>
      </c>
      <c r="B14" t="s">
        <v>15</v>
      </c>
      <c r="C14" t="s">
        <v>44</v>
      </c>
      <c r="D14" t="s">
        <v>251</v>
      </c>
      <c r="E14" t="s">
        <v>66</v>
      </c>
      <c r="F14" t="s">
        <v>52</v>
      </c>
      <c r="G14" t="s">
        <v>193</v>
      </c>
    </row>
    <row r="15" spans="1:7" x14ac:dyDescent="0.25">
      <c r="A15">
        <v>13</v>
      </c>
      <c r="B15" t="s">
        <v>36</v>
      </c>
      <c r="C15" t="s">
        <v>95</v>
      </c>
      <c r="D15" t="s">
        <v>251</v>
      </c>
      <c r="E15" t="s">
        <v>145</v>
      </c>
      <c r="F15" t="s">
        <v>66</v>
      </c>
      <c r="G15" t="s">
        <v>318</v>
      </c>
    </row>
    <row r="16" spans="1:7" x14ac:dyDescent="0.25">
      <c r="A16">
        <v>14</v>
      </c>
      <c r="B16" t="s">
        <v>17</v>
      </c>
      <c r="C16" t="s">
        <v>326</v>
      </c>
      <c r="D16" t="s">
        <v>118</v>
      </c>
      <c r="E16" t="s">
        <v>267</v>
      </c>
      <c r="F16" t="s">
        <v>125</v>
      </c>
      <c r="G16" t="s">
        <v>193</v>
      </c>
    </row>
    <row r="17" spans="1:7" x14ac:dyDescent="0.25">
      <c r="A17">
        <v>15</v>
      </c>
      <c r="B17" t="s">
        <v>18</v>
      </c>
      <c r="C17" t="s">
        <v>367</v>
      </c>
      <c r="D17" t="s">
        <v>365</v>
      </c>
    </row>
    <row r="18" spans="1:7" x14ac:dyDescent="0.25">
      <c r="A18">
        <v>16</v>
      </c>
      <c r="B18" t="s">
        <v>19</v>
      </c>
      <c r="C18" t="s">
        <v>66</v>
      </c>
      <c r="D18" t="s">
        <v>251</v>
      </c>
      <c r="E18" t="s">
        <v>383</v>
      </c>
      <c r="F18" t="s">
        <v>370</v>
      </c>
      <c r="G18" t="s">
        <v>197</v>
      </c>
    </row>
    <row r="19" spans="1:7" x14ac:dyDescent="0.25">
      <c r="A19">
        <v>17</v>
      </c>
      <c r="B19" t="s">
        <v>20</v>
      </c>
      <c r="C19" t="s">
        <v>44</v>
      </c>
      <c r="D19" t="s">
        <v>49</v>
      </c>
      <c r="E19" t="s">
        <v>47</v>
      </c>
      <c r="F19" t="s">
        <v>52</v>
      </c>
      <c r="G19" t="s">
        <v>193</v>
      </c>
    </row>
    <row r="20" spans="1:7" x14ac:dyDescent="0.25">
      <c r="A20">
        <v>18</v>
      </c>
      <c r="B20" t="s">
        <v>21</v>
      </c>
      <c r="C20" t="s">
        <v>367</v>
      </c>
      <c r="D20" t="s">
        <v>123</v>
      </c>
      <c r="E20" t="s">
        <v>361</v>
      </c>
    </row>
    <row r="21" spans="1:7" x14ac:dyDescent="0.25">
      <c r="A21">
        <v>19</v>
      </c>
      <c r="B21" t="s">
        <v>22</v>
      </c>
      <c r="C21" t="s">
        <v>106</v>
      </c>
      <c r="D21" t="s">
        <v>66</v>
      </c>
      <c r="E21" t="s">
        <v>77</v>
      </c>
      <c r="F21" t="s">
        <v>251</v>
      </c>
      <c r="G21" t="s">
        <v>58</v>
      </c>
    </row>
    <row r="22" spans="1:7" x14ac:dyDescent="0.25">
      <c r="A22">
        <v>20</v>
      </c>
      <c r="B22" t="s">
        <v>23</v>
      </c>
      <c r="C22" t="s">
        <v>52</v>
      </c>
      <c r="D22" t="s">
        <v>125</v>
      </c>
      <c r="E22" t="s">
        <v>197</v>
      </c>
      <c r="F22" t="s">
        <v>58</v>
      </c>
      <c r="G22" t="s">
        <v>193</v>
      </c>
    </row>
    <row r="23" spans="1:7" x14ac:dyDescent="0.25">
      <c r="A23">
        <v>21</v>
      </c>
      <c r="B23" t="s">
        <v>24</v>
      </c>
      <c r="C23" t="s">
        <v>66</v>
      </c>
      <c r="D23" t="s">
        <v>251</v>
      </c>
      <c r="E23" t="s">
        <v>69</v>
      </c>
      <c r="F23" t="s">
        <v>95</v>
      </c>
    </row>
    <row r="24" spans="1:7" x14ac:dyDescent="0.25">
      <c r="A24">
        <v>22</v>
      </c>
      <c r="B24" t="s">
        <v>25</v>
      </c>
      <c r="C24" t="s">
        <v>227</v>
      </c>
      <c r="D24" t="s">
        <v>125</v>
      </c>
      <c r="E24" t="s">
        <v>193</v>
      </c>
      <c r="F24" t="s">
        <v>44</v>
      </c>
      <c r="G24" t="s">
        <v>66</v>
      </c>
    </row>
    <row r="25" spans="1:7" x14ac:dyDescent="0.25">
      <c r="A25">
        <v>23</v>
      </c>
      <c r="B25" t="s">
        <v>26</v>
      </c>
      <c r="C25" t="s">
        <v>483</v>
      </c>
      <c r="D25" t="s">
        <v>479</v>
      </c>
      <c r="E25" t="s">
        <v>123</v>
      </c>
      <c r="F25" t="s">
        <v>183</v>
      </c>
    </row>
    <row r="26" spans="1:7" x14ac:dyDescent="0.25">
      <c r="A26">
        <v>24</v>
      </c>
      <c r="B26" t="s">
        <v>27</v>
      </c>
      <c r="C26" t="s">
        <v>66</v>
      </c>
      <c r="D26" t="s">
        <v>49</v>
      </c>
      <c r="E26" t="s">
        <v>52</v>
      </c>
      <c r="F26" t="s">
        <v>202</v>
      </c>
      <c r="G26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2020-06-17T08:43:58Z</dcterms:modified>
</cp:coreProperties>
</file>