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PlantSystem\media\"/>
    </mc:Choice>
  </mc:AlternateContent>
  <bookViews>
    <workbookView xWindow="0" yWindow="0" windowWidth="20490" windowHeight="7755"/>
  </bookViews>
  <sheets>
    <sheet name="Data_ST" sheetId="1" r:id="rId1"/>
  </sheets>
  <definedNames>
    <definedName name="horno3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7" i="1" l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6" i="1"/>
  <c r="AG37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6" i="1"/>
  <c r="C37" i="1"/>
  <c r="D189" i="1" l="1"/>
  <c r="C189" i="1"/>
  <c r="D151" i="1"/>
  <c r="C151" i="1"/>
  <c r="D113" i="1"/>
  <c r="C113" i="1"/>
  <c r="D75" i="1"/>
  <c r="C75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C1060" i="1"/>
  <c r="AE1059" i="1"/>
  <c r="AD1059" i="1"/>
  <c r="AA1059" i="1"/>
  <c r="AE1058" i="1"/>
  <c r="AD1058" i="1"/>
  <c r="AA1058" i="1"/>
  <c r="AE1057" i="1"/>
  <c r="AD1057" i="1"/>
  <c r="AA1057" i="1"/>
  <c r="AE1056" i="1"/>
  <c r="AD1056" i="1"/>
  <c r="AA1056" i="1"/>
  <c r="AE1055" i="1"/>
  <c r="AD1055" i="1"/>
  <c r="AA1055" i="1"/>
  <c r="AE1054" i="1"/>
  <c r="AD1054" i="1"/>
  <c r="AA1054" i="1"/>
  <c r="AE1053" i="1"/>
  <c r="AD1053" i="1"/>
  <c r="AA1053" i="1"/>
  <c r="AE1052" i="1"/>
  <c r="AD1052" i="1"/>
  <c r="AA1052" i="1"/>
  <c r="AE1051" i="1"/>
  <c r="AD1051" i="1"/>
  <c r="AA1051" i="1"/>
  <c r="AE1050" i="1"/>
  <c r="AD1050" i="1"/>
  <c r="AA1050" i="1"/>
  <c r="AE1049" i="1"/>
  <c r="AD1049" i="1"/>
  <c r="AA1049" i="1"/>
  <c r="AE1048" i="1"/>
  <c r="AD1048" i="1"/>
  <c r="AA1048" i="1"/>
  <c r="AE1047" i="1"/>
  <c r="AD1047" i="1"/>
  <c r="AA1047" i="1"/>
  <c r="AE1046" i="1"/>
  <c r="AD1046" i="1"/>
  <c r="AA1046" i="1"/>
  <c r="AE1045" i="1"/>
  <c r="AD1045" i="1"/>
  <c r="AA1045" i="1"/>
  <c r="AE1044" i="1"/>
  <c r="AD1044" i="1"/>
  <c r="AA1044" i="1"/>
  <c r="AE1043" i="1"/>
  <c r="AD1043" i="1"/>
  <c r="AA1043" i="1"/>
  <c r="AE1042" i="1"/>
  <c r="AD1042" i="1"/>
  <c r="AA1042" i="1"/>
  <c r="AE1041" i="1"/>
  <c r="AD1041" i="1"/>
  <c r="AA1041" i="1"/>
  <c r="AE1040" i="1"/>
  <c r="AD1040" i="1"/>
  <c r="AA1040" i="1"/>
  <c r="AE1039" i="1"/>
  <c r="AD1039" i="1"/>
  <c r="AA1039" i="1"/>
  <c r="AE1038" i="1"/>
  <c r="AD1038" i="1"/>
  <c r="AA1038" i="1"/>
  <c r="AE1037" i="1"/>
  <c r="AD1037" i="1"/>
  <c r="AA1037" i="1"/>
  <c r="AE1036" i="1"/>
  <c r="AD1036" i="1"/>
  <c r="AA1036" i="1"/>
  <c r="AE1035" i="1"/>
  <c r="AD1035" i="1"/>
  <c r="AA1035" i="1"/>
  <c r="AE1034" i="1"/>
  <c r="AD1034" i="1"/>
  <c r="AA1034" i="1"/>
  <c r="AE1033" i="1"/>
  <c r="AD1033" i="1"/>
  <c r="AA1033" i="1"/>
  <c r="AE1032" i="1"/>
  <c r="AD1032" i="1"/>
  <c r="AA1032" i="1"/>
  <c r="AE1031" i="1"/>
  <c r="AD1031" i="1"/>
  <c r="AA1031" i="1"/>
  <c r="AE1030" i="1"/>
  <c r="AD1030" i="1"/>
  <c r="AA1030" i="1"/>
  <c r="AE1029" i="1"/>
  <c r="AD1029" i="1"/>
  <c r="AA1029" i="1"/>
  <c r="AD1022" i="1"/>
  <c r="AC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D984" i="1"/>
  <c r="AC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D946" i="1"/>
  <c r="AC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D908" i="1"/>
  <c r="AC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C870" i="1"/>
  <c r="AE869" i="1"/>
  <c r="AD869" i="1"/>
  <c r="AA869" i="1"/>
  <c r="AE868" i="1"/>
  <c r="AD868" i="1"/>
  <c r="AA868" i="1"/>
  <c r="AE867" i="1"/>
  <c r="AD867" i="1"/>
  <c r="AA867" i="1"/>
  <c r="AE866" i="1"/>
  <c r="AD866" i="1"/>
  <c r="AA866" i="1"/>
  <c r="AE865" i="1"/>
  <c r="AD865" i="1"/>
  <c r="AA865" i="1"/>
  <c r="AE864" i="1"/>
  <c r="AD864" i="1"/>
  <c r="AA864" i="1"/>
  <c r="AE863" i="1"/>
  <c r="AD863" i="1"/>
  <c r="AA863" i="1"/>
  <c r="AE862" i="1"/>
  <c r="AD862" i="1"/>
  <c r="AA862" i="1"/>
  <c r="AE861" i="1"/>
  <c r="AD861" i="1"/>
  <c r="AA861" i="1"/>
  <c r="AE860" i="1"/>
  <c r="AD860" i="1"/>
  <c r="AA860" i="1"/>
  <c r="AE859" i="1"/>
  <c r="AD859" i="1"/>
  <c r="AA859" i="1"/>
  <c r="AE858" i="1"/>
  <c r="AD858" i="1"/>
  <c r="AA858" i="1"/>
  <c r="AE857" i="1"/>
  <c r="AD857" i="1"/>
  <c r="AA857" i="1"/>
  <c r="AE856" i="1"/>
  <c r="AD856" i="1"/>
  <c r="AA856" i="1"/>
  <c r="AE855" i="1"/>
  <c r="AD855" i="1"/>
  <c r="AA855" i="1"/>
  <c r="AE854" i="1"/>
  <c r="AD854" i="1"/>
  <c r="AA854" i="1"/>
  <c r="AE853" i="1"/>
  <c r="AD853" i="1"/>
  <c r="AA853" i="1"/>
  <c r="AE852" i="1"/>
  <c r="AD852" i="1"/>
  <c r="AA852" i="1"/>
  <c r="AE851" i="1"/>
  <c r="AD851" i="1"/>
  <c r="AA851" i="1"/>
  <c r="AE850" i="1"/>
  <c r="AD850" i="1"/>
  <c r="AA850" i="1"/>
  <c r="AE849" i="1"/>
  <c r="AD849" i="1"/>
  <c r="AA849" i="1"/>
  <c r="AE848" i="1"/>
  <c r="AD848" i="1"/>
  <c r="AA848" i="1"/>
  <c r="AE847" i="1"/>
  <c r="AD847" i="1"/>
  <c r="AA847" i="1"/>
  <c r="AE846" i="1"/>
  <c r="AD846" i="1"/>
  <c r="AA846" i="1"/>
  <c r="AE845" i="1"/>
  <c r="AD845" i="1"/>
  <c r="AA845" i="1"/>
  <c r="AE844" i="1"/>
  <c r="AD844" i="1"/>
  <c r="AA844" i="1"/>
  <c r="AE843" i="1"/>
  <c r="AD843" i="1"/>
  <c r="AA843" i="1"/>
  <c r="AE842" i="1"/>
  <c r="AD842" i="1"/>
  <c r="AA842" i="1"/>
  <c r="AE841" i="1"/>
  <c r="AD841" i="1"/>
  <c r="AA841" i="1"/>
  <c r="AE840" i="1"/>
  <c r="AD840" i="1"/>
  <c r="AA840" i="1"/>
  <c r="AE839" i="1"/>
  <c r="AD839" i="1"/>
  <c r="AA839" i="1"/>
  <c r="AD832" i="1"/>
  <c r="AC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D794" i="1"/>
  <c r="AC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D756" i="1"/>
  <c r="AC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D718" i="1"/>
  <c r="AC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C680" i="1"/>
  <c r="AE679" i="1"/>
  <c r="AD679" i="1"/>
  <c r="AA679" i="1"/>
  <c r="AE678" i="1"/>
  <c r="AD678" i="1"/>
  <c r="AA678" i="1"/>
  <c r="AE677" i="1"/>
  <c r="AD677" i="1"/>
  <c r="AA677" i="1"/>
  <c r="AE676" i="1"/>
  <c r="AD676" i="1"/>
  <c r="AA676" i="1"/>
  <c r="AE675" i="1"/>
  <c r="AD675" i="1"/>
  <c r="AA675" i="1"/>
  <c r="AE674" i="1"/>
  <c r="AD674" i="1"/>
  <c r="AA674" i="1"/>
  <c r="AE673" i="1"/>
  <c r="AD673" i="1"/>
  <c r="AA673" i="1"/>
  <c r="AE672" i="1"/>
  <c r="AD672" i="1"/>
  <c r="AA672" i="1"/>
  <c r="AE671" i="1"/>
  <c r="AD671" i="1"/>
  <c r="AA671" i="1"/>
  <c r="AE670" i="1"/>
  <c r="AD670" i="1"/>
  <c r="AA670" i="1"/>
  <c r="AE669" i="1"/>
  <c r="AD669" i="1"/>
  <c r="AA669" i="1"/>
  <c r="AE668" i="1"/>
  <c r="AD668" i="1"/>
  <c r="AA668" i="1"/>
  <c r="AE667" i="1"/>
  <c r="AD667" i="1"/>
  <c r="AA667" i="1"/>
  <c r="AE666" i="1"/>
  <c r="AD666" i="1"/>
  <c r="AA666" i="1"/>
  <c r="AE665" i="1"/>
  <c r="AD665" i="1"/>
  <c r="AA665" i="1"/>
  <c r="AE664" i="1"/>
  <c r="AD664" i="1"/>
  <c r="AA664" i="1"/>
  <c r="AE663" i="1"/>
  <c r="AD663" i="1"/>
  <c r="AA663" i="1"/>
  <c r="AE662" i="1"/>
  <c r="AD662" i="1"/>
  <c r="AA662" i="1"/>
  <c r="AE661" i="1"/>
  <c r="AD661" i="1"/>
  <c r="AA661" i="1"/>
  <c r="AE660" i="1"/>
  <c r="AD660" i="1"/>
  <c r="AA660" i="1"/>
  <c r="AE659" i="1"/>
  <c r="AD659" i="1"/>
  <c r="AA659" i="1"/>
  <c r="AE658" i="1"/>
  <c r="AD658" i="1"/>
  <c r="AA658" i="1"/>
  <c r="AE657" i="1"/>
  <c r="AD657" i="1"/>
  <c r="AA657" i="1"/>
  <c r="AE656" i="1"/>
  <c r="AD656" i="1"/>
  <c r="AA656" i="1"/>
  <c r="AE655" i="1"/>
  <c r="AD655" i="1"/>
  <c r="AA655" i="1"/>
  <c r="AE654" i="1"/>
  <c r="AD654" i="1"/>
  <c r="AA654" i="1"/>
  <c r="AE653" i="1"/>
  <c r="AD653" i="1"/>
  <c r="AA653" i="1"/>
  <c r="AE652" i="1"/>
  <c r="AD652" i="1"/>
  <c r="AA652" i="1"/>
  <c r="AE651" i="1"/>
  <c r="AD651" i="1"/>
  <c r="AA651" i="1"/>
  <c r="AE650" i="1"/>
  <c r="AD650" i="1"/>
  <c r="AA650" i="1"/>
  <c r="AE649" i="1"/>
  <c r="AD649" i="1"/>
  <c r="AA649" i="1"/>
  <c r="AD642" i="1"/>
  <c r="AC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D604" i="1"/>
  <c r="AC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D566" i="1"/>
  <c r="AC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E189" i="1"/>
  <c r="E151" i="1"/>
  <c r="E113" i="1"/>
  <c r="E75" i="1"/>
  <c r="AH37" i="1"/>
  <c r="AD870" i="1" l="1"/>
  <c r="AD680" i="1"/>
  <c r="AD1060" i="1"/>
</calcChain>
</file>

<file path=xl/sharedStrings.xml><?xml version="1.0" encoding="utf-8"?>
<sst xmlns="http://schemas.openxmlformats.org/spreadsheetml/2006/main" count="190" uniqueCount="54">
  <si>
    <t>REKAP OPERASI PERALATAN PT.SEMEN TONASA</t>
  </si>
  <si>
    <t>TGL</t>
  </si>
  <si>
    <t>R.MILL #2</t>
  </si>
  <si>
    <t>R.MILL #3</t>
  </si>
  <si>
    <t>R.MILL #4.1</t>
  </si>
  <si>
    <t>R.MILL #4.2</t>
  </si>
  <si>
    <t>R.MILL #5.1</t>
  </si>
  <si>
    <t>R.MILL #5.2</t>
  </si>
  <si>
    <t>F.MILL #2</t>
  </si>
  <si>
    <t>F.MILL #3</t>
  </si>
  <si>
    <t>F.MILL #4.1</t>
  </si>
  <si>
    <t>F.MILL #4.2</t>
  </si>
  <si>
    <t>F.MILL #5.1</t>
  </si>
  <si>
    <t>F.MILL #5.2</t>
  </si>
  <si>
    <t>TOTAL ST</t>
  </si>
  <si>
    <t>PROD</t>
  </si>
  <si>
    <t>JOP</t>
  </si>
  <si>
    <t>REKAP OPERASI KILN TONASA 2</t>
  </si>
  <si>
    <t>PRODUK</t>
  </si>
  <si>
    <t>JUMLAH STOP</t>
  </si>
  <si>
    <t>Penyebab Kiln stop</t>
  </si>
  <si>
    <t>PEMAKAIAN</t>
  </si>
  <si>
    <t>STOK</t>
  </si>
  <si>
    <t>Ton</t>
  </si>
  <si>
    <t>Jam</t>
  </si>
  <si>
    <t>REKAP OPERASI KILN TONASA 3</t>
  </si>
  <si>
    <t>REKAP OPERASI KILN TONASA 4</t>
  </si>
  <si>
    <t>REKAP OPERASI KILN TONASA 5</t>
  </si>
  <si>
    <t>GYPSUM TNS 4</t>
  </si>
  <si>
    <t>STG4-</t>
  </si>
  <si>
    <t>GYPSUM TNS 5</t>
  </si>
  <si>
    <t>STG5-</t>
  </si>
  <si>
    <t>GYPSUM TNS 2-5</t>
  </si>
  <si>
    <t>STGT-</t>
  </si>
  <si>
    <t>TRASS TNS 2</t>
  </si>
  <si>
    <t>STT2-</t>
  </si>
  <si>
    <t>TRASS TNS 3</t>
  </si>
  <si>
    <t>STT3-</t>
  </si>
  <si>
    <t>TRASS TNS 4</t>
  </si>
  <si>
    <t>STT4-</t>
  </si>
  <si>
    <t>TRASS TNS 5</t>
  </si>
  <si>
    <t>STT5-</t>
  </si>
  <si>
    <t>TRASS TNS 2-5</t>
  </si>
  <si>
    <t>STTT-</t>
  </si>
  <si>
    <t>BATU BARA TNS 2</t>
  </si>
  <si>
    <t>STR2-</t>
  </si>
  <si>
    <t>BATU BARA TNS 3</t>
  </si>
  <si>
    <t>STR3-</t>
  </si>
  <si>
    <t>BATU BARA TNS 4</t>
  </si>
  <si>
    <t>STR4-</t>
  </si>
  <si>
    <t>BATU BARA TNS 5</t>
  </si>
  <si>
    <t>STR5-</t>
  </si>
  <si>
    <t>BATU BARA TNS 2-5</t>
  </si>
  <si>
    <t>STRT-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</si>
</sst>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7"/>
      <name val="Arial"/>
      <family val="2"/>
    </font>
    <font>
      <sz val="12"/>
      <name val="Haettenschweiler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11" xfId="0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4" fontId="0" fillId="0" borderId="18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19" xfId="0" applyNumberFormat="1" applyBorder="1"/>
    <xf numFmtId="4" fontId="0" fillId="0" borderId="20" xfId="0" applyNumberFormat="1" applyBorder="1"/>
    <xf numFmtId="4" fontId="0" fillId="0" borderId="11" xfId="0" applyNumberFormat="1" applyFill="1" applyBorder="1"/>
    <xf numFmtId="4" fontId="0" fillId="0" borderId="0" xfId="0" applyNumberFormat="1" applyFill="1" applyBorder="1"/>
    <xf numFmtId="3" fontId="0" fillId="0" borderId="0" xfId="0" applyNumberFormat="1" applyFill="1" applyBorder="1"/>
    <xf numFmtId="0" fontId="0" fillId="0" borderId="21" xfId="0" applyBorder="1" applyAlignment="1">
      <alignment horizontal="center"/>
    </xf>
    <xf numFmtId="3" fontId="0" fillId="0" borderId="22" xfId="0" applyNumberFormat="1" applyBorder="1" applyAlignment="1">
      <alignment horizontal="center"/>
    </xf>
    <xf numFmtId="4" fontId="0" fillId="0" borderId="23" xfId="0" applyNumberFormat="1" applyBorder="1" applyAlignment="1">
      <alignment horizontal="center"/>
    </xf>
    <xf numFmtId="4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8" xfId="0" applyFill="1" applyBorder="1"/>
    <xf numFmtId="3" fontId="0" fillId="2" borderId="2" xfId="0" applyNumberFormat="1" applyFill="1" applyBorder="1"/>
    <xf numFmtId="0" fontId="0" fillId="2" borderId="9" xfId="0" applyFill="1" applyBorder="1"/>
    <xf numFmtId="0" fontId="0" fillId="2" borderId="27" xfId="0" applyFill="1" applyBorder="1"/>
    <xf numFmtId="3" fontId="0" fillId="0" borderId="0" xfId="0" applyNumberFormat="1"/>
    <xf numFmtId="3" fontId="0" fillId="0" borderId="29" xfId="0" applyNumberFormat="1" applyBorder="1" applyAlignment="1">
      <alignment horizontal="center"/>
    </xf>
    <xf numFmtId="0" fontId="0" fillId="2" borderId="16" xfId="0" applyFill="1" applyBorder="1"/>
    <xf numFmtId="0" fontId="4" fillId="2" borderId="18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" fontId="0" fillId="0" borderId="43" xfId="0" applyNumberFormat="1" applyBorder="1" applyAlignment="1">
      <alignment horizontal="center"/>
    </xf>
    <xf numFmtId="3" fontId="0" fillId="0" borderId="43" xfId="0" applyNumberFormat="1" applyBorder="1" applyAlignment="1">
      <alignment horizontal="center"/>
    </xf>
    <xf numFmtId="3" fontId="0" fillId="0" borderId="43" xfId="0" applyNumberFormat="1" applyBorder="1"/>
    <xf numFmtId="3" fontId="0" fillId="0" borderId="47" xfId="0" applyNumberFormat="1" applyBorder="1"/>
    <xf numFmtId="4" fontId="0" fillId="0" borderId="29" xfId="0" applyNumberFormat="1" applyBorder="1" applyAlignment="1">
      <alignment horizontal="center"/>
    </xf>
    <xf numFmtId="3" fontId="0" fillId="0" borderId="29" xfId="0" applyNumberFormat="1" applyBorder="1"/>
    <xf numFmtId="3" fontId="0" fillId="0" borderId="24" xfId="0" applyNumberFormat="1" applyBorder="1"/>
    <xf numFmtId="3" fontId="0" fillId="0" borderId="50" xfId="0" applyNumberFormat="1" applyBorder="1"/>
    <xf numFmtId="3" fontId="0" fillId="0" borderId="51" xfId="0" applyNumberFormat="1" applyBorder="1"/>
    <xf numFmtId="0" fontId="0" fillId="2" borderId="18" xfId="0" applyFill="1" applyBorder="1"/>
    <xf numFmtId="0" fontId="0" fillId="2" borderId="10" xfId="0" applyFill="1" applyBorder="1"/>
    <xf numFmtId="3" fontId="0" fillId="2" borderId="18" xfId="0" applyNumberFormat="1" applyFill="1" applyBorder="1"/>
    <xf numFmtId="3" fontId="0" fillId="2" borderId="9" xfId="0" applyNumberFormat="1" applyFill="1" applyBorder="1"/>
    <xf numFmtId="3" fontId="0" fillId="2" borderId="28" xfId="0" applyNumberFormat="1" applyFill="1" applyBorder="1"/>
    <xf numFmtId="3" fontId="0" fillId="2" borderId="16" xfId="0" applyNumberFormat="1" applyFill="1" applyBorder="1"/>
    <xf numFmtId="43" fontId="0" fillId="0" borderId="29" xfId="0" applyNumberFormat="1" applyBorder="1"/>
    <xf numFmtId="43" fontId="0" fillId="0" borderId="24" xfId="0" applyNumberFormat="1" applyBorder="1"/>
    <xf numFmtId="43" fontId="0" fillId="0" borderId="50" xfId="0" applyNumberFormat="1" applyBorder="1"/>
    <xf numFmtId="43" fontId="0" fillId="0" borderId="51" xfId="0" applyNumberFormat="1" applyBorder="1"/>
    <xf numFmtId="0" fontId="0" fillId="0" borderId="29" xfId="0" applyBorder="1"/>
    <xf numFmtId="0" fontId="0" fillId="0" borderId="50" xfId="0" applyBorder="1"/>
    <xf numFmtId="4" fontId="0" fillId="2" borderId="18" xfId="0" applyNumberFormat="1" applyFill="1" applyBorder="1"/>
    <xf numFmtId="0" fontId="0" fillId="2" borderId="35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8" xfId="0" applyBorder="1" applyAlignment="1"/>
    <xf numFmtId="0" fontId="0" fillId="0" borderId="49" xfId="0" applyBorder="1" applyAlignment="1"/>
    <xf numFmtId="0" fontId="0" fillId="0" borderId="30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0" fillId="0" borderId="46" xfId="0" applyBorder="1" applyAlignment="1"/>
    <xf numFmtId="0" fontId="3" fillId="0" borderId="3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6" xfId="0" applyFill="1" applyBorder="1"/>
    <xf numFmtId="0" fontId="4" fillId="2" borderId="52" xfId="0" applyFont="1" applyFill="1" applyBorder="1" applyAlignment="1">
      <alignment horizontal="center" vertical="center" wrapText="1"/>
    </xf>
    <xf numFmtId="0" fontId="4" fillId="2" borderId="53" xfId="0" applyFont="1" applyFill="1" applyBorder="1" applyAlignment="1">
      <alignment horizontal="center" vertical="center" wrapText="1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EE1061"/>
  <sheetViews>
    <sheetView showGridLines="0" showZeros="0" tabSelected="1" workbookViewId="0">
      <selection activeCell="F156" sqref="F156:M189"/>
    </sheetView>
  </sheetViews>
  <sheetFormatPr defaultRowHeight="12.75" x14ac:dyDescent="0.2"/>
  <cols>
    <col min="1" max="1" width="8.42578125" customWidth="1"/>
    <col min="2" max="2" width="5.140625" customWidth="1"/>
    <col min="4" max="4" width="10.140625" customWidth="1"/>
    <col min="5" max="5" width="10" customWidth="1"/>
    <col min="16" max="16" width="9.7109375" customWidth="1"/>
    <col min="17" max="18" width="10.85546875" customWidth="1"/>
    <col min="33" max="33" width="10.140625" bestFit="1" customWidth="1"/>
  </cols>
  <sheetData>
    <row r="2" spans="2:135" x14ac:dyDescent="0.2">
      <c r="B2" s="1" t="s">
        <v>0</v>
      </c>
    </row>
    <row r="3" spans="2:135" ht="13.5" thickBot="1" x14ac:dyDescent="0.25">
      <c r="B3">
        <v>1</v>
      </c>
      <c r="C3" s="2">
        <v>2</v>
      </c>
      <c r="D3">
        <v>3</v>
      </c>
      <c r="E3" s="2">
        <v>4</v>
      </c>
      <c r="F3">
        <v>5</v>
      </c>
      <c r="G3" s="2">
        <v>6</v>
      </c>
      <c r="H3">
        <v>7</v>
      </c>
      <c r="I3" s="2">
        <v>8</v>
      </c>
      <c r="J3">
        <v>9</v>
      </c>
      <c r="K3" s="2">
        <v>10</v>
      </c>
      <c r="L3">
        <v>11</v>
      </c>
      <c r="M3" s="2">
        <v>12</v>
      </c>
      <c r="N3">
        <v>13</v>
      </c>
      <c r="O3" s="2">
        <v>14</v>
      </c>
      <c r="P3">
        <v>15</v>
      </c>
      <c r="Q3" s="2">
        <v>16</v>
      </c>
      <c r="R3">
        <v>17</v>
      </c>
      <c r="S3" s="2">
        <v>18</v>
      </c>
      <c r="T3">
        <v>19</v>
      </c>
      <c r="U3" s="2">
        <v>20</v>
      </c>
      <c r="V3">
        <v>21</v>
      </c>
      <c r="W3" s="2">
        <v>22</v>
      </c>
      <c r="X3">
        <v>23</v>
      </c>
      <c r="Y3" s="2">
        <v>24</v>
      </c>
      <c r="Z3">
        <v>25</v>
      </c>
      <c r="AA3" s="2">
        <v>26</v>
      </c>
      <c r="AB3">
        <v>27</v>
      </c>
      <c r="AC3" s="2">
        <v>28</v>
      </c>
      <c r="AD3">
        <v>29</v>
      </c>
      <c r="AE3" s="2">
        <v>30</v>
      </c>
      <c r="AF3">
        <v>31</v>
      </c>
      <c r="AG3" s="2">
        <v>32</v>
      </c>
      <c r="AH3">
        <v>33</v>
      </c>
      <c r="DX3" s="3"/>
      <c r="DY3" s="3"/>
      <c r="DZ3" s="3"/>
      <c r="EA3" s="3"/>
      <c r="EB3" s="3"/>
      <c r="EC3" s="3"/>
      <c r="ED3" s="3"/>
    </row>
    <row r="4" spans="2:135" x14ac:dyDescent="0.2">
      <c r="B4" s="75" t="s">
        <v>1</v>
      </c>
      <c r="C4" s="90" t="s">
        <v>2</v>
      </c>
      <c r="D4" s="87"/>
      <c r="E4" s="85" t="s">
        <v>3</v>
      </c>
      <c r="F4" s="87"/>
      <c r="G4" s="85" t="s">
        <v>4</v>
      </c>
      <c r="H4" s="87"/>
      <c r="I4" s="85" t="s">
        <v>5</v>
      </c>
      <c r="J4" s="87"/>
      <c r="K4" s="85" t="s">
        <v>6</v>
      </c>
      <c r="L4" s="87"/>
      <c r="M4" s="85" t="s">
        <v>7</v>
      </c>
      <c r="N4" s="87"/>
      <c r="O4" s="83" t="s">
        <v>8</v>
      </c>
      <c r="P4" s="88"/>
      <c r="Q4" s="83" t="s">
        <v>9</v>
      </c>
      <c r="R4" s="88"/>
      <c r="S4" s="83" t="s">
        <v>10</v>
      </c>
      <c r="T4" s="88"/>
      <c r="U4" s="83" t="s">
        <v>11</v>
      </c>
      <c r="V4" s="84"/>
      <c r="W4" s="89" t="s">
        <v>12</v>
      </c>
      <c r="X4" s="88"/>
      <c r="Y4" s="83" t="s">
        <v>13</v>
      </c>
      <c r="Z4" s="84"/>
      <c r="AA4" s="83"/>
      <c r="AB4" s="84"/>
      <c r="AC4" s="83"/>
      <c r="AD4" s="84"/>
      <c r="AE4" s="83"/>
      <c r="AF4" s="84"/>
      <c r="AG4" s="85" t="s">
        <v>14</v>
      </c>
      <c r="AH4" s="86"/>
      <c r="AI4" s="4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6"/>
      <c r="CH4" s="6"/>
      <c r="CI4" s="6"/>
      <c r="CJ4" s="5"/>
      <c r="CK4" s="5"/>
      <c r="CL4" s="5"/>
      <c r="CM4" s="5"/>
      <c r="CN4" s="5"/>
      <c r="CO4" s="5"/>
      <c r="CP4" s="5"/>
      <c r="CQ4" s="5"/>
      <c r="CR4" s="6"/>
      <c r="CS4" s="6"/>
      <c r="CT4" s="5"/>
      <c r="CU4" s="5"/>
      <c r="CV4" s="5"/>
      <c r="CW4" s="5"/>
      <c r="CX4" s="5"/>
      <c r="CY4" s="5"/>
      <c r="CZ4" s="5"/>
      <c r="DA4" s="5"/>
      <c r="DB4" s="6"/>
      <c r="DC4" s="6"/>
      <c r="DD4" s="5"/>
      <c r="DE4" s="5"/>
      <c r="DF4" s="5"/>
      <c r="DG4" s="5"/>
      <c r="DH4" s="5"/>
      <c r="DI4" s="5"/>
      <c r="DJ4" s="5"/>
      <c r="DK4" s="5"/>
      <c r="DL4" s="6"/>
      <c r="DM4" s="6"/>
      <c r="DN4" s="5"/>
      <c r="DO4" s="5"/>
      <c r="DP4" s="5"/>
      <c r="DQ4" s="5"/>
      <c r="DR4" s="5"/>
      <c r="DS4" s="5"/>
      <c r="DT4" s="5"/>
      <c r="DU4" s="5"/>
      <c r="DV4" s="6"/>
      <c r="DW4" s="6"/>
      <c r="DX4" s="5"/>
      <c r="DY4" s="5"/>
      <c r="DZ4" s="5"/>
      <c r="EA4" s="5"/>
      <c r="EB4" s="5"/>
      <c r="EC4" s="5"/>
      <c r="ED4" s="5"/>
    </row>
    <row r="5" spans="2:135" ht="13.5" thickBot="1" x14ac:dyDescent="0.25">
      <c r="B5" s="76"/>
      <c r="C5" s="7" t="s">
        <v>15</v>
      </c>
      <c r="D5" s="8" t="s">
        <v>16</v>
      </c>
      <c r="E5" s="9" t="s">
        <v>15</v>
      </c>
      <c r="F5" s="8" t="s">
        <v>16</v>
      </c>
      <c r="G5" s="9" t="s">
        <v>15</v>
      </c>
      <c r="H5" s="8" t="s">
        <v>16</v>
      </c>
      <c r="I5" s="9" t="s">
        <v>15</v>
      </c>
      <c r="J5" s="8" t="s">
        <v>16</v>
      </c>
      <c r="K5" s="9" t="s">
        <v>15</v>
      </c>
      <c r="L5" s="8" t="s">
        <v>16</v>
      </c>
      <c r="M5" s="9" t="s">
        <v>15</v>
      </c>
      <c r="N5" s="8" t="s">
        <v>16</v>
      </c>
      <c r="O5" s="9" t="s">
        <v>15</v>
      </c>
      <c r="P5" s="8" t="s">
        <v>16</v>
      </c>
      <c r="Q5" s="9" t="s">
        <v>15</v>
      </c>
      <c r="R5" s="8" t="s">
        <v>16</v>
      </c>
      <c r="S5" s="9" t="s">
        <v>15</v>
      </c>
      <c r="T5" s="8" t="s">
        <v>16</v>
      </c>
      <c r="U5" s="7" t="s">
        <v>15</v>
      </c>
      <c r="V5" s="10" t="s">
        <v>16</v>
      </c>
      <c r="W5" s="9" t="s">
        <v>15</v>
      </c>
      <c r="X5" s="8" t="s">
        <v>16</v>
      </c>
      <c r="Y5" s="7" t="s">
        <v>15</v>
      </c>
      <c r="Z5" s="10" t="s">
        <v>16</v>
      </c>
      <c r="AA5" s="7"/>
      <c r="AB5" s="10"/>
      <c r="AC5" s="7"/>
      <c r="AD5" s="10"/>
      <c r="AE5" s="7"/>
      <c r="AF5" s="10"/>
      <c r="AG5" s="9" t="s">
        <v>15</v>
      </c>
      <c r="AH5" s="10" t="s">
        <v>16</v>
      </c>
      <c r="AI5" s="11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3"/>
    </row>
    <row r="6" spans="2:135" x14ac:dyDescent="0.2">
      <c r="B6" s="14">
        <v>1</v>
      </c>
      <c r="C6" s="15"/>
      <c r="D6" s="16"/>
      <c r="E6" s="15"/>
      <c r="F6" s="16"/>
      <c r="G6" s="15"/>
      <c r="H6" s="16"/>
      <c r="I6" s="15"/>
      <c r="J6" s="16"/>
      <c r="K6" s="15"/>
      <c r="L6" s="16"/>
      <c r="M6" s="15"/>
      <c r="N6" s="16"/>
      <c r="O6" s="15"/>
      <c r="P6" s="16"/>
      <c r="Q6" s="15"/>
      <c r="R6" s="16"/>
      <c r="S6" s="15"/>
      <c r="T6" s="16"/>
      <c r="U6" s="15"/>
      <c r="V6" s="17"/>
      <c r="W6" s="15"/>
      <c r="X6" s="16"/>
      <c r="Y6" s="15"/>
      <c r="Z6" s="17"/>
      <c r="AA6" s="15"/>
      <c r="AB6" s="17"/>
      <c r="AC6" s="15"/>
      <c r="AD6" s="17"/>
      <c r="AE6" s="15"/>
      <c r="AF6" s="17"/>
      <c r="AG6" s="18">
        <f>SUM(O6,Q6,S6,U6,W6,Y6)</f>
        <v>0</v>
      </c>
      <c r="AH6" s="19">
        <f>SUM(P6,R6,T6,V6,X6,Z6)</f>
        <v>0</v>
      </c>
      <c r="AI6" s="20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1"/>
      <c r="DY6" s="21"/>
      <c r="DZ6" s="21"/>
      <c r="EA6" s="21"/>
      <c r="EB6" s="21"/>
      <c r="EC6" s="21"/>
      <c r="ED6" s="21"/>
      <c r="EE6" s="21"/>
    </row>
    <row r="7" spans="2:135" x14ac:dyDescent="0.2">
      <c r="B7" s="23">
        <v>2</v>
      </c>
      <c r="C7" s="24"/>
      <c r="D7" s="25"/>
      <c r="E7" s="24"/>
      <c r="F7" s="25"/>
      <c r="G7" s="24"/>
      <c r="H7" s="25"/>
      <c r="I7" s="24"/>
      <c r="J7" s="25"/>
      <c r="K7" s="24"/>
      <c r="L7" s="25"/>
      <c r="M7" s="24"/>
      <c r="N7" s="25"/>
      <c r="O7" s="24"/>
      <c r="P7" s="25"/>
      <c r="Q7" s="24"/>
      <c r="R7" s="25"/>
      <c r="S7" s="24"/>
      <c r="T7" s="25"/>
      <c r="U7" s="24"/>
      <c r="V7" s="26"/>
      <c r="W7" s="24"/>
      <c r="X7" s="25"/>
      <c r="Y7" s="24"/>
      <c r="Z7" s="26"/>
      <c r="AA7" s="24"/>
      <c r="AB7" s="26"/>
      <c r="AC7" s="24"/>
      <c r="AD7" s="26"/>
      <c r="AE7" s="24"/>
      <c r="AF7" s="26"/>
      <c r="AG7" s="18">
        <f t="shared" ref="AG7:AG36" si="0">SUM(O7,Q7,S7,U7,W7,Y7)</f>
        <v>0</v>
      </c>
      <c r="AH7" s="19">
        <f t="shared" ref="AH7:AH36" si="1">SUM(P7,R7,T7,V7,X7,Z7)</f>
        <v>0</v>
      </c>
      <c r="AI7" s="20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1"/>
      <c r="DY7" s="21"/>
      <c r="DZ7" s="21"/>
      <c r="EA7" s="21"/>
      <c r="EB7" s="21"/>
      <c r="EC7" s="21"/>
      <c r="ED7" s="21"/>
      <c r="EE7" s="21"/>
    </row>
    <row r="8" spans="2:135" x14ac:dyDescent="0.2">
      <c r="B8" s="23">
        <v>3</v>
      </c>
      <c r="C8" s="24"/>
      <c r="D8" s="25"/>
      <c r="E8" s="24"/>
      <c r="F8" s="25"/>
      <c r="G8" s="24"/>
      <c r="H8" s="25"/>
      <c r="I8" s="24"/>
      <c r="J8" s="25"/>
      <c r="K8" s="24"/>
      <c r="L8" s="25"/>
      <c r="M8" s="24"/>
      <c r="N8" s="25"/>
      <c r="O8" s="24"/>
      <c r="P8" s="25"/>
      <c r="Q8" s="24"/>
      <c r="R8" s="25"/>
      <c r="S8" s="24"/>
      <c r="T8" s="25"/>
      <c r="U8" s="24"/>
      <c r="V8" s="26"/>
      <c r="W8" s="24"/>
      <c r="X8" s="25"/>
      <c r="Y8" s="24"/>
      <c r="Z8" s="26"/>
      <c r="AA8" s="24"/>
      <c r="AB8" s="26"/>
      <c r="AC8" s="24"/>
      <c r="AD8" s="26"/>
      <c r="AE8" s="24"/>
      <c r="AF8" s="26"/>
      <c r="AG8" s="18">
        <f t="shared" si="0"/>
        <v>0</v>
      </c>
      <c r="AH8" s="19">
        <f t="shared" si="1"/>
        <v>0</v>
      </c>
      <c r="AI8" s="20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1"/>
      <c r="DY8" s="21"/>
      <c r="DZ8" s="21"/>
      <c r="EA8" s="21"/>
      <c r="EB8" s="21"/>
      <c r="EC8" s="21"/>
      <c r="ED8" s="21"/>
      <c r="EE8" s="21"/>
    </row>
    <row r="9" spans="2:135" x14ac:dyDescent="0.2">
      <c r="B9" s="23">
        <v>4</v>
      </c>
      <c r="C9" s="24"/>
      <c r="D9" s="25"/>
      <c r="E9" s="24"/>
      <c r="F9" s="25"/>
      <c r="G9" s="24"/>
      <c r="H9" s="25"/>
      <c r="I9" s="24"/>
      <c r="J9" s="25"/>
      <c r="K9" s="24"/>
      <c r="L9" s="25"/>
      <c r="M9" s="24"/>
      <c r="N9" s="25"/>
      <c r="O9" s="24"/>
      <c r="P9" s="25"/>
      <c r="Q9" s="24"/>
      <c r="R9" s="25"/>
      <c r="S9" s="24"/>
      <c r="T9" s="25"/>
      <c r="U9" s="24"/>
      <c r="V9" s="26"/>
      <c r="W9" s="24"/>
      <c r="X9" s="25"/>
      <c r="Y9" s="24"/>
      <c r="Z9" s="26"/>
      <c r="AA9" s="24"/>
      <c r="AB9" s="26"/>
      <c r="AC9" s="24"/>
      <c r="AD9" s="26"/>
      <c r="AE9" s="24"/>
      <c r="AF9" s="26"/>
      <c r="AG9" s="18">
        <f t="shared" si="0"/>
        <v>0</v>
      </c>
      <c r="AH9" s="19">
        <f t="shared" si="1"/>
        <v>0</v>
      </c>
      <c r="AI9" s="20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1"/>
      <c r="DY9" s="21"/>
      <c r="DZ9" s="21"/>
      <c r="EA9" s="21"/>
      <c r="EB9" s="21"/>
      <c r="EC9" s="21"/>
      <c r="ED9" s="21"/>
      <c r="EE9" s="21"/>
    </row>
    <row r="10" spans="2:135" x14ac:dyDescent="0.2">
      <c r="B10" s="23">
        <v>5</v>
      </c>
      <c r="C10" s="24"/>
      <c r="D10" s="25"/>
      <c r="E10" s="24"/>
      <c r="F10" s="25"/>
      <c r="G10" s="24"/>
      <c r="H10" s="25"/>
      <c r="I10" s="24"/>
      <c r="J10" s="25"/>
      <c r="K10" s="24"/>
      <c r="L10" s="25"/>
      <c r="M10" s="24"/>
      <c r="N10" s="25"/>
      <c r="O10" s="24"/>
      <c r="P10" s="25"/>
      <c r="Q10" s="24"/>
      <c r="R10" s="25"/>
      <c r="S10" s="24"/>
      <c r="T10" s="25"/>
      <c r="U10" s="24"/>
      <c r="V10" s="26"/>
      <c r="W10" s="24"/>
      <c r="X10" s="25"/>
      <c r="Y10" s="24"/>
      <c r="Z10" s="26"/>
      <c r="AA10" s="24"/>
      <c r="AB10" s="26"/>
      <c r="AC10" s="24"/>
      <c r="AD10" s="26"/>
      <c r="AE10" s="24"/>
      <c r="AF10" s="26"/>
      <c r="AG10" s="18">
        <f t="shared" si="0"/>
        <v>0</v>
      </c>
      <c r="AH10" s="19">
        <f t="shared" si="1"/>
        <v>0</v>
      </c>
      <c r="AI10" s="20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1"/>
      <c r="DY10" s="21"/>
      <c r="DZ10" s="21"/>
      <c r="EA10" s="21"/>
      <c r="EB10" s="21"/>
      <c r="EC10" s="21"/>
      <c r="ED10" s="21"/>
      <c r="EE10" s="21"/>
    </row>
    <row r="11" spans="2:135" x14ac:dyDescent="0.2">
      <c r="B11" s="23">
        <v>6</v>
      </c>
      <c r="C11" s="24"/>
      <c r="D11" s="25"/>
      <c r="E11" s="24"/>
      <c r="F11" s="25"/>
      <c r="G11" s="24"/>
      <c r="H11" s="25"/>
      <c r="I11" s="24"/>
      <c r="J11" s="25"/>
      <c r="K11" s="24"/>
      <c r="L11" s="25"/>
      <c r="M11" s="24"/>
      <c r="N11" s="25"/>
      <c r="O11" s="24"/>
      <c r="P11" s="25"/>
      <c r="Q11" s="24"/>
      <c r="R11" s="25"/>
      <c r="S11" s="24"/>
      <c r="T11" s="25"/>
      <c r="U11" s="24"/>
      <c r="V11" s="26"/>
      <c r="W11" s="24"/>
      <c r="X11" s="25"/>
      <c r="Y11" s="24"/>
      <c r="Z11" s="26"/>
      <c r="AA11" s="24"/>
      <c r="AB11" s="26"/>
      <c r="AC11" s="24"/>
      <c r="AD11" s="26"/>
      <c r="AE11" s="24"/>
      <c r="AF11" s="26"/>
      <c r="AG11" s="18">
        <f t="shared" si="0"/>
        <v>0</v>
      </c>
      <c r="AH11" s="19">
        <f t="shared" si="1"/>
        <v>0</v>
      </c>
      <c r="AI11" s="20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1"/>
      <c r="DY11" s="21"/>
      <c r="DZ11" s="21"/>
      <c r="EA11" s="21"/>
      <c r="EB11" s="21"/>
      <c r="EC11" s="21"/>
      <c r="ED11" s="21"/>
      <c r="EE11" s="21"/>
    </row>
    <row r="12" spans="2:135" x14ac:dyDescent="0.2">
      <c r="B12" s="23">
        <v>7</v>
      </c>
      <c r="C12" s="24"/>
      <c r="D12" s="25"/>
      <c r="E12" s="24"/>
      <c r="F12" s="25"/>
      <c r="G12" s="24"/>
      <c r="H12" s="25"/>
      <c r="I12" s="24"/>
      <c r="J12" s="25"/>
      <c r="K12" s="24"/>
      <c r="L12" s="25"/>
      <c r="M12" s="24"/>
      <c r="N12" s="25"/>
      <c r="O12" s="24"/>
      <c r="P12" s="25"/>
      <c r="Q12" s="24"/>
      <c r="R12" s="25"/>
      <c r="S12" s="24"/>
      <c r="T12" s="25"/>
      <c r="U12" s="24"/>
      <c r="V12" s="26"/>
      <c r="W12" s="24"/>
      <c r="X12" s="25"/>
      <c r="Y12" s="24"/>
      <c r="Z12" s="26"/>
      <c r="AA12" s="24"/>
      <c r="AB12" s="26"/>
      <c r="AC12" s="24"/>
      <c r="AD12" s="26"/>
      <c r="AE12" s="24"/>
      <c r="AF12" s="26"/>
      <c r="AG12" s="18">
        <f t="shared" si="0"/>
        <v>0</v>
      </c>
      <c r="AH12" s="19">
        <f t="shared" si="1"/>
        <v>0</v>
      </c>
      <c r="AI12" s="20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1"/>
      <c r="DY12" s="21"/>
      <c r="DZ12" s="21"/>
      <c r="EA12" s="21"/>
      <c r="EB12" s="21"/>
      <c r="EC12" s="21"/>
      <c r="ED12" s="21"/>
      <c r="EE12" s="21"/>
    </row>
    <row r="13" spans="2:135" x14ac:dyDescent="0.2">
      <c r="B13" s="23">
        <v>8</v>
      </c>
      <c r="C13" s="24"/>
      <c r="D13" s="25"/>
      <c r="E13" s="24"/>
      <c r="F13" s="25"/>
      <c r="G13" s="24"/>
      <c r="H13" s="25"/>
      <c r="I13" s="24"/>
      <c r="J13" s="25"/>
      <c r="K13" s="24"/>
      <c r="L13" s="25"/>
      <c r="M13" s="24"/>
      <c r="N13" s="25"/>
      <c r="O13" s="24"/>
      <c r="P13" s="25"/>
      <c r="Q13" s="24"/>
      <c r="R13" s="25"/>
      <c r="S13" s="24"/>
      <c r="T13" s="25"/>
      <c r="U13" s="24"/>
      <c r="V13" s="26"/>
      <c r="W13" s="24"/>
      <c r="X13" s="25"/>
      <c r="Y13" s="24"/>
      <c r="Z13" s="26"/>
      <c r="AA13" s="24"/>
      <c r="AB13" s="26"/>
      <c r="AC13" s="24"/>
      <c r="AD13" s="26"/>
      <c r="AE13" s="24"/>
      <c r="AF13" s="26"/>
      <c r="AG13" s="18">
        <f t="shared" si="0"/>
        <v>0</v>
      </c>
      <c r="AH13" s="19">
        <f t="shared" si="1"/>
        <v>0</v>
      </c>
      <c r="AI13" s="20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1"/>
      <c r="DY13" s="21"/>
      <c r="DZ13" s="21"/>
      <c r="EA13" s="21"/>
      <c r="EB13" s="21"/>
      <c r="EC13" s="21"/>
      <c r="ED13" s="21"/>
      <c r="EE13" s="21"/>
    </row>
    <row r="14" spans="2:135" x14ac:dyDescent="0.2">
      <c r="B14" s="23">
        <v>9</v>
      </c>
      <c r="C14" s="24"/>
      <c r="D14" s="25"/>
      <c r="E14" s="24"/>
      <c r="F14" s="25"/>
      <c r="G14" s="24"/>
      <c r="H14" s="25"/>
      <c r="I14" s="24"/>
      <c r="J14" s="25"/>
      <c r="K14" s="24"/>
      <c r="L14" s="25"/>
      <c r="M14" s="24"/>
      <c r="N14" s="25"/>
      <c r="O14" s="24"/>
      <c r="P14" s="25"/>
      <c r="Q14" s="24"/>
      <c r="R14" s="25"/>
      <c r="S14" s="24"/>
      <c r="T14" s="25"/>
      <c r="U14" s="24"/>
      <c r="V14" s="26"/>
      <c r="W14" s="24"/>
      <c r="X14" s="25"/>
      <c r="Y14" s="24"/>
      <c r="Z14" s="26"/>
      <c r="AA14" s="24"/>
      <c r="AB14" s="26"/>
      <c r="AC14" s="24"/>
      <c r="AD14" s="26"/>
      <c r="AE14" s="24"/>
      <c r="AF14" s="26"/>
      <c r="AG14" s="18">
        <f t="shared" si="0"/>
        <v>0</v>
      </c>
      <c r="AH14" s="19">
        <f t="shared" si="1"/>
        <v>0</v>
      </c>
      <c r="AI14" s="20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1"/>
      <c r="DY14" s="21"/>
      <c r="DZ14" s="21"/>
      <c r="EA14" s="21"/>
      <c r="EB14" s="21"/>
      <c r="EC14" s="21"/>
      <c r="ED14" s="21"/>
      <c r="EE14" s="21"/>
    </row>
    <row r="15" spans="2:135" x14ac:dyDescent="0.2">
      <c r="B15" s="23">
        <v>10</v>
      </c>
      <c r="C15" s="24"/>
      <c r="D15" s="25"/>
      <c r="E15" s="24"/>
      <c r="F15" s="25"/>
      <c r="G15" s="24"/>
      <c r="H15" s="25"/>
      <c r="I15" s="24"/>
      <c r="J15" s="25"/>
      <c r="K15" s="24"/>
      <c r="L15" s="25"/>
      <c r="M15" s="24"/>
      <c r="N15" s="25"/>
      <c r="O15" s="24"/>
      <c r="P15" s="25"/>
      <c r="Q15" s="24"/>
      <c r="R15" s="25"/>
      <c r="S15" s="24"/>
      <c r="T15" s="25"/>
      <c r="U15" s="24"/>
      <c r="V15" s="26"/>
      <c r="W15" s="24"/>
      <c r="X15" s="25"/>
      <c r="Y15" s="24"/>
      <c r="Z15" s="26"/>
      <c r="AA15" s="24"/>
      <c r="AB15" s="26"/>
      <c r="AC15" s="24"/>
      <c r="AD15" s="26"/>
      <c r="AE15" s="24"/>
      <c r="AF15" s="26"/>
      <c r="AG15" s="18">
        <f t="shared" si="0"/>
        <v>0</v>
      </c>
      <c r="AH15" s="19">
        <f t="shared" si="1"/>
        <v>0</v>
      </c>
      <c r="AI15" s="20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1"/>
      <c r="DY15" s="21"/>
      <c r="DZ15" s="21"/>
      <c r="EA15" s="21"/>
      <c r="EB15" s="21"/>
      <c r="EC15" s="21"/>
      <c r="ED15" s="21"/>
      <c r="EE15" s="21"/>
    </row>
    <row r="16" spans="2:135" x14ac:dyDescent="0.2">
      <c r="B16" s="23">
        <v>11</v>
      </c>
      <c r="C16" s="24"/>
      <c r="D16" s="25"/>
      <c r="E16" s="24"/>
      <c r="F16" s="25"/>
      <c r="G16" s="24"/>
      <c r="H16" s="25"/>
      <c r="I16" s="24"/>
      <c r="J16" s="25"/>
      <c r="K16" s="24"/>
      <c r="L16" s="25"/>
      <c r="M16" s="24"/>
      <c r="N16" s="25"/>
      <c r="O16" s="24"/>
      <c r="P16" s="25"/>
      <c r="Q16" s="24"/>
      <c r="R16" s="25"/>
      <c r="S16" s="24"/>
      <c r="T16" s="25"/>
      <c r="U16" s="24"/>
      <c r="V16" s="26"/>
      <c r="W16" s="24"/>
      <c r="X16" s="25"/>
      <c r="Y16" s="24"/>
      <c r="Z16" s="26"/>
      <c r="AA16" s="24"/>
      <c r="AB16" s="26"/>
      <c r="AC16" s="24"/>
      <c r="AD16" s="26"/>
      <c r="AE16" s="24"/>
      <c r="AF16" s="26"/>
      <c r="AG16" s="18">
        <f t="shared" si="0"/>
        <v>0</v>
      </c>
      <c r="AH16" s="19">
        <f t="shared" si="1"/>
        <v>0</v>
      </c>
      <c r="AI16" s="20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1"/>
      <c r="DY16" s="21"/>
      <c r="DZ16" s="21"/>
      <c r="EA16" s="21"/>
      <c r="EB16" s="21"/>
      <c r="EC16" s="21"/>
      <c r="ED16" s="21"/>
      <c r="EE16" s="21"/>
    </row>
    <row r="17" spans="2:135" x14ac:dyDescent="0.2">
      <c r="B17" s="23">
        <v>12</v>
      </c>
      <c r="C17" s="24"/>
      <c r="D17" s="25"/>
      <c r="E17" s="24"/>
      <c r="F17" s="25"/>
      <c r="G17" s="24"/>
      <c r="H17" s="25"/>
      <c r="I17" s="24"/>
      <c r="J17" s="25"/>
      <c r="K17" s="24"/>
      <c r="L17" s="25"/>
      <c r="M17" s="24"/>
      <c r="N17" s="25"/>
      <c r="O17" s="24"/>
      <c r="P17" s="25"/>
      <c r="Q17" s="24"/>
      <c r="R17" s="25"/>
      <c r="S17" s="24"/>
      <c r="T17" s="25"/>
      <c r="U17" s="24"/>
      <c r="V17" s="26"/>
      <c r="W17" s="24"/>
      <c r="X17" s="25"/>
      <c r="Y17" s="24"/>
      <c r="Z17" s="26"/>
      <c r="AA17" s="24"/>
      <c r="AB17" s="26"/>
      <c r="AC17" s="24"/>
      <c r="AD17" s="26"/>
      <c r="AE17" s="24"/>
      <c r="AF17" s="26"/>
      <c r="AG17" s="18">
        <f t="shared" si="0"/>
        <v>0</v>
      </c>
      <c r="AH17" s="19">
        <f t="shared" si="1"/>
        <v>0</v>
      </c>
      <c r="AI17" s="20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1"/>
      <c r="DY17" s="21"/>
      <c r="DZ17" s="21"/>
      <c r="EA17" s="21"/>
      <c r="EB17" s="21"/>
      <c r="EC17" s="21"/>
      <c r="ED17" s="21"/>
      <c r="EE17" s="21"/>
    </row>
    <row r="18" spans="2:135" x14ac:dyDescent="0.2">
      <c r="B18" s="23">
        <v>13</v>
      </c>
      <c r="C18" s="24"/>
      <c r="D18" s="25"/>
      <c r="E18" s="24"/>
      <c r="F18" s="25"/>
      <c r="G18" s="24"/>
      <c r="H18" s="25"/>
      <c r="I18" s="24"/>
      <c r="J18" s="25"/>
      <c r="K18" s="24"/>
      <c r="L18" s="25"/>
      <c r="M18" s="24"/>
      <c r="N18" s="25"/>
      <c r="O18" s="24"/>
      <c r="P18" s="25"/>
      <c r="Q18" s="24"/>
      <c r="R18" s="25"/>
      <c r="S18" s="24"/>
      <c r="T18" s="25"/>
      <c r="U18" s="24"/>
      <c r="V18" s="26"/>
      <c r="W18" s="24"/>
      <c r="X18" s="25"/>
      <c r="Y18" s="24"/>
      <c r="Z18" s="26"/>
      <c r="AA18" s="24"/>
      <c r="AB18" s="26"/>
      <c r="AC18" s="24"/>
      <c r="AD18" s="26"/>
      <c r="AE18" s="24"/>
      <c r="AF18" s="26"/>
      <c r="AG18" s="18">
        <f t="shared" si="0"/>
        <v>0</v>
      </c>
      <c r="AH18" s="19">
        <f t="shared" si="1"/>
        <v>0</v>
      </c>
      <c r="AI18" s="20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1"/>
      <c r="DY18" s="21"/>
      <c r="DZ18" s="21"/>
      <c r="EA18" s="21"/>
      <c r="EB18" s="21"/>
      <c r="EC18" s="21"/>
      <c r="ED18" s="21"/>
      <c r="EE18" s="21"/>
    </row>
    <row r="19" spans="2:135" x14ac:dyDescent="0.2">
      <c r="B19" s="23">
        <v>14</v>
      </c>
      <c r="C19" s="24"/>
      <c r="D19" s="25"/>
      <c r="E19" s="24"/>
      <c r="F19" s="25"/>
      <c r="G19" s="24"/>
      <c r="H19" s="25"/>
      <c r="I19" s="24"/>
      <c r="J19" s="25"/>
      <c r="K19" s="24"/>
      <c r="L19" s="25"/>
      <c r="M19" s="24"/>
      <c r="N19" s="25"/>
      <c r="O19" s="24"/>
      <c r="P19" s="25"/>
      <c r="Q19" s="24"/>
      <c r="R19" s="25"/>
      <c r="S19" s="24"/>
      <c r="T19" s="25"/>
      <c r="U19" s="24"/>
      <c r="V19" s="26"/>
      <c r="W19" s="24"/>
      <c r="X19" s="25"/>
      <c r="Y19" s="24"/>
      <c r="Z19" s="26"/>
      <c r="AA19" s="24"/>
      <c r="AB19" s="26"/>
      <c r="AC19" s="24"/>
      <c r="AD19" s="26"/>
      <c r="AE19" s="24"/>
      <c r="AF19" s="26"/>
      <c r="AG19" s="18">
        <f t="shared" si="0"/>
        <v>0</v>
      </c>
      <c r="AH19" s="19">
        <f t="shared" si="1"/>
        <v>0</v>
      </c>
      <c r="AI19" s="20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1"/>
      <c r="DY19" s="21"/>
      <c r="DZ19" s="21"/>
      <c r="EA19" s="21"/>
      <c r="EB19" s="21"/>
      <c r="EC19" s="21"/>
      <c r="ED19" s="21"/>
      <c r="EE19" s="21"/>
    </row>
    <row r="20" spans="2:135" x14ac:dyDescent="0.2">
      <c r="B20" s="23">
        <v>15</v>
      </c>
      <c r="C20" s="24"/>
      <c r="D20" s="25"/>
      <c r="E20" s="24"/>
      <c r="F20" s="25"/>
      <c r="G20" s="24"/>
      <c r="H20" s="25"/>
      <c r="I20" s="24"/>
      <c r="J20" s="25"/>
      <c r="K20" s="24"/>
      <c r="L20" s="25"/>
      <c r="M20" s="24"/>
      <c r="N20" s="25"/>
      <c r="O20" s="24"/>
      <c r="P20" s="25"/>
      <c r="Q20" s="24"/>
      <c r="R20" s="25"/>
      <c r="S20" s="24"/>
      <c r="T20" s="25"/>
      <c r="U20" s="24"/>
      <c r="V20" s="26"/>
      <c r="W20" s="24"/>
      <c r="X20" s="25"/>
      <c r="Y20" s="24"/>
      <c r="Z20" s="26"/>
      <c r="AA20" s="24"/>
      <c r="AB20" s="26"/>
      <c r="AC20" s="24"/>
      <c r="AD20" s="26"/>
      <c r="AE20" s="24"/>
      <c r="AF20" s="26"/>
      <c r="AG20" s="18">
        <f t="shared" si="0"/>
        <v>0</v>
      </c>
      <c r="AH20" s="19">
        <f t="shared" si="1"/>
        <v>0</v>
      </c>
      <c r="AI20" s="20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1"/>
      <c r="DY20" s="21"/>
      <c r="DZ20" s="21"/>
      <c r="EA20" s="21"/>
      <c r="EB20" s="21"/>
      <c r="EC20" s="21"/>
      <c r="ED20" s="21"/>
      <c r="EE20" s="21"/>
    </row>
    <row r="21" spans="2:135" x14ac:dyDescent="0.2">
      <c r="B21" s="23">
        <v>16</v>
      </c>
      <c r="C21" s="24"/>
      <c r="D21" s="25"/>
      <c r="E21" s="24"/>
      <c r="F21" s="25"/>
      <c r="G21" s="24"/>
      <c r="H21" s="25"/>
      <c r="I21" s="24"/>
      <c r="J21" s="25"/>
      <c r="K21" s="24"/>
      <c r="L21" s="25"/>
      <c r="M21" s="24"/>
      <c r="N21" s="25"/>
      <c r="O21" s="24"/>
      <c r="P21" s="25"/>
      <c r="Q21" s="24"/>
      <c r="R21" s="25"/>
      <c r="S21" s="24"/>
      <c r="T21" s="25"/>
      <c r="U21" s="24"/>
      <c r="V21" s="26"/>
      <c r="W21" s="24"/>
      <c r="X21" s="25"/>
      <c r="Y21" s="24"/>
      <c r="Z21" s="26"/>
      <c r="AA21" s="24"/>
      <c r="AB21" s="26"/>
      <c r="AC21" s="24"/>
      <c r="AD21" s="26"/>
      <c r="AE21" s="24"/>
      <c r="AF21" s="26"/>
      <c r="AG21" s="18">
        <f t="shared" si="0"/>
        <v>0</v>
      </c>
      <c r="AH21" s="19">
        <f t="shared" si="1"/>
        <v>0</v>
      </c>
      <c r="AI21" s="20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1"/>
      <c r="DY21" s="21"/>
      <c r="DZ21" s="21"/>
      <c r="EA21" s="21"/>
      <c r="EB21" s="21"/>
      <c r="EC21" s="21"/>
      <c r="ED21" s="21"/>
      <c r="EE21" s="21"/>
    </row>
    <row r="22" spans="2:135" x14ac:dyDescent="0.2">
      <c r="B22" s="23">
        <v>17</v>
      </c>
      <c r="C22" s="24"/>
      <c r="D22" s="25"/>
      <c r="E22" s="24"/>
      <c r="F22" s="25"/>
      <c r="G22" s="24"/>
      <c r="H22" s="25"/>
      <c r="I22" s="24"/>
      <c r="J22" s="25"/>
      <c r="K22" s="24"/>
      <c r="L22" s="25"/>
      <c r="M22" s="24"/>
      <c r="N22" s="25"/>
      <c r="O22" s="24"/>
      <c r="P22" s="25"/>
      <c r="Q22" s="24"/>
      <c r="R22" s="25"/>
      <c r="S22" s="24"/>
      <c r="T22" s="25"/>
      <c r="U22" s="24"/>
      <c r="V22" s="26"/>
      <c r="W22" s="24"/>
      <c r="X22" s="25"/>
      <c r="Y22" s="24"/>
      <c r="Z22" s="26"/>
      <c r="AA22" s="24"/>
      <c r="AB22" s="26"/>
      <c r="AC22" s="24"/>
      <c r="AD22" s="26"/>
      <c r="AE22" s="24"/>
      <c r="AF22" s="26"/>
      <c r="AG22" s="18">
        <f t="shared" si="0"/>
        <v>0</v>
      </c>
      <c r="AH22" s="19">
        <f t="shared" si="1"/>
        <v>0</v>
      </c>
      <c r="AI22" s="20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1"/>
      <c r="DY22" s="21"/>
      <c r="DZ22" s="21"/>
      <c r="EA22" s="21"/>
      <c r="EB22" s="21"/>
      <c r="EC22" s="21"/>
      <c r="ED22" s="21"/>
      <c r="EE22" s="21"/>
    </row>
    <row r="23" spans="2:135" x14ac:dyDescent="0.2">
      <c r="B23" s="23">
        <v>18</v>
      </c>
      <c r="C23" s="24"/>
      <c r="D23" s="25"/>
      <c r="E23" s="24"/>
      <c r="F23" s="25"/>
      <c r="G23" s="24"/>
      <c r="H23" s="25"/>
      <c r="I23" s="24"/>
      <c r="J23" s="25"/>
      <c r="K23" s="24"/>
      <c r="L23" s="25"/>
      <c r="M23" s="24"/>
      <c r="N23" s="25"/>
      <c r="O23" s="24"/>
      <c r="P23" s="25"/>
      <c r="Q23" s="24"/>
      <c r="R23" s="25"/>
      <c r="S23" s="24"/>
      <c r="T23" s="25"/>
      <c r="U23" s="24"/>
      <c r="V23" s="26"/>
      <c r="W23" s="24"/>
      <c r="X23" s="25"/>
      <c r="Y23" s="24"/>
      <c r="Z23" s="26"/>
      <c r="AA23" s="24"/>
      <c r="AB23" s="26"/>
      <c r="AC23" s="24"/>
      <c r="AD23" s="26"/>
      <c r="AE23" s="24"/>
      <c r="AF23" s="26"/>
      <c r="AG23" s="18">
        <f t="shared" si="0"/>
        <v>0</v>
      </c>
      <c r="AH23" s="19">
        <f t="shared" si="1"/>
        <v>0</v>
      </c>
      <c r="AI23" s="20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1"/>
      <c r="DY23" s="21"/>
      <c r="DZ23" s="21"/>
      <c r="EA23" s="21"/>
      <c r="EB23" s="21"/>
      <c r="EC23" s="21"/>
      <c r="ED23" s="21"/>
      <c r="EE23" s="21"/>
    </row>
    <row r="24" spans="2:135" x14ac:dyDescent="0.2">
      <c r="B24" s="23">
        <v>19</v>
      </c>
      <c r="C24" s="24"/>
      <c r="D24" s="25"/>
      <c r="E24" s="24"/>
      <c r="F24" s="25"/>
      <c r="G24" s="24"/>
      <c r="H24" s="25"/>
      <c r="I24" s="24"/>
      <c r="J24" s="25"/>
      <c r="K24" s="24"/>
      <c r="L24" s="25"/>
      <c r="M24" s="24"/>
      <c r="N24" s="25"/>
      <c r="O24" s="24"/>
      <c r="P24" s="25"/>
      <c r="Q24" s="24"/>
      <c r="R24" s="25"/>
      <c r="S24" s="24"/>
      <c r="T24" s="25"/>
      <c r="U24" s="24"/>
      <c r="V24" s="26"/>
      <c r="W24" s="24"/>
      <c r="X24" s="25"/>
      <c r="Y24" s="24"/>
      <c r="Z24" s="26"/>
      <c r="AA24" s="24"/>
      <c r="AB24" s="26"/>
      <c r="AC24" s="24"/>
      <c r="AD24" s="26"/>
      <c r="AE24" s="24"/>
      <c r="AF24" s="26"/>
      <c r="AG24" s="18">
        <f t="shared" si="0"/>
        <v>0</v>
      </c>
      <c r="AH24" s="19">
        <f t="shared" si="1"/>
        <v>0</v>
      </c>
      <c r="AI24" s="20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1"/>
      <c r="DY24" s="21"/>
      <c r="DZ24" s="21"/>
      <c r="EA24" s="21"/>
      <c r="EB24" s="21"/>
      <c r="EC24" s="21"/>
      <c r="ED24" s="21"/>
      <c r="EE24" s="21"/>
    </row>
    <row r="25" spans="2:135" x14ac:dyDescent="0.2">
      <c r="B25" s="23">
        <v>20</v>
      </c>
      <c r="C25" s="24"/>
      <c r="D25" s="25"/>
      <c r="E25" s="24"/>
      <c r="F25" s="25"/>
      <c r="G25" s="24"/>
      <c r="H25" s="25"/>
      <c r="I25" s="24"/>
      <c r="J25" s="25"/>
      <c r="K25" s="24"/>
      <c r="L25" s="25"/>
      <c r="M25" s="24"/>
      <c r="N25" s="25"/>
      <c r="O25" s="24"/>
      <c r="P25" s="25"/>
      <c r="Q25" s="24"/>
      <c r="R25" s="25"/>
      <c r="S25" s="24"/>
      <c r="T25" s="25"/>
      <c r="U25" s="24"/>
      <c r="V25" s="26"/>
      <c r="W25" s="24"/>
      <c r="X25" s="25"/>
      <c r="Y25" s="24"/>
      <c r="Z25" s="26"/>
      <c r="AA25" s="24"/>
      <c r="AB25" s="26"/>
      <c r="AC25" s="24"/>
      <c r="AD25" s="26"/>
      <c r="AE25" s="24"/>
      <c r="AF25" s="26"/>
      <c r="AG25" s="18">
        <f t="shared" si="0"/>
        <v>0</v>
      </c>
      <c r="AH25" s="19">
        <f t="shared" si="1"/>
        <v>0</v>
      </c>
      <c r="AI25" s="20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1"/>
      <c r="DY25" s="21"/>
      <c r="DZ25" s="21"/>
      <c r="EA25" s="21"/>
      <c r="EB25" s="21"/>
      <c r="EC25" s="21"/>
      <c r="ED25" s="21"/>
      <c r="EE25" s="21"/>
    </row>
    <row r="26" spans="2:135" x14ac:dyDescent="0.2">
      <c r="B26" s="23">
        <v>21</v>
      </c>
      <c r="C26" s="24"/>
      <c r="D26" s="25"/>
      <c r="E26" s="24"/>
      <c r="F26" s="25"/>
      <c r="G26" s="24"/>
      <c r="H26" s="25"/>
      <c r="I26" s="24"/>
      <c r="J26" s="25"/>
      <c r="K26" s="24"/>
      <c r="L26" s="25"/>
      <c r="M26" s="24"/>
      <c r="N26" s="25"/>
      <c r="O26" s="24"/>
      <c r="P26" s="25"/>
      <c r="Q26" s="24"/>
      <c r="R26" s="25"/>
      <c r="S26" s="24"/>
      <c r="T26" s="25"/>
      <c r="U26" s="24"/>
      <c r="V26" s="26"/>
      <c r="W26" s="24"/>
      <c r="X26" s="25"/>
      <c r="Y26" s="24"/>
      <c r="Z26" s="26"/>
      <c r="AA26" s="24"/>
      <c r="AB26" s="26"/>
      <c r="AC26" s="24"/>
      <c r="AD26" s="26"/>
      <c r="AE26" s="24"/>
      <c r="AF26" s="26"/>
      <c r="AG26" s="18">
        <f t="shared" si="0"/>
        <v>0</v>
      </c>
      <c r="AH26" s="19">
        <f t="shared" si="1"/>
        <v>0</v>
      </c>
      <c r="AI26" s="20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1"/>
      <c r="DY26" s="21"/>
      <c r="DZ26" s="21"/>
      <c r="EA26" s="21"/>
      <c r="EB26" s="21"/>
      <c r="EC26" s="21"/>
      <c r="ED26" s="21"/>
      <c r="EE26" s="21"/>
    </row>
    <row r="27" spans="2:135" x14ac:dyDescent="0.2">
      <c r="B27" s="23">
        <v>22</v>
      </c>
      <c r="C27" s="24"/>
      <c r="D27" s="25"/>
      <c r="E27" s="24"/>
      <c r="F27" s="25"/>
      <c r="G27" s="24"/>
      <c r="H27" s="25"/>
      <c r="I27" s="24"/>
      <c r="J27" s="25"/>
      <c r="K27" s="24"/>
      <c r="L27" s="25"/>
      <c r="M27" s="24"/>
      <c r="N27" s="25"/>
      <c r="O27" s="24"/>
      <c r="P27" s="25"/>
      <c r="Q27" s="24"/>
      <c r="R27" s="25"/>
      <c r="S27" s="24"/>
      <c r="T27" s="25"/>
      <c r="U27" s="24"/>
      <c r="V27" s="26"/>
      <c r="W27" s="24"/>
      <c r="X27" s="25"/>
      <c r="Y27" s="24"/>
      <c r="Z27" s="26"/>
      <c r="AA27" s="24"/>
      <c r="AB27" s="26"/>
      <c r="AC27" s="24"/>
      <c r="AD27" s="26"/>
      <c r="AE27" s="24"/>
      <c r="AF27" s="26"/>
      <c r="AG27" s="18">
        <f t="shared" si="0"/>
        <v>0</v>
      </c>
      <c r="AH27" s="19">
        <f t="shared" si="1"/>
        <v>0</v>
      </c>
      <c r="AI27" s="20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1"/>
      <c r="DY27" s="21"/>
      <c r="DZ27" s="21"/>
      <c r="EA27" s="21"/>
      <c r="EB27" s="21"/>
      <c r="EC27" s="21"/>
      <c r="ED27" s="21"/>
      <c r="EE27" s="21"/>
    </row>
    <row r="28" spans="2:135" x14ac:dyDescent="0.2">
      <c r="B28" s="23">
        <v>23</v>
      </c>
      <c r="C28" s="24"/>
      <c r="D28" s="25"/>
      <c r="E28" s="24"/>
      <c r="F28" s="25"/>
      <c r="G28" s="24"/>
      <c r="H28" s="25"/>
      <c r="I28" s="24"/>
      <c r="J28" s="25"/>
      <c r="K28" s="24"/>
      <c r="L28" s="25"/>
      <c r="M28" s="24"/>
      <c r="N28" s="25"/>
      <c r="O28" s="24"/>
      <c r="P28" s="25"/>
      <c r="Q28" s="24"/>
      <c r="R28" s="25"/>
      <c r="S28" s="24"/>
      <c r="T28" s="25"/>
      <c r="U28" s="24"/>
      <c r="V28" s="26"/>
      <c r="W28" s="24"/>
      <c r="X28" s="25"/>
      <c r="Y28" s="24"/>
      <c r="Z28" s="26"/>
      <c r="AA28" s="24"/>
      <c r="AB28" s="26"/>
      <c r="AC28" s="24"/>
      <c r="AD28" s="26"/>
      <c r="AE28" s="24"/>
      <c r="AF28" s="26"/>
      <c r="AG28" s="18">
        <f t="shared" si="0"/>
        <v>0</v>
      </c>
      <c r="AH28" s="19">
        <f t="shared" si="1"/>
        <v>0</v>
      </c>
      <c r="AI28" s="20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1"/>
      <c r="DY28" s="21"/>
      <c r="DZ28" s="21"/>
      <c r="EA28" s="21"/>
      <c r="EB28" s="21"/>
      <c r="EC28" s="21"/>
      <c r="ED28" s="21"/>
      <c r="EE28" s="21"/>
    </row>
    <row r="29" spans="2:135" x14ac:dyDescent="0.2">
      <c r="B29" s="23">
        <v>24</v>
      </c>
      <c r="C29" s="24"/>
      <c r="D29" s="25"/>
      <c r="E29" s="24"/>
      <c r="F29" s="25"/>
      <c r="G29" s="24"/>
      <c r="H29" s="25"/>
      <c r="I29" s="24"/>
      <c r="J29" s="25"/>
      <c r="K29" s="24"/>
      <c r="L29" s="25"/>
      <c r="M29" s="24"/>
      <c r="N29" s="25"/>
      <c r="O29" s="24"/>
      <c r="P29" s="25"/>
      <c r="Q29" s="24"/>
      <c r="R29" s="25"/>
      <c r="S29" s="24"/>
      <c r="T29" s="25"/>
      <c r="U29" s="24"/>
      <c r="V29" s="26"/>
      <c r="W29" s="24"/>
      <c r="X29" s="25"/>
      <c r="Y29" s="24"/>
      <c r="Z29" s="26"/>
      <c r="AA29" s="24"/>
      <c r="AB29" s="26"/>
      <c r="AC29" s="24"/>
      <c r="AD29" s="26"/>
      <c r="AE29" s="24"/>
      <c r="AF29" s="26"/>
      <c r="AG29" s="18">
        <f t="shared" si="0"/>
        <v>0</v>
      </c>
      <c r="AH29" s="19">
        <f t="shared" si="1"/>
        <v>0</v>
      </c>
      <c r="AI29" s="20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1"/>
      <c r="DY29" s="21"/>
      <c r="DZ29" s="21"/>
      <c r="EA29" s="21"/>
      <c r="EB29" s="21"/>
      <c r="EC29" s="21"/>
      <c r="ED29" s="21"/>
      <c r="EE29" s="21"/>
    </row>
    <row r="30" spans="2:135" x14ac:dyDescent="0.2">
      <c r="B30" s="23">
        <v>25</v>
      </c>
      <c r="C30" s="24"/>
      <c r="D30" s="25"/>
      <c r="E30" s="24"/>
      <c r="F30" s="25"/>
      <c r="G30" s="24"/>
      <c r="H30" s="25"/>
      <c r="I30" s="24"/>
      <c r="J30" s="25"/>
      <c r="K30" s="24"/>
      <c r="L30" s="25"/>
      <c r="M30" s="24"/>
      <c r="N30" s="25"/>
      <c r="O30" s="24"/>
      <c r="P30" s="25"/>
      <c r="Q30" s="24"/>
      <c r="R30" s="25"/>
      <c r="S30" s="24"/>
      <c r="T30" s="25"/>
      <c r="U30" s="24"/>
      <c r="V30" s="26"/>
      <c r="W30" s="24"/>
      <c r="X30" s="25"/>
      <c r="Y30" s="24"/>
      <c r="Z30" s="26"/>
      <c r="AA30" s="24"/>
      <c r="AB30" s="26"/>
      <c r="AC30" s="24"/>
      <c r="AD30" s="26"/>
      <c r="AE30" s="24"/>
      <c r="AF30" s="26"/>
      <c r="AG30" s="18">
        <f t="shared" si="0"/>
        <v>0</v>
      </c>
      <c r="AH30" s="19">
        <f t="shared" si="1"/>
        <v>0</v>
      </c>
      <c r="AI30" s="20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1"/>
      <c r="DY30" s="21"/>
      <c r="DZ30" s="21"/>
      <c r="EA30" s="21"/>
      <c r="EB30" s="21"/>
      <c r="EC30" s="21"/>
      <c r="ED30" s="21"/>
      <c r="EE30" s="21"/>
    </row>
    <row r="31" spans="2:135" x14ac:dyDescent="0.2">
      <c r="B31" s="23">
        <v>26</v>
      </c>
      <c r="C31" s="24"/>
      <c r="D31" s="25"/>
      <c r="E31" s="24"/>
      <c r="F31" s="25"/>
      <c r="G31" s="24"/>
      <c r="H31" s="25"/>
      <c r="I31" s="24"/>
      <c r="J31" s="25"/>
      <c r="K31" s="24"/>
      <c r="L31" s="25"/>
      <c r="M31" s="24"/>
      <c r="N31" s="25"/>
      <c r="O31" s="24"/>
      <c r="P31" s="25"/>
      <c r="Q31" s="24"/>
      <c r="R31" s="25"/>
      <c r="S31" s="24"/>
      <c r="T31" s="25"/>
      <c r="U31" s="24"/>
      <c r="V31" s="26"/>
      <c r="W31" s="24"/>
      <c r="X31" s="25"/>
      <c r="Y31" s="24"/>
      <c r="Z31" s="26"/>
      <c r="AA31" s="24"/>
      <c r="AB31" s="26"/>
      <c r="AC31" s="24"/>
      <c r="AD31" s="26"/>
      <c r="AE31" s="24"/>
      <c r="AF31" s="26"/>
      <c r="AG31" s="18">
        <f t="shared" si="0"/>
        <v>0</v>
      </c>
      <c r="AH31" s="19">
        <f t="shared" si="1"/>
        <v>0</v>
      </c>
      <c r="AI31" s="20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1"/>
      <c r="DY31" s="21"/>
      <c r="DZ31" s="21"/>
      <c r="EA31" s="21"/>
      <c r="EB31" s="21"/>
      <c r="EC31" s="21"/>
      <c r="ED31" s="21"/>
      <c r="EE31" s="21"/>
    </row>
    <row r="32" spans="2:135" x14ac:dyDescent="0.2">
      <c r="B32" s="23">
        <v>27</v>
      </c>
      <c r="C32" s="24"/>
      <c r="D32" s="25"/>
      <c r="E32" s="24"/>
      <c r="F32" s="25"/>
      <c r="G32" s="24"/>
      <c r="H32" s="25"/>
      <c r="I32" s="24"/>
      <c r="J32" s="25"/>
      <c r="K32" s="24"/>
      <c r="L32" s="25"/>
      <c r="M32" s="24"/>
      <c r="N32" s="25"/>
      <c r="O32" s="24"/>
      <c r="P32" s="25"/>
      <c r="Q32" s="24"/>
      <c r="R32" s="25"/>
      <c r="S32" s="24"/>
      <c r="T32" s="25"/>
      <c r="U32" s="24"/>
      <c r="V32" s="26"/>
      <c r="W32" s="24"/>
      <c r="X32" s="25"/>
      <c r="Y32" s="24"/>
      <c r="Z32" s="26"/>
      <c r="AA32" s="24"/>
      <c r="AB32" s="26"/>
      <c r="AC32" s="24"/>
      <c r="AD32" s="26"/>
      <c r="AE32" s="24"/>
      <c r="AF32" s="26"/>
      <c r="AG32" s="18">
        <f t="shared" si="0"/>
        <v>0</v>
      </c>
      <c r="AH32" s="19">
        <f t="shared" si="1"/>
        <v>0</v>
      </c>
      <c r="AI32" s="20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1"/>
      <c r="DY32" s="21"/>
      <c r="DZ32" s="21"/>
      <c r="EA32" s="21"/>
      <c r="EB32" s="21"/>
      <c r="EC32" s="21"/>
      <c r="ED32" s="21"/>
      <c r="EE32" s="21"/>
    </row>
    <row r="33" spans="1:135" x14ac:dyDescent="0.2">
      <c r="B33" s="23">
        <v>28</v>
      </c>
      <c r="C33" s="24"/>
      <c r="D33" s="25"/>
      <c r="E33" s="24"/>
      <c r="F33" s="25"/>
      <c r="G33" s="24"/>
      <c r="H33" s="25"/>
      <c r="I33" s="24"/>
      <c r="J33" s="25"/>
      <c r="K33" s="24"/>
      <c r="L33" s="25"/>
      <c r="M33" s="24"/>
      <c r="N33" s="25"/>
      <c r="O33" s="24"/>
      <c r="P33" s="25"/>
      <c r="Q33" s="24"/>
      <c r="R33" s="25"/>
      <c r="S33" s="24"/>
      <c r="T33" s="25"/>
      <c r="U33" s="24"/>
      <c r="V33" s="26"/>
      <c r="W33" s="24"/>
      <c r="X33" s="25"/>
      <c r="Y33" s="24"/>
      <c r="Z33" s="26"/>
      <c r="AA33" s="24"/>
      <c r="AB33" s="26"/>
      <c r="AC33" s="24"/>
      <c r="AD33" s="26"/>
      <c r="AE33" s="24"/>
      <c r="AF33" s="26"/>
      <c r="AG33" s="18">
        <f t="shared" si="0"/>
        <v>0</v>
      </c>
      <c r="AH33" s="19">
        <f t="shared" si="1"/>
        <v>0</v>
      </c>
      <c r="AI33" s="20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1"/>
      <c r="DY33" s="21"/>
      <c r="DZ33" s="21"/>
      <c r="EA33" s="21"/>
      <c r="EB33" s="21"/>
      <c r="EC33" s="21"/>
      <c r="ED33" s="21"/>
      <c r="EE33" s="21"/>
    </row>
    <row r="34" spans="1:135" x14ac:dyDescent="0.2">
      <c r="B34" s="23">
        <v>29</v>
      </c>
      <c r="C34" s="24"/>
      <c r="D34" s="25"/>
      <c r="E34" s="24"/>
      <c r="F34" s="25"/>
      <c r="G34" s="24"/>
      <c r="H34" s="25"/>
      <c r="I34" s="24"/>
      <c r="J34" s="25"/>
      <c r="K34" s="24"/>
      <c r="L34" s="25"/>
      <c r="M34" s="24"/>
      <c r="N34" s="25"/>
      <c r="O34" s="24"/>
      <c r="P34" s="25"/>
      <c r="Q34" s="24"/>
      <c r="R34" s="25"/>
      <c r="S34" s="24"/>
      <c r="T34" s="25"/>
      <c r="U34" s="24"/>
      <c r="V34" s="26"/>
      <c r="W34" s="24"/>
      <c r="X34" s="25"/>
      <c r="Y34" s="24"/>
      <c r="Z34" s="26"/>
      <c r="AA34" s="24"/>
      <c r="AB34" s="26"/>
      <c r="AC34" s="24"/>
      <c r="AD34" s="26"/>
      <c r="AE34" s="24"/>
      <c r="AF34" s="26"/>
      <c r="AG34" s="18">
        <f t="shared" si="0"/>
        <v>0</v>
      </c>
      <c r="AH34" s="19">
        <f t="shared" si="1"/>
        <v>0</v>
      </c>
      <c r="AI34" s="20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1"/>
      <c r="DY34" s="21"/>
      <c r="DZ34" s="21"/>
      <c r="EA34" s="21"/>
      <c r="EB34" s="21"/>
      <c r="EC34" s="21"/>
      <c r="ED34" s="21"/>
      <c r="EE34" s="21"/>
    </row>
    <row r="35" spans="1:135" x14ac:dyDescent="0.2">
      <c r="B35" s="23">
        <v>30</v>
      </c>
      <c r="C35" s="24"/>
      <c r="D35" s="25"/>
      <c r="E35" s="24"/>
      <c r="F35" s="25"/>
      <c r="G35" s="24"/>
      <c r="H35" s="25"/>
      <c r="I35" s="24"/>
      <c r="J35" s="25"/>
      <c r="K35" s="24"/>
      <c r="L35" s="25"/>
      <c r="M35" s="24"/>
      <c r="N35" s="25"/>
      <c r="O35" s="24"/>
      <c r="P35" s="25"/>
      <c r="Q35" s="24"/>
      <c r="R35" s="25"/>
      <c r="S35" s="24"/>
      <c r="T35" s="25"/>
      <c r="U35" s="24"/>
      <c r="V35" s="26"/>
      <c r="W35" s="24"/>
      <c r="X35" s="25"/>
      <c r="Y35" s="24"/>
      <c r="Z35" s="26"/>
      <c r="AA35" s="24"/>
      <c r="AB35" s="26"/>
      <c r="AC35" s="24"/>
      <c r="AD35" s="26"/>
      <c r="AE35" s="24"/>
      <c r="AF35" s="26"/>
      <c r="AG35" s="18">
        <f t="shared" si="0"/>
        <v>0</v>
      </c>
      <c r="AH35" s="19">
        <f t="shared" si="1"/>
        <v>0</v>
      </c>
      <c r="AI35" s="20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1"/>
      <c r="DY35" s="21"/>
      <c r="DZ35" s="21"/>
      <c r="EA35" s="21"/>
      <c r="EB35" s="21"/>
      <c r="EC35" s="21"/>
      <c r="ED35" s="21"/>
      <c r="EE35" s="21"/>
    </row>
    <row r="36" spans="1:135" ht="13.5" thickBot="1" x14ac:dyDescent="0.25">
      <c r="B36" s="27">
        <v>31</v>
      </c>
      <c r="C36" s="24"/>
      <c r="D36" s="25"/>
      <c r="E36" s="24"/>
      <c r="F36" s="25"/>
      <c r="G36" s="24"/>
      <c r="H36" s="25"/>
      <c r="I36" s="24"/>
      <c r="J36" s="25"/>
      <c r="K36" s="24"/>
      <c r="L36" s="25"/>
      <c r="M36" s="24"/>
      <c r="N36" s="25"/>
      <c r="O36" s="24"/>
      <c r="P36" s="25"/>
      <c r="Q36" s="24"/>
      <c r="R36" s="25"/>
      <c r="S36" s="24"/>
      <c r="T36" s="25"/>
      <c r="U36" s="24"/>
      <c r="V36" s="26"/>
      <c r="W36" s="24"/>
      <c r="X36" s="25"/>
      <c r="Y36" s="24"/>
      <c r="Z36" s="26"/>
      <c r="AA36" s="24"/>
      <c r="AB36" s="26"/>
      <c r="AC36" s="24"/>
      <c r="AD36" s="26"/>
      <c r="AE36" s="24"/>
      <c r="AF36" s="26"/>
      <c r="AG36" s="18">
        <f t="shared" si="0"/>
        <v>0</v>
      </c>
      <c r="AH36" s="19">
        <f t="shared" si="1"/>
        <v>0</v>
      </c>
      <c r="AI36" s="20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1"/>
      <c r="DY36" s="21"/>
      <c r="DZ36" s="21"/>
      <c r="EA36" s="21"/>
      <c r="EB36" s="21"/>
      <c r="EC36" s="21"/>
      <c r="ED36" s="21"/>
      <c r="EE36" s="21"/>
    </row>
    <row r="37" spans="1:135" x14ac:dyDescent="0.2">
      <c r="B37" s="28"/>
      <c r="C37" s="29">
        <f>SUM(C6:C36)</f>
        <v>0</v>
      </c>
      <c r="D37" s="29">
        <f t="shared" ref="D37:AH37" si="2">SUM(D6:D36)</f>
        <v>0</v>
      </c>
      <c r="E37" s="29">
        <f t="shared" si="2"/>
        <v>0</v>
      </c>
      <c r="F37" s="29">
        <f t="shared" si="2"/>
        <v>0</v>
      </c>
      <c r="G37" s="29">
        <f t="shared" si="2"/>
        <v>0</v>
      </c>
      <c r="H37" s="29">
        <f t="shared" si="2"/>
        <v>0</v>
      </c>
      <c r="I37" s="29">
        <f t="shared" si="2"/>
        <v>0</v>
      </c>
      <c r="J37" s="29">
        <f t="shared" si="2"/>
        <v>0</v>
      </c>
      <c r="K37" s="29">
        <f t="shared" si="2"/>
        <v>0</v>
      </c>
      <c r="L37" s="29">
        <f t="shared" si="2"/>
        <v>0</v>
      </c>
      <c r="M37" s="29">
        <f t="shared" si="2"/>
        <v>0</v>
      </c>
      <c r="N37" s="29">
        <f t="shared" si="2"/>
        <v>0</v>
      </c>
      <c r="O37" s="29">
        <f t="shared" si="2"/>
        <v>0</v>
      </c>
      <c r="P37" s="29">
        <f t="shared" si="2"/>
        <v>0</v>
      </c>
      <c r="Q37" s="29">
        <f t="shared" si="2"/>
        <v>0</v>
      </c>
      <c r="R37" s="29">
        <f t="shared" si="2"/>
        <v>0</v>
      </c>
      <c r="S37" s="29">
        <f t="shared" si="2"/>
        <v>0</v>
      </c>
      <c r="T37" s="29">
        <f t="shared" si="2"/>
        <v>0</v>
      </c>
      <c r="U37" s="29">
        <f t="shared" si="2"/>
        <v>0</v>
      </c>
      <c r="V37" s="29">
        <f t="shared" si="2"/>
        <v>0</v>
      </c>
      <c r="W37" s="29">
        <f t="shared" si="2"/>
        <v>0</v>
      </c>
      <c r="X37" s="29">
        <f t="shared" si="2"/>
        <v>0</v>
      </c>
      <c r="Y37" s="29">
        <f t="shared" si="2"/>
        <v>0</v>
      </c>
      <c r="Z37" s="29">
        <f t="shared" si="2"/>
        <v>0</v>
      </c>
      <c r="AA37" s="29">
        <f t="shared" si="2"/>
        <v>0</v>
      </c>
      <c r="AB37" s="29">
        <f t="shared" si="2"/>
        <v>0</v>
      </c>
      <c r="AC37" s="29">
        <f t="shared" si="2"/>
        <v>0</v>
      </c>
      <c r="AD37" s="29">
        <f t="shared" si="2"/>
        <v>0</v>
      </c>
      <c r="AE37" s="29">
        <f t="shared" si="2"/>
        <v>0</v>
      </c>
      <c r="AF37" s="29">
        <f t="shared" si="2"/>
        <v>0</v>
      </c>
      <c r="AG37" s="29">
        <f>SUM(AG6:AG36)</f>
        <v>0</v>
      </c>
      <c r="AH37" s="29">
        <f t="shared" si="2"/>
        <v>0</v>
      </c>
      <c r="AI37" s="20"/>
      <c r="AJ37" s="22"/>
      <c r="AK37" s="21"/>
      <c r="AL37" s="22"/>
      <c r="AM37" s="22"/>
      <c r="AN37" s="22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1"/>
      <c r="DY37" s="21"/>
      <c r="DZ37" s="21"/>
      <c r="EA37" s="21"/>
      <c r="EB37" s="21"/>
      <c r="EC37" s="21"/>
      <c r="ED37" s="21"/>
      <c r="EE37" s="21"/>
    </row>
    <row r="40" spans="1:135" x14ac:dyDescent="0.2">
      <c r="B40" s="1" t="s">
        <v>17</v>
      </c>
      <c r="M40" s="1"/>
    </row>
    <row r="41" spans="1:135" ht="13.5" thickBot="1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5" ht="18" customHeight="1" x14ac:dyDescent="0.2">
      <c r="A42" s="74"/>
      <c r="B42" s="75" t="s">
        <v>1</v>
      </c>
      <c r="C42" s="35" t="s">
        <v>18</v>
      </c>
      <c r="D42" s="36" t="s">
        <v>16</v>
      </c>
      <c r="E42" s="77" t="s">
        <v>19</v>
      </c>
      <c r="F42" s="79" t="s">
        <v>20</v>
      </c>
      <c r="G42" s="80"/>
      <c r="H42" s="80"/>
      <c r="I42" s="80"/>
      <c r="J42" s="80"/>
      <c r="K42" s="80"/>
      <c r="L42" s="80"/>
      <c r="M42" s="92"/>
    </row>
    <row r="43" spans="1:135" ht="15.75" thickBot="1" x14ac:dyDescent="0.25">
      <c r="A43" s="74"/>
      <c r="B43" s="76"/>
      <c r="C43" s="39" t="s">
        <v>23</v>
      </c>
      <c r="D43" s="40" t="s">
        <v>24</v>
      </c>
      <c r="E43" s="78"/>
      <c r="F43" s="81"/>
      <c r="G43" s="82"/>
      <c r="H43" s="82"/>
      <c r="I43" s="82"/>
      <c r="J43" s="82"/>
      <c r="K43" s="82"/>
      <c r="L43" s="82"/>
      <c r="M43" s="93"/>
    </row>
    <row r="44" spans="1:135" ht="13.5" thickTop="1" x14ac:dyDescent="0.2">
      <c r="A44" s="43"/>
      <c r="B44" s="14">
        <v>1</v>
      </c>
      <c r="C44" s="15"/>
      <c r="D44" s="44"/>
      <c r="E44" s="45"/>
      <c r="F44" s="71"/>
      <c r="G44" s="72"/>
      <c r="H44" s="72"/>
      <c r="I44" s="72"/>
      <c r="J44" s="72"/>
      <c r="K44" s="72"/>
      <c r="L44" s="72"/>
      <c r="M44" s="73"/>
    </row>
    <row r="45" spans="1:135" x14ac:dyDescent="0.2">
      <c r="A45" s="43"/>
      <c r="B45" s="23">
        <v>2</v>
      </c>
      <c r="C45" s="24"/>
      <c r="D45" s="48"/>
      <c r="E45" s="33"/>
      <c r="F45" s="68"/>
      <c r="G45" s="69"/>
      <c r="H45" s="69"/>
      <c r="I45" s="69"/>
      <c r="J45" s="69"/>
      <c r="K45" s="69"/>
      <c r="L45" s="69"/>
      <c r="M45" s="70"/>
    </row>
    <row r="46" spans="1:135" x14ac:dyDescent="0.2">
      <c r="A46" s="43"/>
      <c r="B46" s="23">
        <v>3</v>
      </c>
      <c r="C46" s="24"/>
      <c r="D46" s="48"/>
      <c r="E46" s="33"/>
      <c r="F46" s="68"/>
      <c r="G46" s="69"/>
      <c r="H46" s="69"/>
      <c r="I46" s="69"/>
      <c r="J46" s="69"/>
      <c r="K46" s="69"/>
      <c r="L46" s="69"/>
      <c r="M46" s="70"/>
    </row>
    <row r="47" spans="1:135" x14ac:dyDescent="0.2">
      <c r="A47" s="43"/>
      <c r="B47" s="23">
        <v>4</v>
      </c>
      <c r="C47" s="24"/>
      <c r="D47" s="48"/>
      <c r="E47" s="33"/>
      <c r="F47" s="68"/>
      <c r="G47" s="69"/>
      <c r="H47" s="69"/>
      <c r="I47" s="69"/>
      <c r="J47" s="69"/>
      <c r="K47" s="69"/>
      <c r="L47" s="69"/>
      <c r="M47" s="70"/>
    </row>
    <row r="48" spans="1:135" x14ac:dyDescent="0.2">
      <c r="A48" s="43"/>
      <c r="B48" s="23">
        <v>5</v>
      </c>
      <c r="C48" s="24"/>
      <c r="D48" s="48"/>
      <c r="E48" s="33"/>
      <c r="F48" s="68"/>
      <c r="G48" s="69"/>
      <c r="H48" s="69"/>
      <c r="I48" s="69"/>
      <c r="J48" s="69"/>
      <c r="K48" s="69"/>
      <c r="L48" s="69"/>
      <c r="M48" s="70"/>
    </row>
    <row r="49" spans="1:13" x14ac:dyDescent="0.2">
      <c r="A49" s="43"/>
      <c r="B49" s="23">
        <v>6</v>
      </c>
      <c r="C49" s="24"/>
      <c r="D49" s="48"/>
      <c r="E49" s="33"/>
      <c r="F49" s="68"/>
      <c r="G49" s="69"/>
      <c r="H49" s="69"/>
      <c r="I49" s="69"/>
      <c r="J49" s="69"/>
      <c r="K49" s="69"/>
      <c r="L49" s="69"/>
      <c r="M49" s="70"/>
    </row>
    <row r="50" spans="1:13" x14ac:dyDescent="0.2">
      <c r="A50" s="43"/>
      <c r="B50" s="23">
        <v>7</v>
      </c>
      <c r="C50" s="24"/>
      <c r="D50" s="48"/>
      <c r="E50" s="33"/>
      <c r="F50" s="68"/>
      <c r="G50" s="69"/>
      <c r="H50" s="69"/>
      <c r="I50" s="69"/>
      <c r="J50" s="69"/>
      <c r="K50" s="69"/>
      <c r="L50" s="69"/>
      <c r="M50" s="70"/>
    </row>
    <row r="51" spans="1:13" x14ac:dyDescent="0.2">
      <c r="A51" s="43"/>
      <c r="B51" s="23">
        <v>8</v>
      </c>
      <c r="C51" s="24"/>
      <c r="D51" s="48"/>
      <c r="E51" s="33"/>
      <c r="F51" s="68"/>
      <c r="G51" s="69"/>
      <c r="H51" s="69"/>
      <c r="I51" s="69"/>
      <c r="J51" s="69"/>
      <c r="K51" s="69"/>
      <c r="L51" s="69"/>
      <c r="M51" s="70"/>
    </row>
    <row r="52" spans="1:13" x14ac:dyDescent="0.2">
      <c r="A52" s="43"/>
      <c r="B52" s="23">
        <v>9</v>
      </c>
      <c r="C52" s="24"/>
      <c r="D52" s="48"/>
      <c r="E52" s="33"/>
      <c r="F52" s="68"/>
      <c r="G52" s="69"/>
      <c r="H52" s="69"/>
      <c r="I52" s="69"/>
      <c r="J52" s="69"/>
      <c r="K52" s="69"/>
      <c r="L52" s="69"/>
      <c r="M52" s="70"/>
    </row>
    <row r="53" spans="1:13" x14ac:dyDescent="0.2">
      <c r="A53" s="43"/>
      <c r="B53" s="23">
        <v>10</v>
      </c>
      <c r="C53" s="24"/>
      <c r="D53" s="48"/>
      <c r="E53" s="33"/>
      <c r="F53" s="68"/>
      <c r="G53" s="69"/>
      <c r="H53" s="69"/>
      <c r="I53" s="69"/>
      <c r="J53" s="69"/>
      <c r="K53" s="69"/>
      <c r="L53" s="69"/>
      <c r="M53" s="70"/>
    </row>
    <row r="54" spans="1:13" x14ac:dyDescent="0.2">
      <c r="A54" s="43"/>
      <c r="B54" s="23">
        <v>11</v>
      </c>
      <c r="C54" s="24"/>
      <c r="D54" s="48"/>
      <c r="E54" s="33"/>
      <c r="F54" s="68"/>
      <c r="G54" s="69"/>
      <c r="H54" s="69"/>
      <c r="I54" s="69"/>
      <c r="J54" s="69"/>
      <c r="K54" s="69"/>
      <c r="L54" s="69"/>
      <c r="M54" s="70"/>
    </row>
    <row r="55" spans="1:13" x14ac:dyDescent="0.2">
      <c r="A55" s="43"/>
      <c r="B55" s="23">
        <v>12</v>
      </c>
      <c r="C55" s="24"/>
      <c r="D55" s="48"/>
      <c r="E55" s="33"/>
      <c r="F55" s="68"/>
      <c r="G55" s="69"/>
      <c r="H55" s="69"/>
      <c r="I55" s="69"/>
      <c r="J55" s="69"/>
      <c r="K55" s="69"/>
      <c r="L55" s="69"/>
      <c r="M55" s="70"/>
    </row>
    <row r="56" spans="1:13" x14ac:dyDescent="0.2">
      <c r="A56" s="43"/>
      <c r="B56" s="23">
        <v>13</v>
      </c>
      <c r="C56" s="24"/>
      <c r="D56" s="48"/>
      <c r="E56" s="33"/>
      <c r="F56" s="68"/>
      <c r="G56" s="69"/>
      <c r="H56" s="69"/>
      <c r="I56" s="69"/>
      <c r="J56" s="69"/>
      <c r="K56" s="69"/>
      <c r="L56" s="69"/>
      <c r="M56" s="70"/>
    </row>
    <row r="57" spans="1:13" x14ac:dyDescent="0.2">
      <c r="A57" s="43"/>
      <c r="B57" s="23">
        <v>14</v>
      </c>
      <c r="C57" s="24"/>
      <c r="D57" s="48"/>
      <c r="E57" s="33"/>
      <c r="F57" s="68"/>
      <c r="G57" s="69"/>
      <c r="H57" s="69"/>
      <c r="I57" s="69"/>
      <c r="J57" s="69"/>
      <c r="K57" s="69"/>
      <c r="L57" s="69"/>
      <c r="M57" s="70"/>
    </row>
    <row r="58" spans="1:13" x14ac:dyDescent="0.2">
      <c r="A58" s="43"/>
      <c r="B58" s="23">
        <v>15</v>
      </c>
      <c r="C58" s="24"/>
      <c r="D58" s="48"/>
      <c r="E58" s="33"/>
      <c r="F58" s="68"/>
      <c r="G58" s="69"/>
      <c r="H58" s="69"/>
      <c r="I58" s="69"/>
      <c r="J58" s="69"/>
      <c r="K58" s="69"/>
      <c r="L58" s="69"/>
      <c r="M58" s="70"/>
    </row>
    <row r="59" spans="1:13" x14ac:dyDescent="0.2">
      <c r="A59" s="43"/>
      <c r="B59" s="23">
        <v>16</v>
      </c>
      <c r="C59" s="24"/>
      <c r="D59" s="48"/>
      <c r="E59" s="33"/>
      <c r="F59" s="68"/>
      <c r="G59" s="69"/>
      <c r="H59" s="69"/>
      <c r="I59" s="69"/>
      <c r="J59" s="69"/>
      <c r="K59" s="69"/>
      <c r="L59" s="69"/>
      <c r="M59" s="70"/>
    </row>
    <row r="60" spans="1:13" x14ac:dyDescent="0.2">
      <c r="A60" s="43"/>
      <c r="B60" s="23">
        <v>17</v>
      </c>
      <c r="C60" s="24"/>
      <c r="D60" s="48"/>
      <c r="E60" s="33"/>
      <c r="F60" s="68"/>
      <c r="G60" s="69"/>
      <c r="H60" s="69"/>
      <c r="I60" s="69"/>
      <c r="J60" s="69"/>
      <c r="K60" s="69"/>
      <c r="L60" s="69"/>
      <c r="M60" s="70"/>
    </row>
    <row r="61" spans="1:13" x14ac:dyDescent="0.2">
      <c r="A61" s="43"/>
      <c r="B61" s="23">
        <v>18</v>
      </c>
      <c r="C61" s="24"/>
      <c r="D61" s="48"/>
      <c r="E61" s="33"/>
      <c r="F61" s="68"/>
      <c r="G61" s="69"/>
      <c r="H61" s="69"/>
      <c r="I61" s="69"/>
      <c r="J61" s="69"/>
      <c r="K61" s="69"/>
      <c r="L61" s="69"/>
      <c r="M61" s="70"/>
    </row>
    <row r="62" spans="1:13" x14ac:dyDescent="0.2">
      <c r="A62" s="43"/>
      <c r="B62" s="23">
        <v>19</v>
      </c>
      <c r="C62" s="24"/>
      <c r="D62" s="48"/>
      <c r="E62" s="33"/>
      <c r="F62" s="68"/>
      <c r="G62" s="69"/>
      <c r="H62" s="69"/>
      <c r="I62" s="69"/>
      <c r="J62" s="69"/>
      <c r="K62" s="69"/>
      <c r="L62" s="69"/>
      <c r="M62" s="70"/>
    </row>
    <row r="63" spans="1:13" x14ac:dyDescent="0.2">
      <c r="A63" s="43"/>
      <c r="B63" s="23">
        <v>20</v>
      </c>
      <c r="C63" s="24"/>
      <c r="D63" s="48"/>
      <c r="E63" s="33"/>
      <c r="F63" s="68"/>
      <c r="G63" s="69"/>
      <c r="H63" s="69"/>
      <c r="I63" s="69"/>
      <c r="J63" s="69"/>
      <c r="K63" s="69"/>
      <c r="L63" s="69"/>
      <c r="M63" s="70"/>
    </row>
    <row r="64" spans="1:13" x14ac:dyDescent="0.2">
      <c r="A64" s="43"/>
      <c r="B64" s="23">
        <v>21</v>
      </c>
      <c r="C64" s="24"/>
      <c r="D64" s="48"/>
      <c r="E64" s="33"/>
      <c r="F64" s="68"/>
      <c r="G64" s="69"/>
      <c r="H64" s="69"/>
      <c r="I64" s="69"/>
      <c r="J64" s="69"/>
      <c r="K64" s="69"/>
      <c r="L64" s="69"/>
      <c r="M64" s="70"/>
    </row>
    <row r="65" spans="1:13" x14ac:dyDescent="0.2">
      <c r="A65" s="43"/>
      <c r="B65" s="23">
        <v>22</v>
      </c>
      <c r="C65" s="24"/>
      <c r="D65" s="48"/>
      <c r="E65" s="33"/>
      <c r="F65" s="68"/>
      <c r="G65" s="69"/>
      <c r="H65" s="69"/>
      <c r="I65" s="69"/>
      <c r="J65" s="69"/>
      <c r="K65" s="69"/>
      <c r="L65" s="69"/>
      <c r="M65" s="70"/>
    </row>
    <row r="66" spans="1:13" x14ac:dyDescent="0.2">
      <c r="A66" s="43"/>
      <c r="B66" s="23">
        <v>23</v>
      </c>
      <c r="C66" s="24"/>
      <c r="D66" s="48"/>
      <c r="E66" s="33"/>
      <c r="F66" s="68"/>
      <c r="G66" s="69"/>
      <c r="H66" s="69"/>
      <c r="I66" s="69"/>
      <c r="J66" s="69"/>
      <c r="K66" s="69"/>
      <c r="L66" s="69"/>
      <c r="M66" s="70"/>
    </row>
    <row r="67" spans="1:13" x14ac:dyDescent="0.2">
      <c r="A67" s="43"/>
      <c r="B67" s="23">
        <v>24</v>
      </c>
      <c r="C67" s="24"/>
      <c r="D67" s="48"/>
      <c r="E67" s="33"/>
      <c r="F67" s="68"/>
      <c r="G67" s="69"/>
      <c r="H67" s="69"/>
      <c r="I67" s="69"/>
      <c r="J67" s="69"/>
      <c r="K67" s="69"/>
      <c r="L67" s="69"/>
      <c r="M67" s="70"/>
    </row>
    <row r="68" spans="1:13" x14ac:dyDescent="0.2">
      <c r="A68" s="43"/>
      <c r="B68" s="23">
        <v>25</v>
      </c>
      <c r="C68" s="24"/>
      <c r="D68" s="48"/>
      <c r="E68" s="33"/>
      <c r="F68" s="68"/>
      <c r="G68" s="69"/>
      <c r="H68" s="69"/>
      <c r="I68" s="69"/>
      <c r="J68" s="69"/>
      <c r="K68" s="69"/>
      <c r="L68" s="69"/>
      <c r="M68" s="70"/>
    </row>
    <row r="69" spans="1:13" x14ac:dyDescent="0.2">
      <c r="A69" s="43"/>
      <c r="B69" s="23">
        <v>26</v>
      </c>
      <c r="C69" s="24"/>
      <c r="D69" s="48"/>
      <c r="E69" s="33"/>
      <c r="F69" s="68"/>
      <c r="G69" s="69"/>
      <c r="H69" s="69"/>
      <c r="I69" s="69"/>
      <c r="J69" s="69"/>
      <c r="K69" s="69"/>
      <c r="L69" s="69"/>
      <c r="M69" s="70"/>
    </row>
    <row r="70" spans="1:13" x14ac:dyDescent="0.2">
      <c r="A70" s="43"/>
      <c r="B70" s="23">
        <v>27</v>
      </c>
      <c r="C70" s="24"/>
      <c r="D70" s="48"/>
      <c r="E70" s="33"/>
      <c r="F70" s="68"/>
      <c r="G70" s="69"/>
      <c r="H70" s="69"/>
      <c r="I70" s="69"/>
      <c r="J70" s="69"/>
      <c r="K70" s="69"/>
      <c r="L70" s="69"/>
      <c r="M70" s="70"/>
    </row>
    <row r="71" spans="1:13" x14ac:dyDescent="0.2">
      <c r="A71" s="43"/>
      <c r="B71" s="23">
        <v>28</v>
      </c>
      <c r="C71" s="24"/>
      <c r="D71" s="48"/>
      <c r="E71" s="33"/>
      <c r="F71" s="68"/>
      <c r="G71" s="69"/>
      <c r="H71" s="69"/>
      <c r="I71" s="69"/>
      <c r="J71" s="69"/>
      <c r="K71" s="69"/>
      <c r="L71" s="69"/>
      <c r="M71" s="70"/>
    </row>
    <row r="72" spans="1:13" x14ac:dyDescent="0.2">
      <c r="A72" s="43"/>
      <c r="B72" s="23">
        <v>29</v>
      </c>
      <c r="C72" s="24"/>
      <c r="D72" s="48"/>
      <c r="E72" s="33"/>
      <c r="F72" s="68"/>
      <c r="G72" s="69"/>
      <c r="H72" s="69"/>
      <c r="I72" s="69"/>
      <c r="J72" s="69"/>
      <c r="K72" s="69"/>
      <c r="L72" s="69"/>
      <c r="M72" s="70"/>
    </row>
    <row r="73" spans="1:13" x14ac:dyDescent="0.2">
      <c r="A73" s="43"/>
      <c r="B73" s="23">
        <v>30</v>
      </c>
      <c r="C73" s="24"/>
      <c r="D73" s="48"/>
      <c r="E73" s="33"/>
      <c r="F73" s="68"/>
      <c r="G73" s="69"/>
      <c r="H73" s="69"/>
      <c r="I73" s="69"/>
      <c r="J73" s="69"/>
      <c r="K73" s="69"/>
      <c r="L73" s="69"/>
      <c r="M73" s="70"/>
    </row>
    <row r="74" spans="1:13" ht="13.5" thickBot="1" x14ac:dyDescent="0.25">
      <c r="A74" s="43"/>
      <c r="B74" s="27">
        <v>31</v>
      </c>
      <c r="C74" s="24"/>
      <c r="D74" s="48"/>
      <c r="E74" s="33"/>
      <c r="F74" s="68"/>
      <c r="G74" s="69"/>
      <c r="H74" s="69"/>
      <c r="I74" s="69"/>
      <c r="J74" s="69"/>
      <c r="K74" s="69"/>
      <c r="L74" s="69"/>
      <c r="M74" s="70"/>
    </row>
    <row r="75" spans="1:13" x14ac:dyDescent="0.2">
      <c r="B75" s="28"/>
      <c r="C75" s="29">
        <f>SUM(C44:C74)</f>
        <v>0</v>
      </c>
      <c r="D75" s="65">
        <f>SUM(D44:D74)</f>
        <v>0</v>
      </c>
      <c r="E75" s="53">
        <f>SUM(E44:E74)</f>
        <v>0</v>
      </c>
      <c r="F75" s="91"/>
      <c r="G75" s="54"/>
      <c r="H75" s="54"/>
      <c r="I75" s="54"/>
      <c r="J75" s="54"/>
      <c r="K75" s="54"/>
      <c r="L75" s="54"/>
      <c r="M75" s="94"/>
    </row>
    <row r="77" spans="1:13" x14ac:dyDescent="0.2">
      <c r="C77" s="32"/>
    </row>
    <row r="78" spans="1:13" x14ac:dyDescent="0.2">
      <c r="B78" s="1" t="s">
        <v>25</v>
      </c>
      <c r="K78" s="1"/>
    </row>
    <row r="79" spans="1:13" ht="13.5" thickBot="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" customHeight="1" x14ac:dyDescent="0.2">
      <c r="A80" s="74"/>
      <c r="B80" s="75" t="s">
        <v>1</v>
      </c>
      <c r="C80" s="35" t="s">
        <v>18</v>
      </c>
      <c r="D80" s="36" t="s">
        <v>16</v>
      </c>
      <c r="E80" s="77" t="s">
        <v>19</v>
      </c>
      <c r="F80" s="79" t="s">
        <v>20</v>
      </c>
      <c r="G80" s="80"/>
      <c r="H80" s="80"/>
      <c r="I80" s="80"/>
      <c r="J80" s="80"/>
      <c r="K80" s="80"/>
      <c r="L80" s="80"/>
      <c r="M80" s="92"/>
    </row>
    <row r="81" spans="1:13" ht="15.75" thickBot="1" x14ac:dyDescent="0.25">
      <c r="A81" s="74"/>
      <c r="B81" s="76"/>
      <c r="C81" s="39" t="s">
        <v>23</v>
      </c>
      <c r="D81" s="40" t="s">
        <v>24</v>
      </c>
      <c r="E81" s="78"/>
      <c r="F81" s="81"/>
      <c r="G81" s="82"/>
      <c r="H81" s="82"/>
      <c r="I81" s="82"/>
      <c r="J81" s="82"/>
      <c r="K81" s="82"/>
      <c r="L81" s="82"/>
      <c r="M81" s="93"/>
    </row>
    <row r="82" spans="1:13" ht="13.5" thickTop="1" x14ac:dyDescent="0.2">
      <c r="A82" s="43"/>
      <c r="B82" s="14">
        <v>1</v>
      </c>
      <c r="C82" s="15"/>
      <c r="D82" s="44"/>
      <c r="E82" s="45"/>
      <c r="F82" s="71"/>
      <c r="G82" s="72"/>
      <c r="H82" s="72"/>
      <c r="I82" s="72"/>
      <c r="J82" s="72"/>
      <c r="K82" s="72"/>
      <c r="L82" s="72"/>
      <c r="M82" s="73"/>
    </row>
    <row r="83" spans="1:13" x14ac:dyDescent="0.2">
      <c r="A83" s="43"/>
      <c r="B83" s="23">
        <v>2</v>
      </c>
      <c r="C83" s="24"/>
      <c r="D83" s="48"/>
      <c r="E83" s="33"/>
      <c r="F83" s="68"/>
      <c r="G83" s="69"/>
      <c r="H83" s="69"/>
      <c r="I83" s="69"/>
      <c r="J83" s="69"/>
      <c r="K83" s="69"/>
      <c r="L83" s="69"/>
      <c r="M83" s="70"/>
    </row>
    <row r="84" spans="1:13" x14ac:dyDescent="0.2">
      <c r="A84" s="43"/>
      <c r="B84" s="23">
        <v>3</v>
      </c>
      <c r="C84" s="24"/>
      <c r="D84" s="48"/>
      <c r="E84" s="33"/>
      <c r="F84" s="68"/>
      <c r="G84" s="69"/>
      <c r="H84" s="69"/>
      <c r="I84" s="69"/>
      <c r="J84" s="69"/>
      <c r="K84" s="69"/>
      <c r="L84" s="69"/>
      <c r="M84" s="70"/>
    </row>
    <row r="85" spans="1:13" x14ac:dyDescent="0.2">
      <c r="A85" s="43"/>
      <c r="B85" s="23">
        <v>4</v>
      </c>
      <c r="C85" s="24"/>
      <c r="D85" s="48"/>
      <c r="E85" s="33"/>
      <c r="F85" s="68"/>
      <c r="G85" s="69"/>
      <c r="H85" s="69"/>
      <c r="I85" s="69"/>
      <c r="J85" s="69"/>
      <c r="K85" s="69"/>
      <c r="L85" s="69"/>
      <c r="M85" s="70"/>
    </row>
    <row r="86" spans="1:13" x14ac:dyDescent="0.2">
      <c r="A86" s="43"/>
      <c r="B86" s="23">
        <v>5</v>
      </c>
      <c r="C86" s="24"/>
      <c r="D86" s="48"/>
      <c r="E86" s="33"/>
      <c r="F86" s="68"/>
      <c r="G86" s="69"/>
      <c r="H86" s="69"/>
      <c r="I86" s="69"/>
      <c r="J86" s="69"/>
      <c r="K86" s="69"/>
      <c r="L86" s="69"/>
      <c r="M86" s="70"/>
    </row>
    <row r="87" spans="1:13" x14ac:dyDescent="0.2">
      <c r="A87" s="43"/>
      <c r="B87" s="23">
        <v>6</v>
      </c>
      <c r="C87" s="24"/>
      <c r="D87" s="48"/>
      <c r="E87" s="33"/>
      <c r="F87" s="68"/>
      <c r="G87" s="69"/>
      <c r="H87" s="69"/>
      <c r="I87" s="69"/>
      <c r="J87" s="69"/>
      <c r="K87" s="69"/>
      <c r="L87" s="69"/>
      <c r="M87" s="70"/>
    </row>
    <row r="88" spans="1:13" x14ac:dyDescent="0.2">
      <c r="A88" s="43"/>
      <c r="B88" s="23">
        <v>7</v>
      </c>
      <c r="C88" s="24"/>
      <c r="D88" s="48"/>
      <c r="E88" s="33"/>
      <c r="F88" s="68"/>
      <c r="G88" s="69"/>
      <c r="H88" s="69"/>
      <c r="I88" s="69"/>
      <c r="J88" s="69"/>
      <c r="K88" s="69"/>
      <c r="L88" s="69"/>
      <c r="M88" s="70"/>
    </row>
    <row r="89" spans="1:13" x14ac:dyDescent="0.2">
      <c r="A89" s="43"/>
      <c r="B89" s="23">
        <v>8</v>
      </c>
      <c r="C89" s="24"/>
      <c r="D89" s="48"/>
      <c r="E89" s="33"/>
      <c r="F89" s="68"/>
      <c r="G89" s="69"/>
      <c r="H89" s="69"/>
      <c r="I89" s="69"/>
      <c r="J89" s="69"/>
      <c r="K89" s="69"/>
      <c r="L89" s="69"/>
      <c r="M89" s="70"/>
    </row>
    <row r="90" spans="1:13" x14ac:dyDescent="0.2">
      <c r="A90" s="43"/>
      <c r="B90" s="23">
        <v>9</v>
      </c>
      <c r="C90" s="24"/>
      <c r="D90" s="48"/>
      <c r="E90" s="33"/>
      <c r="F90" s="68"/>
      <c r="G90" s="69"/>
      <c r="H90" s="69"/>
      <c r="I90" s="69"/>
      <c r="J90" s="69"/>
      <c r="K90" s="69"/>
      <c r="L90" s="69"/>
      <c r="M90" s="70"/>
    </row>
    <row r="91" spans="1:13" x14ac:dyDescent="0.2">
      <c r="A91" s="43"/>
      <c r="B91" s="23">
        <v>10</v>
      </c>
      <c r="C91" s="24"/>
      <c r="D91" s="48"/>
      <c r="E91" s="33"/>
      <c r="F91" s="68"/>
      <c r="G91" s="69"/>
      <c r="H91" s="69"/>
      <c r="I91" s="69"/>
      <c r="J91" s="69"/>
      <c r="K91" s="69"/>
      <c r="L91" s="69"/>
      <c r="M91" s="70"/>
    </row>
    <row r="92" spans="1:13" x14ac:dyDescent="0.2">
      <c r="A92" s="43"/>
      <c r="B92" s="23">
        <v>11</v>
      </c>
      <c r="C92" s="24"/>
      <c r="D92" s="48"/>
      <c r="E92" s="33"/>
      <c r="F92" s="68"/>
      <c r="G92" s="69"/>
      <c r="H92" s="69"/>
      <c r="I92" s="69"/>
      <c r="J92" s="69"/>
      <c r="K92" s="69"/>
      <c r="L92" s="69"/>
      <c r="M92" s="70"/>
    </row>
    <row r="93" spans="1:13" x14ac:dyDescent="0.2">
      <c r="A93" s="43"/>
      <c r="B93" s="23">
        <v>12</v>
      </c>
      <c r="C93" s="24"/>
      <c r="D93" s="48"/>
      <c r="E93" s="33"/>
      <c r="F93" s="68"/>
      <c r="G93" s="69"/>
      <c r="H93" s="69"/>
      <c r="I93" s="69"/>
      <c r="J93" s="69"/>
      <c r="K93" s="69"/>
      <c r="L93" s="69"/>
      <c r="M93" s="70"/>
    </row>
    <row r="94" spans="1:13" x14ac:dyDescent="0.2">
      <c r="A94" s="43"/>
      <c r="B94" s="23">
        <v>13</v>
      </c>
      <c r="C94" s="24"/>
      <c r="D94" s="48"/>
      <c r="E94" s="33"/>
      <c r="F94" s="68"/>
      <c r="G94" s="69"/>
      <c r="H94" s="69"/>
      <c r="I94" s="69"/>
      <c r="J94" s="69"/>
      <c r="K94" s="69"/>
      <c r="L94" s="69"/>
      <c r="M94" s="70"/>
    </row>
    <row r="95" spans="1:13" x14ac:dyDescent="0.2">
      <c r="A95" s="43"/>
      <c r="B95" s="23">
        <v>14</v>
      </c>
      <c r="C95" s="24"/>
      <c r="D95" s="48"/>
      <c r="E95" s="33"/>
      <c r="F95" s="68"/>
      <c r="G95" s="69"/>
      <c r="H95" s="69"/>
      <c r="I95" s="69"/>
      <c r="J95" s="69"/>
      <c r="K95" s="69"/>
      <c r="L95" s="69"/>
      <c r="M95" s="70"/>
    </row>
    <row r="96" spans="1:13" x14ac:dyDescent="0.2">
      <c r="A96" s="43"/>
      <c r="B96" s="23">
        <v>15</v>
      </c>
      <c r="C96" s="24"/>
      <c r="D96" s="48"/>
      <c r="E96" s="33"/>
      <c r="F96" s="68"/>
      <c r="G96" s="69"/>
      <c r="H96" s="69"/>
      <c r="I96" s="69"/>
      <c r="J96" s="69"/>
      <c r="K96" s="69"/>
      <c r="L96" s="69"/>
      <c r="M96" s="70"/>
    </row>
    <row r="97" spans="1:13" x14ac:dyDescent="0.2">
      <c r="A97" s="43"/>
      <c r="B97" s="23">
        <v>16</v>
      </c>
      <c r="C97" s="24"/>
      <c r="D97" s="48"/>
      <c r="E97" s="33"/>
      <c r="F97" s="68"/>
      <c r="G97" s="69"/>
      <c r="H97" s="69"/>
      <c r="I97" s="69"/>
      <c r="J97" s="69"/>
      <c r="K97" s="69"/>
      <c r="L97" s="69"/>
      <c r="M97" s="70"/>
    </row>
    <row r="98" spans="1:13" x14ac:dyDescent="0.2">
      <c r="A98" s="43"/>
      <c r="B98" s="23">
        <v>17</v>
      </c>
      <c r="C98" s="24"/>
      <c r="D98" s="48"/>
      <c r="E98" s="33"/>
      <c r="F98" s="68"/>
      <c r="G98" s="69"/>
      <c r="H98" s="69"/>
      <c r="I98" s="69"/>
      <c r="J98" s="69"/>
      <c r="K98" s="69"/>
      <c r="L98" s="69"/>
      <c r="M98" s="70"/>
    </row>
    <row r="99" spans="1:13" x14ac:dyDescent="0.2">
      <c r="A99" s="43"/>
      <c r="B99" s="23">
        <v>18</v>
      </c>
      <c r="C99" s="24"/>
      <c r="D99" s="48"/>
      <c r="E99" s="33"/>
      <c r="F99" s="68"/>
      <c r="G99" s="69"/>
      <c r="H99" s="69"/>
      <c r="I99" s="69"/>
      <c r="J99" s="69"/>
      <c r="K99" s="69"/>
      <c r="L99" s="69"/>
      <c r="M99" s="70"/>
    </row>
    <row r="100" spans="1:13" x14ac:dyDescent="0.2">
      <c r="A100" s="43"/>
      <c r="B100" s="23">
        <v>19</v>
      </c>
      <c r="C100" s="24"/>
      <c r="D100" s="48"/>
      <c r="E100" s="33"/>
      <c r="F100" s="68"/>
      <c r="G100" s="69"/>
      <c r="H100" s="69"/>
      <c r="I100" s="69"/>
      <c r="J100" s="69"/>
      <c r="K100" s="69"/>
      <c r="L100" s="69"/>
      <c r="M100" s="70"/>
    </row>
    <row r="101" spans="1:13" x14ac:dyDescent="0.2">
      <c r="A101" s="43"/>
      <c r="B101" s="23">
        <v>20</v>
      </c>
      <c r="C101" s="24"/>
      <c r="D101" s="48"/>
      <c r="E101" s="33"/>
      <c r="F101" s="68"/>
      <c r="G101" s="69"/>
      <c r="H101" s="69"/>
      <c r="I101" s="69"/>
      <c r="J101" s="69"/>
      <c r="K101" s="69"/>
      <c r="L101" s="69"/>
      <c r="M101" s="70"/>
    </row>
    <row r="102" spans="1:13" x14ac:dyDescent="0.2">
      <c r="A102" s="43"/>
      <c r="B102" s="23">
        <v>21</v>
      </c>
      <c r="C102" s="24"/>
      <c r="D102" s="48"/>
      <c r="E102" s="33"/>
      <c r="F102" s="68"/>
      <c r="G102" s="69"/>
      <c r="H102" s="69"/>
      <c r="I102" s="69"/>
      <c r="J102" s="69"/>
      <c r="K102" s="69"/>
      <c r="L102" s="69"/>
      <c r="M102" s="70"/>
    </row>
    <row r="103" spans="1:13" x14ac:dyDescent="0.2">
      <c r="A103" s="43"/>
      <c r="B103" s="23">
        <v>22</v>
      </c>
      <c r="C103" s="24"/>
      <c r="D103" s="48"/>
      <c r="E103" s="33"/>
      <c r="F103" s="68"/>
      <c r="G103" s="69"/>
      <c r="H103" s="69"/>
      <c r="I103" s="69"/>
      <c r="J103" s="69"/>
      <c r="K103" s="69"/>
      <c r="L103" s="69"/>
      <c r="M103" s="70"/>
    </row>
    <row r="104" spans="1:13" x14ac:dyDescent="0.2">
      <c r="A104" s="43"/>
      <c r="B104" s="23">
        <v>23</v>
      </c>
      <c r="C104" s="24"/>
      <c r="D104" s="48"/>
      <c r="E104" s="33"/>
      <c r="F104" s="68"/>
      <c r="G104" s="69"/>
      <c r="H104" s="69"/>
      <c r="I104" s="69"/>
      <c r="J104" s="69"/>
      <c r="K104" s="69"/>
      <c r="L104" s="69"/>
      <c r="M104" s="70"/>
    </row>
    <row r="105" spans="1:13" x14ac:dyDescent="0.2">
      <c r="A105" s="43"/>
      <c r="B105" s="23">
        <v>24</v>
      </c>
      <c r="C105" s="24"/>
      <c r="D105" s="48"/>
      <c r="E105" s="33"/>
      <c r="F105" s="68"/>
      <c r="G105" s="69"/>
      <c r="H105" s="69"/>
      <c r="I105" s="69"/>
      <c r="J105" s="69"/>
      <c r="K105" s="69"/>
      <c r="L105" s="69"/>
      <c r="M105" s="70"/>
    </row>
    <row r="106" spans="1:13" x14ac:dyDescent="0.2">
      <c r="A106" s="43"/>
      <c r="B106" s="23">
        <v>25</v>
      </c>
      <c r="C106" s="24"/>
      <c r="D106" s="48"/>
      <c r="E106" s="33"/>
      <c r="F106" s="68"/>
      <c r="G106" s="69"/>
      <c r="H106" s="69"/>
      <c r="I106" s="69"/>
      <c r="J106" s="69"/>
      <c r="K106" s="69"/>
      <c r="L106" s="69"/>
      <c r="M106" s="70"/>
    </row>
    <row r="107" spans="1:13" x14ac:dyDescent="0.2">
      <c r="A107" s="43"/>
      <c r="B107" s="23">
        <v>26</v>
      </c>
      <c r="C107" s="24"/>
      <c r="D107" s="48"/>
      <c r="E107" s="33"/>
      <c r="F107" s="68"/>
      <c r="G107" s="69"/>
      <c r="H107" s="69"/>
      <c r="I107" s="69"/>
      <c r="J107" s="69"/>
      <c r="K107" s="69"/>
      <c r="L107" s="69"/>
      <c r="M107" s="70"/>
    </row>
    <row r="108" spans="1:13" x14ac:dyDescent="0.2">
      <c r="A108" s="43"/>
      <c r="B108" s="23">
        <v>27</v>
      </c>
      <c r="C108" s="24"/>
      <c r="D108" s="48"/>
      <c r="E108" s="33"/>
      <c r="F108" s="68"/>
      <c r="G108" s="69"/>
      <c r="H108" s="69"/>
      <c r="I108" s="69"/>
      <c r="J108" s="69"/>
      <c r="K108" s="69"/>
      <c r="L108" s="69"/>
      <c r="M108" s="70"/>
    </row>
    <row r="109" spans="1:13" x14ac:dyDescent="0.2">
      <c r="A109" s="43"/>
      <c r="B109" s="23">
        <v>28</v>
      </c>
      <c r="C109" s="24"/>
      <c r="D109" s="48"/>
      <c r="E109" s="33"/>
      <c r="F109" s="68"/>
      <c r="G109" s="69"/>
      <c r="H109" s="69"/>
      <c r="I109" s="69"/>
      <c r="J109" s="69"/>
      <c r="K109" s="69"/>
      <c r="L109" s="69"/>
      <c r="M109" s="70"/>
    </row>
    <row r="110" spans="1:13" x14ac:dyDescent="0.2">
      <c r="A110" s="43"/>
      <c r="B110" s="23">
        <v>29</v>
      </c>
      <c r="C110" s="24"/>
      <c r="D110" s="48"/>
      <c r="E110" s="33"/>
      <c r="F110" s="68"/>
      <c r="G110" s="69"/>
      <c r="H110" s="69"/>
      <c r="I110" s="69"/>
      <c r="J110" s="69"/>
      <c r="K110" s="69"/>
      <c r="L110" s="69"/>
      <c r="M110" s="70"/>
    </row>
    <row r="111" spans="1:13" x14ac:dyDescent="0.2">
      <c r="A111" s="43"/>
      <c r="B111" s="23">
        <v>30</v>
      </c>
      <c r="C111" s="24"/>
      <c r="D111" s="48"/>
      <c r="E111" s="33"/>
      <c r="F111" s="68"/>
      <c r="G111" s="69"/>
      <c r="H111" s="69"/>
      <c r="I111" s="69"/>
      <c r="J111" s="69"/>
      <c r="K111" s="69"/>
      <c r="L111" s="69"/>
      <c r="M111" s="70"/>
    </row>
    <row r="112" spans="1:13" ht="13.5" thickBot="1" x14ac:dyDescent="0.25">
      <c r="A112" s="43"/>
      <c r="B112" s="27">
        <v>31</v>
      </c>
      <c r="C112" s="24"/>
      <c r="D112" s="48"/>
      <c r="E112" s="33"/>
      <c r="F112" s="68"/>
      <c r="G112" s="69"/>
      <c r="H112" s="69"/>
      <c r="I112" s="69"/>
      <c r="J112" s="69"/>
      <c r="K112" s="69"/>
      <c r="L112" s="69"/>
      <c r="M112" s="70"/>
    </row>
    <row r="113" spans="1:13" x14ac:dyDescent="0.2">
      <c r="B113" s="28"/>
      <c r="C113" s="29">
        <f>SUM(C82:C112)</f>
        <v>0</v>
      </c>
      <c r="D113" s="65">
        <f>SUM(D82:D112)</f>
        <v>0</v>
      </c>
      <c r="E113" s="53">
        <f>SUM(E82:E112)</f>
        <v>0</v>
      </c>
      <c r="F113" s="91"/>
      <c r="G113" s="54"/>
      <c r="H113" s="54"/>
      <c r="I113" s="54"/>
      <c r="J113" s="54"/>
      <c r="K113" s="54"/>
      <c r="L113" s="54"/>
      <c r="M113" s="94"/>
    </row>
    <row r="116" spans="1:13" x14ac:dyDescent="0.2">
      <c r="B116" s="1" t="s">
        <v>26</v>
      </c>
      <c r="K116" s="1"/>
    </row>
    <row r="117" spans="1:13" ht="13.5" thickBot="1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" customHeight="1" x14ac:dyDescent="0.2">
      <c r="A118" s="74"/>
      <c r="B118" s="75" t="s">
        <v>1</v>
      </c>
      <c r="C118" s="35" t="s">
        <v>18</v>
      </c>
      <c r="D118" s="36" t="s">
        <v>16</v>
      </c>
      <c r="E118" s="77" t="s">
        <v>19</v>
      </c>
      <c r="F118" s="79" t="s">
        <v>20</v>
      </c>
      <c r="G118" s="80"/>
      <c r="H118" s="80"/>
      <c r="I118" s="80"/>
      <c r="J118" s="80"/>
      <c r="K118" s="80"/>
      <c r="L118" s="80"/>
      <c r="M118" s="92"/>
    </row>
    <row r="119" spans="1:13" ht="15.75" thickBot="1" x14ac:dyDescent="0.25">
      <c r="A119" s="74"/>
      <c r="B119" s="76"/>
      <c r="C119" s="39" t="s">
        <v>23</v>
      </c>
      <c r="D119" s="40" t="s">
        <v>24</v>
      </c>
      <c r="E119" s="78"/>
      <c r="F119" s="81"/>
      <c r="G119" s="82"/>
      <c r="H119" s="82"/>
      <c r="I119" s="82"/>
      <c r="J119" s="82"/>
      <c r="K119" s="82"/>
      <c r="L119" s="82"/>
      <c r="M119" s="93"/>
    </row>
    <row r="120" spans="1:13" ht="13.5" thickTop="1" x14ac:dyDescent="0.2">
      <c r="A120" s="43"/>
      <c r="B120" s="14">
        <v>1</v>
      </c>
      <c r="C120" s="15"/>
      <c r="D120" s="44"/>
      <c r="E120" s="45"/>
      <c r="F120" s="71"/>
      <c r="G120" s="72"/>
      <c r="H120" s="72"/>
      <c r="I120" s="72"/>
      <c r="J120" s="72"/>
      <c r="K120" s="72"/>
      <c r="L120" s="72"/>
      <c r="M120" s="73"/>
    </row>
    <row r="121" spans="1:13" x14ac:dyDescent="0.2">
      <c r="A121" s="43"/>
      <c r="B121" s="23">
        <v>2</v>
      </c>
      <c r="C121" s="24"/>
      <c r="D121" s="48"/>
      <c r="E121" s="33"/>
      <c r="F121" s="68"/>
      <c r="G121" s="69"/>
      <c r="H121" s="69"/>
      <c r="I121" s="69"/>
      <c r="J121" s="69"/>
      <c r="K121" s="69"/>
      <c r="L121" s="69"/>
      <c r="M121" s="70"/>
    </row>
    <row r="122" spans="1:13" x14ac:dyDescent="0.2">
      <c r="A122" s="43"/>
      <c r="B122" s="23">
        <v>3</v>
      </c>
      <c r="C122" s="24"/>
      <c r="D122" s="48"/>
      <c r="E122" s="33"/>
      <c r="F122" s="68"/>
      <c r="G122" s="69"/>
      <c r="H122" s="69"/>
      <c r="I122" s="69"/>
      <c r="J122" s="69"/>
      <c r="K122" s="69"/>
      <c r="L122" s="69"/>
      <c r="M122" s="70"/>
    </row>
    <row r="123" spans="1:13" x14ac:dyDescent="0.2">
      <c r="A123" s="43"/>
      <c r="B123" s="23">
        <v>4</v>
      </c>
      <c r="C123" s="24"/>
      <c r="D123" s="48"/>
      <c r="E123" s="33"/>
      <c r="F123" s="68"/>
      <c r="G123" s="69"/>
      <c r="H123" s="69"/>
      <c r="I123" s="69"/>
      <c r="J123" s="69"/>
      <c r="K123" s="69"/>
      <c r="L123" s="69"/>
      <c r="M123" s="70"/>
    </row>
    <row r="124" spans="1:13" x14ac:dyDescent="0.2">
      <c r="A124" s="43"/>
      <c r="B124" s="23">
        <v>5</v>
      </c>
      <c r="C124" s="24"/>
      <c r="D124" s="48"/>
      <c r="E124" s="33"/>
      <c r="F124" s="68"/>
      <c r="G124" s="69"/>
      <c r="H124" s="69"/>
      <c r="I124" s="69"/>
      <c r="J124" s="69"/>
      <c r="K124" s="69"/>
      <c r="L124" s="69"/>
      <c r="M124" s="70"/>
    </row>
    <row r="125" spans="1:13" x14ac:dyDescent="0.2">
      <c r="A125" s="43"/>
      <c r="B125" s="23">
        <v>6</v>
      </c>
      <c r="C125" s="24"/>
      <c r="D125" s="48"/>
      <c r="E125" s="33"/>
      <c r="F125" s="68"/>
      <c r="G125" s="69"/>
      <c r="H125" s="69"/>
      <c r="I125" s="69"/>
      <c r="J125" s="69"/>
      <c r="K125" s="69"/>
      <c r="L125" s="69"/>
      <c r="M125" s="70"/>
    </row>
    <row r="126" spans="1:13" x14ac:dyDescent="0.2">
      <c r="A126" s="43"/>
      <c r="B126" s="23">
        <v>7</v>
      </c>
      <c r="C126" s="24"/>
      <c r="D126" s="48"/>
      <c r="E126" s="33"/>
      <c r="F126" s="68"/>
      <c r="G126" s="69"/>
      <c r="H126" s="69"/>
      <c r="I126" s="69"/>
      <c r="J126" s="69"/>
      <c r="K126" s="69"/>
      <c r="L126" s="69"/>
      <c r="M126" s="70"/>
    </row>
    <row r="127" spans="1:13" x14ac:dyDescent="0.2">
      <c r="A127" s="43"/>
      <c r="B127" s="23">
        <v>8</v>
      </c>
      <c r="C127" s="24"/>
      <c r="D127" s="48"/>
      <c r="E127" s="33"/>
      <c r="F127" s="68"/>
      <c r="G127" s="69"/>
      <c r="H127" s="69"/>
      <c r="I127" s="69"/>
      <c r="J127" s="69"/>
      <c r="K127" s="69"/>
      <c r="L127" s="69"/>
      <c r="M127" s="70"/>
    </row>
    <row r="128" spans="1:13" x14ac:dyDescent="0.2">
      <c r="A128" s="43"/>
      <c r="B128" s="23">
        <v>9</v>
      </c>
      <c r="C128" s="24"/>
      <c r="D128" s="48"/>
      <c r="E128" s="33"/>
      <c r="F128" s="68"/>
      <c r="G128" s="69"/>
      <c r="H128" s="69"/>
      <c r="I128" s="69"/>
      <c r="J128" s="69"/>
      <c r="K128" s="69"/>
      <c r="L128" s="69"/>
      <c r="M128" s="70"/>
    </row>
    <row r="129" spans="1:13" x14ac:dyDescent="0.2">
      <c r="A129" s="43"/>
      <c r="B129" s="23">
        <v>10</v>
      </c>
      <c r="C129" s="24"/>
      <c r="D129" s="48"/>
      <c r="E129" s="33"/>
      <c r="F129" s="68"/>
      <c r="G129" s="69"/>
      <c r="H129" s="69"/>
      <c r="I129" s="69"/>
      <c r="J129" s="69"/>
      <c r="K129" s="69"/>
      <c r="L129" s="69"/>
      <c r="M129" s="70"/>
    </row>
    <row r="130" spans="1:13" x14ac:dyDescent="0.2">
      <c r="A130" s="43"/>
      <c r="B130" s="23">
        <v>11</v>
      </c>
      <c r="C130" s="24"/>
      <c r="D130" s="48"/>
      <c r="E130" s="33"/>
      <c r="F130" s="68"/>
      <c r="G130" s="69"/>
      <c r="H130" s="69"/>
      <c r="I130" s="69"/>
      <c r="J130" s="69"/>
      <c r="K130" s="69"/>
      <c r="L130" s="69"/>
      <c r="M130" s="70"/>
    </row>
    <row r="131" spans="1:13" x14ac:dyDescent="0.2">
      <c r="A131" s="43"/>
      <c r="B131" s="23">
        <v>12</v>
      </c>
      <c r="C131" s="24"/>
      <c r="D131" s="48"/>
      <c r="E131" s="33"/>
      <c r="F131" s="68"/>
      <c r="G131" s="69"/>
      <c r="H131" s="69"/>
      <c r="I131" s="69"/>
      <c r="J131" s="69"/>
      <c r="K131" s="69"/>
      <c r="L131" s="69"/>
      <c r="M131" s="70"/>
    </row>
    <row r="132" spans="1:13" x14ac:dyDescent="0.2">
      <c r="A132" s="43"/>
      <c r="B132" s="23">
        <v>13</v>
      </c>
      <c r="C132" s="24"/>
      <c r="D132" s="48"/>
      <c r="E132" s="33"/>
      <c r="F132" s="68"/>
      <c r="G132" s="69"/>
      <c r="H132" s="69"/>
      <c r="I132" s="69"/>
      <c r="J132" s="69"/>
      <c r="K132" s="69"/>
      <c r="L132" s="69"/>
      <c r="M132" s="70"/>
    </row>
    <row r="133" spans="1:13" x14ac:dyDescent="0.2">
      <c r="A133" s="43"/>
      <c r="B133" s="23">
        <v>14</v>
      </c>
      <c r="C133" s="24"/>
      <c r="D133" s="48"/>
      <c r="E133" s="33"/>
      <c r="F133" s="68"/>
      <c r="G133" s="69"/>
      <c r="H133" s="69"/>
      <c r="I133" s="69"/>
      <c r="J133" s="69"/>
      <c r="K133" s="69"/>
      <c r="L133" s="69"/>
      <c r="M133" s="70"/>
    </row>
    <row r="134" spans="1:13" x14ac:dyDescent="0.2">
      <c r="A134" s="43"/>
      <c r="B134" s="23">
        <v>15</v>
      </c>
      <c r="C134" s="24"/>
      <c r="D134" s="48"/>
      <c r="E134" s="33"/>
      <c r="F134" s="68"/>
      <c r="G134" s="69"/>
      <c r="H134" s="69"/>
      <c r="I134" s="69"/>
      <c r="J134" s="69"/>
      <c r="K134" s="69"/>
      <c r="L134" s="69"/>
      <c r="M134" s="70"/>
    </row>
    <row r="135" spans="1:13" x14ac:dyDescent="0.2">
      <c r="A135" s="43"/>
      <c r="B135" s="23">
        <v>16</v>
      </c>
      <c r="C135" s="24"/>
      <c r="D135" s="48"/>
      <c r="E135" s="33"/>
      <c r="F135" s="68"/>
      <c r="G135" s="69"/>
      <c r="H135" s="69"/>
      <c r="I135" s="69"/>
      <c r="J135" s="69"/>
      <c r="K135" s="69"/>
      <c r="L135" s="69"/>
      <c r="M135" s="70"/>
    </row>
    <row r="136" spans="1:13" x14ac:dyDescent="0.2">
      <c r="A136" s="43"/>
      <c r="B136" s="23">
        <v>17</v>
      </c>
      <c r="C136" s="24"/>
      <c r="D136" s="48"/>
      <c r="E136" s="33"/>
      <c r="F136" s="68"/>
      <c r="G136" s="69"/>
      <c r="H136" s="69"/>
      <c r="I136" s="69"/>
      <c r="J136" s="69"/>
      <c r="K136" s="69"/>
      <c r="L136" s="69"/>
      <c r="M136" s="70"/>
    </row>
    <row r="137" spans="1:13" x14ac:dyDescent="0.2">
      <c r="A137" s="43"/>
      <c r="B137" s="23">
        <v>18</v>
      </c>
      <c r="C137" s="24"/>
      <c r="D137" s="48"/>
      <c r="E137" s="33"/>
      <c r="F137" s="68"/>
      <c r="G137" s="69"/>
      <c r="H137" s="69"/>
      <c r="I137" s="69"/>
      <c r="J137" s="69"/>
      <c r="K137" s="69"/>
      <c r="L137" s="69"/>
      <c r="M137" s="70"/>
    </row>
    <row r="138" spans="1:13" x14ac:dyDescent="0.2">
      <c r="A138" s="43"/>
      <c r="B138" s="23">
        <v>19</v>
      </c>
      <c r="C138" s="24"/>
      <c r="D138" s="48"/>
      <c r="E138" s="33"/>
      <c r="F138" s="68"/>
      <c r="G138" s="69"/>
      <c r="H138" s="69"/>
      <c r="I138" s="69"/>
      <c r="J138" s="69"/>
      <c r="K138" s="69"/>
      <c r="L138" s="69"/>
      <c r="M138" s="70"/>
    </row>
    <row r="139" spans="1:13" x14ac:dyDescent="0.2">
      <c r="A139" s="43"/>
      <c r="B139" s="23">
        <v>20</v>
      </c>
      <c r="C139" s="24"/>
      <c r="D139" s="48"/>
      <c r="E139" s="33"/>
      <c r="F139" s="68"/>
      <c r="G139" s="69"/>
      <c r="H139" s="69"/>
      <c r="I139" s="69"/>
      <c r="J139" s="69"/>
      <c r="K139" s="69"/>
      <c r="L139" s="69"/>
      <c r="M139" s="70"/>
    </row>
    <row r="140" spans="1:13" x14ac:dyDescent="0.2">
      <c r="A140" s="43"/>
      <c r="B140" s="23">
        <v>21</v>
      </c>
      <c r="C140" s="24"/>
      <c r="D140" s="48"/>
      <c r="E140" s="33"/>
      <c r="F140" s="68"/>
      <c r="G140" s="69"/>
      <c r="H140" s="69"/>
      <c r="I140" s="69"/>
      <c r="J140" s="69"/>
      <c r="K140" s="69"/>
      <c r="L140" s="69"/>
      <c r="M140" s="70"/>
    </row>
    <row r="141" spans="1:13" x14ac:dyDescent="0.2">
      <c r="A141" s="43"/>
      <c r="B141" s="23">
        <v>22</v>
      </c>
      <c r="C141" s="24"/>
      <c r="D141" s="48"/>
      <c r="E141" s="33"/>
      <c r="F141" s="68"/>
      <c r="G141" s="69"/>
      <c r="H141" s="69"/>
      <c r="I141" s="69"/>
      <c r="J141" s="69"/>
      <c r="K141" s="69"/>
      <c r="L141" s="69"/>
      <c r="M141" s="70"/>
    </row>
    <row r="142" spans="1:13" x14ac:dyDescent="0.2">
      <c r="A142" s="43"/>
      <c r="B142" s="23">
        <v>23</v>
      </c>
      <c r="C142" s="24"/>
      <c r="D142" s="48"/>
      <c r="E142" s="33"/>
      <c r="F142" s="68"/>
      <c r="G142" s="69"/>
      <c r="H142" s="69"/>
      <c r="I142" s="69"/>
      <c r="J142" s="69"/>
      <c r="K142" s="69"/>
      <c r="L142" s="69"/>
      <c r="M142" s="70"/>
    </row>
    <row r="143" spans="1:13" x14ac:dyDescent="0.2">
      <c r="A143" s="43"/>
      <c r="B143" s="23">
        <v>24</v>
      </c>
      <c r="C143" s="24"/>
      <c r="D143" s="48"/>
      <c r="E143" s="33"/>
      <c r="F143" s="68"/>
      <c r="G143" s="69"/>
      <c r="H143" s="69"/>
      <c r="I143" s="69"/>
      <c r="J143" s="69"/>
      <c r="K143" s="69"/>
      <c r="L143" s="69"/>
      <c r="M143" s="70"/>
    </row>
    <row r="144" spans="1:13" x14ac:dyDescent="0.2">
      <c r="A144" s="43"/>
      <c r="B144" s="23">
        <v>25</v>
      </c>
      <c r="C144" s="24"/>
      <c r="D144" s="48"/>
      <c r="E144" s="33"/>
      <c r="F144" s="68"/>
      <c r="G144" s="69"/>
      <c r="H144" s="69"/>
      <c r="I144" s="69"/>
      <c r="J144" s="69"/>
      <c r="K144" s="69"/>
      <c r="L144" s="69"/>
      <c r="M144" s="70"/>
    </row>
    <row r="145" spans="1:13" x14ac:dyDescent="0.2">
      <c r="A145" s="43"/>
      <c r="B145" s="23">
        <v>26</v>
      </c>
      <c r="C145" s="24"/>
      <c r="D145" s="48"/>
      <c r="E145" s="33"/>
      <c r="F145" s="68"/>
      <c r="G145" s="69"/>
      <c r="H145" s="69"/>
      <c r="I145" s="69"/>
      <c r="J145" s="69"/>
      <c r="K145" s="69"/>
      <c r="L145" s="69"/>
      <c r="M145" s="70"/>
    </row>
    <row r="146" spans="1:13" x14ac:dyDescent="0.2">
      <c r="A146" s="43"/>
      <c r="B146" s="23">
        <v>27</v>
      </c>
      <c r="C146" s="24"/>
      <c r="D146" s="48"/>
      <c r="E146" s="33"/>
      <c r="F146" s="68"/>
      <c r="G146" s="69"/>
      <c r="H146" s="69"/>
      <c r="I146" s="69"/>
      <c r="J146" s="69"/>
      <c r="K146" s="69"/>
      <c r="L146" s="69"/>
      <c r="M146" s="70"/>
    </row>
    <row r="147" spans="1:13" x14ac:dyDescent="0.2">
      <c r="A147" s="43"/>
      <c r="B147" s="23">
        <v>28</v>
      </c>
      <c r="C147" s="24"/>
      <c r="D147" s="48"/>
      <c r="E147" s="33"/>
      <c r="F147" s="68"/>
      <c r="G147" s="69"/>
      <c r="H147" s="69"/>
      <c r="I147" s="69"/>
      <c r="J147" s="69"/>
      <c r="K147" s="69"/>
      <c r="L147" s="69"/>
      <c r="M147" s="70"/>
    </row>
    <row r="148" spans="1:13" x14ac:dyDescent="0.2">
      <c r="A148" s="43"/>
      <c r="B148" s="23">
        <v>29</v>
      </c>
      <c r="C148" s="24"/>
      <c r="D148" s="48"/>
      <c r="E148" s="33"/>
      <c r="F148" s="68"/>
      <c r="G148" s="69"/>
      <c r="H148" s="69"/>
      <c r="I148" s="69"/>
      <c r="J148" s="69"/>
      <c r="K148" s="69"/>
      <c r="L148" s="69"/>
      <c r="M148" s="70"/>
    </row>
    <row r="149" spans="1:13" x14ac:dyDescent="0.2">
      <c r="A149" s="43"/>
      <c r="B149" s="23">
        <v>30</v>
      </c>
      <c r="C149" s="24"/>
      <c r="D149" s="48"/>
      <c r="E149" s="33"/>
      <c r="F149" s="68"/>
      <c r="G149" s="69"/>
      <c r="H149" s="69"/>
      <c r="I149" s="69"/>
      <c r="J149" s="69"/>
      <c r="K149" s="69"/>
      <c r="L149" s="69"/>
      <c r="M149" s="70"/>
    </row>
    <row r="150" spans="1:13" ht="13.5" thickBot="1" x14ac:dyDescent="0.25">
      <c r="A150" s="43"/>
      <c r="B150" s="27">
        <v>31</v>
      </c>
      <c r="C150" s="24"/>
      <c r="D150" s="48"/>
      <c r="E150" s="33"/>
      <c r="F150" s="68"/>
      <c r="G150" s="69"/>
      <c r="H150" s="69"/>
      <c r="I150" s="69"/>
      <c r="J150" s="69"/>
      <c r="K150" s="69"/>
      <c r="L150" s="69"/>
      <c r="M150" s="70"/>
    </row>
    <row r="151" spans="1:13" x14ac:dyDescent="0.2">
      <c r="B151" s="28"/>
      <c r="C151" s="29">
        <f>SUM(C120:C150)</f>
        <v>0</v>
      </c>
      <c r="D151" s="65">
        <f>SUM(D120:D150)</f>
        <v>0</v>
      </c>
      <c r="E151" s="53">
        <f>SUM(E120:E150)</f>
        <v>0</v>
      </c>
      <c r="F151" s="91"/>
      <c r="G151" s="54"/>
      <c r="H151" s="54"/>
      <c r="I151" s="54"/>
      <c r="J151" s="54"/>
      <c r="K151" s="54"/>
      <c r="L151" s="54"/>
      <c r="M151" s="94"/>
    </row>
    <row r="154" spans="1:13" x14ac:dyDescent="0.2">
      <c r="B154" s="1" t="s">
        <v>27</v>
      </c>
      <c r="K154" s="1"/>
    </row>
    <row r="155" spans="1:13" ht="13.5" thickBot="1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" customHeight="1" x14ac:dyDescent="0.2">
      <c r="A156" s="74"/>
      <c r="B156" s="75" t="s">
        <v>1</v>
      </c>
      <c r="C156" s="35" t="s">
        <v>18</v>
      </c>
      <c r="D156" s="36" t="s">
        <v>16</v>
      </c>
      <c r="E156" s="77" t="s">
        <v>19</v>
      </c>
      <c r="F156" s="79" t="s">
        <v>20</v>
      </c>
      <c r="G156" s="80"/>
      <c r="H156" s="80"/>
      <c r="I156" s="80"/>
      <c r="J156" s="80"/>
      <c r="K156" s="80"/>
      <c r="L156" s="80"/>
      <c r="M156" s="92"/>
    </row>
    <row r="157" spans="1:13" ht="15.75" thickBot="1" x14ac:dyDescent="0.25">
      <c r="A157" s="74"/>
      <c r="B157" s="76"/>
      <c r="C157" s="39" t="s">
        <v>23</v>
      </c>
      <c r="D157" s="40" t="s">
        <v>24</v>
      </c>
      <c r="E157" s="78"/>
      <c r="F157" s="81"/>
      <c r="G157" s="82"/>
      <c r="H157" s="82"/>
      <c r="I157" s="82"/>
      <c r="J157" s="82"/>
      <c r="K157" s="82"/>
      <c r="L157" s="82"/>
      <c r="M157" s="93"/>
    </row>
    <row r="158" spans="1:13" ht="13.5" thickTop="1" x14ac:dyDescent="0.2">
      <c r="A158" s="43"/>
      <c r="B158" s="14">
        <v>1</v>
      </c>
      <c r="C158" s="15"/>
      <c r="D158" s="44"/>
      <c r="E158" s="45"/>
      <c r="F158" s="71"/>
      <c r="G158" s="72"/>
      <c r="H158" s="72"/>
      <c r="I158" s="72"/>
      <c r="J158" s="72"/>
      <c r="K158" s="72"/>
      <c r="L158" s="72"/>
      <c r="M158" s="73"/>
    </row>
    <row r="159" spans="1:13" x14ac:dyDescent="0.2">
      <c r="A159" s="43"/>
      <c r="B159" s="23">
        <v>2</v>
      </c>
      <c r="C159" s="24"/>
      <c r="D159" s="48"/>
      <c r="E159" s="33"/>
      <c r="F159" s="68"/>
      <c r="G159" s="69"/>
      <c r="H159" s="69"/>
      <c r="I159" s="69"/>
      <c r="J159" s="69"/>
      <c r="K159" s="69"/>
      <c r="L159" s="69"/>
      <c r="M159" s="70"/>
    </row>
    <row r="160" spans="1:13" x14ac:dyDescent="0.2">
      <c r="A160" s="43"/>
      <c r="B160" s="23">
        <v>3</v>
      </c>
      <c r="C160" s="24"/>
      <c r="D160" s="48"/>
      <c r="E160" s="33"/>
      <c r="F160" s="68"/>
      <c r="G160" s="69"/>
      <c r="H160" s="69"/>
      <c r="I160" s="69"/>
      <c r="J160" s="69"/>
      <c r="K160" s="69"/>
      <c r="L160" s="69"/>
      <c r="M160" s="70"/>
    </row>
    <row r="161" spans="1:13" x14ac:dyDescent="0.2">
      <c r="A161" s="43"/>
      <c r="B161" s="23">
        <v>4</v>
      </c>
      <c r="C161" s="24"/>
      <c r="D161" s="48"/>
      <c r="E161" s="33"/>
      <c r="F161" s="68"/>
      <c r="G161" s="69"/>
      <c r="H161" s="69"/>
      <c r="I161" s="69"/>
      <c r="J161" s="69"/>
      <c r="K161" s="69"/>
      <c r="L161" s="69"/>
      <c r="M161" s="70"/>
    </row>
    <row r="162" spans="1:13" x14ac:dyDescent="0.2">
      <c r="A162" s="43"/>
      <c r="B162" s="23">
        <v>5</v>
      </c>
      <c r="C162" s="24"/>
      <c r="D162" s="48"/>
      <c r="E162" s="33"/>
      <c r="F162" s="68"/>
      <c r="G162" s="69"/>
      <c r="H162" s="69"/>
      <c r="I162" s="69"/>
      <c r="J162" s="69"/>
      <c r="K162" s="69"/>
      <c r="L162" s="69"/>
      <c r="M162" s="70"/>
    </row>
    <row r="163" spans="1:13" x14ac:dyDescent="0.2">
      <c r="A163" s="43"/>
      <c r="B163" s="23">
        <v>6</v>
      </c>
      <c r="C163" s="24"/>
      <c r="D163" s="48"/>
      <c r="E163" s="33"/>
      <c r="F163" s="68"/>
      <c r="G163" s="69"/>
      <c r="H163" s="69"/>
      <c r="I163" s="69"/>
      <c r="J163" s="69"/>
      <c r="K163" s="69"/>
      <c r="L163" s="69"/>
      <c r="M163" s="70"/>
    </row>
    <row r="164" spans="1:13" x14ac:dyDescent="0.2">
      <c r="A164" s="43"/>
      <c r="B164" s="23">
        <v>7</v>
      </c>
      <c r="C164" s="24"/>
      <c r="D164" s="48"/>
      <c r="E164" s="33"/>
      <c r="F164" s="68"/>
      <c r="G164" s="69"/>
      <c r="H164" s="69"/>
      <c r="I164" s="69"/>
      <c r="J164" s="69"/>
      <c r="K164" s="69"/>
      <c r="L164" s="69"/>
      <c r="M164" s="70"/>
    </row>
    <row r="165" spans="1:13" x14ac:dyDescent="0.2">
      <c r="A165" s="43"/>
      <c r="B165" s="23">
        <v>8</v>
      </c>
      <c r="C165" s="24"/>
      <c r="D165" s="48"/>
      <c r="E165" s="33"/>
      <c r="F165" s="68"/>
      <c r="G165" s="69"/>
      <c r="H165" s="69"/>
      <c r="I165" s="69"/>
      <c r="J165" s="69"/>
      <c r="K165" s="69"/>
      <c r="L165" s="69"/>
      <c r="M165" s="70"/>
    </row>
    <row r="166" spans="1:13" x14ac:dyDescent="0.2">
      <c r="A166" s="43"/>
      <c r="B166" s="23">
        <v>9</v>
      </c>
      <c r="C166" s="24"/>
      <c r="D166" s="48"/>
      <c r="E166" s="33"/>
      <c r="F166" s="68"/>
      <c r="G166" s="69"/>
      <c r="H166" s="69"/>
      <c r="I166" s="69"/>
      <c r="J166" s="69"/>
      <c r="K166" s="69"/>
      <c r="L166" s="69"/>
      <c r="M166" s="70"/>
    </row>
    <row r="167" spans="1:13" x14ac:dyDescent="0.2">
      <c r="A167" s="43"/>
      <c r="B167" s="23">
        <v>10</v>
      </c>
      <c r="C167" s="24"/>
      <c r="D167" s="48"/>
      <c r="E167" s="33"/>
      <c r="F167" s="68"/>
      <c r="G167" s="69"/>
      <c r="H167" s="69"/>
      <c r="I167" s="69"/>
      <c r="J167" s="69"/>
      <c r="K167" s="69"/>
      <c r="L167" s="69"/>
      <c r="M167" s="70"/>
    </row>
    <row r="168" spans="1:13" x14ac:dyDescent="0.2">
      <c r="A168" s="43"/>
      <c r="B168" s="23">
        <v>11</v>
      </c>
      <c r="C168" s="24"/>
      <c r="D168" s="48"/>
      <c r="E168" s="33"/>
      <c r="F168" s="68"/>
      <c r="G168" s="69"/>
      <c r="H168" s="69"/>
      <c r="I168" s="69"/>
      <c r="J168" s="69"/>
      <c r="K168" s="69"/>
      <c r="L168" s="69"/>
      <c r="M168" s="70"/>
    </row>
    <row r="169" spans="1:13" x14ac:dyDescent="0.2">
      <c r="A169" s="43"/>
      <c r="B169" s="23">
        <v>12</v>
      </c>
      <c r="C169" s="24"/>
      <c r="D169" s="48"/>
      <c r="E169" s="33"/>
      <c r="F169" s="68"/>
      <c r="G169" s="69"/>
      <c r="H169" s="69"/>
      <c r="I169" s="69"/>
      <c r="J169" s="69"/>
      <c r="K169" s="69"/>
      <c r="L169" s="69"/>
      <c r="M169" s="70"/>
    </row>
    <row r="170" spans="1:13" x14ac:dyDescent="0.2">
      <c r="A170" s="43"/>
      <c r="B170" s="23">
        <v>13</v>
      </c>
      <c r="C170" s="24"/>
      <c r="D170" s="48"/>
      <c r="E170" s="33"/>
      <c r="F170" s="68"/>
      <c r="G170" s="69"/>
      <c r="H170" s="69"/>
      <c r="I170" s="69"/>
      <c r="J170" s="69"/>
      <c r="K170" s="69"/>
      <c r="L170" s="69"/>
      <c r="M170" s="70"/>
    </row>
    <row r="171" spans="1:13" x14ac:dyDescent="0.2">
      <c r="A171" s="43"/>
      <c r="B171" s="23">
        <v>14</v>
      </c>
      <c r="C171" s="24"/>
      <c r="D171" s="48"/>
      <c r="E171" s="33"/>
      <c r="F171" s="68"/>
      <c r="G171" s="69"/>
      <c r="H171" s="69"/>
      <c r="I171" s="69"/>
      <c r="J171" s="69"/>
      <c r="K171" s="69"/>
      <c r="L171" s="69"/>
      <c r="M171" s="70"/>
    </row>
    <row r="172" spans="1:13" x14ac:dyDescent="0.2">
      <c r="A172" s="43"/>
      <c r="B172" s="23">
        <v>15</v>
      </c>
      <c r="C172" s="24"/>
      <c r="D172" s="48"/>
      <c r="E172" s="33"/>
      <c r="F172" s="68"/>
      <c r="G172" s="69"/>
      <c r="H172" s="69"/>
      <c r="I172" s="69"/>
      <c r="J172" s="69"/>
      <c r="K172" s="69"/>
      <c r="L172" s="69"/>
      <c r="M172" s="70"/>
    </row>
    <row r="173" spans="1:13" x14ac:dyDescent="0.2">
      <c r="A173" s="43"/>
      <c r="B173" s="23">
        <v>16</v>
      </c>
      <c r="C173" s="24"/>
      <c r="D173" s="48"/>
      <c r="E173" s="33"/>
      <c r="F173" s="68"/>
      <c r="G173" s="69"/>
      <c r="H173" s="69"/>
      <c r="I173" s="69"/>
      <c r="J173" s="69"/>
      <c r="K173" s="69"/>
      <c r="L173" s="69"/>
      <c r="M173" s="70"/>
    </row>
    <row r="174" spans="1:13" x14ac:dyDescent="0.2">
      <c r="A174" s="43"/>
      <c r="B174" s="23">
        <v>17</v>
      </c>
      <c r="C174" s="24"/>
      <c r="D174" s="48"/>
      <c r="E174" s="33"/>
      <c r="F174" s="68"/>
      <c r="G174" s="69"/>
      <c r="H174" s="69"/>
      <c r="I174" s="69"/>
      <c r="J174" s="69"/>
      <c r="K174" s="69"/>
      <c r="L174" s="69"/>
      <c r="M174" s="70"/>
    </row>
    <row r="175" spans="1:13" x14ac:dyDescent="0.2">
      <c r="A175" s="43"/>
      <c r="B175" s="23">
        <v>18</v>
      </c>
      <c r="C175" s="24"/>
      <c r="D175" s="48"/>
      <c r="E175" s="33"/>
      <c r="F175" s="68"/>
      <c r="G175" s="69"/>
      <c r="H175" s="69"/>
      <c r="I175" s="69"/>
      <c r="J175" s="69"/>
      <c r="K175" s="69"/>
      <c r="L175" s="69"/>
      <c r="M175" s="70"/>
    </row>
    <row r="176" spans="1:13" x14ac:dyDescent="0.2">
      <c r="A176" s="43"/>
      <c r="B176" s="23">
        <v>19</v>
      </c>
      <c r="C176" s="24"/>
      <c r="D176" s="48"/>
      <c r="E176" s="33"/>
      <c r="F176" s="68"/>
      <c r="G176" s="69"/>
      <c r="H176" s="69"/>
      <c r="I176" s="69"/>
      <c r="J176" s="69"/>
      <c r="K176" s="69"/>
      <c r="L176" s="69"/>
      <c r="M176" s="70"/>
    </row>
    <row r="177" spans="1:13" x14ac:dyDescent="0.2">
      <c r="A177" s="43"/>
      <c r="B177" s="23">
        <v>20</v>
      </c>
      <c r="C177" s="24"/>
      <c r="D177" s="48"/>
      <c r="E177" s="33"/>
      <c r="F177" s="68"/>
      <c r="G177" s="69"/>
      <c r="H177" s="69"/>
      <c r="I177" s="69"/>
      <c r="J177" s="69"/>
      <c r="K177" s="69"/>
      <c r="L177" s="69"/>
      <c r="M177" s="70"/>
    </row>
    <row r="178" spans="1:13" x14ac:dyDescent="0.2">
      <c r="A178" s="43"/>
      <c r="B178" s="23">
        <v>21</v>
      </c>
      <c r="C178" s="24"/>
      <c r="D178" s="48"/>
      <c r="E178" s="33"/>
      <c r="F178" s="68"/>
      <c r="G178" s="69"/>
      <c r="H178" s="69"/>
      <c r="I178" s="69"/>
      <c r="J178" s="69"/>
      <c r="K178" s="69"/>
      <c r="L178" s="69"/>
      <c r="M178" s="70"/>
    </row>
    <row r="179" spans="1:13" x14ac:dyDescent="0.2">
      <c r="A179" s="43"/>
      <c r="B179" s="23">
        <v>22</v>
      </c>
      <c r="C179" s="24"/>
      <c r="D179" s="48"/>
      <c r="E179" s="33"/>
      <c r="F179" s="68"/>
      <c r="G179" s="69"/>
      <c r="H179" s="69"/>
      <c r="I179" s="69"/>
      <c r="J179" s="69"/>
      <c r="K179" s="69"/>
      <c r="L179" s="69"/>
      <c r="M179" s="70"/>
    </row>
    <row r="180" spans="1:13" x14ac:dyDescent="0.2">
      <c r="A180" s="43"/>
      <c r="B180" s="23">
        <v>23</v>
      </c>
      <c r="C180" s="24"/>
      <c r="D180" s="48"/>
      <c r="E180" s="33"/>
      <c r="F180" s="68"/>
      <c r="G180" s="69"/>
      <c r="H180" s="69"/>
      <c r="I180" s="69"/>
      <c r="J180" s="69"/>
      <c r="K180" s="69"/>
      <c r="L180" s="69"/>
      <c r="M180" s="70"/>
    </row>
    <row r="181" spans="1:13" x14ac:dyDescent="0.2">
      <c r="A181" s="43"/>
      <c r="B181" s="23">
        <v>24</v>
      </c>
      <c r="C181" s="24"/>
      <c r="D181" s="48"/>
      <c r="E181" s="33"/>
      <c r="F181" s="68"/>
      <c r="G181" s="69"/>
      <c r="H181" s="69"/>
      <c r="I181" s="69"/>
      <c r="J181" s="69"/>
      <c r="K181" s="69"/>
      <c r="L181" s="69"/>
      <c r="M181" s="70"/>
    </row>
    <row r="182" spans="1:13" x14ac:dyDescent="0.2">
      <c r="A182" s="43"/>
      <c r="B182" s="23">
        <v>25</v>
      </c>
      <c r="C182" s="24"/>
      <c r="D182" s="48"/>
      <c r="E182" s="33"/>
      <c r="F182" s="68"/>
      <c r="G182" s="69"/>
      <c r="H182" s="69"/>
      <c r="I182" s="69"/>
      <c r="J182" s="69"/>
      <c r="K182" s="69"/>
      <c r="L182" s="69"/>
      <c r="M182" s="70"/>
    </row>
    <row r="183" spans="1:13" x14ac:dyDescent="0.2">
      <c r="A183" s="43"/>
      <c r="B183" s="23">
        <v>26</v>
      </c>
      <c r="C183" s="24"/>
      <c r="D183" s="48"/>
      <c r="E183" s="33"/>
      <c r="F183" s="68"/>
      <c r="G183" s="69"/>
      <c r="H183" s="69"/>
      <c r="I183" s="69"/>
      <c r="J183" s="69"/>
      <c r="K183" s="69"/>
      <c r="L183" s="69"/>
      <c r="M183" s="70"/>
    </row>
    <row r="184" spans="1:13" x14ac:dyDescent="0.2">
      <c r="A184" s="43"/>
      <c r="B184" s="23">
        <v>27</v>
      </c>
      <c r="C184" s="24"/>
      <c r="D184" s="48"/>
      <c r="E184" s="33"/>
      <c r="F184" s="68"/>
      <c r="G184" s="69"/>
      <c r="H184" s="69"/>
      <c r="I184" s="69"/>
      <c r="J184" s="69"/>
      <c r="K184" s="69"/>
      <c r="L184" s="69"/>
      <c r="M184" s="70"/>
    </row>
    <row r="185" spans="1:13" x14ac:dyDescent="0.2">
      <c r="A185" s="43"/>
      <c r="B185" s="23">
        <v>28</v>
      </c>
      <c r="C185" s="24"/>
      <c r="D185" s="48"/>
      <c r="E185" s="33"/>
      <c r="F185" s="68"/>
      <c r="G185" s="69"/>
      <c r="H185" s="69"/>
      <c r="I185" s="69"/>
      <c r="J185" s="69"/>
      <c r="K185" s="69"/>
      <c r="L185" s="69"/>
      <c r="M185" s="70"/>
    </row>
    <row r="186" spans="1:13" x14ac:dyDescent="0.2">
      <c r="A186" s="43"/>
      <c r="B186" s="23">
        <v>29</v>
      </c>
      <c r="C186" s="24"/>
      <c r="D186" s="48"/>
      <c r="E186" s="33"/>
      <c r="F186" s="68"/>
      <c r="G186" s="69"/>
      <c r="H186" s="69"/>
      <c r="I186" s="69"/>
      <c r="J186" s="69"/>
      <c r="K186" s="69"/>
      <c r="L186" s="69"/>
      <c r="M186" s="70"/>
    </row>
    <row r="187" spans="1:13" x14ac:dyDescent="0.2">
      <c r="A187" s="43"/>
      <c r="B187" s="23">
        <v>30</v>
      </c>
      <c r="C187" s="24"/>
      <c r="D187" s="48"/>
      <c r="E187" s="33"/>
      <c r="F187" s="68"/>
      <c r="G187" s="69"/>
      <c r="H187" s="69"/>
      <c r="I187" s="69"/>
      <c r="J187" s="69"/>
      <c r="K187" s="69"/>
      <c r="L187" s="69"/>
      <c r="M187" s="70"/>
    </row>
    <row r="188" spans="1:13" ht="13.5" thickBot="1" x14ac:dyDescent="0.25">
      <c r="A188" s="43"/>
      <c r="B188" s="27">
        <v>31</v>
      </c>
      <c r="C188" s="24"/>
      <c r="D188" s="48"/>
      <c r="E188" s="33"/>
      <c r="F188" s="68"/>
      <c r="G188" s="69"/>
      <c r="H188" s="69"/>
      <c r="I188" s="69"/>
      <c r="J188" s="69"/>
      <c r="K188" s="69"/>
      <c r="L188" s="69"/>
      <c r="M188" s="70"/>
    </row>
    <row r="189" spans="1:13" x14ac:dyDescent="0.2">
      <c r="B189" s="28"/>
      <c r="C189" s="29">
        <f>SUM(C158:C188)</f>
        <v>0</v>
      </c>
      <c r="D189" s="65">
        <f>SUM(D158:D188)</f>
        <v>0</v>
      </c>
      <c r="E189" s="53">
        <f>SUM(E158:E188)</f>
        <v>0</v>
      </c>
      <c r="F189" s="91"/>
      <c r="G189" s="54"/>
      <c r="H189" s="54"/>
      <c r="I189" s="54"/>
      <c r="J189" s="54"/>
      <c r="K189" s="54"/>
      <c r="L189" s="54"/>
      <c r="M189" s="94"/>
    </row>
    <row r="534" spans="27:31" ht="13.5" thickBot="1" x14ac:dyDescent="0.25"/>
    <row r="535" spans="27:31" ht="13.5" thickTop="1" x14ac:dyDescent="0.2">
      <c r="AA535" t="e">
        <f>+#REF!&amp;AB535</f>
        <v>#REF!</v>
      </c>
      <c r="AB535" s="14">
        <v>1</v>
      </c>
      <c r="AC535" s="46"/>
      <c r="AD535" s="46">
        <v>111.25995991983969</v>
      </c>
      <c r="AE535" s="47">
        <v>6635.0390968696274</v>
      </c>
    </row>
    <row r="536" spans="27:31" x14ac:dyDescent="0.2">
      <c r="AA536" t="e">
        <f>+#REF!&amp;AB536</f>
        <v>#REF!</v>
      </c>
      <c r="AB536" s="23">
        <v>2</v>
      </c>
      <c r="AC536" s="49"/>
      <c r="AD536" s="49">
        <v>119.53222444889781</v>
      </c>
      <c r="AE536" s="50">
        <v>5668.5275235469462</v>
      </c>
    </row>
    <row r="537" spans="27:31" x14ac:dyDescent="0.2">
      <c r="AA537" t="e">
        <f>+#REF!&amp;AB537</f>
        <v>#REF!</v>
      </c>
      <c r="AB537" s="23">
        <v>3</v>
      </c>
      <c r="AC537" s="49"/>
      <c r="AD537" s="49">
        <v>81.124699398797617</v>
      </c>
      <c r="AE537" s="50">
        <v>6457.4635452972652</v>
      </c>
    </row>
    <row r="538" spans="27:31" x14ac:dyDescent="0.2">
      <c r="AA538" t="e">
        <f>+#REF!&amp;AB538</f>
        <v>#REF!</v>
      </c>
      <c r="AB538" s="23">
        <v>4</v>
      </c>
      <c r="AC538" s="49"/>
      <c r="AD538" s="49">
        <v>42.145691382765534</v>
      </c>
      <c r="AE538" s="50">
        <v>7739.9803968403667</v>
      </c>
    </row>
    <row r="539" spans="27:31" x14ac:dyDescent="0.2">
      <c r="AA539" t="e">
        <f>+#REF!&amp;AB539</f>
        <v>#REF!</v>
      </c>
      <c r="AB539" s="23">
        <v>5</v>
      </c>
      <c r="AC539" s="49"/>
      <c r="AD539" s="49">
        <v>104.34314629258516</v>
      </c>
      <c r="AE539" s="50">
        <v>8842.3872168693324</v>
      </c>
    </row>
    <row r="540" spans="27:31" x14ac:dyDescent="0.2">
      <c r="AA540" t="e">
        <f>+#REF!&amp;AB540</f>
        <v>#REF!</v>
      </c>
      <c r="AB540" s="23">
        <v>6</v>
      </c>
      <c r="AC540" s="49"/>
      <c r="AD540" s="49">
        <v>107.30360721442885</v>
      </c>
      <c r="AE540" s="50">
        <v>7966.418817921457</v>
      </c>
    </row>
    <row r="541" spans="27:31" x14ac:dyDescent="0.2">
      <c r="AA541" t="e">
        <f>+#REF!&amp;AB541</f>
        <v>#REF!</v>
      </c>
      <c r="AB541" s="23">
        <v>7</v>
      </c>
      <c r="AC541" s="49"/>
      <c r="AD541" s="49">
        <v>98.823446893787576</v>
      </c>
      <c r="AE541" s="50">
        <v>6981.4172462585921</v>
      </c>
    </row>
    <row r="542" spans="27:31" x14ac:dyDescent="0.2">
      <c r="AA542" t="e">
        <f>+#REF!&amp;AB542</f>
        <v>#REF!</v>
      </c>
      <c r="AB542" s="23">
        <v>8</v>
      </c>
      <c r="AC542" s="49"/>
      <c r="AD542" s="49">
        <v>111.6794388777555</v>
      </c>
      <c r="AE542" s="50">
        <v>6048.5445315707702</v>
      </c>
    </row>
    <row r="543" spans="27:31" x14ac:dyDescent="0.2">
      <c r="AA543" t="e">
        <f>+#REF!&amp;AB543</f>
        <v>#REF!</v>
      </c>
      <c r="AB543" s="23">
        <v>9</v>
      </c>
      <c r="AC543" s="49"/>
      <c r="AD543" s="49">
        <v>115.06977955911823</v>
      </c>
      <c r="AE543" s="50">
        <v>5302.2101784595343</v>
      </c>
    </row>
    <row r="544" spans="27:31" x14ac:dyDescent="0.2">
      <c r="AA544" t="e">
        <f>+#REF!&amp;AB544</f>
        <v>#REF!</v>
      </c>
      <c r="AB544" s="23">
        <v>10</v>
      </c>
      <c r="AC544" s="49"/>
      <c r="AD544" s="49">
        <v>43.932735470941886</v>
      </c>
      <c r="AE544" s="50">
        <v>4921.1688028357703</v>
      </c>
    </row>
    <row r="545" spans="27:31" x14ac:dyDescent="0.2">
      <c r="AA545" t="e">
        <f>+#REF!&amp;AB545</f>
        <v>#REF!</v>
      </c>
      <c r="AB545" s="23">
        <v>11</v>
      </c>
      <c r="AC545" s="49"/>
      <c r="AD545" s="49">
        <v>32.216838677354716</v>
      </c>
      <c r="AE545" s="50">
        <v>4361.2055456489143</v>
      </c>
    </row>
    <row r="546" spans="27:31" x14ac:dyDescent="0.2">
      <c r="AA546" t="e">
        <f>+#REF!&amp;AB546</f>
        <v>#REF!</v>
      </c>
      <c r="AB546" s="23">
        <v>12</v>
      </c>
      <c r="AC546" s="49"/>
      <c r="AD546" s="49">
        <v>109.19112725450901</v>
      </c>
      <c r="AE546" s="50">
        <v>3352.9358597970536</v>
      </c>
    </row>
    <row r="547" spans="27:31" x14ac:dyDescent="0.2">
      <c r="AA547" t="e">
        <f>+#REF!&amp;AB547</f>
        <v>#REF!</v>
      </c>
      <c r="AB547" s="23">
        <v>13</v>
      </c>
      <c r="AC547" s="49"/>
      <c r="AD547" s="49">
        <v>100.24622244488978</v>
      </c>
      <c r="AE547" s="50">
        <v>2332.0712517063439</v>
      </c>
    </row>
    <row r="548" spans="27:31" x14ac:dyDescent="0.2">
      <c r="AA548" t="e">
        <f>+#REF!&amp;AB548</f>
        <v>#REF!</v>
      </c>
      <c r="AB548" s="23">
        <v>14</v>
      </c>
      <c r="AC548" s="49"/>
      <c r="AD548" s="49">
        <v>64.300005010020058</v>
      </c>
      <c r="AE548" s="50">
        <v>1518.3366692229904</v>
      </c>
    </row>
    <row r="549" spans="27:31" x14ac:dyDescent="0.2">
      <c r="AA549" t="e">
        <f>+#REF!&amp;AB549</f>
        <v>#REF!</v>
      </c>
      <c r="AB549" s="23">
        <v>15</v>
      </c>
      <c r="AC549" s="49"/>
      <c r="AD549" s="49">
        <v>100.31112725450902</v>
      </c>
      <c r="AE549" s="50">
        <v>658.64995257939177</v>
      </c>
    </row>
    <row r="550" spans="27:31" x14ac:dyDescent="0.2">
      <c r="AA550" t="e">
        <f>+#REF!&amp;AB550</f>
        <v>#REF!</v>
      </c>
      <c r="AB550" s="23">
        <v>16</v>
      </c>
      <c r="AC550" s="49"/>
      <c r="AD550" s="49">
        <v>96.747244488977955</v>
      </c>
      <c r="AE550" s="50">
        <v>-61.317546463689808</v>
      </c>
    </row>
    <row r="551" spans="27:31" x14ac:dyDescent="0.2">
      <c r="AA551" t="e">
        <f>+#REF!&amp;AB551</f>
        <v>#REF!</v>
      </c>
      <c r="AB551" s="23">
        <v>17</v>
      </c>
      <c r="AC551" s="49"/>
      <c r="AD551" s="49">
        <v>95.554759519038086</v>
      </c>
      <c r="AE551" s="50">
        <v>-906.1831468740213</v>
      </c>
    </row>
    <row r="552" spans="27:31" x14ac:dyDescent="0.2">
      <c r="AA552" t="e">
        <f>+#REF!&amp;AB552</f>
        <v>#REF!</v>
      </c>
      <c r="AB552" s="23">
        <v>18</v>
      </c>
      <c r="AC552" s="49"/>
      <c r="AD552" s="49">
        <v>100.05327655310623</v>
      </c>
      <c r="AE552" s="50">
        <v>1585.2999297728834</v>
      </c>
    </row>
    <row r="553" spans="27:31" x14ac:dyDescent="0.2">
      <c r="AA553" t="e">
        <f>+#REF!&amp;AB553</f>
        <v>#REF!</v>
      </c>
      <c r="AB553" s="23">
        <v>19</v>
      </c>
      <c r="AC553" s="49"/>
      <c r="AD553" s="49">
        <v>109.93356713426854</v>
      </c>
      <c r="AE553" s="50">
        <v>2621.1923433741672</v>
      </c>
    </row>
    <row r="554" spans="27:31" x14ac:dyDescent="0.2">
      <c r="AA554" t="e">
        <f>+#REF!&amp;AB554</f>
        <v>#REF!</v>
      </c>
      <c r="AB554" s="23">
        <v>20</v>
      </c>
      <c r="AC554" s="49"/>
      <c r="AD554" s="49">
        <v>111.90475450901805</v>
      </c>
      <c r="AE554" s="50">
        <v>1604.2351986134622</v>
      </c>
    </row>
    <row r="555" spans="27:31" x14ac:dyDescent="0.2">
      <c r="AA555" t="e">
        <f>+#REF!&amp;AB555</f>
        <v>#REF!</v>
      </c>
      <c r="AB555" s="23">
        <v>21</v>
      </c>
      <c r="AC555" s="49"/>
      <c r="AD555" s="49">
        <v>117.4757615230461</v>
      </c>
      <c r="AE555" s="50">
        <v>627.50307865377613</v>
      </c>
    </row>
    <row r="556" spans="27:31" x14ac:dyDescent="0.2">
      <c r="AA556" t="e">
        <f>+#REF!&amp;AB556</f>
        <v>#REF!</v>
      </c>
      <c r="AB556" s="23">
        <v>22</v>
      </c>
      <c r="AC556" s="49"/>
      <c r="AD556" s="49">
        <v>0</v>
      </c>
      <c r="AE556" s="50">
        <v>2683.0330786537761</v>
      </c>
    </row>
    <row r="557" spans="27:31" x14ac:dyDescent="0.2">
      <c r="AA557" t="e">
        <f>+#REF!&amp;AB557</f>
        <v>#REF!</v>
      </c>
      <c r="AB557" s="23">
        <v>23</v>
      </c>
      <c r="AC557" s="49"/>
      <c r="AD557" s="49">
        <v>0</v>
      </c>
      <c r="AE557" s="50">
        <v>4823.9430786537769</v>
      </c>
    </row>
    <row r="558" spans="27:31" x14ac:dyDescent="0.2">
      <c r="AA558" t="e">
        <f>+#REF!&amp;AB558</f>
        <v>#REF!</v>
      </c>
      <c r="AB558" s="23">
        <v>24</v>
      </c>
      <c r="AC558" s="49"/>
      <c r="AD558" s="49">
        <v>0</v>
      </c>
      <c r="AE558" s="50">
        <v>6653.2730786537777</v>
      </c>
    </row>
    <row r="559" spans="27:31" x14ac:dyDescent="0.2">
      <c r="AA559" t="e">
        <f>+#REF!&amp;AB559</f>
        <v>#REF!</v>
      </c>
      <c r="AB559" s="23">
        <v>25</v>
      </c>
      <c r="AC559" s="49"/>
      <c r="AD559" s="49">
        <v>0</v>
      </c>
      <c r="AE559" s="50">
        <v>6859.7930786537781</v>
      </c>
    </row>
    <row r="560" spans="27:31" x14ac:dyDescent="0.2">
      <c r="AA560" t="e">
        <f>+#REF!&amp;AB560</f>
        <v>#REF!</v>
      </c>
      <c r="AB560" s="23">
        <v>26</v>
      </c>
      <c r="AC560" s="49"/>
      <c r="AD560" s="49">
        <v>0</v>
      </c>
      <c r="AE560" s="50">
        <v>6859.7930786537781</v>
      </c>
    </row>
    <row r="561" spans="27:31" x14ac:dyDescent="0.2">
      <c r="AA561" t="e">
        <f>+#REF!&amp;AB561</f>
        <v>#REF!</v>
      </c>
      <c r="AB561" s="23">
        <v>27</v>
      </c>
      <c r="AC561" s="49"/>
      <c r="AD561" s="49">
        <v>0</v>
      </c>
      <c r="AE561" s="50">
        <v>6859.7930786537781</v>
      </c>
    </row>
    <row r="562" spans="27:31" x14ac:dyDescent="0.2">
      <c r="AA562" t="e">
        <f>+#REF!&amp;AB562</f>
        <v>#REF!</v>
      </c>
      <c r="AB562" s="23">
        <v>28</v>
      </c>
      <c r="AC562" s="49"/>
      <c r="AD562" s="49">
        <v>0</v>
      </c>
      <c r="AE562" s="50">
        <v>6859.7930786537781</v>
      </c>
    </row>
    <row r="563" spans="27:31" x14ac:dyDescent="0.2">
      <c r="AA563" t="e">
        <f>+#REF!&amp;AB563</f>
        <v>#REF!</v>
      </c>
      <c r="AB563" s="23">
        <v>29</v>
      </c>
      <c r="AC563" s="49"/>
      <c r="AD563" s="49">
        <v>0</v>
      </c>
      <c r="AE563" s="50">
        <v>6859.7930786537781</v>
      </c>
    </row>
    <row r="564" spans="27:31" x14ac:dyDescent="0.2">
      <c r="AA564" t="e">
        <f>+#REF!&amp;AB564</f>
        <v>#REF!</v>
      </c>
      <c r="AB564" s="23">
        <v>30</v>
      </c>
      <c r="AC564" s="49"/>
      <c r="AD564" s="49">
        <v>0</v>
      </c>
      <c r="AE564" s="50">
        <v>6859.7930786537781</v>
      </c>
    </row>
    <row r="565" spans="27:31" ht="13.5" thickBot="1" x14ac:dyDescent="0.25">
      <c r="AA565" t="e">
        <f>+#REF!&amp;AB565</f>
        <v>#REF!</v>
      </c>
      <c r="AB565" s="27">
        <v>31</v>
      </c>
      <c r="AC565" s="51"/>
      <c r="AD565" s="51">
        <v>0</v>
      </c>
      <c r="AE565" s="52">
        <v>6859.7930786537781</v>
      </c>
    </row>
    <row r="566" spans="27:31" x14ac:dyDescent="0.2">
      <c r="AB566" s="28"/>
      <c r="AC566" s="55">
        <f>SUM(AC535:AC565)</f>
        <v>0</v>
      </c>
      <c r="AD566" s="55">
        <f>SUM(AD535:AD565)</f>
        <v>1973.1494138276551</v>
      </c>
      <c r="AE566" s="56"/>
    </row>
    <row r="567" spans="27:31" ht="13.5" thickBot="1" x14ac:dyDescent="0.25">
      <c r="AB567" s="31"/>
      <c r="AC567" s="57"/>
      <c r="AD567" s="57"/>
      <c r="AE567" s="58"/>
    </row>
    <row r="569" spans="27:31" x14ac:dyDescent="0.2">
      <c r="AA569" s="1" t="s">
        <v>28</v>
      </c>
    </row>
    <row r="570" spans="27:31" ht="13.5" thickBot="1" x14ac:dyDescent="0.25">
      <c r="AA570">
        <v>1</v>
      </c>
      <c r="AB570">
        <v>2</v>
      </c>
      <c r="AC570">
        <v>3</v>
      </c>
      <c r="AD570">
        <v>4</v>
      </c>
      <c r="AE570">
        <v>5</v>
      </c>
    </row>
    <row r="571" spans="27:31" x14ac:dyDescent="0.2">
      <c r="AB571" s="66" t="s">
        <v>1</v>
      </c>
      <c r="AC571" s="37" t="s">
        <v>18</v>
      </c>
      <c r="AD571" s="37" t="s">
        <v>21</v>
      </c>
      <c r="AE571" s="38" t="s">
        <v>22</v>
      </c>
    </row>
    <row r="572" spans="27:31" ht="13.5" thickBot="1" x14ac:dyDescent="0.25">
      <c r="AA572" t="s">
        <v>29</v>
      </c>
      <c r="AB572" s="67"/>
      <c r="AC572" s="41" t="s">
        <v>23</v>
      </c>
      <c r="AD572" s="41" t="s">
        <v>23</v>
      </c>
      <c r="AE572" s="42" t="s">
        <v>23</v>
      </c>
    </row>
    <row r="573" spans="27:31" ht="13.5" thickTop="1" x14ac:dyDescent="0.2">
      <c r="AA573" t="str">
        <f>+$AA$572&amp;AB573</f>
        <v>STG4-1</v>
      </c>
      <c r="AB573" s="14">
        <v>1</v>
      </c>
      <c r="AC573" s="46"/>
      <c r="AD573" s="46">
        <v>384.81954113226459</v>
      </c>
      <c r="AE573" s="47">
        <v>0</v>
      </c>
    </row>
    <row r="574" spans="27:31" x14ac:dyDescent="0.2">
      <c r="AA574" t="str">
        <f t="shared" ref="AA574:AA603" si="3">+$AA$572&amp;AB574</f>
        <v>STG4-2</v>
      </c>
      <c r="AB574" s="23">
        <v>2</v>
      </c>
      <c r="AC574" s="49"/>
      <c r="AD574" s="49">
        <v>388.29766753507022</v>
      </c>
      <c r="AE574" s="50">
        <v>0</v>
      </c>
    </row>
    <row r="575" spans="27:31" x14ac:dyDescent="0.2">
      <c r="AA575" t="str">
        <f t="shared" si="3"/>
        <v>STG4-3</v>
      </c>
      <c r="AB575" s="23">
        <v>3</v>
      </c>
      <c r="AC575" s="49"/>
      <c r="AD575" s="49">
        <v>206.44768276553106</v>
      </c>
      <c r="AE575" s="50">
        <v>0</v>
      </c>
    </row>
    <row r="576" spans="27:31" x14ac:dyDescent="0.2">
      <c r="AA576" t="str">
        <f t="shared" si="3"/>
        <v>STG4-4</v>
      </c>
      <c r="AB576" s="23">
        <v>4</v>
      </c>
      <c r="AC576" s="49"/>
      <c r="AD576" s="49">
        <v>367.30734463927854</v>
      </c>
      <c r="AE576" s="50">
        <v>0</v>
      </c>
    </row>
    <row r="577" spans="27:31" x14ac:dyDescent="0.2">
      <c r="AA577" t="str">
        <f t="shared" si="3"/>
        <v>STG4-5</v>
      </c>
      <c r="AB577" s="23">
        <v>5</v>
      </c>
      <c r="AC577" s="49"/>
      <c r="AD577" s="49">
        <v>406.84739964929861</v>
      </c>
      <c r="AE577" s="50">
        <v>0</v>
      </c>
    </row>
    <row r="578" spans="27:31" x14ac:dyDescent="0.2">
      <c r="AA578" t="str">
        <f t="shared" si="3"/>
        <v>STG4-6</v>
      </c>
      <c r="AB578" s="23">
        <v>6</v>
      </c>
      <c r="AC578" s="49"/>
      <c r="AD578" s="49">
        <v>322.49794829659322</v>
      </c>
      <c r="AE578" s="50">
        <v>0</v>
      </c>
    </row>
    <row r="579" spans="27:31" x14ac:dyDescent="0.2">
      <c r="AA579" t="str">
        <f t="shared" si="3"/>
        <v>STG4-7</v>
      </c>
      <c r="AB579" s="23">
        <v>7</v>
      </c>
      <c r="AC579" s="49"/>
      <c r="AD579" s="49">
        <v>406.92397965931866</v>
      </c>
      <c r="AE579" s="50">
        <v>0</v>
      </c>
    </row>
    <row r="580" spans="27:31" x14ac:dyDescent="0.2">
      <c r="AA580" t="str">
        <f t="shared" si="3"/>
        <v>STG4-8</v>
      </c>
      <c r="AB580" s="23">
        <v>8</v>
      </c>
      <c r="AC580" s="49"/>
      <c r="AD580" s="49">
        <v>415.17649624248497</v>
      </c>
      <c r="AE580" s="50">
        <v>0</v>
      </c>
    </row>
    <row r="581" spans="27:31" x14ac:dyDescent="0.2">
      <c r="AA581" t="str">
        <f t="shared" si="3"/>
        <v>STG4-9</v>
      </c>
      <c r="AB581" s="23">
        <v>9</v>
      </c>
      <c r="AC581" s="49"/>
      <c r="AD581" s="49">
        <v>332.67535651302609</v>
      </c>
      <c r="AE581" s="50">
        <v>0</v>
      </c>
    </row>
    <row r="582" spans="27:31" x14ac:dyDescent="0.2">
      <c r="AA582" t="str">
        <f t="shared" si="3"/>
        <v>STG4-10</v>
      </c>
      <c r="AB582" s="23">
        <v>10</v>
      </c>
      <c r="AC582" s="49"/>
      <c r="AD582" s="49">
        <v>79.506594388777557</v>
      </c>
      <c r="AE582" s="50">
        <v>0</v>
      </c>
    </row>
    <row r="583" spans="27:31" x14ac:dyDescent="0.2">
      <c r="AA583" t="str">
        <f t="shared" si="3"/>
        <v>STG4-11</v>
      </c>
      <c r="AB583" s="23">
        <v>11</v>
      </c>
      <c r="AC583" s="49"/>
      <c r="AD583" s="49">
        <v>136.22517715430862</v>
      </c>
      <c r="AE583" s="50">
        <v>0</v>
      </c>
    </row>
    <row r="584" spans="27:31" x14ac:dyDescent="0.2">
      <c r="AA584" t="str">
        <f t="shared" si="3"/>
        <v>STG4-12</v>
      </c>
      <c r="AB584" s="23">
        <v>12</v>
      </c>
      <c r="AC584" s="49"/>
      <c r="AD584" s="49">
        <v>369.22754609218441</v>
      </c>
      <c r="AE584" s="50">
        <v>0</v>
      </c>
    </row>
    <row r="585" spans="27:31" x14ac:dyDescent="0.2">
      <c r="AA585" t="str">
        <f t="shared" si="3"/>
        <v>STG4-13</v>
      </c>
      <c r="AB585" s="23">
        <v>13</v>
      </c>
      <c r="AC585" s="49"/>
      <c r="AD585" s="49">
        <v>343.00024038076157</v>
      </c>
      <c r="AE585" s="50">
        <v>0</v>
      </c>
    </row>
    <row r="586" spans="27:31" x14ac:dyDescent="0.2">
      <c r="AA586" t="str">
        <f t="shared" si="3"/>
        <v>STG4-14</v>
      </c>
      <c r="AB586" s="23">
        <v>14</v>
      </c>
      <c r="AC586" s="49"/>
      <c r="AD586" s="49">
        <v>292.85450881763529</v>
      </c>
      <c r="AE586" s="50">
        <v>0</v>
      </c>
    </row>
    <row r="587" spans="27:31" x14ac:dyDescent="0.2">
      <c r="AA587" t="str">
        <f t="shared" si="3"/>
        <v>STG4-15</v>
      </c>
      <c r="AB587" s="23">
        <v>15</v>
      </c>
      <c r="AC587" s="49"/>
      <c r="AD587" s="49">
        <v>204.24849519038077</v>
      </c>
      <c r="AE587" s="50">
        <v>0</v>
      </c>
    </row>
    <row r="588" spans="27:31" x14ac:dyDescent="0.2">
      <c r="AA588" t="str">
        <f t="shared" si="3"/>
        <v>STG4-16</v>
      </c>
      <c r="AB588" s="23">
        <v>16</v>
      </c>
      <c r="AC588" s="49"/>
      <c r="AD588" s="49">
        <v>207.78774228456919</v>
      </c>
      <c r="AE588" s="50">
        <v>0</v>
      </c>
    </row>
    <row r="589" spans="27:31" x14ac:dyDescent="0.2">
      <c r="AA589" t="str">
        <f t="shared" si="3"/>
        <v>STG4-17</v>
      </c>
      <c r="AB589" s="23">
        <v>17</v>
      </c>
      <c r="AC589" s="49"/>
      <c r="AD589" s="49">
        <v>250.12600691382767</v>
      </c>
      <c r="AE589" s="50">
        <v>0</v>
      </c>
    </row>
    <row r="590" spans="27:31" x14ac:dyDescent="0.2">
      <c r="AA590" t="str">
        <f t="shared" si="3"/>
        <v>STG4-18</v>
      </c>
      <c r="AB590" s="23">
        <v>18</v>
      </c>
      <c r="AC590" s="49"/>
      <c r="AD590" s="49">
        <v>355.05287014028056</v>
      </c>
      <c r="AE590" s="50">
        <v>0</v>
      </c>
    </row>
    <row r="591" spans="27:31" x14ac:dyDescent="0.2">
      <c r="AA591" t="str">
        <f t="shared" si="3"/>
        <v>STG4-19</v>
      </c>
      <c r="AB591" s="23">
        <v>19</v>
      </c>
      <c r="AC591" s="49"/>
      <c r="AD591" s="49">
        <v>360.5993832164329</v>
      </c>
      <c r="AE591" s="50">
        <v>0</v>
      </c>
    </row>
    <row r="592" spans="27:31" x14ac:dyDescent="0.2">
      <c r="AA592" t="str">
        <f t="shared" si="3"/>
        <v>STG4-20</v>
      </c>
      <c r="AB592" s="23">
        <v>20</v>
      </c>
      <c r="AC592" s="49"/>
      <c r="AD592" s="49">
        <v>343.94152104208422</v>
      </c>
      <c r="AE592" s="50">
        <v>0</v>
      </c>
    </row>
    <row r="593" spans="27:31" x14ac:dyDescent="0.2">
      <c r="AA593" t="str">
        <f t="shared" si="3"/>
        <v>STG4-21</v>
      </c>
      <c r="AB593" s="23">
        <v>21</v>
      </c>
      <c r="AC593" s="49"/>
      <c r="AD593" s="49">
        <v>267.0508833166333</v>
      </c>
      <c r="AE593" s="50">
        <v>0</v>
      </c>
    </row>
    <row r="594" spans="27:31" x14ac:dyDescent="0.2">
      <c r="AA594" t="str">
        <f t="shared" si="3"/>
        <v>STG4-22</v>
      </c>
      <c r="AB594" s="23">
        <v>22</v>
      </c>
      <c r="AC594" s="49"/>
      <c r="AD594" s="49">
        <v>0</v>
      </c>
      <c r="AE594" s="50">
        <v>0</v>
      </c>
    </row>
    <row r="595" spans="27:31" x14ac:dyDescent="0.2">
      <c r="AA595" t="str">
        <f t="shared" si="3"/>
        <v>STG4-23</v>
      </c>
      <c r="AB595" s="23">
        <v>23</v>
      </c>
      <c r="AC595" s="49"/>
      <c r="AD595" s="49">
        <v>0</v>
      </c>
      <c r="AE595" s="50">
        <v>0</v>
      </c>
    </row>
    <row r="596" spans="27:31" x14ac:dyDescent="0.2">
      <c r="AA596" t="str">
        <f t="shared" si="3"/>
        <v>STG4-24</v>
      </c>
      <c r="AB596" s="23">
        <v>24</v>
      </c>
      <c r="AC596" s="49"/>
      <c r="AD596" s="49">
        <v>0</v>
      </c>
      <c r="AE596" s="50">
        <v>0</v>
      </c>
    </row>
    <row r="597" spans="27:31" x14ac:dyDescent="0.2">
      <c r="AA597" t="str">
        <f t="shared" si="3"/>
        <v>STG4-25</v>
      </c>
      <c r="AB597" s="23">
        <v>25</v>
      </c>
      <c r="AC597" s="49"/>
      <c r="AD597" s="49">
        <v>0</v>
      </c>
      <c r="AE597" s="50">
        <v>0</v>
      </c>
    </row>
    <row r="598" spans="27:31" x14ac:dyDescent="0.2">
      <c r="AA598" t="str">
        <f t="shared" si="3"/>
        <v>STG4-26</v>
      </c>
      <c r="AB598" s="23">
        <v>26</v>
      </c>
      <c r="AC598" s="49"/>
      <c r="AD598" s="49">
        <v>0</v>
      </c>
      <c r="AE598" s="50">
        <v>0</v>
      </c>
    </row>
    <row r="599" spans="27:31" x14ac:dyDescent="0.2">
      <c r="AA599" t="str">
        <f t="shared" si="3"/>
        <v>STG4-27</v>
      </c>
      <c r="AB599" s="23">
        <v>27</v>
      </c>
      <c r="AC599" s="49"/>
      <c r="AD599" s="49">
        <v>0</v>
      </c>
      <c r="AE599" s="50">
        <v>0</v>
      </c>
    </row>
    <row r="600" spans="27:31" x14ac:dyDescent="0.2">
      <c r="AA600" t="str">
        <f t="shared" si="3"/>
        <v>STG4-28</v>
      </c>
      <c r="AB600" s="23">
        <v>28</v>
      </c>
      <c r="AC600" s="49"/>
      <c r="AD600" s="49">
        <v>0</v>
      </c>
      <c r="AE600" s="50">
        <v>0</v>
      </c>
    </row>
    <row r="601" spans="27:31" x14ac:dyDescent="0.2">
      <c r="AA601" t="str">
        <f t="shared" si="3"/>
        <v>STG4-29</v>
      </c>
      <c r="AB601" s="23">
        <v>29</v>
      </c>
      <c r="AC601" s="49"/>
      <c r="AD601" s="49">
        <v>0</v>
      </c>
      <c r="AE601" s="50">
        <v>0</v>
      </c>
    </row>
    <row r="602" spans="27:31" x14ac:dyDescent="0.2">
      <c r="AA602" t="str">
        <f t="shared" si="3"/>
        <v>STG4-30</v>
      </c>
      <c r="AB602" s="23">
        <v>30</v>
      </c>
      <c r="AC602" s="49"/>
      <c r="AD602" s="49">
        <v>0</v>
      </c>
      <c r="AE602" s="50">
        <v>0</v>
      </c>
    </row>
    <row r="603" spans="27:31" ht="13.5" thickBot="1" x14ac:dyDescent="0.25">
      <c r="AA603" t="str">
        <f t="shared" si="3"/>
        <v>STG4-31</v>
      </c>
      <c r="AB603" s="27">
        <v>31</v>
      </c>
      <c r="AC603" s="51"/>
      <c r="AD603" s="51">
        <v>0</v>
      </c>
      <c r="AE603" s="52">
        <v>0</v>
      </c>
    </row>
    <row r="604" spans="27:31" x14ac:dyDescent="0.2">
      <c r="AB604" s="28"/>
      <c r="AC604" s="55">
        <f>SUM(AC573:AC603)</f>
        <v>0</v>
      </c>
      <c r="AD604" s="55">
        <f>SUM(AD573:AD603)</f>
        <v>6440.6143853707426</v>
      </c>
      <c r="AE604" s="56"/>
    </row>
    <row r="605" spans="27:31" ht="13.5" thickBot="1" x14ac:dyDescent="0.25">
      <c r="AB605" s="31"/>
      <c r="AC605" s="57"/>
      <c r="AD605" s="57"/>
      <c r="AE605" s="58"/>
    </row>
    <row r="607" spans="27:31" x14ac:dyDescent="0.2">
      <c r="AA607" s="1" t="s">
        <v>30</v>
      </c>
    </row>
    <row r="608" spans="27:31" ht="13.5" thickBot="1" x14ac:dyDescent="0.25">
      <c r="AA608">
        <v>1</v>
      </c>
      <c r="AB608">
        <v>2</v>
      </c>
      <c r="AC608">
        <v>3</v>
      </c>
      <c r="AD608">
        <v>4</v>
      </c>
      <c r="AE608">
        <v>5</v>
      </c>
    </row>
    <row r="609" spans="27:31" x14ac:dyDescent="0.2">
      <c r="AB609" s="66" t="s">
        <v>1</v>
      </c>
      <c r="AC609" s="37" t="s">
        <v>18</v>
      </c>
      <c r="AD609" s="37" t="s">
        <v>21</v>
      </c>
      <c r="AE609" s="38" t="s">
        <v>22</v>
      </c>
    </row>
    <row r="610" spans="27:31" ht="13.5" thickBot="1" x14ac:dyDescent="0.25">
      <c r="AA610" t="s">
        <v>31</v>
      </c>
      <c r="AB610" s="67"/>
      <c r="AC610" s="41" t="s">
        <v>23</v>
      </c>
      <c r="AD610" s="41" t="s">
        <v>23</v>
      </c>
      <c r="AE610" s="42" t="s">
        <v>23</v>
      </c>
    </row>
    <row r="611" spans="27:31" ht="13.5" thickTop="1" x14ac:dyDescent="0.2">
      <c r="AA611" t="str">
        <f>+$AA$610&amp;AB611</f>
        <v>STG5-1</v>
      </c>
      <c r="AB611" s="14">
        <v>1</v>
      </c>
      <c r="AC611" s="46"/>
      <c r="AD611" s="46">
        <v>469.99365669777973</v>
      </c>
      <c r="AE611" s="47">
        <v>0</v>
      </c>
    </row>
    <row r="612" spans="27:31" x14ac:dyDescent="0.2">
      <c r="AA612" t="str">
        <f t="shared" ref="AA612:AA641" si="4">+$AA$610&amp;AB612</f>
        <v>STG5-2</v>
      </c>
      <c r="AB612" s="23">
        <v>2</v>
      </c>
      <c r="AC612" s="63"/>
      <c r="AD612" s="59">
        <v>472.98168133871354</v>
      </c>
      <c r="AE612" s="60">
        <v>0</v>
      </c>
    </row>
    <row r="613" spans="27:31" x14ac:dyDescent="0.2">
      <c r="AA613" t="str">
        <f t="shared" si="4"/>
        <v>STG5-3</v>
      </c>
      <c r="AB613" s="23">
        <v>3</v>
      </c>
      <c r="AC613" s="63"/>
      <c r="AD613" s="59">
        <v>253.51661612543171</v>
      </c>
      <c r="AE613" s="60">
        <v>0</v>
      </c>
    </row>
    <row r="614" spans="27:31" x14ac:dyDescent="0.2">
      <c r="AA614" t="str">
        <f t="shared" si="4"/>
        <v>STG5-4</v>
      </c>
      <c r="AB614" s="23">
        <v>4</v>
      </c>
      <c r="AC614" s="63"/>
      <c r="AD614" s="59">
        <v>313.27583387773984</v>
      </c>
      <c r="AE614" s="60">
        <v>0</v>
      </c>
    </row>
    <row r="615" spans="27:31" x14ac:dyDescent="0.2">
      <c r="AA615" t="str">
        <f t="shared" si="4"/>
        <v>STG5-5</v>
      </c>
      <c r="AB615" s="23">
        <v>5</v>
      </c>
      <c r="AC615" s="63"/>
      <c r="AD615" s="59">
        <v>203.49054986081288</v>
      </c>
      <c r="AE615" s="60">
        <v>0</v>
      </c>
    </row>
    <row r="616" spans="27:31" x14ac:dyDescent="0.2">
      <c r="AA616" t="str">
        <f t="shared" si="4"/>
        <v>STG5-6</v>
      </c>
      <c r="AB616" s="23">
        <v>6</v>
      </c>
      <c r="AC616" s="63"/>
      <c r="AD616" s="59">
        <v>345.22937850699111</v>
      </c>
      <c r="AE616" s="60">
        <v>0</v>
      </c>
    </row>
    <row r="617" spans="27:31" x14ac:dyDescent="0.2">
      <c r="AA617" t="str">
        <f t="shared" si="4"/>
        <v>STG5-7</v>
      </c>
      <c r="AB617" s="23">
        <v>7</v>
      </c>
      <c r="AC617" s="63"/>
      <c r="AD617" s="59">
        <v>382.34587857669328</v>
      </c>
      <c r="AE617" s="60">
        <v>0</v>
      </c>
    </row>
    <row r="618" spans="27:31" x14ac:dyDescent="0.2">
      <c r="AA618" t="str">
        <f t="shared" si="4"/>
        <v>STG5-8</v>
      </c>
      <c r="AB618" s="23">
        <v>8</v>
      </c>
      <c r="AC618" s="63"/>
      <c r="AD618" s="59">
        <v>342.91342285415396</v>
      </c>
      <c r="AE618" s="60">
        <v>0</v>
      </c>
    </row>
    <row r="619" spans="27:31" x14ac:dyDescent="0.2">
      <c r="AA619" t="str">
        <f t="shared" si="4"/>
        <v>STG5-9</v>
      </c>
      <c r="AB619" s="23">
        <v>9</v>
      </c>
      <c r="AC619" s="63"/>
      <c r="AD619" s="59">
        <v>250.75174709921134</v>
      </c>
      <c r="AE619" s="60">
        <v>0</v>
      </c>
    </row>
    <row r="620" spans="27:31" x14ac:dyDescent="0.2">
      <c r="AA620" t="str">
        <f t="shared" si="4"/>
        <v>STG5-10</v>
      </c>
      <c r="AB620" s="23">
        <v>10</v>
      </c>
      <c r="AC620" s="63"/>
      <c r="AD620" s="59">
        <v>156.49617402055699</v>
      </c>
      <c r="AE620" s="60">
        <v>0</v>
      </c>
    </row>
    <row r="621" spans="27:31" x14ac:dyDescent="0.2">
      <c r="AA621" t="str">
        <f t="shared" si="4"/>
        <v>STG5-11</v>
      </c>
      <c r="AB621" s="23">
        <v>11</v>
      </c>
      <c r="AC621" s="63"/>
      <c r="AD621" s="59">
        <v>297.66664215679594</v>
      </c>
      <c r="AE621" s="60">
        <v>0</v>
      </c>
    </row>
    <row r="622" spans="27:31" x14ac:dyDescent="0.2">
      <c r="AA622" t="str">
        <f t="shared" si="4"/>
        <v>STG5-12</v>
      </c>
      <c r="AB622" s="23">
        <v>12</v>
      </c>
      <c r="AC622" s="63"/>
      <c r="AD622" s="59">
        <v>432.34989527069735</v>
      </c>
      <c r="AE622" s="60">
        <v>0</v>
      </c>
    </row>
    <row r="623" spans="27:31" x14ac:dyDescent="0.2">
      <c r="AA623" t="str">
        <f t="shared" si="4"/>
        <v>STG5-13</v>
      </c>
      <c r="AB623" s="23">
        <v>13</v>
      </c>
      <c r="AC623" s="63"/>
      <c r="AD623" s="59">
        <v>480.41669235924689</v>
      </c>
      <c r="AE623" s="60">
        <v>0</v>
      </c>
    </row>
    <row r="624" spans="27:31" x14ac:dyDescent="0.2">
      <c r="AA624" t="str">
        <f t="shared" si="4"/>
        <v>STG5-14</v>
      </c>
      <c r="AB624" s="23">
        <v>14</v>
      </c>
      <c r="AC624" s="63"/>
      <c r="AD624" s="59">
        <v>375.23277406651988</v>
      </c>
      <c r="AE624" s="60">
        <v>0</v>
      </c>
    </row>
    <row r="625" spans="27:31" x14ac:dyDescent="0.2">
      <c r="AA625" t="str">
        <f t="shared" si="4"/>
        <v>STG5-15</v>
      </c>
      <c r="AB625" s="23">
        <v>15</v>
      </c>
      <c r="AC625" s="63"/>
      <c r="AD625" s="59">
        <v>455.7177304712539</v>
      </c>
      <c r="AE625" s="60">
        <v>0</v>
      </c>
    </row>
    <row r="626" spans="27:31" x14ac:dyDescent="0.2">
      <c r="AA626" t="str">
        <f t="shared" si="4"/>
        <v>STG5-16</v>
      </c>
      <c r="AB626" s="23">
        <v>16</v>
      </c>
      <c r="AC626" s="63"/>
      <c r="AD626" s="59">
        <v>314.91958140781094</v>
      </c>
      <c r="AE626" s="60">
        <v>0</v>
      </c>
    </row>
    <row r="627" spans="27:31" x14ac:dyDescent="0.2">
      <c r="AA627" t="str">
        <f t="shared" si="4"/>
        <v>STG5-17</v>
      </c>
      <c r="AB627" s="23">
        <v>17</v>
      </c>
      <c r="AC627" s="63"/>
      <c r="AD627" s="59">
        <v>401.12995421794676</v>
      </c>
      <c r="AE627" s="60">
        <v>0</v>
      </c>
    </row>
    <row r="628" spans="27:31" x14ac:dyDescent="0.2">
      <c r="AA628" t="str">
        <f t="shared" si="4"/>
        <v>STG5-18</v>
      </c>
      <c r="AB628" s="23">
        <v>18</v>
      </c>
      <c r="AC628" s="63"/>
      <c r="AD628" s="59">
        <v>451.87057625890691</v>
      </c>
      <c r="AE628" s="60">
        <v>0</v>
      </c>
    </row>
    <row r="629" spans="27:31" x14ac:dyDescent="0.2">
      <c r="AA629" t="str">
        <f t="shared" si="4"/>
        <v>STG5-19</v>
      </c>
      <c r="AB629" s="23">
        <v>19</v>
      </c>
      <c r="AC629" s="63"/>
      <c r="AD629" s="59">
        <v>492.55923524641236</v>
      </c>
      <c r="AE629" s="60">
        <v>0</v>
      </c>
    </row>
    <row r="630" spans="27:31" x14ac:dyDescent="0.2">
      <c r="AA630" t="str">
        <f t="shared" si="4"/>
        <v>STG5-20</v>
      </c>
      <c r="AB630" s="23">
        <v>20</v>
      </c>
      <c r="AC630" s="63"/>
      <c r="AD630" s="59">
        <v>460.6977279270377</v>
      </c>
      <c r="AE630" s="60">
        <v>0</v>
      </c>
    </row>
    <row r="631" spans="27:31" x14ac:dyDescent="0.2">
      <c r="AA631" t="str">
        <f t="shared" si="4"/>
        <v>STG5-21</v>
      </c>
      <c r="AB631" s="23">
        <v>21</v>
      </c>
      <c r="AC631" s="63"/>
      <c r="AD631" s="59">
        <v>481.66587592161</v>
      </c>
      <c r="AE631" s="60">
        <v>0</v>
      </c>
    </row>
    <row r="632" spans="27:31" x14ac:dyDescent="0.2">
      <c r="AA632" t="str">
        <f t="shared" si="4"/>
        <v>STG5-22</v>
      </c>
      <c r="AB632" s="23">
        <v>22</v>
      </c>
      <c r="AC632" s="63"/>
      <c r="AD632" s="59">
        <v>0</v>
      </c>
      <c r="AE632" s="60">
        <v>0</v>
      </c>
    </row>
    <row r="633" spans="27:31" x14ac:dyDescent="0.2">
      <c r="AA633" t="str">
        <f t="shared" si="4"/>
        <v>STG5-23</v>
      </c>
      <c r="AB633" s="23">
        <v>23</v>
      </c>
      <c r="AC633" s="63"/>
      <c r="AD633" s="59">
        <v>0</v>
      </c>
      <c r="AE633" s="60">
        <v>0</v>
      </c>
    </row>
    <row r="634" spans="27:31" x14ac:dyDescent="0.2">
      <c r="AA634" t="str">
        <f t="shared" si="4"/>
        <v>STG5-24</v>
      </c>
      <c r="AB634" s="23">
        <v>24</v>
      </c>
      <c r="AC634" s="63"/>
      <c r="AD634" s="59">
        <v>0</v>
      </c>
      <c r="AE634" s="60">
        <v>0</v>
      </c>
    </row>
    <row r="635" spans="27:31" x14ac:dyDescent="0.2">
      <c r="AA635" t="str">
        <f t="shared" si="4"/>
        <v>STG5-25</v>
      </c>
      <c r="AB635" s="23">
        <v>25</v>
      </c>
      <c r="AC635" s="63"/>
      <c r="AD635" s="59">
        <v>0</v>
      </c>
      <c r="AE635" s="60">
        <v>0</v>
      </c>
    </row>
    <row r="636" spans="27:31" x14ac:dyDescent="0.2">
      <c r="AA636" t="str">
        <f t="shared" si="4"/>
        <v>STG5-26</v>
      </c>
      <c r="AB636" s="23">
        <v>26</v>
      </c>
      <c r="AC636" s="63"/>
      <c r="AD636" s="59">
        <v>0</v>
      </c>
      <c r="AE636" s="60">
        <v>0</v>
      </c>
    </row>
    <row r="637" spans="27:31" x14ac:dyDescent="0.2">
      <c r="AA637" t="str">
        <f t="shared" si="4"/>
        <v>STG5-27</v>
      </c>
      <c r="AB637" s="23">
        <v>27</v>
      </c>
      <c r="AC637" s="63"/>
      <c r="AD637" s="59">
        <v>0</v>
      </c>
      <c r="AE637" s="60">
        <v>0</v>
      </c>
    </row>
    <row r="638" spans="27:31" x14ac:dyDescent="0.2">
      <c r="AA638" t="str">
        <f t="shared" si="4"/>
        <v>STG5-28</v>
      </c>
      <c r="AB638" s="23">
        <v>28</v>
      </c>
      <c r="AC638" s="63"/>
      <c r="AD638" s="59">
        <v>0</v>
      </c>
      <c r="AE638" s="60">
        <v>0</v>
      </c>
    </row>
    <row r="639" spans="27:31" x14ac:dyDescent="0.2">
      <c r="AA639" t="str">
        <f t="shared" si="4"/>
        <v>STG5-29</v>
      </c>
      <c r="AB639" s="23">
        <v>29</v>
      </c>
      <c r="AC639" s="63"/>
      <c r="AD639" s="59">
        <v>0</v>
      </c>
      <c r="AE639" s="60">
        <v>0</v>
      </c>
    </row>
    <row r="640" spans="27:31" x14ac:dyDescent="0.2">
      <c r="AA640" t="str">
        <f t="shared" si="4"/>
        <v>STG5-30</v>
      </c>
      <c r="AB640" s="23">
        <v>30</v>
      </c>
      <c r="AC640" s="63"/>
      <c r="AD640" s="59">
        <v>0</v>
      </c>
      <c r="AE640" s="60">
        <v>0</v>
      </c>
    </row>
    <row r="641" spans="27:31" ht="13.5" thickBot="1" x14ac:dyDescent="0.25">
      <c r="AA641" t="str">
        <f t="shared" si="4"/>
        <v>STG5-31</v>
      </c>
      <c r="AB641" s="27">
        <v>31</v>
      </c>
      <c r="AC641" s="64"/>
      <c r="AD641" s="61">
        <v>0</v>
      </c>
      <c r="AE641" s="62">
        <v>0</v>
      </c>
    </row>
    <row r="642" spans="27:31" x14ac:dyDescent="0.2">
      <c r="AB642" s="28"/>
      <c r="AC642" s="55">
        <f>SUM(AC611:AC641)</f>
        <v>0</v>
      </c>
      <c r="AD642" s="55">
        <f>SUM(AD611:AD641)</f>
        <v>7835.2216242623235</v>
      </c>
      <c r="AE642" s="30"/>
    </row>
    <row r="643" spans="27:31" ht="13.5" thickBot="1" x14ac:dyDescent="0.25">
      <c r="AB643" s="31"/>
      <c r="AC643" s="57"/>
      <c r="AD643" s="57"/>
      <c r="AE643" s="34"/>
    </row>
    <row r="645" spans="27:31" x14ac:dyDescent="0.2">
      <c r="AA645" s="1" t="s">
        <v>32</v>
      </c>
    </row>
    <row r="646" spans="27:31" ht="13.5" thickBot="1" x14ac:dyDescent="0.25">
      <c r="AA646">
        <v>1</v>
      </c>
      <c r="AB646">
        <v>2</v>
      </c>
      <c r="AC646">
        <v>3</v>
      </c>
      <c r="AD646">
        <v>4</v>
      </c>
      <c r="AE646">
        <v>5</v>
      </c>
    </row>
    <row r="647" spans="27:31" x14ac:dyDescent="0.2">
      <c r="AB647" s="66" t="s">
        <v>1</v>
      </c>
      <c r="AC647" s="37" t="s">
        <v>18</v>
      </c>
      <c r="AD647" s="37" t="s">
        <v>21</v>
      </c>
      <c r="AE647" s="38" t="s">
        <v>22</v>
      </c>
    </row>
    <row r="648" spans="27:31" ht="13.5" thickBot="1" x14ac:dyDescent="0.25">
      <c r="AA648" t="s">
        <v>33</v>
      </c>
      <c r="AB648" s="67"/>
      <c r="AC648" s="41" t="s">
        <v>23</v>
      </c>
      <c r="AD648" s="41" t="s">
        <v>23</v>
      </c>
      <c r="AE648" s="42" t="s">
        <v>23</v>
      </c>
    </row>
    <row r="649" spans="27:31" ht="13.5" thickTop="1" x14ac:dyDescent="0.2">
      <c r="AA649" t="str">
        <f>+$AA$648&amp;AB649</f>
        <v>STGT-1</v>
      </c>
      <c r="AB649" s="14">
        <v>1</v>
      </c>
      <c r="AC649" s="46"/>
      <c r="AD649" s="46" t="e">
        <f>+#REF!+AD535+AD573+AD611</f>
        <v>#REF!</v>
      </c>
      <c r="AE649" s="47" t="e">
        <f>+#REF!+AE535+AE573+AE611</f>
        <v>#REF!</v>
      </c>
    </row>
    <row r="650" spans="27:31" x14ac:dyDescent="0.2">
      <c r="AA650" t="str">
        <f t="shared" ref="AA650:AA679" si="5">+$AA$648&amp;AB650</f>
        <v>STGT-2</v>
      </c>
      <c r="AB650" s="23">
        <v>2</v>
      </c>
      <c r="AC650" s="49"/>
      <c r="AD650" s="49" t="e">
        <f>+#REF!+AD536+AD574+AD612</f>
        <v>#REF!</v>
      </c>
      <c r="AE650" s="50" t="e">
        <f>+#REF!+AE536+AE574+AE612</f>
        <v>#REF!</v>
      </c>
    </row>
    <row r="651" spans="27:31" x14ac:dyDescent="0.2">
      <c r="AA651" t="str">
        <f t="shared" si="5"/>
        <v>STGT-3</v>
      </c>
      <c r="AB651" s="23">
        <v>3</v>
      </c>
      <c r="AC651" s="49"/>
      <c r="AD651" s="49" t="e">
        <f>+#REF!+AD537+AD575+AD613</f>
        <v>#REF!</v>
      </c>
      <c r="AE651" s="50" t="e">
        <f>+#REF!+AE537+AE575+AE613</f>
        <v>#REF!</v>
      </c>
    </row>
    <row r="652" spans="27:31" x14ac:dyDescent="0.2">
      <c r="AA652" t="str">
        <f t="shared" si="5"/>
        <v>STGT-4</v>
      </c>
      <c r="AB652" s="23">
        <v>4</v>
      </c>
      <c r="AC652" s="49"/>
      <c r="AD652" s="49" t="e">
        <f>+#REF!+AD538+AD576+AD614</f>
        <v>#REF!</v>
      </c>
      <c r="AE652" s="50" t="e">
        <f>+#REF!+AE538+AE576+AE614</f>
        <v>#REF!</v>
      </c>
    </row>
    <row r="653" spans="27:31" x14ac:dyDescent="0.2">
      <c r="AA653" t="str">
        <f t="shared" si="5"/>
        <v>STGT-5</v>
      </c>
      <c r="AB653" s="23">
        <v>5</v>
      </c>
      <c r="AC653" s="49"/>
      <c r="AD653" s="49" t="e">
        <f>+#REF!+AD539+AD577+AD615</f>
        <v>#REF!</v>
      </c>
      <c r="AE653" s="50" t="e">
        <f>+#REF!+AE539+AE577+AE615</f>
        <v>#REF!</v>
      </c>
    </row>
    <row r="654" spans="27:31" x14ac:dyDescent="0.2">
      <c r="AA654" t="str">
        <f t="shared" si="5"/>
        <v>STGT-6</v>
      </c>
      <c r="AB654" s="23">
        <v>6</v>
      </c>
      <c r="AC654" s="49"/>
      <c r="AD654" s="49" t="e">
        <f>+#REF!+AD540+AD578+AD616</f>
        <v>#REF!</v>
      </c>
      <c r="AE654" s="50" t="e">
        <f>+#REF!+AE540+AE578+AE616</f>
        <v>#REF!</v>
      </c>
    </row>
    <row r="655" spans="27:31" x14ac:dyDescent="0.2">
      <c r="AA655" t="str">
        <f t="shared" si="5"/>
        <v>STGT-7</v>
      </c>
      <c r="AB655" s="23">
        <v>7</v>
      </c>
      <c r="AC655" s="49"/>
      <c r="AD655" s="49" t="e">
        <f>+#REF!+AD541+AD579+AD617</f>
        <v>#REF!</v>
      </c>
      <c r="AE655" s="50" t="e">
        <f>+#REF!+AE541+AE579+AE617</f>
        <v>#REF!</v>
      </c>
    </row>
    <row r="656" spans="27:31" x14ac:dyDescent="0.2">
      <c r="AA656" t="str">
        <f t="shared" si="5"/>
        <v>STGT-8</v>
      </c>
      <c r="AB656" s="23">
        <v>8</v>
      </c>
      <c r="AC656" s="49"/>
      <c r="AD656" s="49" t="e">
        <f>+#REF!+AD542+AD580+AD618</f>
        <v>#REF!</v>
      </c>
      <c r="AE656" s="50" t="e">
        <f>+#REF!+AE542+AE580+AE618</f>
        <v>#REF!</v>
      </c>
    </row>
    <row r="657" spans="27:31" x14ac:dyDescent="0.2">
      <c r="AA657" t="str">
        <f t="shared" si="5"/>
        <v>STGT-9</v>
      </c>
      <c r="AB657" s="23">
        <v>9</v>
      </c>
      <c r="AC657" s="49"/>
      <c r="AD657" s="49" t="e">
        <f>+#REF!+AD543+AD581+AD619</f>
        <v>#REF!</v>
      </c>
      <c r="AE657" s="50" t="e">
        <f>+#REF!+AE543+AE581+AE619</f>
        <v>#REF!</v>
      </c>
    </row>
    <row r="658" spans="27:31" x14ac:dyDescent="0.2">
      <c r="AA658" t="str">
        <f t="shared" si="5"/>
        <v>STGT-10</v>
      </c>
      <c r="AB658" s="23">
        <v>10</v>
      </c>
      <c r="AC658" s="49"/>
      <c r="AD658" s="49" t="e">
        <f>+#REF!+AD544+AD582+AD620</f>
        <v>#REF!</v>
      </c>
      <c r="AE658" s="50" t="e">
        <f>+#REF!+AE544+AE582+AE620</f>
        <v>#REF!</v>
      </c>
    </row>
    <row r="659" spans="27:31" x14ac:dyDescent="0.2">
      <c r="AA659" t="str">
        <f t="shared" si="5"/>
        <v>STGT-11</v>
      </c>
      <c r="AB659" s="23">
        <v>11</v>
      </c>
      <c r="AC659" s="49"/>
      <c r="AD659" s="49" t="e">
        <f>+#REF!+AD545+AD583+AD621</f>
        <v>#REF!</v>
      </c>
      <c r="AE659" s="50" t="e">
        <f>+#REF!+AE545+AE583+AE621</f>
        <v>#REF!</v>
      </c>
    </row>
    <row r="660" spans="27:31" x14ac:dyDescent="0.2">
      <c r="AA660" t="str">
        <f t="shared" si="5"/>
        <v>STGT-12</v>
      </c>
      <c r="AB660" s="23">
        <v>12</v>
      </c>
      <c r="AC660" s="49"/>
      <c r="AD660" s="49" t="e">
        <f>+#REF!+AD546+AD584+AD622</f>
        <v>#REF!</v>
      </c>
      <c r="AE660" s="50" t="e">
        <f>+#REF!+AE546+AE584+AE622</f>
        <v>#REF!</v>
      </c>
    </row>
    <row r="661" spans="27:31" x14ac:dyDescent="0.2">
      <c r="AA661" t="str">
        <f t="shared" si="5"/>
        <v>STGT-13</v>
      </c>
      <c r="AB661" s="23">
        <v>13</v>
      </c>
      <c r="AC661" s="49"/>
      <c r="AD661" s="49" t="e">
        <f>+#REF!+AD547+AD585+AD623</f>
        <v>#REF!</v>
      </c>
      <c r="AE661" s="50" t="e">
        <f>+#REF!+AE547+AE585+AE623</f>
        <v>#REF!</v>
      </c>
    </row>
    <row r="662" spans="27:31" x14ac:dyDescent="0.2">
      <c r="AA662" t="str">
        <f t="shared" si="5"/>
        <v>STGT-14</v>
      </c>
      <c r="AB662" s="23">
        <v>14</v>
      </c>
      <c r="AC662" s="49"/>
      <c r="AD662" s="49" t="e">
        <f>+#REF!+AD548+AD586+AD624</f>
        <v>#REF!</v>
      </c>
      <c r="AE662" s="50" t="e">
        <f>+#REF!+AE548+AE586+AE624</f>
        <v>#REF!</v>
      </c>
    </row>
    <row r="663" spans="27:31" x14ac:dyDescent="0.2">
      <c r="AA663" t="str">
        <f t="shared" si="5"/>
        <v>STGT-15</v>
      </c>
      <c r="AB663" s="23">
        <v>15</v>
      </c>
      <c r="AC663" s="49"/>
      <c r="AD663" s="49" t="e">
        <f>+#REF!+AD549+AD587+AD625</f>
        <v>#REF!</v>
      </c>
      <c r="AE663" s="50" t="e">
        <f>+#REF!+AE549+AE587+AE625</f>
        <v>#REF!</v>
      </c>
    </row>
    <row r="664" spans="27:31" x14ac:dyDescent="0.2">
      <c r="AA664" t="str">
        <f t="shared" si="5"/>
        <v>STGT-16</v>
      </c>
      <c r="AB664" s="23">
        <v>16</v>
      </c>
      <c r="AC664" s="49"/>
      <c r="AD664" s="49" t="e">
        <f>+#REF!+AD550+AD588+AD626</f>
        <v>#REF!</v>
      </c>
      <c r="AE664" s="50" t="e">
        <f>+#REF!+AE550+AE588+AE626</f>
        <v>#REF!</v>
      </c>
    </row>
    <row r="665" spans="27:31" x14ac:dyDescent="0.2">
      <c r="AA665" t="str">
        <f t="shared" si="5"/>
        <v>STGT-17</v>
      </c>
      <c r="AB665" s="23">
        <v>17</v>
      </c>
      <c r="AC665" s="49"/>
      <c r="AD665" s="49" t="e">
        <f>+#REF!+AD551+AD589+AD627</f>
        <v>#REF!</v>
      </c>
      <c r="AE665" s="50" t="e">
        <f>+#REF!+AE551+AE589+AE627</f>
        <v>#REF!</v>
      </c>
    </row>
    <row r="666" spans="27:31" x14ac:dyDescent="0.2">
      <c r="AA666" t="str">
        <f t="shared" si="5"/>
        <v>STGT-18</v>
      </c>
      <c r="AB666" s="23">
        <v>18</v>
      </c>
      <c r="AC666" s="49"/>
      <c r="AD666" s="49" t="e">
        <f>+#REF!+AD552+AD590+AD628</f>
        <v>#REF!</v>
      </c>
      <c r="AE666" s="50" t="e">
        <f>+#REF!+AE552+AE590+AE628</f>
        <v>#REF!</v>
      </c>
    </row>
    <row r="667" spans="27:31" x14ac:dyDescent="0.2">
      <c r="AA667" t="str">
        <f t="shared" si="5"/>
        <v>STGT-19</v>
      </c>
      <c r="AB667" s="23">
        <v>19</v>
      </c>
      <c r="AC667" s="49"/>
      <c r="AD667" s="49" t="e">
        <f>+#REF!+AD553+AD591+AD629</f>
        <v>#REF!</v>
      </c>
      <c r="AE667" s="50" t="e">
        <f>+#REF!+AE553+AE591+AE629</f>
        <v>#REF!</v>
      </c>
    </row>
    <row r="668" spans="27:31" x14ac:dyDescent="0.2">
      <c r="AA668" t="str">
        <f t="shared" si="5"/>
        <v>STGT-20</v>
      </c>
      <c r="AB668" s="23">
        <v>20</v>
      </c>
      <c r="AC668" s="49"/>
      <c r="AD668" s="49" t="e">
        <f>+#REF!+AD554+AD592+AD630</f>
        <v>#REF!</v>
      </c>
      <c r="AE668" s="50" t="e">
        <f>+#REF!+AE554+AE592+AE630</f>
        <v>#REF!</v>
      </c>
    </row>
    <row r="669" spans="27:31" x14ac:dyDescent="0.2">
      <c r="AA669" t="str">
        <f t="shared" si="5"/>
        <v>STGT-21</v>
      </c>
      <c r="AB669" s="23">
        <v>21</v>
      </c>
      <c r="AC669" s="49"/>
      <c r="AD669" s="49" t="e">
        <f>+#REF!+AD555+AD593+AD631</f>
        <v>#REF!</v>
      </c>
      <c r="AE669" s="50" t="e">
        <f>+#REF!+AE555+AE593+AE631</f>
        <v>#REF!</v>
      </c>
    </row>
    <row r="670" spans="27:31" x14ac:dyDescent="0.2">
      <c r="AA670" t="str">
        <f t="shared" si="5"/>
        <v>STGT-22</v>
      </c>
      <c r="AB670" s="23">
        <v>22</v>
      </c>
      <c r="AC670" s="49"/>
      <c r="AD670" s="49" t="e">
        <f>+#REF!+AD556+AD594+AD632</f>
        <v>#REF!</v>
      </c>
      <c r="AE670" s="50" t="e">
        <f>+#REF!+AE556+AE594+AE632</f>
        <v>#REF!</v>
      </c>
    </row>
    <row r="671" spans="27:31" x14ac:dyDescent="0.2">
      <c r="AA671" t="str">
        <f t="shared" si="5"/>
        <v>STGT-23</v>
      </c>
      <c r="AB671" s="23">
        <v>23</v>
      </c>
      <c r="AC671" s="49"/>
      <c r="AD671" s="49" t="e">
        <f>+#REF!+AD557+AD595+AD633</f>
        <v>#REF!</v>
      </c>
      <c r="AE671" s="50" t="e">
        <f>+#REF!+AE557+AE595+AE633</f>
        <v>#REF!</v>
      </c>
    </row>
    <row r="672" spans="27:31" x14ac:dyDescent="0.2">
      <c r="AA672" t="str">
        <f t="shared" si="5"/>
        <v>STGT-24</v>
      </c>
      <c r="AB672" s="23">
        <v>24</v>
      </c>
      <c r="AC672" s="49"/>
      <c r="AD672" s="49" t="e">
        <f>+#REF!+AD558+AD596+AD634</f>
        <v>#REF!</v>
      </c>
      <c r="AE672" s="50" t="e">
        <f>+#REF!+AE558+AE596+AE634</f>
        <v>#REF!</v>
      </c>
    </row>
    <row r="673" spans="27:31" x14ac:dyDescent="0.2">
      <c r="AA673" t="str">
        <f t="shared" si="5"/>
        <v>STGT-25</v>
      </c>
      <c r="AB673" s="23">
        <v>25</v>
      </c>
      <c r="AC673" s="49"/>
      <c r="AD673" s="49" t="e">
        <f>+#REF!+AD559+AD597+AD635</f>
        <v>#REF!</v>
      </c>
      <c r="AE673" s="50" t="e">
        <f>+#REF!+AE559+AE597+AE635</f>
        <v>#REF!</v>
      </c>
    </row>
    <row r="674" spans="27:31" x14ac:dyDescent="0.2">
      <c r="AA674" t="str">
        <f t="shared" si="5"/>
        <v>STGT-26</v>
      </c>
      <c r="AB674" s="23">
        <v>26</v>
      </c>
      <c r="AC674" s="49"/>
      <c r="AD674" s="49" t="e">
        <f>+#REF!+AD560+AD598+AD636</f>
        <v>#REF!</v>
      </c>
      <c r="AE674" s="50" t="e">
        <f>+#REF!+AE560+AE598+AE636</f>
        <v>#REF!</v>
      </c>
    </row>
    <row r="675" spans="27:31" x14ac:dyDescent="0.2">
      <c r="AA675" t="str">
        <f t="shared" si="5"/>
        <v>STGT-27</v>
      </c>
      <c r="AB675" s="23">
        <v>27</v>
      </c>
      <c r="AC675" s="49"/>
      <c r="AD675" s="49" t="e">
        <f>+#REF!+AD561+AD599+AD637</f>
        <v>#REF!</v>
      </c>
      <c r="AE675" s="50" t="e">
        <f>+#REF!+AE561+AE599+AE637</f>
        <v>#REF!</v>
      </c>
    </row>
    <row r="676" spans="27:31" x14ac:dyDescent="0.2">
      <c r="AA676" t="str">
        <f t="shared" si="5"/>
        <v>STGT-28</v>
      </c>
      <c r="AB676" s="23">
        <v>28</v>
      </c>
      <c r="AC676" s="49"/>
      <c r="AD676" s="49" t="e">
        <f>+#REF!+AD562+AD600+AD638</f>
        <v>#REF!</v>
      </c>
      <c r="AE676" s="50" t="e">
        <f>+#REF!+AE562+AE600+AE638</f>
        <v>#REF!</v>
      </c>
    </row>
    <row r="677" spans="27:31" x14ac:dyDescent="0.2">
      <c r="AA677" t="str">
        <f t="shared" si="5"/>
        <v>STGT-29</v>
      </c>
      <c r="AB677" s="23">
        <v>29</v>
      </c>
      <c r="AC677" s="49"/>
      <c r="AD677" s="49" t="e">
        <f>+#REF!+AD563+AD601+AD639</f>
        <v>#REF!</v>
      </c>
      <c r="AE677" s="50" t="e">
        <f>+#REF!+AE563+AE601+AE639</f>
        <v>#REF!</v>
      </c>
    </row>
    <row r="678" spans="27:31" x14ac:dyDescent="0.2">
      <c r="AA678" t="str">
        <f t="shared" si="5"/>
        <v>STGT-30</v>
      </c>
      <c r="AB678" s="23">
        <v>30</v>
      </c>
      <c r="AC678" s="49"/>
      <c r="AD678" s="49" t="e">
        <f>+#REF!+AD564+AD602+AD640</f>
        <v>#REF!</v>
      </c>
      <c r="AE678" s="50" t="e">
        <f>+#REF!+AE564+AE602+AE640</f>
        <v>#REF!</v>
      </c>
    </row>
    <row r="679" spans="27:31" ht="13.5" thickBot="1" x14ac:dyDescent="0.25">
      <c r="AA679" t="str">
        <f t="shared" si="5"/>
        <v>STGT-31</v>
      </c>
      <c r="AB679" s="27">
        <v>31</v>
      </c>
      <c r="AC679" s="51"/>
      <c r="AD679" s="51" t="e">
        <f>+#REF!+AD565+AD603+AD641</f>
        <v>#REF!</v>
      </c>
      <c r="AE679" s="52" t="e">
        <f>+#REF!+AE565+AE603+AE641</f>
        <v>#REF!</v>
      </c>
    </row>
    <row r="680" spans="27:31" x14ac:dyDescent="0.2">
      <c r="AB680" s="28"/>
      <c r="AC680" s="55">
        <f>SUM(AC649:AC679)</f>
        <v>0</v>
      </c>
      <c r="AD680" s="55" t="e">
        <f>SUM(AD649:AD679)</f>
        <v>#REF!</v>
      </c>
      <c r="AE680" s="56"/>
    </row>
    <row r="681" spans="27:31" ht="13.5" thickBot="1" x14ac:dyDescent="0.25">
      <c r="AB681" s="31"/>
      <c r="AC681" s="57"/>
      <c r="AD681" s="57"/>
      <c r="AE681" s="58"/>
    </row>
    <row r="683" spans="27:31" x14ac:dyDescent="0.2">
      <c r="AA683" s="1" t="s">
        <v>34</v>
      </c>
    </row>
    <row r="684" spans="27:31" ht="13.5" thickBot="1" x14ac:dyDescent="0.25">
      <c r="AA684">
        <v>1</v>
      </c>
      <c r="AB684">
        <v>2</v>
      </c>
      <c r="AC684">
        <v>3</v>
      </c>
      <c r="AD684">
        <v>4</v>
      </c>
      <c r="AE684">
        <v>5</v>
      </c>
    </row>
    <row r="685" spans="27:31" x14ac:dyDescent="0.2">
      <c r="AB685" s="66" t="s">
        <v>1</v>
      </c>
      <c r="AC685" s="37" t="s">
        <v>18</v>
      </c>
      <c r="AD685" s="37" t="s">
        <v>21</v>
      </c>
      <c r="AE685" s="38" t="s">
        <v>22</v>
      </c>
    </row>
    <row r="686" spans="27:31" ht="13.5" thickBot="1" x14ac:dyDescent="0.25">
      <c r="AA686" t="s">
        <v>35</v>
      </c>
      <c r="AB686" s="67"/>
      <c r="AC686" s="41" t="s">
        <v>23</v>
      </c>
      <c r="AD686" s="41" t="s">
        <v>23</v>
      </c>
      <c r="AE686" s="42" t="s">
        <v>23</v>
      </c>
    </row>
    <row r="687" spans="27:31" ht="13.5" thickTop="1" x14ac:dyDescent="0.2">
      <c r="AA687" t="str">
        <f>+$AA$686&amp;AB687</f>
        <v>STT2-1</v>
      </c>
      <c r="AB687" s="14">
        <v>1</v>
      </c>
      <c r="AC687" s="46"/>
      <c r="AD687" s="46">
        <v>0</v>
      </c>
      <c r="AE687" s="47">
        <v>7627.8651812237558</v>
      </c>
    </row>
    <row r="688" spans="27:31" x14ac:dyDescent="0.2">
      <c r="AA688" t="str">
        <f t="shared" ref="AA688:AA717" si="6">+$AA$686&amp;AB688</f>
        <v>STT2-2</v>
      </c>
      <c r="AB688" s="23">
        <v>2</v>
      </c>
      <c r="AC688" s="49"/>
      <c r="AD688" s="49">
        <v>0</v>
      </c>
      <c r="AE688" s="50">
        <v>7281.2874778285368</v>
      </c>
    </row>
    <row r="689" spans="27:31" x14ac:dyDescent="0.2">
      <c r="AA689" t="str">
        <f t="shared" si="6"/>
        <v>STT2-3</v>
      </c>
      <c r="AB689" s="23">
        <v>3</v>
      </c>
      <c r="AC689" s="49"/>
      <c r="AD689" s="49">
        <v>0.30284007414829667</v>
      </c>
      <c r="AE689" s="50">
        <v>7263.6169473149648</v>
      </c>
    </row>
    <row r="690" spans="27:31" x14ac:dyDescent="0.2">
      <c r="AA690" t="str">
        <f t="shared" si="6"/>
        <v>STT2-4</v>
      </c>
      <c r="AB690" s="23">
        <v>4</v>
      </c>
      <c r="AC690" s="49"/>
      <c r="AD690" s="49">
        <v>3.4809056693386773</v>
      </c>
      <c r="AE690" s="50">
        <v>7154.7855889030543</v>
      </c>
    </row>
    <row r="691" spans="27:31" x14ac:dyDescent="0.2">
      <c r="AA691" t="str">
        <f t="shared" si="6"/>
        <v>STT2-5</v>
      </c>
      <c r="AB691" s="23">
        <v>5</v>
      </c>
      <c r="AC691" s="49"/>
      <c r="AD691" s="49">
        <v>4.4163542885771543</v>
      </c>
      <c r="AE691" s="50">
        <v>6934.5735823986715</v>
      </c>
    </row>
    <row r="692" spans="27:31" x14ac:dyDescent="0.2">
      <c r="AA692" t="str">
        <f t="shared" si="6"/>
        <v>STT2-6</v>
      </c>
      <c r="AB692" s="23">
        <v>6</v>
      </c>
      <c r="AC692" s="49"/>
      <c r="AD692" s="49">
        <v>4.6633108797595195</v>
      </c>
      <c r="AE692" s="50">
        <v>6718.5861829101123</v>
      </c>
    </row>
    <row r="693" spans="27:31" x14ac:dyDescent="0.2">
      <c r="AA693" t="str">
        <f t="shared" si="6"/>
        <v>STT2-7</v>
      </c>
      <c r="AB693" s="23">
        <v>7</v>
      </c>
      <c r="AC693" s="49"/>
      <c r="AD693" s="49">
        <v>4.4771619138276559</v>
      </c>
      <c r="AE693" s="50">
        <v>6487.6650490196998</v>
      </c>
    </row>
    <row r="694" spans="27:31" x14ac:dyDescent="0.2">
      <c r="AA694" t="str">
        <f t="shared" si="6"/>
        <v>STT2-8</v>
      </c>
      <c r="AB694" s="23">
        <v>8</v>
      </c>
      <c r="AC694" s="49"/>
      <c r="AD694" s="49">
        <v>2.9153750801603202</v>
      </c>
      <c r="AE694" s="50">
        <v>6450.6562582022088</v>
      </c>
    </row>
    <row r="695" spans="27:31" x14ac:dyDescent="0.2">
      <c r="AA695" t="str">
        <f t="shared" si="6"/>
        <v>STT2-9</v>
      </c>
      <c r="AB695" s="23">
        <v>9</v>
      </c>
      <c r="AC695" s="49"/>
      <c r="AD695" s="49">
        <v>2.2100911112224453</v>
      </c>
      <c r="AE695" s="50">
        <v>6230.0990469182316</v>
      </c>
    </row>
    <row r="696" spans="27:31" x14ac:dyDescent="0.2">
      <c r="AA696" t="str">
        <f t="shared" si="6"/>
        <v>STT2-10</v>
      </c>
      <c r="AB696" s="23">
        <v>10</v>
      </c>
      <c r="AC696" s="49"/>
      <c r="AD696" s="49">
        <v>4.6710912745490987</v>
      </c>
      <c r="AE696" s="50">
        <v>6119.3773733330481</v>
      </c>
    </row>
    <row r="697" spans="27:31" x14ac:dyDescent="0.2">
      <c r="AA697" t="str">
        <f t="shared" si="6"/>
        <v>STT2-11</v>
      </c>
      <c r="AB697" s="23">
        <v>11</v>
      </c>
      <c r="AC697" s="49"/>
      <c r="AD697" s="49">
        <v>4.3360824829659323</v>
      </c>
      <c r="AE697" s="50">
        <v>6007.1335438739434</v>
      </c>
    </row>
    <row r="698" spans="27:31" x14ac:dyDescent="0.2">
      <c r="AA698" t="str">
        <f t="shared" si="6"/>
        <v>STT2-12</v>
      </c>
      <c r="AB698" s="23">
        <v>12</v>
      </c>
      <c r="AC698" s="49"/>
      <c r="AD698" s="49">
        <v>4.5045516162324652</v>
      </c>
      <c r="AE698" s="50">
        <v>5687.3338737165041</v>
      </c>
    </row>
    <row r="699" spans="27:31" x14ac:dyDescent="0.2">
      <c r="AA699" t="str">
        <f t="shared" si="6"/>
        <v>STT2-13</v>
      </c>
      <c r="AB699" s="23">
        <v>13</v>
      </c>
      <c r="AC699" s="49"/>
      <c r="AD699" s="49">
        <v>4.4907071242484982</v>
      </c>
      <c r="AE699" s="50">
        <v>5422.3639640228939</v>
      </c>
    </row>
    <row r="700" spans="27:31" x14ac:dyDescent="0.2">
      <c r="AA700" t="str">
        <f t="shared" si="6"/>
        <v>STT2-14</v>
      </c>
      <c r="AB700" s="23">
        <v>14</v>
      </c>
      <c r="AC700" s="49"/>
      <c r="AD700" s="49">
        <v>3.7582450100200404</v>
      </c>
      <c r="AE700" s="50">
        <v>5164.0024175392173</v>
      </c>
    </row>
    <row r="701" spans="27:31" x14ac:dyDescent="0.2">
      <c r="AA701" t="str">
        <f t="shared" si="6"/>
        <v>STT2-15</v>
      </c>
      <c r="AB701" s="23">
        <v>15</v>
      </c>
      <c r="AC701" s="49"/>
      <c r="AD701" s="49">
        <v>4.5927126042084163</v>
      </c>
      <c r="AE701" s="50">
        <v>5221.752785639369</v>
      </c>
    </row>
    <row r="702" spans="27:31" x14ac:dyDescent="0.2">
      <c r="AA702" t="str">
        <f t="shared" si="6"/>
        <v>STT2-16</v>
      </c>
      <c r="AB702" s="23">
        <v>16</v>
      </c>
      <c r="AC702" s="49"/>
      <c r="AD702" s="49">
        <v>4.6436974058116238</v>
      </c>
      <c r="AE702" s="50">
        <v>5390.1181730760472</v>
      </c>
    </row>
    <row r="703" spans="27:31" x14ac:dyDescent="0.2">
      <c r="AA703" t="str">
        <f t="shared" si="6"/>
        <v>STT2-17</v>
      </c>
      <c r="AB703" s="23">
        <v>17</v>
      </c>
      <c r="AC703" s="49"/>
      <c r="AD703" s="49">
        <v>4.5301354448897788</v>
      </c>
      <c r="AE703" s="50">
        <v>5336.0661901395642</v>
      </c>
    </row>
    <row r="704" spans="27:31" x14ac:dyDescent="0.2">
      <c r="AA704" t="str">
        <f t="shared" si="6"/>
        <v>STT2-18</v>
      </c>
      <c r="AB704" s="23">
        <v>18</v>
      </c>
      <c r="AC704" s="49"/>
      <c r="AD704" s="49">
        <v>4.4033312585170341</v>
      </c>
      <c r="AE704" s="50">
        <v>5305.6159399396529</v>
      </c>
    </row>
    <row r="705" spans="27:31" x14ac:dyDescent="0.2">
      <c r="AA705" t="str">
        <f t="shared" si="6"/>
        <v>STT2-19</v>
      </c>
      <c r="AB705" s="23">
        <v>19</v>
      </c>
      <c r="AC705" s="49"/>
      <c r="AD705" s="49">
        <v>4.7482235170340674</v>
      </c>
      <c r="AE705" s="50">
        <v>5469.773223144427</v>
      </c>
    </row>
    <row r="706" spans="27:31" x14ac:dyDescent="0.2">
      <c r="AA706" t="str">
        <f t="shared" si="6"/>
        <v>STT2-20</v>
      </c>
      <c r="AB706" s="23">
        <v>20</v>
      </c>
      <c r="AC706" s="49"/>
      <c r="AD706" s="49">
        <v>4.6390871272545091</v>
      </c>
      <c r="AE706" s="50">
        <v>5484.2360658266452</v>
      </c>
    </row>
    <row r="707" spans="27:31" x14ac:dyDescent="0.2">
      <c r="AA707" t="str">
        <f t="shared" si="6"/>
        <v>STT2-21</v>
      </c>
      <c r="AB707" s="23">
        <v>21</v>
      </c>
      <c r="AC707" s="49"/>
      <c r="AD707" s="49">
        <v>5.1069294829659322</v>
      </c>
      <c r="AE707" s="50">
        <v>5515.4444016497773</v>
      </c>
    </row>
    <row r="708" spans="27:31" x14ac:dyDescent="0.2">
      <c r="AA708" t="str">
        <f t="shared" si="6"/>
        <v>STT2-22</v>
      </c>
      <c r="AB708" s="23">
        <v>22</v>
      </c>
      <c r="AC708" s="49"/>
      <c r="AD708" s="49">
        <v>5.0399681843687372</v>
      </c>
      <c r="AE708" s="50">
        <v>5925.3229015361931</v>
      </c>
    </row>
    <row r="709" spans="27:31" x14ac:dyDescent="0.2">
      <c r="AA709" t="str">
        <f t="shared" si="6"/>
        <v>STT2-23</v>
      </c>
      <c r="AB709" s="23">
        <v>23</v>
      </c>
      <c r="AC709" s="49"/>
      <c r="AD709" s="49">
        <v>4.9654292525050101</v>
      </c>
      <c r="AE709" s="50">
        <v>5947.7921679238943</v>
      </c>
    </row>
    <row r="710" spans="27:31" x14ac:dyDescent="0.2">
      <c r="AA710" t="str">
        <f t="shared" si="6"/>
        <v>STT2-24</v>
      </c>
      <c r="AB710" s="23">
        <v>24</v>
      </c>
      <c r="AC710" s="49"/>
      <c r="AD710" s="49">
        <v>4.8710034889779559</v>
      </c>
      <c r="AE710" s="50">
        <v>5957.8679349074346</v>
      </c>
    </row>
    <row r="711" spans="27:31" x14ac:dyDescent="0.2">
      <c r="AA711" t="str">
        <f t="shared" si="6"/>
        <v>STT2-25</v>
      </c>
      <c r="AB711" s="23">
        <v>25</v>
      </c>
      <c r="AC711" s="49"/>
      <c r="AD711" s="49">
        <v>5.0072536773547105</v>
      </c>
      <c r="AE711" s="50">
        <v>5898.4590815441807</v>
      </c>
    </row>
    <row r="712" spans="27:31" x14ac:dyDescent="0.2">
      <c r="AA712" t="str">
        <f t="shared" si="6"/>
        <v>STT2-26</v>
      </c>
      <c r="AB712" s="23">
        <v>26</v>
      </c>
      <c r="AC712" s="49"/>
      <c r="AD712" s="49">
        <v>4.7027067955911832</v>
      </c>
      <c r="AE712" s="50">
        <v>5624.528175112393</v>
      </c>
    </row>
    <row r="713" spans="27:31" x14ac:dyDescent="0.2">
      <c r="AA713" t="str">
        <f t="shared" si="6"/>
        <v>STT2-27</v>
      </c>
      <c r="AB713" s="23">
        <v>27</v>
      </c>
      <c r="AC713" s="49"/>
      <c r="AD713" s="49">
        <v>0</v>
      </c>
      <c r="AE713" s="50">
        <v>5624.528175112393</v>
      </c>
    </row>
    <row r="714" spans="27:31" x14ac:dyDescent="0.2">
      <c r="AA714" t="str">
        <f t="shared" si="6"/>
        <v>STT2-28</v>
      </c>
      <c r="AB714" s="23">
        <v>28</v>
      </c>
      <c r="AC714" s="49"/>
      <c r="AD714" s="49">
        <v>0</v>
      </c>
      <c r="AE714" s="50">
        <v>5624.528175112393</v>
      </c>
    </row>
    <row r="715" spans="27:31" x14ac:dyDescent="0.2">
      <c r="AA715" t="str">
        <f t="shared" si="6"/>
        <v>STT2-29</v>
      </c>
      <c r="AB715" s="23">
        <v>29</v>
      </c>
      <c r="AC715" s="49"/>
      <c r="AD715" s="49">
        <v>0</v>
      </c>
      <c r="AE715" s="50">
        <v>5624.528175112393</v>
      </c>
    </row>
    <row r="716" spans="27:31" x14ac:dyDescent="0.2">
      <c r="AA716" t="str">
        <f t="shared" si="6"/>
        <v>STT2-30</v>
      </c>
      <c r="AB716" s="23">
        <v>30</v>
      </c>
      <c r="AC716" s="49"/>
      <c r="AD716" s="49">
        <v>0</v>
      </c>
      <c r="AE716" s="50">
        <v>5624.528175112393</v>
      </c>
    </row>
    <row r="717" spans="27:31" ht="13.5" thickBot="1" x14ac:dyDescent="0.25">
      <c r="AA717" t="str">
        <f t="shared" si="6"/>
        <v>STT2-31</v>
      </c>
      <c r="AB717" s="27">
        <v>31</v>
      </c>
      <c r="AC717" s="51"/>
      <c r="AD717" s="51">
        <v>0</v>
      </c>
      <c r="AE717" s="52">
        <v>5624.528175112393</v>
      </c>
    </row>
    <row r="718" spans="27:31" x14ac:dyDescent="0.2">
      <c r="AB718" s="28"/>
      <c r="AC718" s="55">
        <f>SUM(AC687:AC717)</f>
        <v>0</v>
      </c>
      <c r="AD718" s="55">
        <f>SUM(AD687:AD717)</f>
        <v>101.47719476452906</v>
      </c>
      <c r="AE718" s="56"/>
    </row>
    <row r="719" spans="27:31" ht="13.5" thickBot="1" x14ac:dyDescent="0.25">
      <c r="AB719" s="31"/>
      <c r="AC719" s="57"/>
      <c r="AD719" s="57"/>
      <c r="AE719" s="58"/>
    </row>
    <row r="721" spans="27:31" x14ac:dyDescent="0.2">
      <c r="AA721" s="1" t="s">
        <v>36</v>
      </c>
    </row>
    <row r="722" spans="27:31" ht="13.5" thickBot="1" x14ac:dyDescent="0.25">
      <c r="AA722">
        <v>1</v>
      </c>
      <c r="AB722">
        <v>2</v>
      </c>
      <c r="AC722">
        <v>3</v>
      </c>
      <c r="AD722">
        <v>4</v>
      </c>
      <c r="AE722">
        <v>5</v>
      </c>
    </row>
    <row r="723" spans="27:31" x14ac:dyDescent="0.2">
      <c r="AB723" s="66" t="s">
        <v>1</v>
      </c>
      <c r="AC723" s="37" t="s">
        <v>18</v>
      </c>
      <c r="AD723" s="37" t="s">
        <v>21</v>
      </c>
      <c r="AE723" s="38" t="s">
        <v>22</v>
      </c>
    </row>
    <row r="724" spans="27:31" ht="13.5" thickBot="1" x14ac:dyDescent="0.25">
      <c r="AA724" t="s">
        <v>37</v>
      </c>
      <c r="AB724" s="67"/>
      <c r="AC724" s="41" t="s">
        <v>23</v>
      </c>
      <c r="AD724" s="41" t="s">
        <v>23</v>
      </c>
      <c r="AE724" s="42" t="s">
        <v>23</v>
      </c>
    </row>
    <row r="725" spans="27:31" ht="13.5" thickTop="1" x14ac:dyDescent="0.2">
      <c r="AA725" t="str">
        <f>+$AA$724&amp;AB725</f>
        <v>STT3-1</v>
      </c>
      <c r="AB725" s="14">
        <v>1</v>
      </c>
      <c r="AC725" s="46"/>
      <c r="AD725" s="46">
        <v>63.863216993987976</v>
      </c>
      <c r="AE725" s="47">
        <v>7627.8651812237558</v>
      </c>
    </row>
    <row r="726" spans="27:31" x14ac:dyDescent="0.2">
      <c r="AA726" t="str">
        <f t="shared" ref="AA726:AA755" si="7">+$AA$724&amp;AB726</f>
        <v>STT3-2</v>
      </c>
      <c r="AB726" s="23">
        <v>2</v>
      </c>
      <c r="AC726" s="49"/>
      <c r="AD726" s="49">
        <v>68.611496833667331</v>
      </c>
      <c r="AE726" s="50">
        <v>7281.2874778285368</v>
      </c>
    </row>
    <row r="727" spans="27:31" x14ac:dyDescent="0.2">
      <c r="AA727" t="str">
        <f t="shared" si="7"/>
        <v>STT3-3</v>
      </c>
      <c r="AB727" s="23">
        <v>3</v>
      </c>
      <c r="AC727" s="49"/>
      <c r="AD727" s="49">
        <v>46.565577454909828</v>
      </c>
      <c r="AE727" s="50">
        <v>7263.6169473149648</v>
      </c>
    </row>
    <row r="728" spans="27:31" x14ac:dyDescent="0.2">
      <c r="AA728" t="str">
        <f t="shared" si="7"/>
        <v>STT3-4</v>
      </c>
      <c r="AB728" s="23">
        <v>4</v>
      </c>
      <c r="AC728" s="49"/>
      <c r="AD728" s="49">
        <v>24.191626853707415</v>
      </c>
      <c r="AE728" s="50">
        <v>7154.7855889030543</v>
      </c>
    </row>
    <row r="729" spans="27:31" x14ac:dyDescent="0.2">
      <c r="AA729" t="str">
        <f t="shared" si="7"/>
        <v>STT3-5</v>
      </c>
      <c r="AB729" s="23">
        <v>5</v>
      </c>
      <c r="AC729" s="49"/>
      <c r="AD729" s="49">
        <v>59.89296597194388</v>
      </c>
      <c r="AE729" s="50">
        <v>6934.5735823986715</v>
      </c>
    </row>
    <row r="730" spans="27:31" x14ac:dyDescent="0.2">
      <c r="AA730" t="str">
        <f t="shared" si="7"/>
        <v>STT3-6</v>
      </c>
      <c r="AB730" s="23">
        <v>6</v>
      </c>
      <c r="AC730" s="49"/>
      <c r="AD730" s="49">
        <v>61.592270541082158</v>
      </c>
      <c r="AE730" s="50">
        <v>6718.5861829101123</v>
      </c>
    </row>
    <row r="731" spans="27:31" x14ac:dyDescent="0.2">
      <c r="AA731" t="str">
        <f t="shared" si="7"/>
        <v>STT3-7</v>
      </c>
      <c r="AB731" s="23">
        <v>7</v>
      </c>
      <c r="AC731" s="49"/>
      <c r="AD731" s="49">
        <v>56.724658517034065</v>
      </c>
      <c r="AE731" s="50">
        <v>6487.6650490196998</v>
      </c>
    </row>
    <row r="732" spans="27:31" x14ac:dyDescent="0.2">
      <c r="AA732" t="str">
        <f t="shared" si="7"/>
        <v>STT3-8</v>
      </c>
      <c r="AB732" s="23">
        <v>8</v>
      </c>
      <c r="AC732" s="49"/>
      <c r="AD732" s="49">
        <v>64.103997915831656</v>
      </c>
      <c r="AE732" s="50">
        <v>6450.6562582022088</v>
      </c>
    </row>
    <row r="733" spans="27:31" x14ac:dyDescent="0.2">
      <c r="AA733" t="str">
        <f t="shared" si="7"/>
        <v>STT3-9</v>
      </c>
      <c r="AB733" s="23">
        <v>9</v>
      </c>
      <c r="AC733" s="49"/>
      <c r="AD733" s="49">
        <v>66.050053466933861</v>
      </c>
      <c r="AE733" s="50">
        <v>6230.0990469182316</v>
      </c>
    </row>
    <row r="734" spans="27:31" x14ac:dyDescent="0.2">
      <c r="AA734" t="str">
        <f t="shared" si="7"/>
        <v>STT3-10</v>
      </c>
      <c r="AB734" s="23">
        <v>10</v>
      </c>
      <c r="AC734" s="49"/>
      <c r="AD734" s="49">
        <v>25.21739016032064</v>
      </c>
      <c r="AE734" s="50">
        <v>6119.3773733330481</v>
      </c>
    </row>
    <row r="735" spans="27:31" x14ac:dyDescent="0.2">
      <c r="AA735" t="str">
        <f t="shared" si="7"/>
        <v>STT3-11</v>
      </c>
      <c r="AB735" s="23">
        <v>11</v>
      </c>
      <c r="AC735" s="49"/>
      <c r="AD735" s="49">
        <v>18.492465400801606</v>
      </c>
      <c r="AE735" s="50">
        <v>6007.1335438739434</v>
      </c>
    </row>
    <row r="736" spans="27:31" x14ac:dyDescent="0.2">
      <c r="AA736" t="str">
        <f t="shared" si="7"/>
        <v>STT3-12</v>
      </c>
      <c r="AB736" s="23">
        <v>12</v>
      </c>
      <c r="AC736" s="49"/>
      <c r="AD736" s="49">
        <v>62.675707044088163</v>
      </c>
      <c r="AE736" s="50">
        <v>5687.3338737165041</v>
      </c>
    </row>
    <row r="737" spans="27:31" x14ac:dyDescent="0.2">
      <c r="AA737" t="str">
        <f t="shared" si="7"/>
        <v>STT3-13</v>
      </c>
      <c r="AB737" s="23">
        <v>13</v>
      </c>
      <c r="AC737" s="49"/>
      <c r="AD737" s="49">
        <v>57.541331683366735</v>
      </c>
      <c r="AE737" s="50">
        <v>5422.3639640228939</v>
      </c>
    </row>
    <row r="738" spans="27:31" x14ac:dyDescent="0.2">
      <c r="AA738" t="str">
        <f t="shared" si="7"/>
        <v>STT3-14</v>
      </c>
      <c r="AB738" s="23">
        <v>14</v>
      </c>
      <c r="AC738" s="49"/>
      <c r="AD738" s="49">
        <v>36.908202875751506</v>
      </c>
      <c r="AE738" s="50">
        <v>5164.0024175392173</v>
      </c>
    </row>
    <row r="739" spans="27:31" x14ac:dyDescent="0.2">
      <c r="AA739" t="str">
        <f t="shared" si="7"/>
        <v>STT3-15</v>
      </c>
      <c r="AB739" s="23">
        <v>15</v>
      </c>
      <c r="AC739" s="49"/>
      <c r="AD739" s="49">
        <v>57.578587044088174</v>
      </c>
      <c r="AE739" s="50">
        <v>5221.752785639369</v>
      </c>
    </row>
    <row r="740" spans="27:31" x14ac:dyDescent="0.2">
      <c r="AA740" t="str">
        <f t="shared" si="7"/>
        <v>STT3-16</v>
      </c>
      <c r="AB740" s="23">
        <v>16</v>
      </c>
      <c r="AC740" s="49"/>
      <c r="AD740" s="49">
        <v>55.53291833667334</v>
      </c>
      <c r="AE740" s="50">
        <v>5390.1181730760472</v>
      </c>
    </row>
    <row r="741" spans="27:31" x14ac:dyDescent="0.2">
      <c r="AA741" t="str">
        <f t="shared" si="7"/>
        <v>STT3-17</v>
      </c>
      <c r="AB741" s="23">
        <v>17</v>
      </c>
      <c r="AC741" s="49"/>
      <c r="AD741" s="49">
        <v>54.848431963927858</v>
      </c>
      <c r="AE741" s="50">
        <v>5336.0661901395642</v>
      </c>
    </row>
    <row r="742" spans="27:31" x14ac:dyDescent="0.2">
      <c r="AA742" t="str">
        <f t="shared" si="7"/>
        <v>STT3-18</v>
      </c>
      <c r="AB742" s="23">
        <v>18</v>
      </c>
      <c r="AC742" s="49"/>
      <c r="AD742" s="49">
        <v>57.430580741482977</v>
      </c>
      <c r="AE742" s="50">
        <v>5305.6159399396529</v>
      </c>
    </row>
    <row r="743" spans="27:31" x14ac:dyDescent="0.2">
      <c r="AA743" t="str">
        <f t="shared" si="7"/>
        <v>STT3-19</v>
      </c>
      <c r="AB743" s="23">
        <v>19</v>
      </c>
      <c r="AC743" s="49"/>
      <c r="AD743" s="49">
        <v>63.101867535070141</v>
      </c>
      <c r="AE743" s="50">
        <v>5469.773223144427</v>
      </c>
    </row>
    <row r="744" spans="27:31" x14ac:dyDescent="0.2">
      <c r="AA744" t="str">
        <f t="shared" si="7"/>
        <v>STT3-20</v>
      </c>
      <c r="AB744" s="23">
        <v>20</v>
      </c>
      <c r="AC744" s="49"/>
      <c r="AD744" s="49">
        <v>64.233329088176347</v>
      </c>
      <c r="AE744" s="50">
        <v>5484.2360658266452</v>
      </c>
    </row>
    <row r="745" spans="27:31" x14ac:dyDescent="0.2">
      <c r="AA745" t="str">
        <f t="shared" si="7"/>
        <v>STT3-21</v>
      </c>
      <c r="AB745" s="23">
        <v>21</v>
      </c>
      <c r="AC745" s="49"/>
      <c r="AD745" s="49">
        <v>67.431087114228461</v>
      </c>
      <c r="AE745" s="50">
        <v>5515.4444016497773</v>
      </c>
    </row>
    <row r="746" spans="27:31" x14ac:dyDescent="0.2">
      <c r="AA746" t="str">
        <f t="shared" si="7"/>
        <v>STT3-22</v>
      </c>
      <c r="AB746" s="23">
        <v>22</v>
      </c>
      <c r="AC746" s="49"/>
      <c r="AD746" s="49">
        <v>67.236772585170343</v>
      </c>
      <c r="AE746" s="50">
        <v>5925.3229015361931</v>
      </c>
    </row>
    <row r="747" spans="27:31" x14ac:dyDescent="0.2">
      <c r="AA747" t="str">
        <f t="shared" si="7"/>
        <v>STT3-23</v>
      </c>
      <c r="AB747" s="23">
        <v>23</v>
      </c>
      <c r="AC747" s="49"/>
      <c r="AD747" s="49">
        <v>65.611383456913842</v>
      </c>
      <c r="AE747" s="50">
        <v>5947.7921679238943</v>
      </c>
    </row>
    <row r="748" spans="27:31" x14ac:dyDescent="0.2">
      <c r="AA748" t="str">
        <f t="shared" si="7"/>
        <v>STT3-24</v>
      </c>
      <c r="AB748" s="23">
        <v>24</v>
      </c>
      <c r="AC748" s="49"/>
      <c r="AD748" s="49">
        <v>67.591556923847691</v>
      </c>
      <c r="AE748" s="50">
        <v>5957.8679349074346</v>
      </c>
    </row>
    <row r="749" spans="27:31" x14ac:dyDescent="0.2">
      <c r="AA749" t="str">
        <f t="shared" si="7"/>
        <v>STT3-25</v>
      </c>
      <c r="AB749" s="23">
        <v>25</v>
      </c>
      <c r="AC749" s="49"/>
      <c r="AD749" s="49">
        <v>66.891975731462935</v>
      </c>
      <c r="AE749" s="50">
        <v>5898.4590815441807</v>
      </c>
    </row>
    <row r="750" spans="27:31" x14ac:dyDescent="0.2">
      <c r="AA750" t="str">
        <f t="shared" si="7"/>
        <v>STT3-26</v>
      </c>
      <c r="AB750" s="23">
        <v>26</v>
      </c>
      <c r="AC750" s="49"/>
      <c r="AD750" s="49">
        <v>66.295832444889783</v>
      </c>
      <c r="AE750" s="50">
        <v>5624.528175112393</v>
      </c>
    </row>
    <row r="751" spans="27:31" x14ac:dyDescent="0.2">
      <c r="AA751" t="str">
        <f t="shared" si="7"/>
        <v>STT3-27</v>
      </c>
      <c r="AB751" s="23">
        <v>27</v>
      </c>
      <c r="AC751" s="49"/>
      <c r="AD751" s="49">
        <v>0</v>
      </c>
      <c r="AE751" s="50">
        <v>5624.528175112393</v>
      </c>
    </row>
    <row r="752" spans="27:31" x14ac:dyDescent="0.2">
      <c r="AA752" t="str">
        <f t="shared" si="7"/>
        <v>STT3-28</v>
      </c>
      <c r="AB752" s="23">
        <v>28</v>
      </c>
      <c r="AC752" s="49"/>
      <c r="AD752" s="49">
        <v>0</v>
      </c>
      <c r="AE752" s="50">
        <v>5624.528175112393</v>
      </c>
    </row>
    <row r="753" spans="27:31" x14ac:dyDescent="0.2">
      <c r="AA753" t="str">
        <f t="shared" si="7"/>
        <v>STT3-29</v>
      </c>
      <c r="AB753" s="23">
        <v>29</v>
      </c>
      <c r="AC753" s="49"/>
      <c r="AD753" s="49">
        <v>0</v>
      </c>
      <c r="AE753" s="50">
        <v>5624.528175112393</v>
      </c>
    </row>
    <row r="754" spans="27:31" x14ac:dyDescent="0.2">
      <c r="AA754" t="str">
        <f t="shared" si="7"/>
        <v>STT3-30</v>
      </c>
      <c r="AB754" s="23">
        <v>30</v>
      </c>
      <c r="AC754" s="49"/>
      <c r="AD754" s="49">
        <v>0</v>
      </c>
      <c r="AE754" s="50">
        <v>5624.528175112393</v>
      </c>
    </row>
    <row r="755" spans="27:31" ht="13.5" thickBot="1" x14ac:dyDescent="0.25">
      <c r="AA755" t="str">
        <f t="shared" si="7"/>
        <v>STT3-31</v>
      </c>
      <c r="AB755" s="27">
        <v>31</v>
      </c>
      <c r="AC755" s="51"/>
      <c r="AD755" s="51">
        <v>0</v>
      </c>
      <c r="AE755" s="52">
        <v>5624.528175112393</v>
      </c>
    </row>
    <row r="756" spans="27:31" x14ac:dyDescent="0.2">
      <c r="AB756" s="28"/>
      <c r="AC756" s="55">
        <f>SUM(AC725:AC755)</f>
        <v>0</v>
      </c>
      <c r="AD756" s="55">
        <f>SUM(AD725:AD755)</f>
        <v>1466.2152846793588</v>
      </c>
      <c r="AE756" s="56"/>
    </row>
    <row r="757" spans="27:31" ht="13.5" thickBot="1" x14ac:dyDescent="0.25">
      <c r="AB757" s="31"/>
      <c r="AC757" s="57"/>
      <c r="AD757" s="57"/>
      <c r="AE757" s="58"/>
    </row>
    <row r="759" spans="27:31" x14ac:dyDescent="0.2">
      <c r="AA759" s="1" t="s">
        <v>38</v>
      </c>
    </row>
    <row r="760" spans="27:31" ht="13.5" thickBot="1" x14ac:dyDescent="0.25">
      <c r="AA760">
        <v>1</v>
      </c>
      <c r="AB760">
        <v>2</v>
      </c>
      <c r="AC760">
        <v>3</v>
      </c>
      <c r="AD760">
        <v>4</v>
      </c>
      <c r="AE760">
        <v>5</v>
      </c>
    </row>
    <row r="761" spans="27:31" x14ac:dyDescent="0.2">
      <c r="AB761" s="66" t="s">
        <v>1</v>
      </c>
      <c r="AC761" s="37" t="s">
        <v>18</v>
      </c>
      <c r="AD761" s="37" t="s">
        <v>21</v>
      </c>
      <c r="AE761" s="38" t="s">
        <v>22</v>
      </c>
    </row>
    <row r="762" spans="27:31" ht="13.5" thickBot="1" x14ac:dyDescent="0.25">
      <c r="AA762" t="s">
        <v>39</v>
      </c>
      <c r="AB762" s="67"/>
      <c r="AC762" s="41" t="s">
        <v>23</v>
      </c>
      <c r="AD762" s="41" t="s">
        <v>23</v>
      </c>
      <c r="AE762" s="42" t="s">
        <v>23</v>
      </c>
    </row>
    <row r="763" spans="27:31" ht="13.5" thickTop="1" x14ac:dyDescent="0.2">
      <c r="AA763" t="str">
        <f>+$AA$762&amp;AB763</f>
        <v>STT4-1</v>
      </c>
      <c r="AB763" s="14">
        <v>1</v>
      </c>
      <c r="AC763" s="46"/>
      <c r="AD763" s="46">
        <v>81.947161599098195</v>
      </c>
      <c r="AE763" s="47">
        <v>0</v>
      </c>
    </row>
    <row r="764" spans="27:31" x14ac:dyDescent="0.2">
      <c r="AA764" t="str">
        <f t="shared" ref="AA764:AA793" si="8">+$AA$762&amp;AB764</f>
        <v>STT4-2</v>
      </c>
      <c r="AB764" s="23">
        <v>2</v>
      </c>
      <c r="AC764" s="49"/>
      <c r="AD764" s="49">
        <v>81.750861490581158</v>
      </c>
      <c r="AE764" s="50">
        <v>0</v>
      </c>
    </row>
    <row r="765" spans="27:31" x14ac:dyDescent="0.2">
      <c r="AA765" t="str">
        <f t="shared" si="8"/>
        <v>STT4-3</v>
      </c>
      <c r="AB765" s="23">
        <v>3</v>
      </c>
      <c r="AC765" s="49"/>
      <c r="AD765" s="49">
        <v>43.228820084168333</v>
      </c>
      <c r="AE765" s="50">
        <v>0</v>
      </c>
    </row>
    <row r="766" spans="27:31" x14ac:dyDescent="0.2">
      <c r="AA766" t="str">
        <f t="shared" si="8"/>
        <v>STT4-4</v>
      </c>
      <c r="AB766" s="23">
        <v>4</v>
      </c>
      <c r="AC766" s="49"/>
      <c r="AD766" s="49">
        <v>79.238158786673338</v>
      </c>
      <c r="AE766" s="50">
        <v>0</v>
      </c>
    </row>
    <row r="767" spans="27:31" x14ac:dyDescent="0.2">
      <c r="AA767" t="str">
        <f t="shared" si="8"/>
        <v>STT4-5</v>
      </c>
      <c r="AB767" s="23">
        <v>5</v>
      </c>
      <c r="AC767" s="49"/>
      <c r="AD767" s="49">
        <v>86.45024635521041</v>
      </c>
      <c r="AE767" s="50">
        <v>0</v>
      </c>
    </row>
    <row r="768" spans="27:31" x14ac:dyDescent="0.2">
      <c r="AA768" t="str">
        <f t="shared" si="8"/>
        <v>STT4-6</v>
      </c>
      <c r="AB768" s="23">
        <v>6</v>
      </c>
      <c r="AC768" s="49"/>
      <c r="AD768" s="49">
        <v>68.528315262124238</v>
      </c>
      <c r="AE768" s="50">
        <v>0</v>
      </c>
    </row>
    <row r="769" spans="27:31" x14ac:dyDescent="0.2">
      <c r="AA769" t="str">
        <f t="shared" si="8"/>
        <v>STT4-7</v>
      </c>
      <c r="AB769" s="23">
        <v>7</v>
      </c>
      <c r="AC769" s="49"/>
      <c r="AD769" s="49">
        <v>86.422610598196371</v>
      </c>
      <c r="AE769" s="50">
        <v>0</v>
      </c>
    </row>
    <row r="770" spans="27:31" x14ac:dyDescent="0.2">
      <c r="AA770" t="str">
        <f t="shared" si="8"/>
        <v>STT4-8</v>
      </c>
      <c r="AB770" s="23">
        <v>8</v>
      </c>
      <c r="AC770" s="49"/>
      <c r="AD770" s="49">
        <v>88.278679538176334</v>
      </c>
      <c r="AE770" s="50">
        <v>0</v>
      </c>
    </row>
    <row r="771" spans="27:31" x14ac:dyDescent="0.2">
      <c r="AA771" t="str">
        <f t="shared" si="8"/>
        <v>STT4-9</v>
      </c>
      <c r="AB771" s="23">
        <v>9</v>
      </c>
      <c r="AC771" s="49"/>
      <c r="AD771" s="49">
        <v>70.255669026452907</v>
      </c>
      <c r="AE771" s="50">
        <v>0</v>
      </c>
    </row>
    <row r="772" spans="27:31" x14ac:dyDescent="0.2">
      <c r="AA772" t="str">
        <f t="shared" si="8"/>
        <v>STT4-10</v>
      </c>
      <c r="AB772" s="23">
        <v>10</v>
      </c>
      <c r="AC772" s="49"/>
      <c r="AD772" s="49">
        <v>15.106252933867735</v>
      </c>
      <c r="AE772" s="50">
        <v>0</v>
      </c>
    </row>
    <row r="773" spans="27:31" x14ac:dyDescent="0.2">
      <c r="AA773" t="str">
        <f t="shared" si="8"/>
        <v>STT4-11</v>
      </c>
      <c r="AB773" s="23">
        <v>11</v>
      </c>
      <c r="AC773" s="49"/>
      <c r="AD773" s="49">
        <v>30.451967849899798</v>
      </c>
      <c r="AE773" s="50">
        <v>0</v>
      </c>
    </row>
    <row r="774" spans="27:31" x14ac:dyDescent="0.2">
      <c r="AA774" t="str">
        <f t="shared" si="8"/>
        <v>STT4-12</v>
      </c>
      <c r="AB774" s="23">
        <v>12</v>
      </c>
      <c r="AC774" s="49"/>
      <c r="AD774" s="49">
        <v>79.469495280561119</v>
      </c>
      <c r="AE774" s="50">
        <v>0</v>
      </c>
    </row>
    <row r="775" spans="27:31" x14ac:dyDescent="0.2">
      <c r="AA775" t="str">
        <f t="shared" si="8"/>
        <v>STT4-13</v>
      </c>
      <c r="AB775" s="23">
        <v>13</v>
      </c>
      <c r="AC775" s="49"/>
      <c r="AD775" s="49">
        <v>74.584516998597195</v>
      </c>
      <c r="AE775" s="50">
        <v>0</v>
      </c>
    </row>
    <row r="776" spans="27:31" x14ac:dyDescent="0.2">
      <c r="AA776" t="str">
        <f t="shared" si="8"/>
        <v>STT4-14</v>
      </c>
      <c r="AB776" s="23">
        <v>14</v>
      </c>
      <c r="AC776" s="49"/>
      <c r="AD776" s="49">
        <v>62.028879344689379</v>
      </c>
      <c r="AE776" s="50">
        <v>0</v>
      </c>
    </row>
    <row r="777" spans="27:31" x14ac:dyDescent="0.2">
      <c r="AA777" t="str">
        <f t="shared" si="8"/>
        <v>STT4-15</v>
      </c>
      <c r="AB777" s="23">
        <v>15</v>
      </c>
      <c r="AC777" s="49"/>
      <c r="AD777" s="49">
        <v>47.79414787454909</v>
      </c>
      <c r="AE777" s="50">
        <v>0</v>
      </c>
    </row>
    <row r="778" spans="27:31" x14ac:dyDescent="0.2">
      <c r="AA778" t="str">
        <f t="shared" si="8"/>
        <v>STT4-16</v>
      </c>
      <c r="AB778" s="23">
        <v>16</v>
      </c>
      <c r="AC778" s="49"/>
      <c r="AD778" s="49">
        <v>48.622331694589185</v>
      </c>
      <c r="AE778" s="50">
        <v>0</v>
      </c>
    </row>
    <row r="779" spans="27:31" x14ac:dyDescent="0.2">
      <c r="AA779" t="str">
        <f t="shared" si="8"/>
        <v>STT4-17</v>
      </c>
      <c r="AB779" s="23">
        <v>17</v>
      </c>
      <c r="AC779" s="49"/>
      <c r="AD779" s="49">
        <v>53.559452153306609</v>
      </c>
      <c r="AE779" s="50">
        <v>0</v>
      </c>
    </row>
    <row r="780" spans="27:31" x14ac:dyDescent="0.2">
      <c r="AA780" t="str">
        <f t="shared" si="8"/>
        <v>STT4-18</v>
      </c>
      <c r="AB780" s="23">
        <v>18</v>
      </c>
      <c r="AC780" s="49"/>
      <c r="AD780" s="49">
        <v>76.049877192785559</v>
      </c>
      <c r="AE780" s="50">
        <v>0</v>
      </c>
    </row>
    <row r="781" spans="27:31" x14ac:dyDescent="0.2">
      <c r="AA781" t="str">
        <f t="shared" si="8"/>
        <v>STT4-19</v>
      </c>
      <c r="AB781" s="23">
        <v>19</v>
      </c>
      <c r="AC781" s="49"/>
      <c r="AD781" s="49">
        <v>77.095237545991978</v>
      </c>
      <c r="AE781" s="50">
        <v>0</v>
      </c>
    </row>
    <row r="782" spans="27:31" x14ac:dyDescent="0.2">
      <c r="AA782" t="str">
        <f t="shared" si="8"/>
        <v>STT4-20</v>
      </c>
      <c r="AB782" s="23">
        <v>20</v>
      </c>
      <c r="AC782" s="49"/>
      <c r="AD782" s="49">
        <v>73.256558760721447</v>
      </c>
      <c r="AE782" s="50">
        <v>0</v>
      </c>
    </row>
    <row r="783" spans="27:31" x14ac:dyDescent="0.2">
      <c r="AA783" t="str">
        <f t="shared" si="8"/>
        <v>STT4-21</v>
      </c>
      <c r="AB783" s="23">
        <v>21</v>
      </c>
      <c r="AC783" s="49"/>
      <c r="AD783" s="49">
        <v>58.700946842384766</v>
      </c>
      <c r="AE783" s="50">
        <v>0</v>
      </c>
    </row>
    <row r="784" spans="27:31" x14ac:dyDescent="0.2">
      <c r="AA784" t="str">
        <f t="shared" si="8"/>
        <v>STT4-22</v>
      </c>
      <c r="AB784" s="23">
        <v>22</v>
      </c>
      <c r="AC784" s="49"/>
      <c r="AD784" s="49">
        <v>67.015384349498987</v>
      </c>
      <c r="AE784" s="50">
        <v>0</v>
      </c>
    </row>
    <row r="785" spans="27:31" x14ac:dyDescent="0.2">
      <c r="AA785" t="str">
        <f t="shared" si="8"/>
        <v>STT4-23</v>
      </c>
      <c r="AB785" s="23">
        <v>23</v>
      </c>
      <c r="AC785" s="49"/>
      <c r="AD785" s="49">
        <v>50.428876589178358</v>
      </c>
      <c r="AE785" s="50">
        <v>0</v>
      </c>
    </row>
    <row r="786" spans="27:31" x14ac:dyDescent="0.2">
      <c r="AA786" t="str">
        <f t="shared" si="8"/>
        <v>STT4-24</v>
      </c>
      <c r="AB786" s="23">
        <v>24</v>
      </c>
      <c r="AC786" s="49"/>
      <c r="AD786" s="49">
        <v>76.298622819739478</v>
      </c>
      <c r="AE786" s="50">
        <v>0</v>
      </c>
    </row>
    <row r="787" spans="27:31" x14ac:dyDescent="0.2">
      <c r="AA787" t="str">
        <f t="shared" si="8"/>
        <v>STT4-25</v>
      </c>
      <c r="AB787" s="23">
        <v>25</v>
      </c>
      <c r="AC787" s="49"/>
      <c r="AD787" s="49">
        <v>54.556131354026057</v>
      </c>
      <c r="AE787" s="50">
        <v>0</v>
      </c>
    </row>
    <row r="788" spans="27:31" x14ac:dyDescent="0.2">
      <c r="AA788" t="str">
        <f t="shared" si="8"/>
        <v>STT4-26</v>
      </c>
      <c r="AB788" s="23">
        <v>26</v>
      </c>
      <c r="AC788" s="49"/>
      <c r="AD788" s="49">
        <v>62.138176196392777</v>
      </c>
      <c r="AE788" s="50">
        <v>0</v>
      </c>
    </row>
    <row r="789" spans="27:31" x14ac:dyDescent="0.2">
      <c r="AA789" t="str">
        <f t="shared" si="8"/>
        <v>STT4-27</v>
      </c>
      <c r="AB789" s="23">
        <v>27</v>
      </c>
      <c r="AC789" s="49"/>
      <c r="AD789" s="49">
        <v>0</v>
      </c>
      <c r="AE789" s="50">
        <v>0</v>
      </c>
    </row>
    <row r="790" spans="27:31" x14ac:dyDescent="0.2">
      <c r="AA790" t="str">
        <f t="shared" si="8"/>
        <v>STT4-28</v>
      </c>
      <c r="AB790" s="23">
        <v>28</v>
      </c>
      <c r="AC790" s="49"/>
      <c r="AD790" s="49">
        <v>0</v>
      </c>
      <c r="AE790" s="50">
        <v>0</v>
      </c>
    </row>
    <row r="791" spans="27:31" x14ac:dyDescent="0.2">
      <c r="AA791" t="str">
        <f t="shared" si="8"/>
        <v>STT4-29</v>
      </c>
      <c r="AB791" s="23">
        <v>29</v>
      </c>
      <c r="AC791" s="49"/>
      <c r="AD791" s="49">
        <v>0</v>
      </c>
      <c r="AE791" s="50">
        <v>0</v>
      </c>
    </row>
    <row r="792" spans="27:31" x14ac:dyDescent="0.2">
      <c r="AA792" t="str">
        <f t="shared" si="8"/>
        <v>STT4-30</v>
      </c>
      <c r="AB792" s="23">
        <v>30</v>
      </c>
      <c r="AC792" s="49"/>
      <c r="AD792" s="49">
        <v>0</v>
      </c>
      <c r="AE792" s="50">
        <v>0</v>
      </c>
    </row>
    <row r="793" spans="27:31" ht="13.5" thickBot="1" x14ac:dyDescent="0.25">
      <c r="AA793" t="str">
        <f t="shared" si="8"/>
        <v>STT4-31</v>
      </c>
      <c r="AB793" s="27">
        <v>31</v>
      </c>
      <c r="AC793" s="51"/>
      <c r="AD793" s="51">
        <v>0</v>
      </c>
      <c r="AE793" s="52">
        <v>0</v>
      </c>
    </row>
    <row r="794" spans="27:31" x14ac:dyDescent="0.2">
      <c r="AB794" s="28"/>
      <c r="AC794" s="55">
        <f>SUM(AC763:AC793)</f>
        <v>0</v>
      </c>
      <c r="AD794" s="55">
        <f>SUM(AD763:AD793)</f>
        <v>1693.2573785214609</v>
      </c>
      <c r="AE794" s="56"/>
    </row>
    <row r="795" spans="27:31" ht="13.5" thickBot="1" x14ac:dyDescent="0.25">
      <c r="AB795" s="31"/>
      <c r="AC795" s="57"/>
      <c r="AD795" s="57"/>
      <c r="AE795" s="58"/>
    </row>
    <row r="797" spans="27:31" x14ac:dyDescent="0.2">
      <c r="AA797" s="1" t="s">
        <v>40</v>
      </c>
    </row>
    <row r="798" spans="27:31" ht="13.5" thickBot="1" x14ac:dyDescent="0.25">
      <c r="AA798">
        <v>1</v>
      </c>
      <c r="AB798">
        <v>2</v>
      </c>
      <c r="AC798">
        <v>3</v>
      </c>
      <c r="AD798">
        <v>4</v>
      </c>
      <c r="AE798">
        <v>5</v>
      </c>
    </row>
    <row r="799" spans="27:31" x14ac:dyDescent="0.2">
      <c r="AB799" s="66" t="s">
        <v>1</v>
      </c>
      <c r="AC799" s="37" t="s">
        <v>18</v>
      </c>
      <c r="AD799" s="37" t="s">
        <v>21</v>
      </c>
      <c r="AE799" s="38" t="s">
        <v>22</v>
      </c>
    </row>
    <row r="800" spans="27:31" ht="13.5" thickBot="1" x14ac:dyDescent="0.25">
      <c r="AA800" t="s">
        <v>41</v>
      </c>
      <c r="AB800" s="67"/>
      <c r="AC800" s="41" t="s">
        <v>23</v>
      </c>
      <c r="AD800" s="41" t="s">
        <v>23</v>
      </c>
      <c r="AE800" s="42" t="s">
        <v>23</v>
      </c>
    </row>
    <row r="801" spans="27:31" ht="13.5" thickTop="1" x14ac:dyDescent="0.2">
      <c r="AA801" t="str">
        <f>+$AA$800&amp;AB801</f>
        <v>STT5-1</v>
      </c>
      <c r="AB801" s="14">
        <v>1</v>
      </c>
      <c r="AC801" s="46"/>
      <c r="AD801" s="46">
        <v>375.99492535822378</v>
      </c>
      <c r="AE801" s="47">
        <v>0</v>
      </c>
    </row>
    <row r="802" spans="27:31" x14ac:dyDescent="0.2">
      <c r="AA802" t="str">
        <f t="shared" ref="AA802:AA831" si="9">+$AA$800&amp;AB802</f>
        <v>STT5-2</v>
      </c>
      <c r="AB802" s="23">
        <v>2</v>
      </c>
      <c r="AC802" s="63"/>
      <c r="AD802" s="59">
        <v>378.38534507097086</v>
      </c>
      <c r="AE802" s="60">
        <v>0</v>
      </c>
    </row>
    <row r="803" spans="27:31" x14ac:dyDescent="0.2">
      <c r="AA803" t="str">
        <f t="shared" si="9"/>
        <v>STT5-3</v>
      </c>
      <c r="AB803" s="23">
        <v>3</v>
      </c>
      <c r="AC803" s="63"/>
      <c r="AD803" s="59">
        <v>202.81329290034537</v>
      </c>
      <c r="AE803" s="60">
        <v>0</v>
      </c>
    </row>
    <row r="804" spans="27:31" x14ac:dyDescent="0.2">
      <c r="AA804" t="str">
        <f t="shared" si="9"/>
        <v>STT5-4</v>
      </c>
      <c r="AB804" s="23">
        <v>4</v>
      </c>
      <c r="AC804" s="63"/>
      <c r="AD804" s="59">
        <v>250.62066710219182</v>
      </c>
      <c r="AE804" s="60">
        <v>0</v>
      </c>
    </row>
    <row r="805" spans="27:31" x14ac:dyDescent="0.2">
      <c r="AA805" t="str">
        <f t="shared" si="9"/>
        <v>STT5-5</v>
      </c>
      <c r="AB805" s="23">
        <v>5</v>
      </c>
      <c r="AC805" s="63"/>
      <c r="AD805" s="59">
        <v>162.79243988865031</v>
      </c>
      <c r="AE805" s="60">
        <v>0</v>
      </c>
    </row>
    <row r="806" spans="27:31" x14ac:dyDescent="0.2">
      <c r="AA806" t="str">
        <f t="shared" si="9"/>
        <v>STT5-6</v>
      </c>
      <c r="AB806" s="23">
        <v>6</v>
      </c>
      <c r="AC806" s="63"/>
      <c r="AD806" s="59">
        <v>276.18350280559287</v>
      </c>
      <c r="AE806" s="60">
        <v>0</v>
      </c>
    </row>
    <row r="807" spans="27:31" x14ac:dyDescent="0.2">
      <c r="AA807" t="str">
        <f t="shared" si="9"/>
        <v>STT5-7</v>
      </c>
      <c r="AB807" s="23">
        <v>7</v>
      </c>
      <c r="AC807" s="63"/>
      <c r="AD807" s="59">
        <v>305.8767028613546</v>
      </c>
      <c r="AE807" s="60">
        <v>0</v>
      </c>
    </row>
    <row r="808" spans="27:31" x14ac:dyDescent="0.2">
      <c r="AA808" t="str">
        <f t="shared" si="9"/>
        <v>STT5-8</v>
      </c>
      <c r="AB808" s="23">
        <v>8</v>
      </c>
      <c r="AC808" s="63"/>
      <c r="AD808" s="59">
        <v>274.33073828332311</v>
      </c>
      <c r="AE808" s="60">
        <v>0</v>
      </c>
    </row>
    <row r="809" spans="27:31" x14ac:dyDescent="0.2">
      <c r="AA809" t="str">
        <f t="shared" si="9"/>
        <v>STT5-9</v>
      </c>
      <c r="AB809" s="23">
        <v>9</v>
      </c>
      <c r="AC809" s="63"/>
      <c r="AD809" s="59">
        <v>200.60139767936906</v>
      </c>
      <c r="AE809" s="60">
        <v>0</v>
      </c>
    </row>
    <row r="810" spans="27:31" x14ac:dyDescent="0.2">
      <c r="AA810" t="str">
        <f t="shared" si="9"/>
        <v>STT5-10</v>
      </c>
      <c r="AB810" s="23">
        <v>10</v>
      </c>
      <c r="AC810" s="63"/>
      <c r="AD810" s="59">
        <v>125.19693921644559</v>
      </c>
      <c r="AE810" s="60">
        <v>0</v>
      </c>
    </row>
    <row r="811" spans="27:31" x14ac:dyDescent="0.2">
      <c r="AA811" t="str">
        <f t="shared" si="9"/>
        <v>STT5-11</v>
      </c>
      <c r="AB811" s="23">
        <v>11</v>
      </c>
      <c r="AC811" s="63"/>
      <c r="AD811" s="59">
        <v>238.13331372543672</v>
      </c>
      <c r="AE811" s="60">
        <v>0</v>
      </c>
    </row>
    <row r="812" spans="27:31" x14ac:dyDescent="0.2">
      <c r="AA812" t="str">
        <f t="shared" si="9"/>
        <v>STT5-12</v>
      </c>
      <c r="AB812" s="23">
        <v>12</v>
      </c>
      <c r="AC812" s="63"/>
      <c r="AD812" s="59">
        <v>345.87991621655789</v>
      </c>
      <c r="AE812" s="60">
        <v>0</v>
      </c>
    </row>
    <row r="813" spans="27:31" x14ac:dyDescent="0.2">
      <c r="AA813" t="str">
        <f t="shared" si="9"/>
        <v>STT5-13</v>
      </c>
      <c r="AB813" s="23">
        <v>13</v>
      </c>
      <c r="AC813" s="63"/>
      <c r="AD813" s="59">
        <v>384.33335388739749</v>
      </c>
      <c r="AE813" s="60">
        <v>0</v>
      </c>
    </row>
    <row r="814" spans="27:31" x14ac:dyDescent="0.2">
      <c r="AA814" t="str">
        <f t="shared" si="9"/>
        <v>STT5-14</v>
      </c>
      <c r="AB814" s="23">
        <v>14</v>
      </c>
      <c r="AC814" s="63"/>
      <c r="AD814" s="59">
        <v>300.18621925321588</v>
      </c>
      <c r="AE814" s="60">
        <v>0</v>
      </c>
    </row>
    <row r="815" spans="27:31" x14ac:dyDescent="0.2">
      <c r="AA815" t="str">
        <f t="shared" si="9"/>
        <v>STT5-15</v>
      </c>
      <c r="AB815" s="23">
        <v>15</v>
      </c>
      <c r="AC815" s="63"/>
      <c r="AD815" s="59">
        <v>364.57418437700312</v>
      </c>
      <c r="AE815" s="60">
        <v>0</v>
      </c>
    </row>
    <row r="816" spans="27:31" x14ac:dyDescent="0.2">
      <c r="AA816" t="str">
        <f t="shared" si="9"/>
        <v>STT5-16</v>
      </c>
      <c r="AB816" s="23">
        <v>16</v>
      </c>
      <c r="AC816" s="63"/>
      <c r="AD816" s="59">
        <v>251.93566512624875</v>
      </c>
      <c r="AE816" s="60">
        <v>0</v>
      </c>
    </row>
    <row r="817" spans="27:31" x14ac:dyDescent="0.2">
      <c r="AA817" t="str">
        <f t="shared" si="9"/>
        <v>STT5-17</v>
      </c>
      <c r="AB817" s="23">
        <v>17</v>
      </c>
      <c r="AC817" s="63"/>
      <c r="AD817" s="59">
        <v>320.90396337435743</v>
      </c>
      <c r="AE817" s="60">
        <v>0</v>
      </c>
    </row>
    <row r="818" spans="27:31" x14ac:dyDescent="0.2">
      <c r="AA818" t="str">
        <f t="shared" si="9"/>
        <v>STT5-18</v>
      </c>
      <c r="AB818" s="23">
        <v>18</v>
      </c>
      <c r="AC818" s="63"/>
      <c r="AD818" s="59">
        <v>361.4964610071255</v>
      </c>
      <c r="AE818" s="60">
        <v>0</v>
      </c>
    </row>
    <row r="819" spans="27:31" x14ac:dyDescent="0.2">
      <c r="AA819" t="str">
        <f t="shared" si="9"/>
        <v>STT5-19</v>
      </c>
      <c r="AB819" s="23">
        <v>19</v>
      </c>
      <c r="AC819" s="63"/>
      <c r="AD819" s="59">
        <v>394.04738819712986</v>
      </c>
      <c r="AE819" s="60">
        <v>0</v>
      </c>
    </row>
    <row r="820" spans="27:31" x14ac:dyDescent="0.2">
      <c r="AA820" t="str">
        <f t="shared" si="9"/>
        <v>STT5-20</v>
      </c>
      <c r="AB820" s="23">
        <v>20</v>
      </c>
      <c r="AC820" s="63"/>
      <c r="AD820" s="59">
        <v>368.55818234163019</v>
      </c>
      <c r="AE820" s="60">
        <v>0</v>
      </c>
    </row>
    <row r="821" spans="27:31" x14ac:dyDescent="0.2">
      <c r="AA821" t="str">
        <f t="shared" si="9"/>
        <v>STT5-21</v>
      </c>
      <c r="AB821" s="23">
        <v>21</v>
      </c>
      <c r="AC821" s="63"/>
      <c r="AD821" s="59">
        <v>385.33270073728801</v>
      </c>
      <c r="AE821" s="60">
        <v>0</v>
      </c>
    </row>
    <row r="822" spans="27:31" x14ac:dyDescent="0.2">
      <c r="AA822" t="str">
        <f t="shared" si="9"/>
        <v>STT5-22</v>
      </c>
      <c r="AB822" s="23">
        <v>22</v>
      </c>
      <c r="AC822" s="63"/>
      <c r="AD822" s="59">
        <v>354.47937499454633</v>
      </c>
      <c r="AE822" s="60">
        <v>0</v>
      </c>
    </row>
    <row r="823" spans="27:31" x14ac:dyDescent="0.2">
      <c r="AA823" t="str">
        <f t="shared" si="9"/>
        <v>STT5-23</v>
      </c>
      <c r="AB823" s="23">
        <v>23</v>
      </c>
      <c r="AC823" s="63"/>
      <c r="AD823" s="59">
        <v>352.91504431370169</v>
      </c>
      <c r="AE823" s="60">
        <v>0</v>
      </c>
    </row>
    <row r="824" spans="27:31" x14ac:dyDescent="0.2">
      <c r="AA824" t="str">
        <f t="shared" si="9"/>
        <v>STT5-24</v>
      </c>
      <c r="AB824" s="23">
        <v>24</v>
      </c>
      <c r="AC824" s="63"/>
      <c r="AD824" s="59">
        <v>378.03304978389446</v>
      </c>
      <c r="AE824" s="60">
        <v>0</v>
      </c>
    </row>
    <row r="825" spans="27:31" x14ac:dyDescent="0.2">
      <c r="AA825" t="str">
        <f t="shared" si="9"/>
        <v>STT5-25</v>
      </c>
      <c r="AB825" s="23">
        <v>25</v>
      </c>
      <c r="AC825" s="63"/>
      <c r="AD825" s="59">
        <v>378.41349260040965</v>
      </c>
      <c r="AE825" s="60">
        <v>0</v>
      </c>
    </row>
    <row r="826" spans="27:31" x14ac:dyDescent="0.2">
      <c r="AA826" t="str">
        <f t="shared" si="9"/>
        <v>STT5-26</v>
      </c>
      <c r="AB826" s="23">
        <v>26</v>
      </c>
      <c r="AC826" s="63"/>
      <c r="AD826" s="59">
        <v>375.24419099491274</v>
      </c>
      <c r="AE826" s="60">
        <v>0</v>
      </c>
    </row>
    <row r="827" spans="27:31" x14ac:dyDescent="0.2">
      <c r="AA827" t="str">
        <f t="shared" si="9"/>
        <v>STT5-27</v>
      </c>
      <c r="AB827" s="23">
        <v>27</v>
      </c>
      <c r="AC827" s="63"/>
      <c r="AD827" s="59">
        <v>0</v>
      </c>
      <c r="AE827" s="60">
        <v>0</v>
      </c>
    </row>
    <row r="828" spans="27:31" x14ac:dyDescent="0.2">
      <c r="AA828" t="str">
        <f t="shared" si="9"/>
        <v>STT5-28</v>
      </c>
      <c r="AB828" s="23">
        <v>28</v>
      </c>
      <c r="AC828" s="63"/>
      <c r="AD828" s="59">
        <v>0</v>
      </c>
      <c r="AE828" s="60">
        <v>0</v>
      </c>
    </row>
    <row r="829" spans="27:31" x14ac:dyDescent="0.2">
      <c r="AA829" t="str">
        <f t="shared" si="9"/>
        <v>STT5-29</v>
      </c>
      <c r="AB829" s="23">
        <v>29</v>
      </c>
      <c r="AC829" s="63"/>
      <c r="AD829" s="59">
        <v>0</v>
      </c>
      <c r="AE829" s="60">
        <v>0</v>
      </c>
    </row>
    <row r="830" spans="27:31" x14ac:dyDescent="0.2">
      <c r="AA830" t="str">
        <f t="shared" si="9"/>
        <v>STT5-30</v>
      </c>
      <c r="AB830" s="23">
        <v>30</v>
      </c>
      <c r="AC830" s="63"/>
      <c r="AD830" s="59">
        <v>0</v>
      </c>
      <c r="AE830" s="60">
        <v>0</v>
      </c>
    </row>
    <row r="831" spans="27:31" ht="13.5" thickBot="1" x14ac:dyDescent="0.25">
      <c r="AA831" t="str">
        <f t="shared" si="9"/>
        <v>STT5-31</v>
      </c>
      <c r="AB831" s="27">
        <v>31</v>
      </c>
      <c r="AC831" s="64"/>
      <c r="AD831" s="61">
        <v>0</v>
      </c>
      <c r="AE831" s="62">
        <v>0</v>
      </c>
    </row>
    <row r="832" spans="27:31" x14ac:dyDescent="0.2">
      <c r="AB832" s="28"/>
      <c r="AC832" s="55">
        <f>SUM(AC801:AC831)</f>
        <v>0</v>
      </c>
      <c r="AD832" s="55">
        <f>SUM(AD801:AD831)</f>
        <v>8107.262452097325</v>
      </c>
      <c r="AE832" s="30"/>
    </row>
    <row r="833" spans="27:31" ht="13.5" thickBot="1" x14ac:dyDescent="0.25">
      <c r="AB833" s="31"/>
      <c r="AC833" s="57"/>
      <c r="AD833" s="57"/>
      <c r="AE833" s="34"/>
    </row>
    <row r="835" spans="27:31" x14ac:dyDescent="0.2">
      <c r="AA835" s="1" t="s">
        <v>42</v>
      </c>
    </row>
    <row r="836" spans="27:31" ht="13.5" thickBot="1" x14ac:dyDescent="0.25">
      <c r="AA836">
        <v>1</v>
      </c>
      <c r="AB836">
        <v>2</v>
      </c>
      <c r="AC836">
        <v>3</v>
      </c>
      <c r="AD836">
        <v>4</v>
      </c>
      <c r="AE836">
        <v>5</v>
      </c>
    </row>
    <row r="837" spans="27:31" x14ac:dyDescent="0.2">
      <c r="AB837" s="66" t="s">
        <v>1</v>
      </c>
      <c r="AC837" s="37" t="s">
        <v>18</v>
      </c>
      <c r="AD837" s="37" t="s">
        <v>21</v>
      </c>
      <c r="AE837" s="38" t="s">
        <v>22</v>
      </c>
    </row>
    <row r="838" spans="27:31" ht="13.5" thickBot="1" x14ac:dyDescent="0.25">
      <c r="AA838" t="s">
        <v>43</v>
      </c>
      <c r="AB838" s="67"/>
      <c r="AC838" s="41" t="s">
        <v>23</v>
      </c>
      <c r="AD838" s="41" t="s">
        <v>23</v>
      </c>
      <c r="AE838" s="42" t="s">
        <v>23</v>
      </c>
    </row>
    <row r="839" spans="27:31" ht="13.5" thickTop="1" x14ac:dyDescent="0.2">
      <c r="AA839" t="str">
        <f>+$AA$838&amp;AB839</f>
        <v>STTT-1</v>
      </c>
      <c r="AB839" s="14">
        <v>1</v>
      </c>
      <c r="AC839" s="46"/>
      <c r="AD839" s="46">
        <f t="shared" ref="AD839:AE854" si="10">+AD687+AD725+AD763+AD801</f>
        <v>521.80530395130995</v>
      </c>
      <c r="AE839" s="47">
        <f t="shared" si="10"/>
        <v>15255.730362447512</v>
      </c>
    </row>
    <row r="840" spans="27:31" x14ac:dyDescent="0.2">
      <c r="AA840" t="str">
        <f t="shared" ref="AA840:AA869" si="11">+$AA$838&amp;AB840</f>
        <v>STTT-2</v>
      </c>
      <c r="AB840" s="23">
        <v>2</v>
      </c>
      <c r="AC840" s="49"/>
      <c r="AD840" s="49">
        <f t="shared" si="10"/>
        <v>528.74770339521933</v>
      </c>
      <c r="AE840" s="50">
        <f t="shared" si="10"/>
        <v>14562.574955657074</v>
      </c>
    </row>
    <row r="841" spans="27:31" x14ac:dyDescent="0.2">
      <c r="AA841" t="str">
        <f t="shared" si="11"/>
        <v>STTT-3</v>
      </c>
      <c r="AB841" s="23">
        <v>3</v>
      </c>
      <c r="AC841" s="49"/>
      <c r="AD841" s="49">
        <f t="shared" si="10"/>
        <v>292.91053051357187</v>
      </c>
      <c r="AE841" s="50">
        <f t="shared" si="10"/>
        <v>14527.23389462993</v>
      </c>
    </row>
    <row r="842" spans="27:31" x14ac:dyDescent="0.2">
      <c r="AA842" t="str">
        <f t="shared" si="11"/>
        <v>STTT-4</v>
      </c>
      <c r="AB842" s="23">
        <v>4</v>
      </c>
      <c r="AC842" s="49"/>
      <c r="AD842" s="49">
        <f t="shared" si="10"/>
        <v>357.53135841191124</v>
      </c>
      <c r="AE842" s="50">
        <f t="shared" si="10"/>
        <v>14309.571177806109</v>
      </c>
    </row>
    <row r="843" spans="27:31" x14ac:dyDescent="0.2">
      <c r="AA843" t="str">
        <f t="shared" si="11"/>
        <v>STTT-5</v>
      </c>
      <c r="AB843" s="23">
        <v>5</v>
      </c>
      <c r="AC843" s="49"/>
      <c r="AD843" s="49">
        <f t="shared" si="10"/>
        <v>313.55200650438178</v>
      </c>
      <c r="AE843" s="50">
        <f t="shared" si="10"/>
        <v>13869.147164797343</v>
      </c>
    </row>
    <row r="844" spans="27:31" x14ac:dyDescent="0.2">
      <c r="AA844" t="str">
        <f t="shared" si="11"/>
        <v>STTT-6</v>
      </c>
      <c r="AB844" s="23">
        <v>6</v>
      </c>
      <c r="AC844" s="49"/>
      <c r="AD844" s="49">
        <f t="shared" si="10"/>
        <v>410.96739948855878</v>
      </c>
      <c r="AE844" s="50">
        <f t="shared" si="10"/>
        <v>13437.172365820225</v>
      </c>
    </row>
    <row r="845" spans="27:31" x14ac:dyDescent="0.2">
      <c r="AA845" t="str">
        <f t="shared" si="11"/>
        <v>STTT-7</v>
      </c>
      <c r="AB845" s="23">
        <v>7</v>
      </c>
      <c r="AC845" s="49"/>
      <c r="AD845" s="49">
        <f t="shared" si="10"/>
        <v>453.50113389041269</v>
      </c>
      <c r="AE845" s="50">
        <f t="shared" si="10"/>
        <v>12975.3300980394</v>
      </c>
    </row>
    <row r="846" spans="27:31" x14ac:dyDescent="0.2">
      <c r="AA846" t="str">
        <f t="shared" si="11"/>
        <v>STTT-8</v>
      </c>
      <c r="AB846" s="23">
        <v>8</v>
      </c>
      <c r="AC846" s="49"/>
      <c r="AD846" s="49">
        <f t="shared" si="10"/>
        <v>429.62879081749145</v>
      </c>
      <c r="AE846" s="50">
        <f t="shared" si="10"/>
        <v>12901.312516404418</v>
      </c>
    </row>
    <row r="847" spans="27:31" x14ac:dyDescent="0.2">
      <c r="AA847" t="str">
        <f t="shared" si="11"/>
        <v>STTT-9</v>
      </c>
      <c r="AB847" s="23">
        <v>9</v>
      </c>
      <c r="AC847" s="49"/>
      <c r="AD847" s="49">
        <f t="shared" si="10"/>
        <v>339.11721128397824</v>
      </c>
      <c r="AE847" s="50">
        <f t="shared" si="10"/>
        <v>12460.198093836463</v>
      </c>
    </row>
    <row r="848" spans="27:31" x14ac:dyDescent="0.2">
      <c r="AA848" t="str">
        <f t="shared" si="11"/>
        <v>STTT-10</v>
      </c>
      <c r="AB848" s="23">
        <v>10</v>
      </c>
      <c r="AC848" s="49"/>
      <c r="AD848" s="49">
        <f t="shared" si="10"/>
        <v>170.19167358518305</v>
      </c>
      <c r="AE848" s="50">
        <f t="shared" si="10"/>
        <v>12238.754746666096</v>
      </c>
    </row>
    <row r="849" spans="27:31" x14ac:dyDescent="0.2">
      <c r="AA849" t="str">
        <f t="shared" si="11"/>
        <v>STTT-11</v>
      </c>
      <c r="AB849" s="23">
        <v>11</v>
      </c>
      <c r="AC849" s="49"/>
      <c r="AD849" s="49">
        <f t="shared" si="10"/>
        <v>291.41382945910408</v>
      </c>
      <c r="AE849" s="50">
        <f t="shared" si="10"/>
        <v>12014.267087747887</v>
      </c>
    </row>
    <row r="850" spans="27:31" x14ac:dyDescent="0.2">
      <c r="AA850" t="str">
        <f t="shared" si="11"/>
        <v>STTT-12</v>
      </c>
      <c r="AB850" s="23">
        <v>12</v>
      </c>
      <c r="AC850" s="49"/>
      <c r="AD850" s="49">
        <f t="shared" si="10"/>
        <v>492.52967015743963</v>
      </c>
      <c r="AE850" s="50">
        <f t="shared" si="10"/>
        <v>11374.667747433008</v>
      </c>
    </row>
    <row r="851" spans="27:31" x14ac:dyDescent="0.2">
      <c r="AA851" t="str">
        <f t="shared" si="11"/>
        <v>STTT-13</v>
      </c>
      <c r="AB851" s="23">
        <v>13</v>
      </c>
      <c r="AC851" s="49"/>
      <c r="AD851" s="49">
        <f t="shared" si="10"/>
        <v>520.94990969360992</v>
      </c>
      <c r="AE851" s="50">
        <f t="shared" si="10"/>
        <v>10844.727928045788</v>
      </c>
    </row>
    <row r="852" spans="27:31" x14ac:dyDescent="0.2">
      <c r="AA852" t="str">
        <f t="shared" si="11"/>
        <v>STTT-14</v>
      </c>
      <c r="AB852" s="23">
        <v>14</v>
      </c>
      <c r="AC852" s="49"/>
      <c r="AD852" s="49">
        <f t="shared" si="10"/>
        <v>402.8815464836768</v>
      </c>
      <c r="AE852" s="50">
        <f t="shared" si="10"/>
        <v>10328.004835078435</v>
      </c>
    </row>
    <row r="853" spans="27:31" x14ac:dyDescent="0.2">
      <c r="AA853" t="str">
        <f t="shared" si="11"/>
        <v>STTT-15</v>
      </c>
      <c r="AB853" s="23">
        <v>15</v>
      </c>
      <c r="AC853" s="49"/>
      <c r="AD853" s="49">
        <f t="shared" si="10"/>
        <v>474.53963189984881</v>
      </c>
      <c r="AE853" s="50">
        <f t="shared" si="10"/>
        <v>10443.505571278738</v>
      </c>
    </row>
    <row r="854" spans="27:31" x14ac:dyDescent="0.2">
      <c r="AA854" t="str">
        <f t="shared" si="11"/>
        <v>STTT-16</v>
      </c>
      <c r="AB854" s="23">
        <v>16</v>
      </c>
      <c r="AC854" s="49"/>
      <c r="AD854" s="49">
        <f t="shared" si="10"/>
        <v>360.73461256332291</v>
      </c>
      <c r="AE854" s="50">
        <f t="shared" si="10"/>
        <v>10780.236346152094</v>
      </c>
    </row>
    <row r="855" spans="27:31" x14ac:dyDescent="0.2">
      <c r="AA855" t="str">
        <f t="shared" si="11"/>
        <v>STTT-17</v>
      </c>
      <c r="AB855" s="23">
        <v>17</v>
      </c>
      <c r="AC855" s="49"/>
      <c r="AD855" s="49">
        <f t="shared" ref="AD855:AE869" si="12">+AD703+AD741+AD779+AD817</f>
        <v>433.84198293648171</v>
      </c>
      <c r="AE855" s="50">
        <f t="shared" si="12"/>
        <v>10672.132380279128</v>
      </c>
    </row>
    <row r="856" spans="27:31" x14ac:dyDescent="0.2">
      <c r="AA856" t="str">
        <f t="shared" si="11"/>
        <v>STTT-18</v>
      </c>
      <c r="AB856" s="23">
        <v>18</v>
      </c>
      <c r="AC856" s="49"/>
      <c r="AD856" s="49">
        <f t="shared" si="12"/>
        <v>499.38025019991107</v>
      </c>
      <c r="AE856" s="50">
        <f t="shared" si="12"/>
        <v>10611.231879879306</v>
      </c>
    </row>
    <row r="857" spans="27:31" x14ac:dyDescent="0.2">
      <c r="AA857" t="str">
        <f t="shared" si="11"/>
        <v>STTT-19</v>
      </c>
      <c r="AB857" s="23">
        <v>19</v>
      </c>
      <c r="AC857" s="49"/>
      <c r="AD857" s="49">
        <f t="shared" si="12"/>
        <v>538.99271679522599</v>
      </c>
      <c r="AE857" s="50">
        <f t="shared" si="12"/>
        <v>10939.546446288854</v>
      </c>
    </row>
    <row r="858" spans="27:31" x14ac:dyDescent="0.2">
      <c r="AA858" t="str">
        <f t="shared" si="11"/>
        <v>STTT-20</v>
      </c>
      <c r="AB858" s="23">
        <v>20</v>
      </c>
      <c r="AC858" s="49"/>
      <c r="AD858" s="49">
        <f t="shared" si="12"/>
        <v>510.68715731778252</v>
      </c>
      <c r="AE858" s="50">
        <f t="shared" si="12"/>
        <v>10968.47213165329</v>
      </c>
    </row>
    <row r="859" spans="27:31" x14ac:dyDescent="0.2">
      <c r="AA859" t="str">
        <f t="shared" si="11"/>
        <v>STTT-21</v>
      </c>
      <c r="AB859" s="23">
        <v>21</v>
      </c>
      <c r="AC859" s="49"/>
      <c r="AD859" s="49">
        <f t="shared" si="12"/>
        <v>516.57166417686722</v>
      </c>
      <c r="AE859" s="50">
        <f t="shared" si="12"/>
        <v>11030.888803299555</v>
      </c>
    </row>
    <row r="860" spans="27:31" x14ac:dyDescent="0.2">
      <c r="AA860" t="str">
        <f t="shared" si="11"/>
        <v>STTT-22</v>
      </c>
      <c r="AB860" s="23">
        <v>22</v>
      </c>
      <c r="AC860" s="49"/>
      <c r="AD860" s="49">
        <f t="shared" si="12"/>
        <v>493.77150011358441</v>
      </c>
      <c r="AE860" s="50">
        <f t="shared" si="12"/>
        <v>11850.645803072386</v>
      </c>
    </row>
    <row r="861" spans="27:31" x14ac:dyDescent="0.2">
      <c r="AA861" t="str">
        <f t="shared" si="11"/>
        <v>STTT-23</v>
      </c>
      <c r="AB861" s="23">
        <v>23</v>
      </c>
      <c r="AC861" s="49"/>
      <c r="AD861" s="49">
        <f t="shared" si="12"/>
        <v>473.92073361229887</v>
      </c>
      <c r="AE861" s="50">
        <f t="shared" si="12"/>
        <v>11895.584335847789</v>
      </c>
    </row>
    <row r="862" spans="27:31" x14ac:dyDescent="0.2">
      <c r="AA862" t="str">
        <f t="shared" si="11"/>
        <v>STTT-24</v>
      </c>
      <c r="AB862" s="23">
        <v>24</v>
      </c>
      <c r="AC862" s="49"/>
      <c r="AD862" s="49">
        <f t="shared" si="12"/>
        <v>526.79423301645966</v>
      </c>
      <c r="AE862" s="50">
        <f t="shared" si="12"/>
        <v>11915.735869814869</v>
      </c>
    </row>
    <row r="863" spans="27:31" x14ac:dyDescent="0.2">
      <c r="AA863" t="str">
        <f t="shared" si="11"/>
        <v>STTT-25</v>
      </c>
      <c r="AB863" s="23">
        <v>25</v>
      </c>
      <c r="AC863" s="49"/>
      <c r="AD863" s="49">
        <f t="shared" si="12"/>
        <v>504.86885336325338</v>
      </c>
      <c r="AE863" s="50">
        <f t="shared" si="12"/>
        <v>11796.918163088361</v>
      </c>
    </row>
    <row r="864" spans="27:31" x14ac:dyDescent="0.2">
      <c r="AA864" t="str">
        <f t="shared" si="11"/>
        <v>STTT-26</v>
      </c>
      <c r="AB864" s="23">
        <v>26</v>
      </c>
      <c r="AC864" s="49"/>
      <c r="AD864" s="49">
        <f t="shared" si="12"/>
        <v>508.38090643178646</v>
      </c>
      <c r="AE864" s="50">
        <f t="shared" si="12"/>
        <v>11249.056350224786</v>
      </c>
    </row>
    <row r="865" spans="27:31" x14ac:dyDescent="0.2">
      <c r="AA865" t="str">
        <f t="shared" si="11"/>
        <v>STTT-27</v>
      </c>
      <c r="AB865" s="23">
        <v>27</v>
      </c>
      <c r="AC865" s="49"/>
      <c r="AD865" s="49">
        <f t="shared" si="12"/>
        <v>0</v>
      </c>
      <c r="AE865" s="50">
        <f t="shared" si="12"/>
        <v>11249.056350224786</v>
      </c>
    </row>
    <row r="866" spans="27:31" x14ac:dyDescent="0.2">
      <c r="AA866" t="str">
        <f t="shared" si="11"/>
        <v>STTT-28</v>
      </c>
      <c r="AB866" s="23">
        <v>28</v>
      </c>
      <c r="AC866" s="49"/>
      <c r="AD866" s="49">
        <f t="shared" si="12"/>
        <v>0</v>
      </c>
      <c r="AE866" s="50">
        <f t="shared" si="12"/>
        <v>11249.056350224786</v>
      </c>
    </row>
    <row r="867" spans="27:31" x14ac:dyDescent="0.2">
      <c r="AA867" t="str">
        <f t="shared" si="11"/>
        <v>STTT-29</v>
      </c>
      <c r="AB867" s="23">
        <v>29</v>
      </c>
      <c r="AC867" s="49"/>
      <c r="AD867" s="49">
        <f t="shared" si="12"/>
        <v>0</v>
      </c>
      <c r="AE867" s="50">
        <f t="shared" si="12"/>
        <v>11249.056350224786</v>
      </c>
    </row>
    <row r="868" spans="27:31" x14ac:dyDescent="0.2">
      <c r="AA868" t="str">
        <f t="shared" si="11"/>
        <v>STTT-30</v>
      </c>
      <c r="AB868" s="23">
        <v>30</v>
      </c>
      <c r="AC868" s="49"/>
      <c r="AD868" s="49">
        <f t="shared" si="12"/>
        <v>0</v>
      </c>
      <c r="AE868" s="50">
        <f t="shared" si="12"/>
        <v>11249.056350224786</v>
      </c>
    </row>
    <row r="869" spans="27:31" ht="13.5" thickBot="1" x14ac:dyDescent="0.25">
      <c r="AA869" t="str">
        <f t="shared" si="11"/>
        <v>STTT-31</v>
      </c>
      <c r="AB869" s="27">
        <v>31</v>
      </c>
      <c r="AC869" s="51"/>
      <c r="AD869" s="51">
        <f t="shared" si="12"/>
        <v>0</v>
      </c>
      <c r="AE869" s="52">
        <f t="shared" si="12"/>
        <v>11249.056350224786</v>
      </c>
    </row>
    <row r="870" spans="27:31" x14ac:dyDescent="0.2">
      <c r="AB870" s="28"/>
      <c r="AC870" s="55">
        <f>SUM(AC839:AC869)</f>
        <v>0</v>
      </c>
      <c r="AD870" s="55">
        <f>SUM(AD839:AD869)</f>
        <v>11368.212310062672</v>
      </c>
      <c r="AE870" s="56"/>
    </row>
    <row r="871" spans="27:31" ht="13.5" thickBot="1" x14ac:dyDescent="0.25">
      <c r="AB871" s="31"/>
      <c r="AC871" s="57"/>
      <c r="AD871" s="57"/>
      <c r="AE871" s="58"/>
    </row>
    <row r="873" spans="27:31" x14ac:dyDescent="0.2">
      <c r="AA873" s="1" t="s">
        <v>44</v>
      </c>
    </row>
    <row r="874" spans="27:31" ht="13.5" thickBot="1" x14ac:dyDescent="0.25">
      <c r="AA874">
        <v>1</v>
      </c>
      <c r="AB874">
        <v>2</v>
      </c>
      <c r="AC874">
        <v>3</v>
      </c>
      <c r="AD874">
        <v>4</v>
      </c>
      <c r="AE874">
        <v>5</v>
      </c>
    </row>
    <row r="875" spans="27:31" x14ac:dyDescent="0.2">
      <c r="AB875" s="66" t="s">
        <v>1</v>
      </c>
      <c r="AC875" s="37" t="s">
        <v>18</v>
      </c>
      <c r="AD875" s="37" t="s">
        <v>21</v>
      </c>
      <c r="AE875" s="38" t="s">
        <v>22</v>
      </c>
    </row>
    <row r="876" spans="27:31" ht="13.5" thickBot="1" x14ac:dyDescent="0.25">
      <c r="AA876" t="s">
        <v>45</v>
      </c>
      <c r="AB876" s="67"/>
      <c r="AC876" s="41" t="s">
        <v>23</v>
      </c>
      <c r="AD876" s="41" t="s">
        <v>23</v>
      </c>
      <c r="AE876" s="42" t="s">
        <v>23</v>
      </c>
    </row>
    <row r="877" spans="27:31" ht="13.5" thickTop="1" x14ac:dyDescent="0.2">
      <c r="AA877" t="str">
        <f>+$AA$876&amp;AB877</f>
        <v>STR2-1</v>
      </c>
      <c r="AB877" s="14">
        <v>1</v>
      </c>
      <c r="AC877" s="46"/>
      <c r="AD877" s="46">
        <v>0</v>
      </c>
      <c r="AE877" s="47">
        <v>49046.090908493177</v>
      </c>
    </row>
    <row r="878" spans="27:31" x14ac:dyDescent="0.2">
      <c r="AA878" t="str">
        <f t="shared" ref="AA878:AA907" si="13">+$AA$876&amp;AB878</f>
        <v>STR2-2</v>
      </c>
      <c r="AB878" s="23">
        <v>2</v>
      </c>
      <c r="AC878" s="49"/>
      <c r="AD878" s="49">
        <v>0</v>
      </c>
      <c r="AE878" s="50">
        <v>48728.194168379159</v>
      </c>
    </row>
    <row r="879" spans="27:31" x14ac:dyDescent="0.2">
      <c r="AA879" t="str">
        <f t="shared" si="13"/>
        <v>STR2-3</v>
      </c>
      <c r="AB879" s="23">
        <v>3</v>
      </c>
      <c r="AC879" s="49"/>
      <c r="AD879" s="49">
        <v>0</v>
      </c>
      <c r="AE879" s="50">
        <v>48728.194168379159</v>
      </c>
    </row>
    <row r="880" spans="27:31" x14ac:dyDescent="0.2">
      <c r="AA880" t="str">
        <f t="shared" si="13"/>
        <v>STR2-4</v>
      </c>
      <c r="AB880" s="23">
        <v>4</v>
      </c>
      <c r="AC880" s="49"/>
      <c r="AD880" s="49">
        <v>0</v>
      </c>
      <c r="AE880" s="50">
        <v>49256.479211932521</v>
      </c>
    </row>
    <row r="881" spans="27:31" x14ac:dyDescent="0.2">
      <c r="AA881" t="str">
        <f t="shared" si="13"/>
        <v>STR2-5</v>
      </c>
      <c r="AB881" s="23">
        <v>5</v>
      </c>
      <c r="AC881" s="49"/>
      <c r="AD881" s="49">
        <v>107.9</v>
      </c>
      <c r="AE881" s="50">
        <v>48728.194168379159</v>
      </c>
    </row>
    <row r="882" spans="27:31" x14ac:dyDescent="0.2">
      <c r="AA882" t="str">
        <f t="shared" si="13"/>
        <v>STR2-6</v>
      </c>
      <c r="AB882" s="23">
        <v>6</v>
      </c>
      <c r="AC882" s="49"/>
      <c r="AD882" s="49">
        <v>402.21999999999991</v>
      </c>
      <c r="AE882" s="50">
        <v>48728.194168379159</v>
      </c>
    </row>
    <row r="883" spans="27:31" x14ac:dyDescent="0.2">
      <c r="AA883" t="str">
        <f t="shared" si="13"/>
        <v>STR2-7</v>
      </c>
      <c r="AB883" s="23">
        <v>7</v>
      </c>
      <c r="AC883" s="49"/>
      <c r="AD883" s="49">
        <v>891.41000000000031</v>
      </c>
      <c r="AE883" s="50">
        <v>48728.194168379159</v>
      </c>
    </row>
    <row r="884" spans="27:31" x14ac:dyDescent="0.2">
      <c r="AA884" t="str">
        <f t="shared" si="13"/>
        <v>STR2-8</v>
      </c>
      <c r="AB884" s="23">
        <v>8</v>
      </c>
      <c r="AC884" s="49"/>
      <c r="AD884" s="49">
        <v>758.25</v>
      </c>
      <c r="AE884" s="50">
        <v>48728.194168379159</v>
      </c>
    </row>
    <row r="885" spans="27:31" x14ac:dyDescent="0.2">
      <c r="AA885" t="str">
        <f t="shared" si="13"/>
        <v>STR2-9</v>
      </c>
      <c r="AB885" s="23">
        <v>9</v>
      </c>
      <c r="AC885" s="49"/>
      <c r="AD885" s="49">
        <v>699.82500000000005</v>
      </c>
      <c r="AE885" s="50">
        <v>48728.194168379159</v>
      </c>
    </row>
    <row r="886" spans="27:31" x14ac:dyDescent="0.2">
      <c r="AA886" t="str">
        <f t="shared" si="13"/>
        <v>STR2-10</v>
      </c>
      <c r="AB886" s="23">
        <v>10</v>
      </c>
      <c r="AC886" s="49"/>
      <c r="AD886" s="49">
        <v>665.5</v>
      </c>
      <c r="AE886" s="50">
        <v>48728.194168379159</v>
      </c>
    </row>
    <row r="887" spans="27:31" x14ac:dyDescent="0.2">
      <c r="AA887" t="str">
        <f t="shared" si="13"/>
        <v>STR2-11</v>
      </c>
      <c r="AB887" s="23">
        <v>11</v>
      </c>
      <c r="AC887" s="49"/>
      <c r="AD887" s="49">
        <v>810.90000000000009</v>
      </c>
      <c r="AE887" s="50">
        <v>48728.194168379159</v>
      </c>
    </row>
    <row r="888" spans="27:31" x14ac:dyDescent="0.2">
      <c r="AA888" t="str">
        <f t="shared" si="13"/>
        <v>STR2-12</v>
      </c>
      <c r="AB888" s="23">
        <v>12</v>
      </c>
      <c r="AC888" s="49"/>
      <c r="AD888" s="49">
        <v>789.8</v>
      </c>
      <c r="AE888" s="50">
        <v>48728.194168379159</v>
      </c>
    </row>
    <row r="889" spans="27:31" x14ac:dyDescent="0.2">
      <c r="AA889" t="str">
        <f t="shared" si="13"/>
        <v>STR2-13</v>
      </c>
      <c r="AB889" s="23">
        <v>13</v>
      </c>
      <c r="AC889" s="49"/>
      <c r="AD889" s="49">
        <v>969.3</v>
      </c>
      <c r="AE889" s="50">
        <v>48728.194168379159</v>
      </c>
    </row>
    <row r="890" spans="27:31" x14ac:dyDescent="0.2">
      <c r="AA890" t="str">
        <f t="shared" si="13"/>
        <v>STR2-14</v>
      </c>
      <c r="AB890" s="23">
        <v>14</v>
      </c>
      <c r="AC890" s="49"/>
      <c r="AD890" s="49">
        <v>1082.5999999999999</v>
      </c>
      <c r="AE890" s="50">
        <v>48728.194168379159</v>
      </c>
    </row>
    <row r="891" spans="27:31" x14ac:dyDescent="0.2">
      <c r="AA891" t="str">
        <f t="shared" si="13"/>
        <v>STR2-15</v>
      </c>
      <c r="AB891" s="23">
        <v>15</v>
      </c>
      <c r="AC891" s="49"/>
      <c r="AD891" s="49">
        <v>608.5</v>
      </c>
      <c r="AE891" s="50">
        <v>48728.194168379159</v>
      </c>
    </row>
    <row r="892" spans="27:31" x14ac:dyDescent="0.2">
      <c r="AA892" t="str">
        <f t="shared" si="13"/>
        <v>STR2-16</v>
      </c>
      <c r="AB892" s="23">
        <v>16</v>
      </c>
      <c r="AC892" s="49"/>
      <c r="AD892" s="49">
        <v>510.4</v>
      </c>
      <c r="AE892" s="50">
        <v>48728.194168379159</v>
      </c>
    </row>
    <row r="893" spans="27:31" x14ac:dyDescent="0.2">
      <c r="AA893" t="str">
        <f t="shared" si="13"/>
        <v>STR2-17</v>
      </c>
      <c r="AB893" s="23">
        <v>17</v>
      </c>
      <c r="AC893" s="49"/>
      <c r="AD893" s="49">
        <v>1363.1</v>
      </c>
      <c r="AE893" s="50">
        <v>48728.194168379159</v>
      </c>
    </row>
    <row r="894" spans="27:31" x14ac:dyDescent="0.2">
      <c r="AA894" t="str">
        <f t="shared" si="13"/>
        <v>STR2-18</v>
      </c>
      <c r="AB894" s="23">
        <v>18</v>
      </c>
      <c r="AC894" s="49"/>
      <c r="AD894" s="49">
        <v>496.1</v>
      </c>
      <c r="AE894" s="50">
        <v>48728.194168379159</v>
      </c>
    </row>
    <row r="895" spans="27:31" x14ac:dyDescent="0.2">
      <c r="AA895" t="str">
        <f t="shared" si="13"/>
        <v>STR2-19</v>
      </c>
      <c r="AB895" s="23">
        <v>19</v>
      </c>
      <c r="AC895" s="49"/>
      <c r="AD895" s="49">
        <v>493</v>
      </c>
      <c r="AE895" s="50">
        <v>48728.194168379159</v>
      </c>
    </row>
    <row r="896" spans="27:31" x14ac:dyDescent="0.2">
      <c r="AA896" t="str">
        <f t="shared" si="13"/>
        <v>STR2-20</v>
      </c>
      <c r="AB896" s="23">
        <v>20</v>
      </c>
      <c r="AC896" s="49"/>
      <c r="AD896" s="49">
        <v>395.8</v>
      </c>
      <c r="AE896" s="50">
        <v>48728.194168379159</v>
      </c>
    </row>
    <row r="897" spans="27:31" x14ac:dyDescent="0.2">
      <c r="AA897" t="str">
        <f t="shared" si="13"/>
        <v>STR2-21</v>
      </c>
      <c r="AB897" s="23">
        <v>21</v>
      </c>
      <c r="AC897" s="49"/>
      <c r="AD897" s="49">
        <v>316.8</v>
      </c>
      <c r="AE897" s="50">
        <v>48728.194168379159</v>
      </c>
    </row>
    <row r="898" spans="27:31" x14ac:dyDescent="0.2">
      <c r="AA898" t="str">
        <f t="shared" si="13"/>
        <v>STR2-22</v>
      </c>
      <c r="AB898" s="23">
        <v>22</v>
      </c>
      <c r="AC898" s="49"/>
      <c r="AD898" s="49">
        <v>438.7</v>
      </c>
      <c r="AE898" s="50">
        <v>48728.194168379159</v>
      </c>
    </row>
    <row r="899" spans="27:31" x14ac:dyDescent="0.2">
      <c r="AA899" t="str">
        <f t="shared" si="13"/>
        <v>STR2-23</v>
      </c>
      <c r="AB899" s="23">
        <v>23</v>
      </c>
      <c r="AC899" s="49"/>
      <c r="AD899" s="49">
        <v>1027.5</v>
      </c>
      <c r="AE899" s="50">
        <v>48728.194168379159</v>
      </c>
    </row>
    <row r="900" spans="27:31" x14ac:dyDescent="0.2">
      <c r="AA900" t="str">
        <f t="shared" si="13"/>
        <v>STR2-24</v>
      </c>
      <c r="AB900" s="23">
        <v>24</v>
      </c>
      <c r="AC900" s="49"/>
      <c r="AD900" s="49">
        <v>1211</v>
      </c>
      <c r="AE900" s="50">
        <v>48728.194168379159</v>
      </c>
    </row>
    <row r="901" spans="27:31" x14ac:dyDescent="0.2">
      <c r="AA901" t="str">
        <f t="shared" si="13"/>
        <v>STR2-25</v>
      </c>
      <c r="AB901" s="23">
        <v>25</v>
      </c>
      <c r="AC901" s="49"/>
      <c r="AD901" s="49">
        <v>1200.3</v>
      </c>
      <c r="AE901" s="50">
        <v>48728.194168379159</v>
      </c>
    </row>
    <row r="902" spans="27:31" x14ac:dyDescent="0.2">
      <c r="AA902" t="str">
        <f t="shared" si="13"/>
        <v>STR2-26</v>
      </c>
      <c r="AB902" s="23">
        <v>26</v>
      </c>
      <c r="AC902" s="49"/>
      <c r="AD902" s="49">
        <v>961.2</v>
      </c>
      <c r="AE902" s="50">
        <v>48728.194168379159</v>
      </c>
    </row>
    <row r="903" spans="27:31" x14ac:dyDescent="0.2">
      <c r="AA903" t="str">
        <f t="shared" si="13"/>
        <v>STR2-27</v>
      </c>
      <c r="AB903" s="23">
        <v>27</v>
      </c>
      <c r="AC903" s="49"/>
      <c r="AD903" s="49">
        <v>0</v>
      </c>
      <c r="AE903" s="50">
        <v>48728.194168379159</v>
      </c>
    </row>
    <row r="904" spans="27:31" x14ac:dyDescent="0.2">
      <c r="AA904" t="str">
        <f t="shared" si="13"/>
        <v>STR2-28</v>
      </c>
      <c r="AB904" s="23">
        <v>28</v>
      </c>
      <c r="AC904" s="49"/>
      <c r="AD904" s="49">
        <v>0</v>
      </c>
      <c r="AE904" s="50">
        <v>48728.194168379159</v>
      </c>
    </row>
    <row r="905" spans="27:31" x14ac:dyDescent="0.2">
      <c r="AA905" t="str">
        <f t="shared" si="13"/>
        <v>STR2-29</v>
      </c>
      <c r="AB905" s="23">
        <v>29</v>
      </c>
      <c r="AC905" s="49"/>
      <c r="AD905" s="49">
        <v>0</v>
      </c>
      <c r="AE905" s="50">
        <v>48728.194168379159</v>
      </c>
    </row>
    <row r="906" spans="27:31" x14ac:dyDescent="0.2">
      <c r="AA906" t="str">
        <f t="shared" si="13"/>
        <v>STR2-30</v>
      </c>
      <c r="AB906" s="23">
        <v>30</v>
      </c>
      <c r="AC906" s="49"/>
      <c r="AD906" s="49">
        <v>0</v>
      </c>
      <c r="AE906" s="50">
        <v>48728.194168379159</v>
      </c>
    </row>
    <row r="907" spans="27:31" ht="13.5" thickBot="1" x14ac:dyDescent="0.25">
      <c r="AA907" t="str">
        <f t="shared" si="13"/>
        <v>STR2-31</v>
      </c>
      <c r="AB907" s="27">
        <v>31</v>
      </c>
      <c r="AC907" s="51"/>
      <c r="AD907" s="51">
        <v>0</v>
      </c>
      <c r="AE907" s="52">
        <v>48728.194168379159</v>
      </c>
    </row>
    <row r="908" spans="27:31" x14ac:dyDescent="0.2">
      <c r="AB908" s="28"/>
      <c r="AC908" s="55">
        <f>SUM(AC877:AC907)</f>
        <v>0</v>
      </c>
      <c r="AD908" s="55">
        <f>SUM(AD877:AD907)</f>
        <v>16200.105000000001</v>
      </c>
      <c r="AE908" s="56"/>
    </row>
    <row r="909" spans="27:31" ht="13.5" thickBot="1" x14ac:dyDescent="0.25">
      <c r="AB909" s="31"/>
      <c r="AC909" s="57"/>
      <c r="AD909" s="57"/>
      <c r="AE909" s="58"/>
    </row>
    <row r="911" spans="27:31" x14ac:dyDescent="0.2">
      <c r="AA911" s="1" t="s">
        <v>46</v>
      </c>
    </row>
    <row r="912" spans="27:31" ht="13.5" thickBot="1" x14ac:dyDescent="0.25">
      <c r="AA912">
        <v>1</v>
      </c>
      <c r="AB912">
        <v>2</v>
      </c>
      <c r="AC912">
        <v>3</v>
      </c>
      <c r="AD912">
        <v>4</v>
      </c>
      <c r="AE912">
        <v>5</v>
      </c>
    </row>
    <row r="913" spans="27:31" x14ac:dyDescent="0.2">
      <c r="AB913" s="66" t="s">
        <v>1</v>
      </c>
      <c r="AC913" s="37" t="s">
        <v>18</v>
      </c>
      <c r="AD913" s="37" t="s">
        <v>21</v>
      </c>
      <c r="AE913" s="38" t="s">
        <v>22</v>
      </c>
    </row>
    <row r="914" spans="27:31" ht="13.5" thickBot="1" x14ac:dyDescent="0.25">
      <c r="AA914" t="s">
        <v>47</v>
      </c>
      <c r="AB914" s="67"/>
      <c r="AC914" s="41" t="s">
        <v>23</v>
      </c>
      <c r="AD914" s="41" t="s">
        <v>23</v>
      </c>
      <c r="AE914" s="42" t="s">
        <v>23</v>
      </c>
    </row>
    <row r="915" spans="27:31" ht="13.5" thickTop="1" x14ac:dyDescent="0.2">
      <c r="AA915" t="str">
        <f>+$AA$914&amp;AB915</f>
        <v>STR3-1</v>
      </c>
      <c r="AB915" s="14">
        <v>1</v>
      </c>
      <c r="AC915" s="46"/>
      <c r="AD915" s="46">
        <v>0</v>
      </c>
      <c r="AE915" s="47">
        <v>49046.090908493177</v>
      </c>
    </row>
    <row r="916" spans="27:31" x14ac:dyDescent="0.2">
      <c r="AA916" t="str">
        <f t="shared" ref="AA916:AA945" si="14">+$AA$914&amp;AB916</f>
        <v>STR3-2</v>
      </c>
      <c r="AB916" s="23">
        <v>2</v>
      </c>
      <c r="AC916" s="49"/>
      <c r="AD916" s="49">
        <v>0</v>
      </c>
      <c r="AE916" s="50">
        <v>48728.194168379159</v>
      </c>
    </row>
    <row r="917" spans="27:31" x14ac:dyDescent="0.2">
      <c r="AA917" t="str">
        <f t="shared" si="14"/>
        <v>STR3-3</v>
      </c>
      <c r="AB917" s="23">
        <v>3</v>
      </c>
      <c r="AC917" s="49"/>
      <c r="AD917" s="49">
        <v>0</v>
      </c>
      <c r="AE917" s="50">
        <v>48728.194168379159</v>
      </c>
    </row>
    <row r="918" spans="27:31" x14ac:dyDescent="0.2">
      <c r="AA918" t="str">
        <f t="shared" si="14"/>
        <v>STR3-4</v>
      </c>
      <c r="AB918" s="23">
        <v>4</v>
      </c>
      <c r="AC918" s="49"/>
      <c r="AD918" s="49">
        <v>0</v>
      </c>
      <c r="AE918" s="50">
        <v>49256.479211932521</v>
      </c>
    </row>
    <row r="919" spans="27:31" x14ac:dyDescent="0.2">
      <c r="AA919" t="str">
        <f t="shared" si="14"/>
        <v>STR3-5</v>
      </c>
      <c r="AB919" s="23">
        <v>5</v>
      </c>
      <c r="AC919" s="49"/>
      <c r="AD919" s="49">
        <v>0</v>
      </c>
      <c r="AE919" s="50">
        <v>48728.194168379159</v>
      </c>
    </row>
    <row r="920" spans="27:31" x14ac:dyDescent="0.2">
      <c r="AA920" t="str">
        <f t="shared" si="14"/>
        <v>STR3-6</v>
      </c>
      <c r="AB920" s="23">
        <v>6</v>
      </c>
      <c r="AC920" s="49"/>
      <c r="AD920" s="49">
        <v>0</v>
      </c>
      <c r="AE920" s="50">
        <v>48728.194168379159</v>
      </c>
    </row>
    <row r="921" spans="27:31" x14ac:dyDescent="0.2">
      <c r="AA921" t="str">
        <f t="shared" si="14"/>
        <v>STR3-7</v>
      </c>
      <c r="AB921" s="23">
        <v>7</v>
      </c>
      <c r="AC921" s="49"/>
      <c r="AD921" s="49">
        <v>0</v>
      </c>
      <c r="AE921" s="50">
        <v>48728.194168379159</v>
      </c>
    </row>
    <row r="922" spans="27:31" x14ac:dyDescent="0.2">
      <c r="AA922" t="str">
        <f t="shared" si="14"/>
        <v>STR3-8</v>
      </c>
      <c r="AB922" s="23">
        <v>8</v>
      </c>
      <c r="AC922" s="49"/>
      <c r="AD922" s="49">
        <v>0</v>
      </c>
      <c r="AE922" s="50">
        <v>48728.194168379159</v>
      </c>
    </row>
    <row r="923" spans="27:31" x14ac:dyDescent="0.2">
      <c r="AA923" t="str">
        <f t="shared" si="14"/>
        <v>STR3-9</v>
      </c>
      <c r="AB923" s="23">
        <v>9</v>
      </c>
      <c r="AC923" s="49"/>
      <c r="AD923" s="49">
        <v>0</v>
      </c>
      <c r="AE923" s="50">
        <v>48728.194168379159</v>
      </c>
    </row>
    <row r="924" spans="27:31" x14ac:dyDescent="0.2">
      <c r="AA924" t="str">
        <f t="shared" si="14"/>
        <v>STR3-10</v>
      </c>
      <c r="AB924" s="23">
        <v>10</v>
      </c>
      <c r="AC924" s="49"/>
      <c r="AD924" s="49">
        <v>0</v>
      </c>
      <c r="AE924" s="50">
        <v>48728.194168379159</v>
      </c>
    </row>
    <row r="925" spans="27:31" x14ac:dyDescent="0.2">
      <c r="AA925" t="str">
        <f t="shared" si="14"/>
        <v>STR3-11</v>
      </c>
      <c r="AB925" s="23">
        <v>11</v>
      </c>
      <c r="AC925" s="49"/>
      <c r="AD925" s="49">
        <v>0</v>
      </c>
      <c r="AE925" s="50">
        <v>48728.194168379159</v>
      </c>
    </row>
    <row r="926" spans="27:31" x14ac:dyDescent="0.2">
      <c r="AA926" t="str">
        <f t="shared" si="14"/>
        <v>STR3-12</v>
      </c>
      <c r="AB926" s="23">
        <v>12</v>
      </c>
      <c r="AC926" s="49"/>
      <c r="AD926" s="49">
        <v>0</v>
      </c>
      <c r="AE926" s="50">
        <v>48728.194168379159</v>
      </c>
    </row>
    <row r="927" spans="27:31" x14ac:dyDescent="0.2">
      <c r="AA927" t="str">
        <f t="shared" si="14"/>
        <v>STR3-13</v>
      </c>
      <c r="AB927" s="23">
        <v>13</v>
      </c>
      <c r="AC927" s="49"/>
      <c r="AD927" s="49">
        <v>0</v>
      </c>
      <c r="AE927" s="50">
        <v>48728.194168379159</v>
      </c>
    </row>
    <row r="928" spans="27:31" x14ac:dyDescent="0.2">
      <c r="AA928" t="str">
        <f t="shared" si="14"/>
        <v>STR3-14</v>
      </c>
      <c r="AB928" s="23">
        <v>14</v>
      </c>
      <c r="AC928" s="49"/>
      <c r="AD928" s="49">
        <v>0</v>
      </c>
      <c r="AE928" s="50">
        <v>48728.194168379159</v>
      </c>
    </row>
    <row r="929" spans="27:31" x14ac:dyDescent="0.2">
      <c r="AA929" t="str">
        <f t="shared" si="14"/>
        <v>STR3-15</v>
      </c>
      <c r="AB929" s="23">
        <v>15</v>
      </c>
      <c r="AC929" s="49"/>
      <c r="AD929" s="49">
        <v>0</v>
      </c>
      <c r="AE929" s="50">
        <v>48728.194168379159</v>
      </c>
    </row>
    <row r="930" spans="27:31" x14ac:dyDescent="0.2">
      <c r="AA930" t="str">
        <f t="shared" si="14"/>
        <v>STR3-16</v>
      </c>
      <c r="AB930" s="23">
        <v>16</v>
      </c>
      <c r="AC930" s="49"/>
      <c r="AD930" s="49">
        <v>0</v>
      </c>
      <c r="AE930" s="50">
        <v>48728.194168379159</v>
      </c>
    </row>
    <row r="931" spans="27:31" x14ac:dyDescent="0.2">
      <c r="AA931" t="str">
        <f t="shared" si="14"/>
        <v>STR3-17</v>
      </c>
      <c r="AB931" s="23">
        <v>17</v>
      </c>
      <c r="AC931" s="49"/>
      <c r="AD931" s="49">
        <v>0</v>
      </c>
      <c r="AE931" s="50">
        <v>48728.194168379159</v>
      </c>
    </row>
    <row r="932" spans="27:31" x14ac:dyDescent="0.2">
      <c r="AA932" t="str">
        <f t="shared" si="14"/>
        <v>STR3-18</v>
      </c>
      <c r="AB932" s="23">
        <v>18</v>
      </c>
      <c r="AC932" s="49"/>
      <c r="AD932" s="49">
        <v>0</v>
      </c>
      <c r="AE932" s="50">
        <v>48728.194168379159</v>
      </c>
    </row>
    <row r="933" spans="27:31" x14ac:dyDescent="0.2">
      <c r="AA933" t="str">
        <f t="shared" si="14"/>
        <v>STR3-19</v>
      </c>
      <c r="AB933" s="23">
        <v>19</v>
      </c>
      <c r="AC933" s="49"/>
      <c r="AD933" s="49">
        <v>0</v>
      </c>
      <c r="AE933" s="50">
        <v>48728.194168379159</v>
      </c>
    </row>
    <row r="934" spans="27:31" x14ac:dyDescent="0.2">
      <c r="AA934" t="str">
        <f t="shared" si="14"/>
        <v>STR3-20</v>
      </c>
      <c r="AB934" s="23">
        <v>20</v>
      </c>
      <c r="AC934" s="49"/>
      <c r="AD934" s="49">
        <v>0</v>
      </c>
      <c r="AE934" s="50">
        <v>48728.194168379159</v>
      </c>
    </row>
    <row r="935" spans="27:31" x14ac:dyDescent="0.2">
      <c r="AA935" t="str">
        <f t="shared" si="14"/>
        <v>STR3-21</v>
      </c>
      <c r="AB935" s="23">
        <v>21</v>
      </c>
      <c r="AC935" s="49"/>
      <c r="AD935" s="49">
        <v>0</v>
      </c>
      <c r="AE935" s="50">
        <v>48728.194168379159</v>
      </c>
    </row>
    <row r="936" spans="27:31" x14ac:dyDescent="0.2">
      <c r="AA936" t="str">
        <f t="shared" si="14"/>
        <v>STR3-22</v>
      </c>
      <c r="AB936" s="23">
        <v>22</v>
      </c>
      <c r="AC936" s="49"/>
      <c r="AD936" s="49">
        <v>0</v>
      </c>
      <c r="AE936" s="50">
        <v>48728.194168379159</v>
      </c>
    </row>
    <row r="937" spans="27:31" x14ac:dyDescent="0.2">
      <c r="AA937" t="str">
        <f t="shared" si="14"/>
        <v>STR3-23</v>
      </c>
      <c r="AB937" s="23">
        <v>23</v>
      </c>
      <c r="AC937" s="49"/>
      <c r="AD937" s="49">
        <v>0</v>
      </c>
      <c r="AE937" s="50">
        <v>48728.194168379159</v>
      </c>
    </row>
    <row r="938" spans="27:31" x14ac:dyDescent="0.2">
      <c r="AA938" t="str">
        <f t="shared" si="14"/>
        <v>STR3-24</v>
      </c>
      <c r="AB938" s="23">
        <v>24</v>
      </c>
      <c r="AC938" s="49"/>
      <c r="AD938" s="49">
        <v>0</v>
      </c>
      <c r="AE938" s="50">
        <v>48728.194168379159</v>
      </c>
    </row>
    <row r="939" spans="27:31" x14ac:dyDescent="0.2">
      <c r="AA939" t="str">
        <f t="shared" si="14"/>
        <v>STR3-25</v>
      </c>
      <c r="AB939" s="23">
        <v>25</v>
      </c>
      <c r="AC939" s="49"/>
      <c r="AD939" s="49">
        <v>0</v>
      </c>
      <c r="AE939" s="50">
        <v>48728.194168379159</v>
      </c>
    </row>
    <row r="940" spans="27:31" x14ac:dyDescent="0.2">
      <c r="AA940" t="str">
        <f t="shared" si="14"/>
        <v>STR3-26</v>
      </c>
      <c r="AB940" s="23">
        <v>26</v>
      </c>
      <c r="AC940" s="49"/>
      <c r="AD940" s="49">
        <v>0</v>
      </c>
      <c r="AE940" s="50">
        <v>48728.194168379159</v>
      </c>
    </row>
    <row r="941" spans="27:31" x14ac:dyDescent="0.2">
      <c r="AA941" t="str">
        <f t="shared" si="14"/>
        <v>STR3-27</v>
      </c>
      <c r="AB941" s="23">
        <v>27</v>
      </c>
      <c r="AC941" s="49"/>
      <c r="AD941" s="49">
        <v>0</v>
      </c>
      <c r="AE941" s="50">
        <v>48728.194168379159</v>
      </c>
    </row>
    <row r="942" spans="27:31" x14ac:dyDescent="0.2">
      <c r="AA942" t="str">
        <f t="shared" si="14"/>
        <v>STR3-28</v>
      </c>
      <c r="AB942" s="23">
        <v>28</v>
      </c>
      <c r="AC942" s="49"/>
      <c r="AD942" s="49">
        <v>0</v>
      </c>
      <c r="AE942" s="50">
        <v>48728.194168379159</v>
      </c>
    </row>
    <row r="943" spans="27:31" x14ac:dyDescent="0.2">
      <c r="AA943" t="str">
        <f t="shared" si="14"/>
        <v>STR3-29</v>
      </c>
      <c r="AB943" s="23">
        <v>29</v>
      </c>
      <c r="AC943" s="49"/>
      <c r="AD943" s="49">
        <v>0</v>
      </c>
      <c r="AE943" s="50">
        <v>48728.194168379159</v>
      </c>
    </row>
    <row r="944" spans="27:31" x14ac:dyDescent="0.2">
      <c r="AA944" t="str">
        <f t="shared" si="14"/>
        <v>STR3-30</v>
      </c>
      <c r="AB944" s="23">
        <v>30</v>
      </c>
      <c r="AC944" s="49"/>
      <c r="AD944" s="49">
        <v>0</v>
      </c>
      <c r="AE944" s="50">
        <v>48728.194168379159</v>
      </c>
    </row>
    <row r="945" spans="27:31" ht="13.5" thickBot="1" x14ac:dyDescent="0.25">
      <c r="AA945" t="str">
        <f t="shared" si="14"/>
        <v>STR3-31</v>
      </c>
      <c r="AB945" s="27">
        <v>31</v>
      </c>
      <c r="AC945" s="51"/>
      <c r="AD945" s="51">
        <v>0</v>
      </c>
      <c r="AE945" s="52">
        <v>48728.194168379159</v>
      </c>
    </row>
    <row r="946" spans="27:31" x14ac:dyDescent="0.2">
      <c r="AB946" s="28"/>
      <c r="AC946" s="55">
        <f>SUM(AC915:AC945)</f>
        <v>0</v>
      </c>
      <c r="AD946" s="55">
        <f>SUM(AD915:AD945)</f>
        <v>0</v>
      </c>
      <c r="AE946" s="56"/>
    </row>
    <row r="947" spans="27:31" ht="13.5" thickBot="1" x14ac:dyDescent="0.25">
      <c r="AB947" s="31"/>
      <c r="AC947" s="57"/>
      <c r="AD947" s="57"/>
      <c r="AE947" s="58"/>
    </row>
    <row r="949" spans="27:31" x14ac:dyDescent="0.2">
      <c r="AA949" s="1" t="s">
        <v>48</v>
      </c>
    </row>
    <row r="950" spans="27:31" ht="13.5" thickBot="1" x14ac:dyDescent="0.25">
      <c r="AA950">
        <v>1</v>
      </c>
      <c r="AB950">
        <v>2</v>
      </c>
      <c r="AC950">
        <v>3</v>
      </c>
      <c r="AD950">
        <v>4</v>
      </c>
      <c r="AE950">
        <v>5</v>
      </c>
    </row>
    <row r="951" spans="27:31" x14ac:dyDescent="0.2">
      <c r="AB951" s="66" t="s">
        <v>1</v>
      </c>
      <c r="AC951" s="37" t="s">
        <v>18</v>
      </c>
      <c r="AD951" s="37" t="s">
        <v>21</v>
      </c>
      <c r="AE951" s="38" t="s">
        <v>22</v>
      </c>
    </row>
    <row r="952" spans="27:31" ht="13.5" thickBot="1" x14ac:dyDescent="0.25">
      <c r="AA952" t="s">
        <v>49</v>
      </c>
      <c r="AB952" s="67"/>
      <c r="AC952" s="41" t="s">
        <v>23</v>
      </c>
      <c r="AD952" s="41" t="s">
        <v>23</v>
      </c>
      <c r="AE952" s="42" t="s">
        <v>23</v>
      </c>
    </row>
    <row r="953" spans="27:31" ht="13.5" thickTop="1" x14ac:dyDescent="0.2">
      <c r="AA953" t="str">
        <f>+$AA$952&amp;AB953</f>
        <v>STR4-1</v>
      </c>
      <c r="AB953" s="14">
        <v>1</v>
      </c>
      <c r="AC953" s="46"/>
      <c r="AD953" s="46">
        <v>1921.0634</v>
      </c>
      <c r="AE953" s="47">
        <v>0</v>
      </c>
    </row>
    <row r="954" spans="27:31" x14ac:dyDescent="0.2">
      <c r="AA954" t="str">
        <f t="shared" ref="AA954:AA983" si="15">+$AA$952&amp;AB954</f>
        <v>STR4-2</v>
      </c>
      <c r="AB954" s="23">
        <v>2</v>
      </c>
      <c r="AC954" s="49"/>
      <c r="AD954" s="49">
        <v>1970.8338999999999</v>
      </c>
      <c r="AE954" s="50">
        <v>0</v>
      </c>
    </row>
    <row r="955" spans="27:31" x14ac:dyDescent="0.2">
      <c r="AA955" t="str">
        <f t="shared" si="15"/>
        <v>STR4-3</v>
      </c>
      <c r="AB955" s="23">
        <v>3</v>
      </c>
      <c r="AC955" s="49"/>
      <c r="AD955" s="49">
        <v>1645.3221000000001</v>
      </c>
      <c r="AE955" s="50">
        <v>0</v>
      </c>
    </row>
    <row r="956" spans="27:31" x14ac:dyDescent="0.2">
      <c r="AA956" t="str">
        <f t="shared" si="15"/>
        <v>STR4-4</v>
      </c>
      <c r="AB956" s="23">
        <v>4</v>
      </c>
      <c r="AC956" s="49"/>
      <c r="AD956" s="49">
        <v>1851.4758999999999</v>
      </c>
      <c r="AE956" s="50">
        <v>0</v>
      </c>
    </row>
    <row r="957" spans="27:31" x14ac:dyDescent="0.2">
      <c r="AA957" t="str">
        <f t="shared" si="15"/>
        <v>STR4-5</v>
      </c>
      <c r="AB957" s="23">
        <v>5</v>
      </c>
      <c r="AC957" s="49"/>
      <c r="AD957" s="49">
        <v>1864.2895000000001</v>
      </c>
      <c r="AE957" s="50">
        <v>0</v>
      </c>
    </row>
    <row r="958" spans="27:31" x14ac:dyDescent="0.2">
      <c r="AA958" t="str">
        <f t="shared" si="15"/>
        <v>STR4-6</v>
      </c>
      <c r="AB958" s="23">
        <v>6</v>
      </c>
      <c r="AC958" s="49"/>
      <c r="AD958" s="49">
        <v>1845.8765999999998</v>
      </c>
      <c r="AE958" s="50">
        <v>0</v>
      </c>
    </row>
    <row r="959" spans="27:31" x14ac:dyDescent="0.2">
      <c r="AA959" t="str">
        <f t="shared" si="15"/>
        <v>STR4-7</v>
      </c>
      <c r="AB959" s="23">
        <v>7</v>
      </c>
      <c r="AC959" s="49"/>
      <c r="AD959" s="49">
        <v>1863.5351999999996</v>
      </c>
      <c r="AE959" s="50">
        <v>0</v>
      </c>
    </row>
    <row r="960" spans="27:31" x14ac:dyDescent="0.2">
      <c r="AA960" t="str">
        <f t="shared" si="15"/>
        <v>STR4-8</v>
      </c>
      <c r="AB960" s="23">
        <v>8</v>
      </c>
      <c r="AC960" s="49"/>
      <c r="AD960" s="49">
        <v>1832.0426999999997</v>
      </c>
      <c r="AE960" s="50">
        <v>0</v>
      </c>
    </row>
    <row r="961" spans="27:31" x14ac:dyDescent="0.2">
      <c r="AA961" t="str">
        <f t="shared" si="15"/>
        <v>STR4-9</v>
      </c>
      <c r="AB961" s="23">
        <v>9</v>
      </c>
      <c r="AC961" s="49"/>
      <c r="AD961" s="49">
        <v>1846.6974</v>
      </c>
      <c r="AE961" s="50">
        <v>0</v>
      </c>
    </row>
    <row r="962" spans="27:31" x14ac:dyDescent="0.2">
      <c r="AA962" t="str">
        <f t="shared" si="15"/>
        <v>STR4-10</v>
      </c>
      <c r="AB962" s="23">
        <v>10</v>
      </c>
      <c r="AC962" s="49"/>
      <c r="AD962" s="49">
        <v>1898.4514999999999</v>
      </c>
      <c r="AE962" s="50">
        <v>0</v>
      </c>
    </row>
    <row r="963" spans="27:31" x14ac:dyDescent="0.2">
      <c r="AA963" t="str">
        <f t="shared" si="15"/>
        <v>STR4-11</v>
      </c>
      <c r="AB963" s="23">
        <v>11</v>
      </c>
      <c r="AC963" s="49"/>
      <c r="AD963" s="49">
        <v>1912.4886999999999</v>
      </c>
      <c r="AE963" s="50">
        <v>0</v>
      </c>
    </row>
    <row r="964" spans="27:31" x14ac:dyDescent="0.2">
      <c r="AA964" t="str">
        <f t="shared" si="15"/>
        <v>STR4-12</v>
      </c>
      <c r="AB964" s="23">
        <v>12</v>
      </c>
      <c r="AC964" s="49"/>
      <c r="AD964" s="49">
        <v>1850.0926999999999</v>
      </c>
      <c r="AE964" s="50">
        <v>0</v>
      </c>
    </row>
    <row r="965" spans="27:31" x14ac:dyDescent="0.2">
      <c r="AA965" t="str">
        <f t="shared" si="15"/>
        <v>STR4-13</v>
      </c>
      <c r="AB965" s="23">
        <v>13</v>
      </c>
      <c r="AC965" s="49"/>
      <c r="AD965" s="49">
        <v>1912.6711</v>
      </c>
      <c r="AE965" s="50">
        <v>0</v>
      </c>
    </row>
    <row r="966" spans="27:31" x14ac:dyDescent="0.2">
      <c r="AA966" t="str">
        <f t="shared" si="15"/>
        <v>STR4-14</v>
      </c>
      <c r="AB966" s="23">
        <v>14</v>
      </c>
      <c r="AC966" s="49"/>
      <c r="AD966" s="49">
        <v>1831.2238000000002</v>
      </c>
      <c r="AE966" s="50">
        <v>0</v>
      </c>
    </row>
    <row r="967" spans="27:31" x14ac:dyDescent="0.2">
      <c r="AA967" t="str">
        <f t="shared" si="15"/>
        <v>STR4-15</v>
      </c>
      <c r="AB967" s="23">
        <v>15</v>
      </c>
      <c r="AC967" s="49"/>
      <c r="AD967" s="49">
        <v>1835.2878999999998</v>
      </c>
      <c r="AE967" s="50">
        <v>0</v>
      </c>
    </row>
    <row r="968" spans="27:31" x14ac:dyDescent="0.2">
      <c r="AA968" t="str">
        <f t="shared" si="15"/>
        <v>STR4-16</v>
      </c>
      <c r="AB968" s="23">
        <v>16</v>
      </c>
      <c r="AC968" s="49"/>
      <c r="AD968" s="49">
        <v>1840.625</v>
      </c>
      <c r="AE968" s="50">
        <v>0</v>
      </c>
    </row>
    <row r="969" spans="27:31" x14ac:dyDescent="0.2">
      <c r="AA969" t="str">
        <f t="shared" si="15"/>
        <v>STR4-17</v>
      </c>
      <c r="AB969" s="23">
        <v>17</v>
      </c>
      <c r="AC969" s="49"/>
      <c r="AD969" s="49">
        <v>1845.2001999999998</v>
      </c>
      <c r="AE969" s="50">
        <v>0</v>
      </c>
    </row>
    <row r="970" spans="27:31" x14ac:dyDescent="0.2">
      <c r="AA970" t="str">
        <f t="shared" si="15"/>
        <v>STR4-18</v>
      </c>
      <c r="AB970" s="23">
        <v>18</v>
      </c>
      <c r="AC970" s="49"/>
      <c r="AD970" s="49">
        <v>1863.4097999999999</v>
      </c>
      <c r="AE970" s="50">
        <v>0</v>
      </c>
    </row>
    <row r="971" spans="27:31" x14ac:dyDescent="0.2">
      <c r="AA971" t="str">
        <f t="shared" si="15"/>
        <v>STR4-19</v>
      </c>
      <c r="AB971" s="23">
        <v>19</v>
      </c>
      <c r="AC971" s="49"/>
      <c r="AD971" s="49">
        <v>0</v>
      </c>
      <c r="AE971" s="50">
        <v>0</v>
      </c>
    </row>
    <row r="972" spans="27:31" x14ac:dyDescent="0.2">
      <c r="AA972" t="str">
        <f t="shared" si="15"/>
        <v>STR4-20</v>
      </c>
      <c r="AB972" s="23">
        <v>20</v>
      </c>
      <c r="AC972" s="49"/>
      <c r="AD972" s="49">
        <v>1835.5937999999999</v>
      </c>
      <c r="AE972" s="50">
        <v>0</v>
      </c>
    </row>
    <row r="973" spans="27:31" x14ac:dyDescent="0.2">
      <c r="AA973" t="str">
        <f t="shared" si="15"/>
        <v>STR4-21</v>
      </c>
      <c r="AB973" s="23">
        <v>21</v>
      </c>
      <c r="AC973" s="49"/>
      <c r="AD973" s="49">
        <v>1826.0728999999999</v>
      </c>
      <c r="AE973" s="50">
        <v>0</v>
      </c>
    </row>
    <row r="974" spans="27:31" x14ac:dyDescent="0.2">
      <c r="AA974" t="str">
        <f t="shared" si="15"/>
        <v>STR4-22</v>
      </c>
      <c r="AB974" s="23">
        <v>22</v>
      </c>
      <c r="AC974" s="49"/>
      <c r="AD974" s="49">
        <v>1863.2673</v>
      </c>
      <c r="AE974" s="50">
        <v>0</v>
      </c>
    </row>
    <row r="975" spans="27:31" x14ac:dyDescent="0.2">
      <c r="AA975" t="str">
        <f t="shared" si="15"/>
        <v>STR4-23</v>
      </c>
      <c r="AB975" s="23">
        <v>23</v>
      </c>
      <c r="AC975" s="49"/>
      <c r="AD975" s="49">
        <v>1829.0482999999997</v>
      </c>
      <c r="AE975" s="50">
        <v>0</v>
      </c>
    </row>
    <row r="976" spans="27:31" x14ac:dyDescent="0.2">
      <c r="AA976" t="str">
        <f t="shared" si="15"/>
        <v>STR4-24</v>
      </c>
      <c r="AB976" s="23">
        <v>24</v>
      </c>
      <c r="AC976" s="49"/>
      <c r="AD976" s="49">
        <v>1823.1355000000001</v>
      </c>
      <c r="AE976" s="50">
        <v>0</v>
      </c>
    </row>
    <row r="977" spans="27:31" x14ac:dyDescent="0.2">
      <c r="AA977" t="str">
        <f t="shared" si="15"/>
        <v>STR4-25</v>
      </c>
      <c r="AB977" s="23">
        <v>25</v>
      </c>
      <c r="AC977" s="49"/>
      <c r="AD977" s="49">
        <v>1703.4032</v>
      </c>
      <c r="AE977" s="50">
        <v>0</v>
      </c>
    </row>
    <row r="978" spans="27:31" x14ac:dyDescent="0.2">
      <c r="AA978" t="str">
        <f t="shared" si="15"/>
        <v>STR4-26</v>
      </c>
      <c r="AB978" s="23">
        <v>26</v>
      </c>
      <c r="AC978" s="49"/>
      <c r="AD978" s="49">
        <v>0</v>
      </c>
      <c r="AE978" s="50">
        <v>0</v>
      </c>
    </row>
    <row r="979" spans="27:31" x14ac:dyDescent="0.2">
      <c r="AA979" t="str">
        <f t="shared" si="15"/>
        <v>STR4-27</v>
      </c>
      <c r="AB979" s="23">
        <v>27</v>
      </c>
      <c r="AC979" s="49"/>
      <c r="AD979" s="49">
        <v>0</v>
      </c>
      <c r="AE979" s="50">
        <v>0</v>
      </c>
    </row>
    <row r="980" spans="27:31" x14ac:dyDescent="0.2">
      <c r="AA980" t="str">
        <f t="shared" si="15"/>
        <v>STR4-28</v>
      </c>
      <c r="AB980" s="23">
        <v>28</v>
      </c>
      <c r="AC980" s="49"/>
      <c r="AD980" s="49">
        <v>0</v>
      </c>
      <c r="AE980" s="50">
        <v>0</v>
      </c>
    </row>
    <row r="981" spans="27:31" x14ac:dyDescent="0.2">
      <c r="AA981" t="str">
        <f t="shared" si="15"/>
        <v>STR4-29</v>
      </c>
      <c r="AB981" s="23">
        <v>29</v>
      </c>
      <c r="AC981" s="49"/>
      <c r="AD981" s="49">
        <v>0</v>
      </c>
      <c r="AE981" s="50">
        <v>0</v>
      </c>
    </row>
    <row r="982" spans="27:31" x14ac:dyDescent="0.2">
      <c r="AA982" t="str">
        <f t="shared" si="15"/>
        <v>STR4-30</v>
      </c>
      <c r="AB982" s="23">
        <v>30</v>
      </c>
      <c r="AC982" s="49"/>
      <c r="AD982" s="49">
        <v>0</v>
      </c>
      <c r="AE982" s="50">
        <v>0</v>
      </c>
    </row>
    <row r="983" spans="27:31" ht="13.5" thickBot="1" x14ac:dyDescent="0.25">
      <c r="AA983" t="str">
        <f t="shared" si="15"/>
        <v>STR4-31</v>
      </c>
      <c r="AB983" s="27">
        <v>31</v>
      </c>
      <c r="AC983" s="51"/>
      <c r="AD983" s="51">
        <v>0</v>
      </c>
      <c r="AE983" s="52">
        <v>0</v>
      </c>
    </row>
    <row r="984" spans="27:31" x14ac:dyDescent="0.2">
      <c r="AB984" s="28"/>
      <c r="AC984" s="55">
        <f>SUM(AC953:AC983)</f>
        <v>0</v>
      </c>
      <c r="AD984" s="55">
        <f>SUM(AD953:AD983)</f>
        <v>44311.108399999997</v>
      </c>
      <c r="AE984" s="56"/>
    </row>
    <row r="985" spans="27:31" ht="13.5" thickBot="1" x14ac:dyDescent="0.25">
      <c r="AB985" s="31"/>
      <c r="AC985" s="57"/>
      <c r="AD985" s="57"/>
      <c r="AE985" s="58"/>
    </row>
    <row r="987" spans="27:31" x14ac:dyDescent="0.2">
      <c r="AA987" s="1" t="s">
        <v>50</v>
      </c>
    </row>
    <row r="988" spans="27:31" ht="13.5" thickBot="1" x14ac:dyDescent="0.25">
      <c r="AA988">
        <v>1</v>
      </c>
      <c r="AB988">
        <v>2</v>
      </c>
      <c r="AC988">
        <v>3</v>
      </c>
      <c r="AD988">
        <v>4</v>
      </c>
      <c r="AE988">
        <v>5</v>
      </c>
    </row>
    <row r="989" spans="27:31" x14ac:dyDescent="0.2">
      <c r="AB989" s="66" t="s">
        <v>1</v>
      </c>
      <c r="AC989" s="37" t="s">
        <v>18</v>
      </c>
      <c r="AD989" s="37" t="s">
        <v>21</v>
      </c>
      <c r="AE989" s="38" t="s">
        <v>22</v>
      </c>
    </row>
    <row r="990" spans="27:31" ht="13.5" thickBot="1" x14ac:dyDescent="0.25">
      <c r="AA990" t="s">
        <v>51</v>
      </c>
      <c r="AB990" s="67"/>
      <c r="AC990" s="41" t="s">
        <v>23</v>
      </c>
      <c r="AD990" s="41" t="s">
        <v>23</v>
      </c>
      <c r="AE990" s="42" t="s">
        <v>23</v>
      </c>
    </row>
    <row r="991" spans="27:31" ht="13.5" thickTop="1" x14ac:dyDescent="0.2">
      <c r="AA991" t="str">
        <f>+$AA$990&amp;AB991</f>
        <v>STR5-1</v>
      </c>
      <c r="AB991" s="14">
        <v>1</v>
      </c>
      <c r="AC991" s="46"/>
      <c r="AD991" s="46">
        <v>2233.3738896690247</v>
      </c>
      <c r="AE991" s="47">
        <v>0</v>
      </c>
    </row>
    <row r="992" spans="27:31" x14ac:dyDescent="0.2">
      <c r="AA992" t="str">
        <f t="shared" ref="AA992:AA1021" si="16">+$AA$990&amp;AB992</f>
        <v>STR5-2</v>
      </c>
      <c r="AB992" s="23">
        <v>2</v>
      </c>
      <c r="AC992" s="63"/>
      <c r="AD992" s="59">
        <v>2583.3625974922206</v>
      </c>
      <c r="AE992" s="60">
        <v>0</v>
      </c>
    </row>
    <row r="993" spans="27:31" x14ac:dyDescent="0.2">
      <c r="AA993" t="str">
        <f t="shared" si="16"/>
        <v>STR5-3</v>
      </c>
      <c r="AB993" s="23">
        <v>3</v>
      </c>
      <c r="AC993" s="63"/>
      <c r="AD993" s="59">
        <v>1732.0715015432288</v>
      </c>
      <c r="AE993" s="60">
        <v>0</v>
      </c>
    </row>
    <row r="994" spans="27:31" x14ac:dyDescent="0.2">
      <c r="AA994" t="str">
        <f t="shared" si="16"/>
        <v>STR5-4</v>
      </c>
      <c r="AB994" s="23">
        <v>4</v>
      </c>
      <c r="AC994" s="63"/>
      <c r="AD994" s="59">
        <v>664.61905644663841</v>
      </c>
      <c r="AE994" s="60">
        <v>0</v>
      </c>
    </row>
    <row r="995" spans="27:31" x14ac:dyDescent="0.2">
      <c r="AA995" t="str">
        <f t="shared" si="16"/>
        <v>STR5-5</v>
      </c>
      <c r="AB995" s="23">
        <v>5</v>
      </c>
      <c r="AC995" s="63"/>
      <c r="AD995" s="59">
        <v>891.5578155251809</v>
      </c>
      <c r="AE995" s="60">
        <v>0</v>
      </c>
    </row>
    <row r="996" spans="27:31" x14ac:dyDescent="0.2">
      <c r="AA996" t="str">
        <f t="shared" si="16"/>
        <v>STR5-6</v>
      </c>
      <c r="AB996" s="23">
        <v>6</v>
      </c>
      <c r="AC996" s="63"/>
      <c r="AD996" s="59">
        <v>2368.3602955686865</v>
      </c>
      <c r="AE996" s="60">
        <v>0</v>
      </c>
    </row>
    <row r="997" spans="27:31" x14ac:dyDescent="0.2">
      <c r="AA997" t="str">
        <f t="shared" si="16"/>
        <v>STR5-7</v>
      </c>
      <c r="AB997" s="23">
        <v>7</v>
      </c>
      <c r="AC997" s="63"/>
      <c r="AD997" s="59">
        <v>2189.5851378454804</v>
      </c>
      <c r="AE997" s="60">
        <v>0</v>
      </c>
    </row>
    <row r="998" spans="27:31" x14ac:dyDescent="0.2">
      <c r="AA998" t="str">
        <f t="shared" si="16"/>
        <v>STR5-8</v>
      </c>
      <c r="AB998" s="23">
        <v>8</v>
      </c>
      <c r="AC998" s="63"/>
      <c r="AD998" s="59">
        <v>1988.3623731549753</v>
      </c>
      <c r="AE998" s="60">
        <v>0</v>
      </c>
    </row>
    <row r="999" spans="27:31" x14ac:dyDescent="0.2">
      <c r="AA999" t="str">
        <f t="shared" si="16"/>
        <v>STR5-9</v>
      </c>
      <c r="AB999" s="23">
        <v>9</v>
      </c>
      <c r="AC999" s="63"/>
      <c r="AD999" s="59">
        <v>2023.2303392698329</v>
      </c>
      <c r="AE999" s="60">
        <v>0</v>
      </c>
    </row>
    <row r="1000" spans="27:31" x14ac:dyDescent="0.2">
      <c r="AA1000" t="str">
        <f t="shared" si="16"/>
        <v>STR5-10</v>
      </c>
      <c r="AB1000" s="23">
        <v>10</v>
      </c>
      <c r="AC1000" s="63"/>
      <c r="AD1000" s="59">
        <v>1942.4657902682541</v>
      </c>
      <c r="AE1000" s="60">
        <v>0</v>
      </c>
    </row>
    <row r="1001" spans="27:31" x14ac:dyDescent="0.2">
      <c r="AA1001" t="str">
        <f t="shared" si="16"/>
        <v>STR5-11</v>
      </c>
      <c r="AB1001" s="23">
        <v>11</v>
      </c>
      <c r="AC1001" s="63"/>
      <c r="AD1001" s="59">
        <v>2136.3524305267633</v>
      </c>
      <c r="AE1001" s="60">
        <v>0</v>
      </c>
    </row>
    <row r="1002" spans="27:31" x14ac:dyDescent="0.2">
      <c r="AA1002" t="str">
        <f t="shared" si="16"/>
        <v>STR5-12</v>
      </c>
      <c r="AB1002" s="23">
        <v>12</v>
      </c>
      <c r="AC1002" s="63"/>
      <c r="AD1002" s="59">
        <v>2101.5295089081296</v>
      </c>
      <c r="AE1002" s="60">
        <v>0</v>
      </c>
    </row>
    <row r="1003" spans="27:31" x14ac:dyDescent="0.2">
      <c r="AA1003" t="str">
        <f t="shared" si="16"/>
        <v>STR5-13</v>
      </c>
      <c r="AB1003" s="23">
        <v>13</v>
      </c>
      <c r="AC1003" s="63"/>
      <c r="AD1003" s="59">
        <v>2273.4236159373245</v>
      </c>
      <c r="AE1003" s="60">
        <v>0</v>
      </c>
    </row>
    <row r="1004" spans="27:31" x14ac:dyDescent="0.2">
      <c r="AA1004" t="str">
        <f t="shared" si="16"/>
        <v>STR5-14</v>
      </c>
      <c r="AB1004" s="23">
        <v>14</v>
      </c>
      <c r="AC1004" s="63"/>
      <c r="AD1004" s="59">
        <v>2165.2330052121965</v>
      </c>
      <c r="AE1004" s="60">
        <v>0</v>
      </c>
    </row>
    <row r="1005" spans="27:31" x14ac:dyDescent="0.2">
      <c r="AA1005" t="str">
        <f t="shared" si="16"/>
        <v>STR5-15</v>
      </c>
      <c r="AB1005" s="23">
        <v>15</v>
      </c>
      <c r="AC1005" s="63"/>
      <c r="AD1005" s="59">
        <v>2045.3052629226511</v>
      </c>
      <c r="AE1005" s="60">
        <v>0</v>
      </c>
    </row>
    <row r="1006" spans="27:31" x14ac:dyDescent="0.2">
      <c r="AA1006" t="str">
        <f t="shared" si="16"/>
        <v>STR5-16</v>
      </c>
      <c r="AB1006" s="23">
        <v>16</v>
      </c>
      <c r="AC1006" s="63"/>
      <c r="AD1006" s="59">
        <v>2190.4894830126095</v>
      </c>
      <c r="AE1006" s="60">
        <v>0</v>
      </c>
    </row>
    <row r="1007" spans="27:31" x14ac:dyDescent="0.2">
      <c r="AA1007" t="str">
        <f t="shared" si="16"/>
        <v>STR5-17</v>
      </c>
      <c r="AB1007" s="23">
        <v>17</v>
      </c>
      <c r="AC1007" s="63"/>
      <c r="AD1007" s="59">
        <v>1807.084264027603</v>
      </c>
      <c r="AE1007" s="60">
        <v>0</v>
      </c>
    </row>
    <row r="1008" spans="27:31" x14ac:dyDescent="0.2">
      <c r="AA1008" t="str">
        <f t="shared" si="16"/>
        <v>STR5-18</v>
      </c>
      <c r="AB1008" s="23">
        <v>18</v>
      </c>
      <c r="AC1008" s="63"/>
      <c r="AD1008" s="59">
        <v>2234.4313918885919</v>
      </c>
      <c r="AE1008" s="60">
        <v>0</v>
      </c>
    </row>
    <row r="1009" spans="27:31" x14ac:dyDescent="0.2">
      <c r="AA1009" t="str">
        <f t="shared" si="16"/>
        <v>STR5-19</v>
      </c>
      <c r="AB1009" s="23">
        <v>19</v>
      </c>
      <c r="AC1009" s="63"/>
      <c r="AD1009" s="59">
        <v>2097.0498208021836</v>
      </c>
      <c r="AE1009" s="60">
        <v>0</v>
      </c>
    </row>
    <row r="1010" spans="27:31" x14ac:dyDescent="0.2">
      <c r="AA1010" t="str">
        <f t="shared" si="16"/>
        <v>STR5-20</v>
      </c>
      <c r="AB1010" s="23">
        <v>20</v>
      </c>
      <c r="AC1010" s="63"/>
      <c r="AD1010" s="59">
        <v>1560.0139424285128</v>
      </c>
      <c r="AE1010" s="60">
        <v>0</v>
      </c>
    </row>
    <row r="1011" spans="27:31" x14ac:dyDescent="0.2">
      <c r="AA1011" t="str">
        <f t="shared" si="16"/>
        <v>STR5-21</v>
      </c>
      <c r="AB1011" s="23">
        <v>21</v>
      </c>
      <c r="AC1011" s="63"/>
      <c r="AD1011" s="59">
        <v>2271.7001951490374</v>
      </c>
      <c r="AE1011" s="60">
        <v>0</v>
      </c>
    </row>
    <row r="1012" spans="27:31" x14ac:dyDescent="0.2">
      <c r="AA1012" t="str">
        <f t="shared" si="16"/>
        <v>STR5-22</v>
      </c>
      <c r="AB1012" s="23">
        <v>22</v>
      </c>
      <c r="AC1012" s="63"/>
      <c r="AD1012" s="59">
        <v>2255.2918346855099</v>
      </c>
      <c r="AE1012" s="60">
        <v>0</v>
      </c>
    </row>
    <row r="1013" spans="27:31" x14ac:dyDescent="0.2">
      <c r="AA1013" t="str">
        <f t="shared" si="16"/>
        <v>STR5-23</v>
      </c>
      <c r="AB1013" s="23">
        <v>23</v>
      </c>
      <c r="AC1013" s="63"/>
      <c r="AD1013" s="59">
        <v>2224.6548912007438</v>
      </c>
      <c r="AE1013" s="60">
        <v>0</v>
      </c>
    </row>
    <row r="1014" spans="27:31" x14ac:dyDescent="0.2">
      <c r="AA1014" t="str">
        <f t="shared" si="16"/>
        <v>STR5-24</v>
      </c>
      <c r="AB1014" s="23">
        <v>24</v>
      </c>
      <c r="AC1014" s="63"/>
      <c r="AD1014" s="59">
        <v>2257.8786238927596</v>
      </c>
      <c r="AE1014" s="60">
        <v>0</v>
      </c>
    </row>
    <row r="1015" spans="27:31" x14ac:dyDescent="0.2">
      <c r="AA1015" t="str">
        <f t="shared" si="16"/>
        <v>STR5-25</v>
      </c>
      <c r="AB1015" s="23">
        <v>25</v>
      </c>
      <c r="AC1015" s="63"/>
      <c r="AD1015" s="59">
        <v>1803.9741975424956</v>
      </c>
      <c r="AE1015" s="60">
        <v>0</v>
      </c>
    </row>
    <row r="1016" spans="27:31" x14ac:dyDescent="0.2">
      <c r="AA1016" t="str">
        <f t="shared" si="16"/>
        <v>STR5-26</v>
      </c>
      <c r="AB1016" s="23">
        <v>26</v>
      </c>
      <c r="AC1016" s="63"/>
      <c r="AD1016" s="59">
        <v>2127.7064048623861</v>
      </c>
      <c r="AE1016" s="60">
        <v>0</v>
      </c>
    </row>
    <row r="1017" spans="27:31" x14ac:dyDescent="0.2">
      <c r="AA1017" t="str">
        <f t="shared" si="16"/>
        <v>STR5-27</v>
      </c>
      <c r="AB1017" s="23">
        <v>27</v>
      </c>
      <c r="AC1017" s="63"/>
      <c r="AD1017" s="59">
        <v>0</v>
      </c>
      <c r="AE1017" s="60">
        <v>0</v>
      </c>
    </row>
    <row r="1018" spans="27:31" x14ac:dyDescent="0.2">
      <c r="AA1018" t="str">
        <f t="shared" si="16"/>
        <v>STR5-28</v>
      </c>
      <c r="AB1018" s="23">
        <v>28</v>
      </c>
      <c r="AC1018" s="63"/>
      <c r="AD1018" s="59">
        <v>0</v>
      </c>
      <c r="AE1018" s="60">
        <v>0</v>
      </c>
    </row>
    <row r="1019" spans="27:31" x14ac:dyDescent="0.2">
      <c r="AA1019" t="str">
        <f t="shared" si="16"/>
        <v>STR5-29</v>
      </c>
      <c r="AB1019" s="23">
        <v>29</v>
      </c>
      <c r="AC1019" s="63"/>
      <c r="AD1019" s="59">
        <v>0</v>
      </c>
      <c r="AE1019" s="60">
        <v>0</v>
      </c>
    </row>
    <row r="1020" spans="27:31" x14ac:dyDescent="0.2">
      <c r="AA1020" t="str">
        <f t="shared" si="16"/>
        <v>STR5-30</v>
      </c>
      <c r="AB1020" s="23">
        <v>30</v>
      </c>
      <c r="AC1020" s="63"/>
      <c r="AD1020" s="59">
        <v>0</v>
      </c>
      <c r="AE1020" s="60">
        <v>0</v>
      </c>
    </row>
    <row r="1021" spans="27:31" ht="13.5" thickBot="1" x14ac:dyDescent="0.25">
      <c r="AA1021" t="str">
        <f t="shared" si="16"/>
        <v>STR5-31</v>
      </c>
      <c r="AB1021" s="27">
        <v>31</v>
      </c>
      <c r="AC1021" s="64"/>
      <c r="AD1021" s="61">
        <v>0</v>
      </c>
      <c r="AE1021" s="62">
        <v>0</v>
      </c>
    </row>
    <row r="1022" spans="27:31" x14ac:dyDescent="0.2">
      <c r="AB1022" s="28"/>
      <c r="AC1022" s="55">
        <f>SUM(AC991:AC1021)</f>
        <v>0</v>
      </c>
      <c r="AD1022" s="55">
        <f>SUM(AD991:AD1021)</f>
        <v>52169.107669783029</v>
      </c>
      <c r="AE1022" s="30"/>
    </row>
    <row r="1023" spans="27:31" ht="13.5" thickBot="1" x14ac:dyDescent="0.25">
      <c r="AB1023" s="31"/>
      <c r="AC1023" s="57"/>
      <c r="AD1023" s="57"/>
      <c r="AE1023" s="34"/>
    </row>
    <row r="1025" spans="27:31" x14ac:dyDescent="0.2">
      <c r="AA1025" s="1" t="s">
        <v>52</v>
      </c>
    </row>
    <row r="1026" spans="27:31" ht="13.5" thickBot="1" x14ac:dyDescent="0.25">
      <c r="AA1026">
        <v>1</v>
      </c>
      <c r="AB1026">
        <v>2</v>
      </c>
      <c r="AC1026">
        <v>3</v>
      </c>
      <c r="AD1026">
        <v>4</v>
      </c>
      <c r="AE1026">
        <v>5</v>
      </c>
    </row>
    <row r="1027" spans="27:31" x14ac:dyDescent="0.2">
      <c r="AB1027" s="66" t="s">
        <v>1</v>
      </c>
      <c r="AC1027" s="37" t="s">
        <v>18</v>
      </c>
      <c r="AD1027" s="37" t="s">
        <v>21</v>
      </c>
      <c r="AE1027" s="38" t="s">
        <v>22</v>
      </c>
    </row>
    <row r="1028" spans="27:31" ht="13.5" thickBot="1" x14ac:dyDescent="0.25">
      <c r="AA1028" t="s">
        <v>53</v>
      </c>
      <c r="AB1028" s="67"/>
      <c r="AC1028" s="41" t="s">
        <v>23</v>
      </c>
      <c r="AD1028" s="41" t="s">
        <v>23</v>
      </c>
      <c r="AE1028" s="42" t="s">
        <v>23</v>
      </c>
    </row>
    <row r="1029" spans="27:31" ht="13.5" thickTop="1" x14ac:dyDescent="0.2">
      <c r="AA1029" t="str">
        <f>+$AA$1028&amp;AB1029</f>
        <v>STRT-1</v>
      </c>
      <c r="AB1029" s="14">
        <v>1</v>
      </c>
      <c r="AC1029" s="46"/>
      <c r="AD1029" s="46">
        <f t="shared" ref="AD1029:AE1044" si="17">+AD877+AD915+AD953+AD991</f>
        <v>4154.4372896690247</v>
      </c>
      <c r="AE1029" s="47">
        <f t="shared" si="17"/>
        <v>98092.181816986355</v>
      </c>
    </row>
    <row r="1030" spans="27:31" x14ac:dyDescent="0.2">
      <c r="AA1030" t="str">
        <f t="shared" ref="AA1030:AA1059" si="18">+$AA$1028&amp;AB1030</f>
        <v>STRT-2</v>
      </c>
      <c r="AB1030" s="23">
        <v>2</v>
      </c>
      <c r="AC1030" s="49"/>
      <c r="AD1030" s="49">
        <f t="shared" si="17"/>
        <v>4554.1964974922203</v>
      </c>
      <c r="AE1030" s="50">
        <f t="shared" si="17"/>
        <v>97456.388336758318</v>
      </c>
    </row>
    <row r="1031" spans="27:31" x14ac:dyDescent="0.2">
      <c r="AA1031" t="str">
        <f t="shared" si="18"/>
        <v>STRT-3</v>
      </c>
      <c r="AB1031" s="23">
        <v>3</v>
      </c>
      <c r="AC1031" s="49"/>
      <c r="AD1031" s="49">
        <f t="shared" si="17"/>
        <v>3377.3936015432291</v>
      </c>
      <c r="AE1031" s="50">
        <f t="shared" si="17"/>
        <v>97456.388336758318</v>
      </c>
    </row>
    <row r="1032" spans="27:31" x14ac:dyDescent="0.2">
      <c r="AA1032" t="str">
        <f t="shared" si="18"/>
        <v>STRT-4</v>
      </c>
      <c r="AB1032" s="23">
        <v>4</v>
      </c>
      <c r="AC1032" s="49"/>
      <c r="AD1032" s="49">
        <f t="shared" si="17"/>
        <v>2516.0949564466382</v>
      </c>
      <c r="AE1032" s="50">
        <f t="shared" si="17"/>
        <v>98512.958423865042</v>
      </c>
    </row>
    <row r="1033" spans="27:31" x14ac:dyDescent="0.2">
      <c r="AA1033" t="str">
        <f t="shared" si="18"/>
        <v>STRT-5</v>
      </c>
      <c r="AB1033" s="23">
        <v>5</v>
      </c>
      <c r="AC1033" s="49"/>
      <c r="AD1033" s="49">
        <f t="shared" si="17"/>
        <v>2863.747315525181</v>
      </c>
      <c r="AE1033" s="50">
        <f t="shared" si="17"/>
        <v>97456.388336758318</v>
      </c>
    </row>
    <row r="1034" spans="27:31" x14ac:dyDescent="0.2">
      <c r="AA1034" t="str">
        <f t="shared" si="18"/>
        <v>STRT-6</v>
      </c>
      <c r="AB1034" s="23">
        <v>6</v>
      </c>
      <c r="AC1034" s="49"/>
      <c r="AD1034" s="49">
        <f t="shared" si="17"/>
        <v>4616.4568955686864</v>
      </c>
      <c r="AE1034" s="50">
        <f t="shared" si="17"/>
        <v>97456.388336758318</v>
      </c>
    </row>
    <row r="1035" spans="27:31" x14ac:dyDescent="0.2">
      <c r="AA1035" t="str">
        <f t="shared" si="18"/>
        <v>STRT-7</v>
      </c>
      <c r="AB1035" s="23">
        <v>7</v>
      </c>
      <c r="AC1035" s="49"/>
      <c r="AD1035" s="49">
        <f t="shared" si="17"/>
        <v>4944.530337845481</v>
      </c>
      <c r="AE1035" s="50">
        <f t="shared" si="17"/>
        <v>97456.388336758318</v>
      </c>
    </row>
    <row r="1036" spans="27:31" x14ac:dyDescent="0.2">
      <c r="AA1036" t="str">
        <f t="shared" si="18"/>
        <v>STRT-8</v>
      </c>
      <c r="AB1036" s="23">
        <v>8</v>
      </c>
      <c r="AC1036" s="49"/>
      <c r="AD1036" s="49">
        <f t="shared" si="17"/>
        <v>4578.6550731549751</v>
      </c>
      <c r="AE1036" s="50">
        <f t="shared" si="17"/>
        <v>97456.388336758318</v>
      </c>
    </row>
    <row r="1037" spans="27:31" x14ac:dyDescent="0.2">
      <c r="AA1037" t="str">
        <f t="shared" si="18"/>
        <v>STRT-9</v>
      </c>
      <c r="AB1037" s="23">
        <v>9</v>
      </c>
      <c r="AC1037" s="49"/>
      <c r="AD1037" s="49">
        <f t="shared" si="17"/>
        <v>4569.752739269833</v>
      </c>
      <c r="AE1037" s="50">
        <f t="shared" si="17"/>
        <v>97456.388336758318</v>
      </c>
    </row>
    <row r="1038" spans="27:31" x14ac:dyDescent="0.2">
      <c r="AA1038" t="str">
        <f t="shared" si="18"/>
        <v>STRT-10</v>
      </c>
      <c r="AB1038" s="23">
        <v>10</v>
      </c>
      <c r="AC1038" s="49"/>
      <c r="AD1038" s="49">
        <f t="shared" si="17"/>
        <v>4506.417290268254</v>
      </c>
      <c r="AE1038" s="50">
        <f t="shared" si="17"/>
        <v>97456.388336758318</v>
      </c>
    </row>
    <row r="1039" spans="27:31" x14ac:dyDescent="0.2">
      <c r="AA1039" t="str">
        <f t="shared" si="18"/>
        <v>STRT-11</v>
      </c>
      <c r="AB1039" s="23">
        <v>11</v>
      </c>
      <c r="AC1039" s="49"/>
      <c r="AD1039" s="49">
        <f t="shared" si="17"/>
        <v>4859.7411305267633</v>
      </c>
      <c r="AE1039" s="50">
        <f t="shared" si="17"/>
        <v>97456.388336758318</v>
      </c>
    </row>
    <row r="1040" spans="27:31" x14ac:dyDescent="0.2">
      <c r="AA1040" t="str">
        <f t="shared" si="18"/>
        <v>STRT-12</v>
      </c>
      <c r="AB1040" s="23">
        <v>12</v>
      </c>
      <c r="AC1040" s="49"/>
      <c r="AD1040" s="49">
        <f t="shared" si="17"/>
        <v>4741.4222089081295</v>
      </c>
      <c r="AE1040" s="50">
        <f t="shared" si="17"/>
        <v>97456.388336758318</v>
      </c>
    </row>
    <row r="1041" spans="27:31" x14ac:dyDescent="0.2">
      <c r="AA1041" t="str">
        <f t="shared" si="18"/>
        <v>STRT-13</v>
      </c>
      <c r="AB1041" s="23">
        <v>13</v>
      </c>
      <c r="AC1041" s="49"/>
      <c r="AD1041" s="49">
        <f t="shared" si="17"/>
        <v>5155.3947159373238</v>
      </c>
      <c r="AE1041" s="50">
        <f t="shared" si="17"/>
        <v>97456.388336758318</v>
      </c>
    </row>
    <row r="1042" spans="27:31" x14ac:dyDescent="0.2">
      <c r="AA1042" t="str">
        <f t="shared" si="18"/>
        <v>STRT-14</v>
      </c>
      <c r="AB1042" s="23">
        <v>14</v>
      </c>
      <c r="AC1042" s="49"/>
      <c r="AD1042" s="49">
        <f t="shared" si="17"/>
        <v>5079.0568052121962</v>
      </c>
      <c r="AE1042" s="50">
        <f t="shared" si="17"/>
        <v>97456.388336758318</v>
      </c>
    </row>
    <row r="1043" spans="27:31" x14ac:dyDescent="0.2">
      <c r="AA1043" t="str">
        <f t="shared" si="18"/>
        <v>STRT-15</v>
      </c>
      <c r="AB1043" s="23">
        <v>15</v>
      </c>
      <c r="AC1043" s="49"/>
      <c r="AD1043" s="49">
        <f t="shared" si="17"/>
        <v>4489.0931629226507</v>
      </c>
      <c r="AE1043" s="50">
        <f t="shared" si="17"/>
        <v>97456.388336758318</v>
      </c>
    </row>
    <row r="1044" spans="27:31" x14ac:dyDescent="0.2">
      <c r="AA1044" t="str">
        <f t="shared" si="18"/>
        <v>STRT-16</v>
      </c>
      <c r="AB1044" s="23">
        <v>16</v>
      </c>
      <c r="AC1044" s="49"/>
      <c r="AD1044" s="49">
        <f t="shared" si="17"/>
        <v>4541.5144830126101</v>
      </c>
      <c r="AE1044" s="50">
        <f t="shared" si="17"/>
        <v>97456.388336758318</v>
      </c>
    </row>
    <row r="1045" spans="27:31" x14ac:dyDescent="0.2">
      <c r="AA1045" t="str">
        <f t="shared" si="18"/>
        <v>STRT-17</v>
      </c>
      <c r="AB1045" s="23">
        <v>17</v>
      </c>
      <c r="AC1045" s="49"/>
      <c r="AD1045" s="49">
        <f t="shared" ref="AD1045:AE1059" si="19">+AD893+AD931+AD969+AD1007</f>
        <v>5015.3844640276029</v>
      </c>
      <c r="AE1045" s="50">
        <f t="shared" si="19"/>
        <v>97456.388336758318</v>
      </c>
    </row>
    <row r="1046" spans="27:31" x14ac:dyDescent="0.2">
      <c r="AA1046" t="str">
        <f t="shared" si="18"/>
        <v>STRT-18</v>
      </c>
      <c r="AB1046" s="23">
        <v>18</v>
      </c>
      <c r="AC1046" s="49"/>
      <c r="AD1046" s="49">
        <f t="shared" si="19"/>
        <v>4593.9411918885917</v>
      </c>
      <c r="AE1046" s="50">
        <f t="shared" si="19"/>
        <v>97456.388336758318</v>
      </c>
    </row>
    <row r="1047" spans="27:31" x14ac:dyDescent="0.2">
      <c r="AA1047" t="str">
        <f t="shared" si="18"/>
        <v>STRT-19</v>
      </c>
      <c r="AB1047" s="23">
        <v>19</v>
      </c>
      <c r="AC1047" s="49"/>
      <c r="AD1047" s="49">
        <f t="shared" si="19"/>
        <v>2590.0498208021836</v>
      </c>
      <c r="AE1047" s="50">
        <f t="shared" si="19"/>
        <v>97456.388336758318</v>
      </c>
    </row>
    <row r="1048" spans="27:31" x14ac:dyDescent="0.2">
      <c r="AA1048" t="str">
        <f t="shared" si="18"/>
        <v>STRT-20</v>
      </c>
      <c r="AB1048" s="23">
        <v>20</v>
      </c>
      <c r="AC1048" s="49"/>
      <c r="AD1048" s="49">
        <f t="shared" si="19"/>
        <v>3791.4077424285124</v>
      </c>
      <c r="AE1048" s="50">
        <f t="shared" si="19"/>
        <v>97456.388336758318</v>
      </c>
    </row>
    <row r="1049" spans="27:31" x14ac:dyDescent="0.2">
      <c r="AA1049" t="str">
        <f t="shared" si="18"/>
        <v>STRT-21</v>
      </c>
      <c r="AB1049" s="23">
        <v>21</v>
      </c>
      <c r="AC1049" s="49"/>
      <c r="AD1049" s="49">
        <f t="shared" si="19"/>
        <v>4414.5730951490368</v>
      </c>
      <c r="AE1049" s="50">
        <f t="shared" si="19"/>
        <v>97456.388336758318</v>
      </c>
    </row>
    <row r="1050" spans="27:31" x14ac:dyDescent="0.2">
      <c r="AA1050" t="str">
        <f t="shared" si="18"/>
        <v>STRT-22</v>
      </c>
      <c r="AB1050" s="23">
        <v>22</v>
      </c>
      <c r="AC1050" s="49"/>
      <c r="AD1050" s="49">
        <f t="shared" si="19"/>
        <v>4557.2591346855097</v>
      </c>
      <c r="AE1050" s="50">
        <f t="shared" si="19"/>
        <v>97456.388336758318</v>
      </c>
    </row>
    <row r="1051" spans="27:31" x14ac:dyDescent="0.2">
      <c r="AA1051" t="str">
        <f t="shared" si="18"/>
        <v>STRT-23</v>
      </c>
      <c r="AB1051" s="23">
        <v>23</v>
      </c>
      <c r="AC1051" s="49"/>
      <c r="AD1051" s="49">
        <f t="shared" si="19"/>
        <v>5081.2031912007433</v>
      </c>
      <c r="AE1051" s="50">
        <f t="shared" si="19"/>
        <v>97456.388336758318</v>
      </c>
    </row>
    <row r="1052" spans="27:31" x14ac:dyDescent="0.2">
      <c r="AA1052" t="str">
        <f t="shared" si="18"/>
        <v>STRT-24</v>
      </c>
      <c r="AB1052" s="23">
        <v>24</v>
      </c>
      <c r="AC1052" s="49"/>
      <c r="AD1052" s="49">
        <f t="shared" si="19"/>
        <v>5292.0141238927599</v>
      </c>
      <c r="AE1052" s="50">
        <f t="shared" si="19"/>
        <v>97456.388336758318</v>
      </c>
    </row>
    <row r="1053" spans="27:31" x14ac:dyDescent="0.2">
      <c r="AA1053" t="str">
        <f t="shared" si="18"/>
        <v>STRT-25</v>
      </c>
      <c r="AB1053" s="23">
        <v>25</v>
      </c>
      <c r="AC1053" s="49"/>
      <c r="AD1053" s="49">
        <f t="shared" si="19"/>
        <v>4707.6773975424958</v>
      </c>
      <c r="AE1053" s="50">
        <f t="shared" si="19"/>
        <v>97456.388336758318</v>
      </c>
    </row>
    <row r="1054" spans="27:31" x14ac:dyDescent="0.2">
      <c r="AA1054" t="str">
        <f t="shared" si="18"/>
        <v>STRT-26</v>
      </c>
      <c r="AB1054" s="23">
        <v>26</v>
      </c>
      <c r="AC1054" s="49"/>
      <c r="AD1054" s="49">
        <f t="shared" si="19"/>
        <v>3088.9064048623859</v>
      </c>
      <c r="AE1054" s="50">
        <f t="shared" si="19"/>
        <v>97456.388336758318</v>
      </c>
    </row>
    <row r="1055" spans="27:31" x14ac:dyDescent="0.2">
      <c r="AA1055" t="str">
        <f t="shared" si="18"/>
        <v>STRT-27</v>
      </c>
      <c r="AB1055" s="23">
        <v>27</v>
      </c>
      <c r="AC1055" s="49"/>
      <c r="AD1055" s="49">
        <f t="shared" si="19"/>
        <v>0</v>
      </c>
      <c r="AE1055" s="50">
        <f t="shared" si="19"/>
        <v>97456.388336758318</v>
      </c>
    </row>
    <row r="1056" spans="27:31" x14ac:dyDescent="0.2">
      <c r="AA1056" t="str">
        <f t="shared" si="18"/>
        <v>STRT-28</v>
      </c>
      <c r="AB1056" s="23">
        <v>28</v>
      </c>
      <c r="AC1056" s="49"/>
      <c r="AD1056" s="49">
        <f t="shared" si="19"/>
        <v>0</v>
      </c>
      <c r="AE1056" s="50">
        <f t="shared" si="19"/>
        <v>97456.388336758318</v>
      </c>
    </row>
    <row r="1057" spans="27:31" x14ac:dyDescent="0.2">
      <c r="AA1057" t="str">
        <f t="shared" si="18"/>
        <v>STRT-29</v>
      </c>
      <c r="AB1057" s="23">
        <v>29</v>
      </c>
      <c r="AC1057" s="49"/>
      <c r="AD1057" s="49">
        <f t="shared" si="19"/>
        <v>0</v>
      </c>
      <c r="AE1057" s="50">
        <f t="shared" si="19"/>
        <v>97456.388336758318</v>
      </c>
    </row>
    <row r="1058" spans="27:31" x14ac:dyDescent="0.2">
      <c r="AA1058" t="str">
        <f t="shared" si="18"/>
        <v>STRT-30</v>
      </c>
      <c r="AB1058" s="23">
        <v>30</v>
      </c>
      <c r="AC1058" s="49"/>
      <c r="AD1058" s="49">
        <f t="shared" si="19"/>
        <v>0</v>
      </c>
      <c r="AE1058" s="50">
        <f t="shared" si="19"/>
        <v>97456.388336758318</v>
      </c>
    </row>
    <row r="1059" spans="27:31" ht="13.5" thickBot="1" x14ac:dyDescent="0.25">
      <c r="AA1059" t="str">
        <f t="shared" si="18"/>
        <v>STRT-31</v>
      </c>
      <c r="AB1059" s="27">
        <v>31</v>
      </c>
      <c r="AC1059" s="51"/>
      <c r="AD1059" s="51">
        <f t="shared" si="19"/>
        <v>0</v>
      </c>
      <c r="AE1059" s="52">
        <f t="shared" si="19"/>
        <v>97456.388336758318</v>
      </c>
    </row>
    <row r="1060" spans="27:31" x14ac:dyDescent="0.2">
      <c r="AB1060" s="28"/>
      <c r="AC1060" s="55">
        <f>SUM(AC1029:AC1059)</f>
        <v>0</v>
      </c>
      <c r="AD1060" s="55">
        <f>SUM(AD1029:AD1059)</f>
        <v>112680.32106978302</v>
      </c>
      <c r="AE1060" s="56"/>
    </row>
    <row r="1061" spans="27:31" ht="13.5" thickBot="1" x14ac:dyDescent="0.25">
      <c r="AB1061" s="31"/>
      <c r="AC1061" s="57"/>
      <c r="AD1061" s="57"/>
      <c r="AE1061" s="58"/>
    </row>
  </sheetData>
  <mergeCells count="170">
    <mergeCell ref="B4:B5"/>
    <mergeCell ref="C4:D4"/>
    <mergeCell ref="E4:F4"/>
    <mergeCell ref="G4:H4"/>
    <mergeCell ref="I4:J4"/>
    <mergeCell ref="K4:L4"/>
    <mergeCell ref="Y4:Z4"/>
    <mergeCell ref="AA4:AB4"/>
    <mergeCell ref="AC4:AD4"/>
    <mergeCell ref="AE4:AF4"/>
    <mergeCell ref="AG4:AH4"/>
    <mergeCell ref="M4:N4"/>
    <mergeCell ref="O4:P4"/>
    <mergeCell ref="Q4:R4"/>
    <mergeCell ref="S4:T4"/>
    <mergeCell ref="U4:V4"/>
    <mergeCell ref="W4:X4"/>
    <mergeCell ref="F46:M46"/>
    <mergeCell ref="F47:M47"/>
    <mergeCell ref="F48:M48"/>
    <mergeCell ref="F44:M44"/>
    <mergeCell ref="F45:M45"/>
    <mergeCell ref="A42:A43"/>
    <mergeCell ref="B42:B43"/>
    <mergeCell ref="E42:E43"/>
    <mergeCell ref="F42:M43"/>
    <mergeCell ref="F55:M55"/>
    <mergeCell ref="F56:M56"/>
    <mergeCell ref="F57:M57"/>
    <mergeCell ref="F52:M52"/>
    <mergeCell ref="F53:M53"/>
    <mergeCell ref="F54:M54"/>
    <mergeCell ref="F49:M49"/>
    <mergeCell ref="F50:M50"/>
    <mergeCell ref="F51:M51"/>
    <mergeCell ref="F64:M64"/>
    <mergeCell ref="F65:M65"/>
    <mergeCell ref="F66:M66"/>
    <mergeCell ref="F61:M61"/>
    <mergeCell ref="F62:M62"/>
    <mergeCell ref="F63:M63"/>
    <mergeCell ref="F58:M58"/>
    <mergeCell ref="F59:M59"/>
    <mergeCell ref="F60:M60"/>
    <mergeCell ref="A80:A81"/>
    <mergeCell ref="B80:B81"/>
    <mergeCell ref="E80:E81"/>
    <mergeCell ref="F80:M81"/>
    <mergeCell ref="F70:M70"/>
    <mergeCell ref="F71:M71"/>
    <mergeCell ref="F72:M72"/>
    <mergeCell ref="F67:M67"/>
    <mergeCell ref="F68:M68"/>
    <mergeCell ref="F69:M69"/>
    <mergeCell ref="F86:M86"/>
    <mergeCell ref="F87:M87"/>
    <mergeCell ref="F88:M88"/>
    <mergeCell ref="F83:M83"/>
    <mergeCell ref="F84:M84"/>
    <mergeCell ref="F85:M85"/>
    <mergeCell ref="F82:M82"/>
    <mergeCell ref="F73:M73"/>
    <mergeCell ref="F74:M74"/>
    <mergeCell ref="F95:M95"/>
    <mergeCell ref="F96:M96"/>
    <mergeCell ref="F97:M97"/>
    <mergeCell ref="F92:M92"/>
    <mergeCell ref="F93:M93"/>
    <mergeCell ref="F94:M94"/>
    <mergeCell ref="F89:M89"/>
    <mergeCell ref="F90:M90"/>
    <mergeCell ref="F91:M91"/>
    <mergeCell ref="F104:M104"/>
    <mergeCell ref="F105:M105"/>
    <mergeCell ref="F106:M106"/>
    <mergeCell ref="F101:M101"/>
    <mergeCell ref="F102:M102"/>
    <mergeCell ref="F103:M103"/>
    <mergeCell ref="F98:M98"/>
    <mergeCell ref="F99:M99"/>
    <mergeCell ref="F100:M100"/>
    <mergeCell ref="F120:M120"/>
    <mergeCell ref="A118:A119"/>
    <mergeCell ref="B118:B119"/>
    <mergeCell ref="E118:E119"/>
    <mergeCell ref="F118:M119"/>
    <mergeCell ref="F110:M110"/>
    <mergeCell ref="F111:M111"/>
    <mergeCell ref="F112:M112"/>
    <mergeCell ref="F107:M107"/>
    <mergeCell ref="F108:M108"/>
    <mergeCell ref="F109:M109"/>
    <mergeCell ref="F127:M127"/>
    <mergeCell ref="F128:M128"/>
    <mergeCell ref="F129:M129"/>
    <mergeCell ref="F124:M124"/>
    <mergeCell ref="F125:M125"/>
    <mergeCell ref="F126:M126"/>
    <mergeCell ref="F121:M121"/>
    <mergeCell ref="F122:M122"/>
    <mergeCell ref="F123:M123"/>
    <mergeCell ref="F136:M136"/>
    <mergeCell ref="F137:M137"/>
    <mergeCell ref="F138:M138"/>
    <mergeCell ref="F133:M133"/>
    <mergeCell ref="F134:M134"/>
    <mergeCell ref="F135:M135"/>
    <mergeCell ref="F130:M130"/>
    <mergeCell ref="F131:M131"/>
    <mergeCell ref="F132:M132"/>
    <mergeCell ref="F145:M145"/>
    <mergeCell ref="F146:M146"/>
    <mergeCell ref="F147:M147"/>
    <mergeCell ref="F142:M142"/>
    <mergeCell ref="F143:M143"/>
    <mergeCell ref="F144:M144"/>
    <mergeCell ref="F139:M139"/>
    <mergeCell ref="F140:M140"/>
    <mergeCell ref="F141:M141"/>
    <mergeCell ref="F159:M159"/>
    <mergeCell ref="F160:M160"/>
    <mergeCell ref="F161:M161"/>
    <mergeCell ref="F158:M158"/>
    <mergeCell ref="A156:A157"/>
    <mergeCell ref="B156:B157"/>
    <mergeCell ref="E156:E157"/>
    <mergeCell ref="F156:M157"/>
    <mergeCell ref="F148:M148"/>
    <mergeCell ref="F149:M149"/>
    <mergeCell ref="F150:M150"/>
    <mergeCell ref="F168:M168"/>
    <mergeCell ref="F169:M169"/>
    <mergeCell ref="F170:M170"/>
    <mergeCell ref="F165:M165"/>
    <mergeCell ref="F166:M166"/>
    <mergeCell ref="F167:M167"/>
    <mergeCell ref="F162:M162"/>
    <mergeCell ref="F163:M163"/>
    <mergeCell ref="F164:M164"/>
    <mergeCell ref="F177:M177"/>
    <mergeCell ref="F178:M178"/>
    <mergeCell ref="F179:M179"/>
    <mergeCell ref="F174:M174"/>
    <mergeCell ref="F175:M175"/>
    <mergeCell ref="F176:M176"/>
    <mergeCell ref="F171:M171"/>
    <mergeCell ref="F172:M172"/>
    <mergeCell ref="F173:M173"/>
    <mergeCell ref="F186:M186"/>
    <mergeCell ref="F187:M187"/>
    <mergeCell ref="F188:M188"/>
    <mergeCell ref="F183:M183"/>
    <mergeCell ref="F184:M184"/>
    <mergeCell ref="F185:M185"/>
    <mergeCell ref="F180:M180"/>
    <mergeCell ref="F181:M181"/>
    <mergeCell ref="F182:M182"/>
    <mergeCell ref="AB989:AB990"/>
    <mergeCell ref="AB1027:AB1028"/>
    <mergeCell ref="AB761:AB762"/>
    <mergeCell ref="AB799:AB800"/>
    <mergeCell ref="AB837:AB838"/>
    <mergeCell ref="AB875:AB876"/>
    <mergeCell ref="AB913:AB914"/>
    <mergeCell ref="AB951:AB952"/>
    <mergeCell ref="AB571:AB572"/>
    <mergeCell ref="AB609:AB610"/>
    <mergeCell ref="AB647:AB648"/>
    <mergeCell ref="AB685:AB686"/>
    <mergeCell ref="AB723:AB72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agungxfz</dc:creator>
  <cp:lastModifiedBy>agungxfz</cp:lastModifiedBy>
  <dcterms:created xsi:type="dcterms:W3CDTF">2017-01-27T09:35:22Z</dcterms:created>
  <dcterms:modified xsi:type="dcterms:W3CDTF">2017-02-01T03:49:41Z</dcterms:modified>
</cp:coreProperties>
</file>