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Egyetem\OS\OsBeadando\"/>
    </mc:Choice>
  </mc:AlternateContent>
  <xr:revisionPtr revIDLastSave="0" documentId="13_ncr:1_{3B361C98-E8D6-480F-AC2B-A45A334D3CBC}" xr6:coauthVersionLast="47" xr6:coauthVersionMax="47" xr10:uidLastSave="{00000000-0000-0000-0000-000000000000}"/>
  <bookViews>
    <workbookView xWindow="-120" yWindow="-120" windowWidth="28110" windowHeight="16440" xr2:uid="{C3332C87-8F26-4CD5-8AA9-EB32850A8BF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" i="1" l="1"/>
  <c r="G70" i="1"/>
  <c r="E70" i="1"/>
  <c r="C70" i="1"/>
  <c r="J70" i="1"/>
  <c r="D70" i="1"/>
  <c r="F70" i="1"/>
  <c r="H70" i="1"/>
  <c r="J58" i="1"/>
  <c r="J59" i="1"/>
  <c r="J60" i="1"/>
  <c r="J61" i="1"/>
  <c r="J62" i="1"/>
  <c r="J63" i="1"/>
  <c r="J64" i="1"/>
  <c r="J65" i="1"/>
  <c r="J66" i="1"/>
  <c r="J67" i="1"/>
  <c r="J68" i="1"/>
  <c r="J69" i="1"/>
  <c r="H58" i="1"/>
  <c r="H59" i="1"/>
  <c r="H60" i="1"/>
  <c r="H61" i="1"/>
  <c r="H62" i="1"/>
  <c r="H63" i="1"/>
  <c r="H64" i="1"/>
  <c r="H65" i="1"/>
  <c r="H66" i="1"/>
  <c r="H67" i="1"/>
  <c r="H68" i="1"/>
  <c r="H69" i="1"/>
  <c r="F58" i="1"/>
  <c r="F59" i="1"/>
  <c r="F60" i="1"/>
  <c r="F61" i="1"/>
  <c r="F62" i="1"/>
  <c r="F63" i="1"/>
  <c r="F64" i="1"/>
  <c r="F65" i="1"/>
  <c r="F66" i="1"/>
  <c r="F67" i="1"/>
  <c r="F68" i="1"/>
  <c r="F69" i="1"/>
  <c r="D65" i="1"/>
  <c r="D66" i="1"/>
  <c r="D67" i="1"/>
  <c r="D68" i="1"/>
  <c r="D69" i="1"/>
  <c r="D64" i="1"/>
  <c r="D59" i="1"/>
  <c r="D60" i="1" s="1"/>
  <c r="D61" i="1" s="1"/>
  <c r="D62" i="1" s="1"/>
  <c r="D58" i="1"/>
  <c r="D57" i="1"/>
  <c r="C57" i="1" s="1"/>
  <c r="I57" i="1"/>
  <c r="G57" i="1"/>
  <c r="E57" i="1"/>
  <c r="J57" i="1"/>
  <c r="H57" i="1"/>
  <c r="F57" i="1"/>
  <c r="J45" i="1"/>
  <c r="J46" i="1"/>
  <c r="J47" i="1"/>
  <c r="J48" i="1"/>
  <c r="J49" i="1"/>
  <c r="J50" i="1"/>
  <c r="J51" i="1"/>
  <c r="J52" i="1"/>
  <c r="J53" i="1"/>
  <c r="J54" i="1"/>
  <c r="J55" i="1"/>
  <c r="J56" i="1"/>
  <c r="J44" i="1"/>
  <c r="H45" i="1"/>
  <c r="H46" i="1"/>
  <c r="H47" i="1"/>
  <c r="H48" i="1"/>
  <c r="H49" i="1"/>
  <c r="H50" i="1"/>
  <c r="H51" i="1"/>
  <c r="H52" i="1"/>
  <c r="H53" i="1"/>
  <c r="H54" i="1"/>
  <c r="H55" i="1"/>
  <c r="H56" i="1"/>
  <c r="H44" i="1"/>
  <c r="H32" i="1"/>
  <c r="H33" i="1"/>
  <c r="H34" i="1"/>
  <c r="H35" i="1"/>
  <c r="H36" i="1"/>
  <c r="H37" i="1"/>
  <c r="H38" i="1"/>
  <c r="H39" i="1"/>
  <c r="H40" i="1"/>
  <c r="H41" i="1"/>
  <c r="H42" i="1"/>
  <c r="H43" i="1"/>
  <c r="H31" i="1"/>
  <c r="D19" i="1"/>
  <c r="D20" i="1"/>
  <c r="D21" i="1"/>
  <c r="D22" i="1"/>
  <c r="D23" i="1"/>
  <c r="D24" i="1"/>
  <c r="D25" i="1"/>
  <c r="D26" i="1"/>
  <c r="D27" i="1"/>
  <c r="D28" i="1"/>
  <c r="D29" i="1"/>
  <c r="D30" i="1"/>
  <c r="D18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 s="1"/>
  <c r="F31" i="1"/>
  <c r="E31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 s="1"/>
  <c r="J18" i="1"/>
  <c r="F19" i="1"/>
  <c r="F20" i="1"/>
  <c r="F21" i="1"/>
  <c r="F22" i="1"/>
  <c r="F23" i="1"/>
  <c r="F24" i="1"/>
  <c r="F25" i="1"/>
  <c r="F26" i="1"/>
  <c r="F27" i="1"/>
  <c r="F28" i="1"/>
  <c r="F29" i="1"/>
  <c r="F30" i="1"/>
  <c r="F18" i="1"/>
  <c r="H17" i="1"/>
  <c r="H18" i="1" s="1"/>
  <c r="G18" i="1" s="1"/>
  <c r="G4" i="1"/>
  <c r="J17" i="1"/>
  <c r="I18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F5" i="1"/>
  <c r="H5" i="1"/>
  <c r="J5" i="1"/>
  <c r="F6" i="1"/>
  <c r="H6" i="1"/>
  <c r="J6" i="1"/>
  <c r="F7" i="1"/>
  <c r="H7" i="1"/>
  <c r="J7" i="1"/>
  <c r="F8" i="1"/>
  <c r="H8" i="1"/>
  <c r="J8" i="1"/>
  <c r="F9" i="1"/>
  <c r="H9" i="1"/>
  <c r="J9" i="1"/>
  <c r="F10" i="1"/>
  <c r="H10" i="1"/>
  <c r="J10" i="1"/>
  <c r="F11" i="1"/>
  <c r="H11" i="1"/>
  <c r="J11" i="1"/>
  <c r="F12" i="1"/>
  <c r="H12" i="1"/>
  <c r="J12" i="1"/>
  <c r="F13" i="1"/>
  <c r="H13" i="1"/>
  <c r="J13" i="1"/>
  <c r="F14" i="1"/>
  <c r="H14" i="1"/>
  <c r="J14" i="1"/>
  <c r="F15" i="1"/>
  <c r="H15" i="1"/>
  <c r="J15" i="1"/>
  <c r="F16" i="1"/>
  <c r="H16" i="1"/>
  <c r="J16" i="1"/>
  <c r="F17" i="1"/>
  <c r="E18" i="1" s="1"/>
  <c r="D5" i="1"/>
  <c r="D6" i="1" s="1"/>
  <c r="D7" i="1" s="1"/>
  <c r="D8" i="1" s="1"/>
  <c r="D13" i="1" l="1"/>
  <c r="D14" i="1"/>
  <c r="F45" i="1"/>
  <c r="E44" i="1"/>
  <c r="F51" i="1"/>
  <c r="J38" i="1"/>
  <c r="I31" i="1"/>
  <c r="J32" i="1"/>
  <c r="D9" i="1"/>
  <c r="D15" i="1"/>
  <c r="H19" i="1"/>
  <c r="D12" i="1"/>
  <c r="H25" i="1"/>
  <c r="H20" i="1" l="1"/>
  <c r="H26" i="1"/>
  <c r="D10" i="1"/>
  <c r="D17" i="1" s="1"/>
  <c r="D16" i="1"/>
  <c r="J33" i="1"/>
  <c r="J39" i="1"/>
  <c r="F46" i="1"/>
  <c r="F52" i="1"/>
  <c r="F47" i="1" l="1"/>
  <c r="F53" i="1"/>
  <c r="J34" i="1"/>
  <c r="J40" i="1"/>
  <c r="C18" i="1"/>
  <c r="H27" i="1"/>
  <c r="H21" i="1"/>
  <c r="D41" i="1" l="1"/>
  <c r="D42" i="1"/>
  <c r="D43" i="1"/>
  <c r="D31" i="1"/>
  <c r="C31" i="1" s="1"/>
  <c r="D32" i="1"/>
  <c r="D40" i="1"/>
  <c r="D33" i="1"/>
  <c r="D34" i="1"/>
  <c r="D35" i="1"/>
  <c r="D36" i="1"/>
  <c r="D37" i="1"/>
  <c r="D38" i="1"/>
  <c r="D39" i="1"/>
  <c r="J35" i="1"/>
  <c r="J41" i="1"/>
  <c r="H28" i="1"/>
  <c r="H22" i="1"/>
  <c r="F48" i="1"/>
  <c r="F54" i="1"/>
  <c r="H29" i="1" l="1"/>
  <c r="H23" i="1"/>
  <c r="H30" i="1" s="1"/>
  <c r="F49" i="1"/>
  <c r="F56" i="1" s="1"/>
  <c r="F55" i="1"/>
  <c r="D44" i="1"/>
  <c r="C44" i="1" s="1"/>
  <c r="D55" i="1"/>
  <c r="D54" i="1"/>
  <c r="D56" i="1"/>
  <c r="D45" i="1"/>
  <c r="D46" i="1"/>
  <c r="D47" i="1"/>
  <c r="D48" i="1"/>
  <c r="D49" i="1"/>
  <c r="D50" i="1"/>
  <c r="D51" i="1"/>
  <c r="D52" i="1"/>
  <c r="D53" i="1"/>
  <c r="J36" i="1"/>
  <c r="J43" i="1" s="1"/>
  <c r="J42" i="1"/>
  <c r="I44" i="1" l="1"/>
  <c r="G31" i="1"/>
  <c r="G44" i="1" l="1"/>
</calcChain>
</file>

<file path=xl/sharedStrings.xml><?xml version="1.0" encoding="utf-8"?>
<sst xmlns="http://schemas.openxmlformats.org/spreadsheetml/2006/main" count="139" uniqueCount="24">
  <si>
    <t>A folyamat</t>
  </si>
  <si>
    <t>B folyamat</t>
  </si>
  <si>
    <t>C folyamat</t>
  </si>
  <si>
    <t>D folyamat</t>
  </si>
  <si>
    <t>Átütemezés</t>
  </si>
  <si>
    <t>Óraütés</t>
  </si>
  <si>
    <t>p_cpu</t>
  </si>
  <si>
    <t>elötte</t>
  </si>
  <si>
    <t>utána</t>
  </si>
  <si>
    <t>P_USER:</t>
  </si>
  <si>
    <t>kiindulás</t>
  </si>
  <si>
    <t>A nice:</t>
  </si>
  <si>
    <t>A</t>
  </si>
  <si>
    <t>B nice:</t>
  </si>
  <si>
    <t>C nice:</t>
  </si>
  <si>
    <t>D nice:</t>
  </si>
  <si>
    <t>konst1:</t>
  </si>
  <si>
    <t>konst2:</t>
  </si>
  <si>
    <t>B</t>
  </si>
  <si>
    <t>.</t>
  </si>
  <si>
    <t>Quantum</t>
  </si>
  <si>
    <t>p_uspri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</si>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</sst>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FD0B-4CD3-4BAE-8888-BC070251990F}">
  <dimension ref="A2:O70"/>
  <sheetViews>
    <sheetView tabSelected="1" workbookViewId="0">
      <selection activeCell="P14" sqref="P14"/>
    </sheetView>
  </sheetViews>
  <sheetFormatPr defaultRowHeight="15" x14ac:dyDescent="0.25"/>
  <cols>
    <col min="3" max="3" width="13.28515625" bestFit="1" customWidth="1"/>
    <col min="9" max="9" width="7.5703125" bestFit="1" customWidth="1"/>
  </cols>
  <sheetData>
    <row r="2" spans="1:15" x14ac:dyDescent="0.25">
      <c r="B2" s="1"/>
      <c r="C2" s="14" t="s">
        <v>0</v>
      </c>
      <c r="D2" s="14"/>
      <c r="E2" s="14" t="s">
        <v>1</v>
      </c>
      <c r="F2" s="14"/>
      <c r="G2" s="14" t="s">
        <v>2</v>
      </c>
      <c r="H2" s="14"/>
      <c r="I2" s="14" t="s">
        <v>3</v>
      </c>
      <c r="J2" s="14"/>
      <c r="K2" s="14" t="s">
        <v>4</v>
      </c>
      <c r="L2" s="14"/>
      <c r="M2" s="1"/>
      <c r="N2" s="1"/>
      <c r="O2" s="1"/>
    </row>
    <row r="3" spans="1:15" ht="15.75" thickBot="1" x14ac:dyDescent="0.3">
      <c r="A3" t="s">
        <v>20</v>
      </c>
      <c r="B3" s="1" t="s">
        <v>5</v>
      </c>
      <c r="C3" s="1" t="s">
        <v>21</v>
      </c>
      <c r="D3" s="1" t="s">
        <v>6</v>
      </c>
      <c r="E3" s="1" t="s">
        <v>21</v>
      </c>
      <c r="F3" s="1" t="s">
        <v>6</v>
      </c>
      <c r="G3" s="1" t="s">
        <v>21</v>
      </c>
      <c r="H3" s="1" t="s">
        <v>6</v>
      </c>
      <c r="I3" s="1" t="s">
        <v>21</v>
      </c>
      <c r="J3" s="1" t="s">
        <v>6</v>
      </c>
      <c r="K3" s="1" t="s">
        <v>7</v>
      </c>
      <c r="L3" s="1" t="s">
        <v>8</v>
      </c>
      <c r="M3" s="1"/>
      <c r="N3" s="1" t="s">
        <v>9</v>
      </c>
      <c r="O3" s="1">
        <v>60</v>
      </c>
    </row>
    <row r="4" spans="1:15" ht="15.75" thickBot="1" x14ac:dyDescent="0.3">
      <c r="A4" s="23"/>
      <c r="B4" s="2" t="s">
        <v>10</v>
      </c>
      <c r="C4" s="16">
        <v>60</v>
      </c>
      <c r="D4" s="16">
        <v>0</v>
      </c>
      <c r="E4" s="3">
        <v>65</v>
      </c>
      <c r="F4" s="3">
        <v>0</v>
      </c>
      <c r="G4" s="3">
        <f>$O$3+$H$4/$O$8+$O$6</f>
        <v>60</v>
      </c>
      <c r="H4" s="3">
        <v>0</v>
      </c>
      <c r="I4" s="3">
        <v>60</v>
      </c>
      <c r="J4" s="3">
        <v>0</v>
      </c>
      <c r="K4" s="18" t="s">
        <v>12</v>
      </c>
      <c r="L4" s="19" t="s">
        <v>12</v>
      </c>
      <c r="M4" s="1"/>
      <c r="N4" s="1" t="s">
        <v>11</v>
      </c>
      <c r="O4" s="1">
        <v>0</v>
      </c>
    </row>
    <row r="5" spans="1:15" x14ac:dyDescent="0.25">
      <c r="A5" s="14">
        <v>1</v>
      </c>
      <c r="B5" s="1">
        <v>1</v>
      </c>
      <c r="C5" s="9"/>
      <c r="D5" s="9">
        <f>D4+1</f>
        <v>1</v>
      </c>
      <c r="E5" s="4"/>
      <c r="F5" s="4">
        <f t="shared" ref="F5:L5" si="0">F$4</f>
        <v>0</v>
      </c>
      <c r="G5" s="4"/>
      <c r="H5" s="4">
        <f t="shared" si="0"/>
        <v>0</v>
      </c>
      <c r="I5" s="4"/>
      <c r="J5" s="4">
        <f t="shared" si="0"/>
        <v>0</v>
      </c>
      <c r="K5" s="15" t="str">
        <f t="shared" si="0"/>
        <v>A</v>
      </c>
      <c r="L5" s="15" t="str">
        <f t="shared" si="0"/>
        <v>A</v>
      </c>
      <c r="M5" s="1"/>
      <c r="N5" s="1" t="s">
        <v>13</v>
      </c>
      <c r="O5" s="1">
        <v>5</v>
      </c>
    </row>
    <row r="6" spans="1:15" x14ac:dyDescent="0.25">
      <c r="A6" s="14"/>
      <c r="B6" s="1">
        <v>2</v>
      </c>
      <c r="C6" s="9"/>
      <c r="D6" s="9">
        <f t="shared" ref="D6:D10" si="1">D5+1</f>
        <v>2</v>
      </c>
      <c r="E6" s="4"/>
      <c r="F6" s="4">
        <f t="shared" ref="F6:L17" si="2">F$4</f>
        <v>0</v>
      </c>
      <c r="G6" s="4"/>
      <c r="H6" s="4">
        <f t="shared" si="2"/>
        <v>0</v>
      </c>
      <c r="I6" s="4"/>
      <c r="J6" s="4">
        <f t="shared" si="2"/>
        <v>0</v>
      </c>
      <c r="K6" s="15" t="str">
        <f t="shared" si="2"/>
        <v>A</v>
      </c>
      <c r="L6" s="15" t="str">
        <f t="shared" si="2"/>
        <v>A</v>
      </c>
      <c r="M6" s="1"/>
      <c r="N6" s="1" t="s">
        <v>14</v>
      </c>
      <c r="O6" s="1">
        <v>0</v>
      </c>
    </row>
    <row r="7" spans="1:15" x14ac:dyDescent="0.25">
      <c r="A7" s="14"/>
      <c r="B7" s="1">
        <v>3</v>
      </c>
      <c r="C7" s="9"/>
      <c r="D7" s="9">
        <f t="shared" si="1"/>
        <v>3</v>
      </c>
      <c r="E7" s="4"/>
      <c r="F7" s="4">
        <f t="shared" si="2"/>
        <v>0</v>
      </c>
      <c r="G7" s="4"/>
      <c r="H7" s="4">
        <f t="shared" si="2"/>
        <v>0</v>
      </c>
      <c r="I7" s="4"/>
      <c r="J7" s="4">
        <f t="shared" si="2"/>
        <v>0</v>
      </c>
      <c r="K7" s="15" t="str">
        <f t="shared" si="2"/>
        <v>A</v>
      </c>
      <c r="L7" s="15" t="str">
        <f t="shared" si="2"/>
        <v>A</v>
      </c>
      <c r="M7" s="1"/>
      <c r="N7" s="1" t="s">
        <v>15</v>
      </c>
      <c r="O7" s="1">
        <v>0</v>
      </c>
    </row>
    <row r="8" spans="1:15" x14ac:dyDescent="0.25">
      <c r="A8" s="14"/>
      <c r="B8" s="4">
        <v>4</v>
      </c>
      <c r="C8" s="9"/>
      <c r="D8" s="9">
        <f t="shared" si="1"/>
        <v>4</v>
      </c>
      <c r="E8" s="4"/>
      <c r="F8" s="4">
        <f t="shared" si="2"/>
        <v>0</v>
      </c>
      <c r="G8" s="4"/>
      <c r="H8" s="4">
        <f t="shared" si="2"/>
        <v>0</v>
      </c>
      <c r="I8" s="4"/>
      <c r="J8" s="4">
        <f t="shared" si="2"/>
        <v>0</v>
      </c>
      <c r="K8" s="15" t="str">
        <f t="shared" si="2"/>
        <v>A</v>
      </c>
      <c r="L8" s="15" t="str">
        <f t="shared" si="2"/>
        <v>A</v>
      </c>
      <c r="M8" s="1"/>
      <c r="N8" s="1" t="s">
        <v>16</v>
      </c>
      <c r="O8" s="1">
        <v>2</v>
      </c>
    </row>
    <row r="9" spans="1:15" x14ac:dyDescent="0.25">
      <c r="A9" s="14"/>
      <c r="B9" s="6">
        <v>5</v>
      </c>
      <c r="C9" s="9"/>
      <c r="D9" s="9">
        <f t="shared" si="1"/>
        <v>5</v>
      </c>
      <c r="E9" s="4"/>
      <c r="F9" s="4">
        <f t="shared" si="2"/>
        <v>0</v>
      </c>
      <c r="G9" s="4"/>
      <c r="H9" s="4">
        <f t="shared" si="2"/>
        <v>0</v>
      </c>
      <c r="I9" s="4"/>
      <c r="J9" s="4">
        <f t="shared" si="2"/>
        <v>0</v>
      </c>
      <c r="K9" s="15" t="str">
        <f t="shared" si="2"/>
        <v>A</v>
      </c>
      <c r="L9" s="15" t="str">
        <f t="shared" si="2"/>
        <v>A</v>
      </c>
      <c r="N9" s="1" t="s">
        <v>17</v>
      </c>
      <c r="O9" s="1">
        <v>2</v>
      </c>
    </row>
    <row r="10" spans="1:15" x14ac:dyDescent="0.25">
      <c r="A10" s="14"/>
      <c r="B10" s="6">
        <v>6</v>
      </c>
      <c r="C10" s="9"/>
      <c r="D10" s="9">
        <f t="shared" si="1"/>
        <v>6</v>
      </c>
      <c r="E10" s="4"/>
      <c r="F10" s="4">
        <f t="shared" si="2"/>
        <v>0</v>
      </c>
      <c r="G10" s="4"/>
      <c r="H10" s="4">
        <f t="shared" si="2"/>
        <v>0</v>
      </c>
      <c r="I10" s="4"/>
      <c r="J10" s="4">
        <f t="shared" si="2"/>
        <v>0</v>
      </c>
      <c r="K10" s="15" t="str">
        <f t="shared" si="2"/>
        <v>A</v>
      </c>
      <c r="L10" s="15" t="str">
        <f t="shared" si="2"/>
        <v>A</v>
      </c>
      <c r="N10" s="1"/>
      <c r="O10" s="1"/>
    </row>
    <row r="11" spans="1:15" x14ac:dyDescent="0.25">
      <c r="A11" s="14"/>
      <c r="B11" s="6" t="s">
        <v>19</v>
      </c>
      <c r="C11" s="9"/>
      <c r="D11" s="10"/>
      <c r="E11" s="4"/>
      <c r="F11" s="4">
        <f t="shared" si="2"/>
        <v>0</v>
      </c>
      <c r="G11" s="4"/>
      <c r="H11" s="4">
        <f t="shared" si="2"/>
        <v>0</v>
      </c>
      <c r="I11" s="4"/>
      <c r="J11" s="4">
        <f t="shared" si="2"/>
        <v>0</v>
      </c>
      <c r="K11" s="15" t="str">
        <f t="shared" si="2"/>
        <v>A</v>
      </c>
      <c r="L11" s="15" t="str">
        <f t="shared" si="2"/>
        <v>A</v>
      </c>
      <c r="N11" s="1"/>
      <c r="O11" s="1"/>
    </row>
    <row r="12" spans="1:15" x14ac:dyDescent="0.25">
      <c r="A12" s="14"/>
      <c r="B12" s="1">
        <v>10</v>
      </c>
      <c r="C12" s="9"/>
      <c r="D12" s="11">
        <f>$D$4+10*D5</f>
        <v>10</v>
      </c>
      <c r="E12" s="4"/>
      <c r="F12" s="4">
        <f t="shared" si="2"/>
        <v>0</v>
      </c>
      <c r="G12" s="4"/>
      <c r="H12" s="4">
        <f t="shared" si="2"/>
        <v>0</v>
      </c>
      <c r="I12" s="4"/>
      <c r="J12" s="4">
        <f t="shared" si="2"/>
        <v>0</v>
      </c>
      <c r="K12" s="15" t="str">
        <f t="shared" si="2"/>
        <v>A</v>
      </c>
      <c r="L12" s="15" t="str">
        <f t="shared" si="2"/>
        <v>A</v>
      </c>
      <c r="N12" s="1"/>
      <c r="O12" s="1"/>
    </row>
    <row r="13" spans="1:15" x14ac:dyDescent="0.25">
      <c r="A13" s="14"/>
      <c r="B13" s="1">
        <v>20</v>
      </c>
      <c r="C13" s="9"/>
      <c r="D13" s="11">
        <f t="shared" ref="D13:D16" si="3">$D$4+10*D6</f>
        <v>20</v>
      </c>
      <c r="E13" s="4"/>
      <c r="F13" s="4">
        <f t="shared" si="2"/>
        <v>0</v>
      </c>
      <c r="G13" s="4"/>
      <c r="H13" s="4">
        <f t="shared" si="2"/>
        <v>0</v>
      </c>
      <c r="I13" s="4"/>
      <c r="J13" s="4">
        <f t="shared" si="2"/>
        <v>0</v>
      </c>
      <c r="K13" s="15" t="str">
        <f t="shared" si="2"/>
        <v>A</v>
      </c>
      <c r="L13" s="15" t="str">
        <f t="shared" si="2"/>
        <v>A</v>
      </c>
      <c r="N13" s="1"/>
      <c r="O13" s="1"/>
    </row>
    <row r="14" spans="1:15" x14ac:dyDescent="0.25">
      <c r="A14" s="14"/>
      <c r="B14" s="1">
        <v>30</v>
      </c>
      <c r="C14" s="9"/>
      <c r="D14" s="11">
        <f t="shared" si="3"/>
        <v>30</v>
      </c>
      <c r="E14" s="4"/>
      <c r="F14" s="4">
        <f t="shared" si="2"/>
        <v>0</v>
      </c>
      <c r="G14" s="4"/>
      <c r="H14" s="4">
        <f t="shared" si="2"/>
        <v>0</v>
      </c>
      <c r="I14" s="4"/>
      <c r="J14" s="4">
        <f t="shared" si="2"/>
        <v>0</v>
      </c>
      <c r="K14" s="15" t="str">
        <f t="shared" si="2"/>
        <v>A</v>
      </c>
      <c r="L14" s="15" t="str">
        <f t="shared" si="2"/>
        <v>A</v>
      </c>
      <c r="N14" s="1"/>
      <c r="O14" s="1"/>
    </row>
    <row r="15" spans="1:15" x14ac:dyDescent="0.25">
      <c r="A15" s="14"/>
      <c r="B15" s="1">
        <v>40</v>
      </c>
      <c r="C15" s="9"/>
      <c r="D15" s="11">
        <f t="shared" si="3"/>
        <v>40</v>
      </c>
      <c r="E15" s="4"/>
      <c r="F15" s="4">
        <f t="shared" si="2"/>
        <v>0</v>
      </c>
      <c r="G15" s="4"/>
      <c r="H15" s="4">
        <f t="shared" si="2"/>
        <v>0</v>
      </c>
      <c r="I15" s="4"/>
      <c r="J15" s="4">
        <f t="shared" si="2"/>
        <v>0</v>
      </c>
      <c r="K15" s="15" t="str">
        <f t="shared" si="2"/>
        <v>A</v>
      </c>
      <c r="L15" s="15" t="str">
        <f t="shared" si="2"/>
        <v>A</v>
      </c>
      <c r="N15" s="1"/>
      <c r="O15" s="1"/>
    </row>
    <row r="16" spans="1:15" ht="15.75" thickBot="1" x14ac:dyDescent="0.3">
      <c r="A16" s="14"/>
      <c r="B16" s="4">
        <v>50</v>
      </c>
      <c r="C16" s="9"/>
      <c r="D16" s="11">
        <f t="shared" si="3"/>
        <v>50</v>
      </c>
      <c r="E16" s="4"/>
      <c r="F16" s="4">
        <f t="shared" si="2"/>
        <v>0</v>
      </c>
      <c r="G16" s="4"/>
      <c r="H16" s="4">
        <f t="shared" si="2"/>
        <v>0</v>
      </c>
      <c r="I16" s="4"/>
      <c r="J16" s="4">
        <f t="shared" si="2"/>
        <v>0</v>
      </c>
      <c r="K16" s="15" t="str">
        <f t="shared" si="2"/>
        <v>A</v>
      </c>
      <c r="L16" s="15" t="str">
        <f t="shared" si="2"/>
        <v>A</v>
      </c>
      <c r="N16" s="1"/>
      <c r="O16" s="1"/>
    </row>
    <row r="17" spans="1:15" ht="15.75" thickBot="1" x14ac:dyDescent="0.3">
      <c r="A17" s="14"/>
      <c r="B17" s="2">
        <v>60</v>
      </c>
      <c r="C17" s="18"/>
      <c r="D17" s="12">
        <f>$D$4+10*D10</f>
        <v>60</v>
      </c>
      <c r="E17" s="18"/>
      <c r="F17" s="18">
        <f t="shared" si="2"/>
        <v>0</v>
      </c>
      <c r="G17" s="16"/>
      <c r="H17" s="18">
        <f>$H$4</f>
        <v>0</v>
      </c>
      <c r="I17" s="3"/>
      <c r="J17" s="3">
        <f>J$4</f>
        <v>0</v>
      </c>
      <c r="K17" s="18" t="str">
        <f t="shared" si="2"/>
        <v>A</v>
      </c>
      <c r="L17" s="19" t="s">
        <v>22</v>
      </c>
      <c r="M17" s="8"/>
      <c r="N17" s="1"/>
      <c r="O17" s="1"/>
    </row>
    <row r="18" spans="1:15" x14ac:dyDescent="0.25">
      <c r="A18" s="14">
        <v>2</v>
      </c>
      <c r="B18" s="13">
        <v>61</v>
      </c>
      <c r="C18" s="1">
        <f>$O$3+_xlfn.FLOOR.MATH($D$18/$O$8)+_xlfn.FLOOR.MATH($O$4/$O$9)</f>
        <v>75</v>
      </c>
      <c r="D18" s="1">
        <f>_xlfn.FLOOR.MATH($D$17/$O$8)</f>
        <v>30</v>
      </c>
      <c r="E18" s="15">
        <f>$O$3+_xlfn.FLOOR.MATH($F$17/$O$8)+_xlfn.FLOOR.MATH($O$5/$O$9)</f>
        <v>62</v>
      </c>
      <c r="F18" s="15">
        <f>$F$4</f>
        <v>0</v>
      </c>
      <c r="G18" s="9">
        <f>$O$3+_xlfn.FLOOR.MATH($H$18/$O$8)+_xlfn.FLOOR.MATH($O$6/$O$9)</f>
        <v>60</v>
      </c>
      <c r="H18" s="9">
        <f>H17+1</f>
        <v>1</v>
      </c>
      <c r="I18" s="1">
        <f>$O$3+_xlfn.FLOOR.MATH($J$17/$O$8)+_xlfn.FLOOR.MATH($O$7/$O$9)</f>
        <v>60</v>
      </c>
      <c r="J18" s="1">
        <f>$J$4</f>
        <v>0</v>
      </c>
      <c r="K18" s="20" t="s">
        <v>22</v>
      </c>
      <c r="L18" s="20" t="s">
        <v>22</v>
      </c>
      <c r="N18" s="1"/>
      <c r="O18" s="1"/>
    </row>
    <row r="19" spans="1:15" x14ac:dyDescent="0.25">
      <c r="A19" s="14"/>
      <c r="B19" s="13">
        <v>62</v>
      </c>
      <c r="C19" s="4"/>
      <c r="D19" s="5">
        <f t="shared" ref="D19:D30" si="4">_xlfn.FLOOR.MATH($D$17/$O$8)</f>
        <v>30</v>
      </c>
      <c r="E19" s="15"/>
      <c r="F19" s="15">
        <f t="shared" ref="F19:F30" si="5">$F$4</f>
        <v>0</v>
      </c>
      <c r="G19" s="17"/>
      <c r="H19" s="9">
        <f t="shared" ref="H19:H23" si="6">H18+1</f>
        <v>2</v>
      </c>
      <c r="I19" s="7"/>
      <c r="J19" s="5">
        <f t="shared" ref="J19:J30" si="7">$J$4</f>
        <v>0</v>
      </c>
      <c r="K19" s="20" t="s">
        <v>22</v>
      </c>
      <c r="L19" s="20" t="s">
        <v>22</v>
      </c>
      <c r="N19" s="1"/>
      <c r="O19" s="1"/>
    </row>
    <row r="20" spans="1:15" x14ac:dyDescent="0.25">
      <c r="A20" s="14"/>
      <c r="B20" s="13">
        <v>63</v>
      </c>
      <c r="C20" s="4"/>
      <c r="D20" s="5">
        <f t="shared" si="4"/>
        <v>30</v>
      </c>
      <c r="E20" s="15"/>
      <c r="F20" s="15">
        <f t="shared" si="5"/>
        <v>0</v>
      </c>
      <c r="G20" s="17"/>
      <c r="H20" s="9">
        <f t="shared" si="6"/>
        <v>3</v>
      </c>
      <c r="I20" s="7"/>
      <c r="J20" s="5">
        <f t="shared" si="7"/>
        <v>0</v>
      </c>
      <c r="K20" s="20" t="s">
        <v>22</v>
      </c>
      <c r="L20" s="20" t="s">
        <v>22</v>
      </c>
      <c r="N20" s="1"/>
      <c r="O20" s="1"/>
    </row>
    <row r="21" spans="1:15" x14ac:dyDescent="0.25">
      <c r="A21" s="14"/>
      <c r="B21" s="13">
        <v>64</v>
      </c>
      <c r="C21" s="4"/>
      <c r="D21" s="5">
        <f t="shared" si="4"/>
        <v>30</v>
      </c>
      <c r="E21" s="15"/>
      <c r="F21" s="15">
        <f t="shared" si="5"/>
        <v>0</v>
      </c>
      <c r="G21" s="17"/>
      <c r="H21" s="9">
        <f t="shared" si="6"/>
        <v>4</v>
      </c>
      <c r="I21" s="7"/>
      <c r="J21" s="5">
        <f t="shared" si="7"/>
        <v>0</v>
      </c>
      <c r="K21" s="20" t="s">
        <v>22</v>
      </c>
      <c r="L21" s="20" t="s">
        <v>22</v>
      </c>
      <c r="N21" s="1"/>
      <c r="O21" s="1"/>
    </row>
    <row r="22" spans="1:15" x14ac:dyDescent="0.25">
      <c r="A22" s="14"/>
      <c r="B22" s="13">
        <v>65</v>
      </c>
      <c r="C22" s="4"/>
      <c r="D22" s="5">
        <f t="shared" si="4"/>
        <v>30</v>
      </c>
      <c r="E22" s="15"/>
      <c r="F22" s="15">
        <f t="shared" si="5"/>
        <v>0</v>
      </c>
      <c r="G22" s="17"/>
      <c r="H22" s="9">
        <f t="shared" si="6"/>
        <v>5</v>
      </c>
      <c r="I22" s="7"/>
      <c r="J22" s="5">
        <f t="shared" si="7"/>
        <v>0</v>
      </c>
      <c r="K22" s="20" t="s">
        <v>22</v>
      </c>
      <c r="L22" s="20" t="s">
        <v>22</v>
      </c>
      <c r="N22" s="1"/>
      <c r="O22" s="1"/>
    </row>
    <row r="23" spans="1:15" x14ac:dyDescent="0.25">
      <c r="A23" s="14"/>
      <c r="B23" s="6">
        <v>66</v>
      </c>
      <c r="C23" s="4"/>
      <c r="D23" s="5">
        <f t="shared" si="4"/>
        <v>30</v>
      </c>
      <c r="E23" s="15"/>
      <c r="F23" s="15">
        <f t="shared" si="5"/>
        <v>0</v>
      </c>
      <c r="G23" s="17"/>
      <c r="H23" s="9">
        <f t="shared" si="6"/>
        <v>6</v>
      </c>
      <c r="I23" s="7"/>
      <c r="J23" s="5">
        <f t="shared" si="7"/>
        <v>0</v>
      </c>
      <c r="K23" s="20" t="s">
        <v>22</v>
      </c>
      <c r="L23" s="20" t="s">
        <v>22</v>
      </c>
      <c r="N23" s="1"/>
      <c r="O23" s="1"/>
    </row>
    <row r="24" spans="1:15" x14ac:dyDescent="0.25">
      <c r="A24" s="14"/>
      <c r="B24" s="6" t="s">
        <v>19</v>
      </c>
      <c r="C24" s="4"/>
      <c r="D24" s="5">
        <f t="shared" si="4"/>
        <v>30</v>
      </c>
      <c r="E24" s="15"/>
      <c r="F24" s="15">
        <f t="shared" si="5"/>
        <v>0</v>
      </c>
      <c r="G24" s="17"/>
      <c r="H24" s="17"/>
      <c r="I24" s="7"/>
      <c r="J24" s="5">
        <f t="shared" si="7"/>
        <v>0</v>
      </c>
      <c r="K24" s="20" t="s">
        <v>22</v>
      </c>
      <c r="L24" s="20" t="s">
        <v>22</v>
      </c>
      <c r="N24" s="1"/>
      <c r="O24" s="1"/>
    </row>
    <row r="25" spans="1:15" x14ac:dyDescent="0.25">
      <c r="A25" s="14"/>
      <c r="B25" s="4">
        <v>70</v>
      </c>
      <c r="C25" s="4"/>
      <c r="D25" s="5">
        <f t="shared" si="4"/>
        <v>30</v>
      </c>
      <c r="E25" s="15"/>
      <c r="F25" s="15">
        <f t="shared" si="5"/>
        <v>0</v>
      </c>
      <c r="G25" s="17"/>
      <c r="H25" s="17">
        <f>H18*10</f>
        <v>10</v>
      </c>
      <c r="I25" s="7"/>
      <c r="J25" s="5">
        <f t="shared" si="7"/>
        <v>0</v>
      </c>
      <c r="K25" s="20" t="s">
        <v>22</v>
      </c>
      <c r="L25" s="20" t="s">
        <v>22</v>
      </c>
      <c r="N25" s="1"/>
      <c r="O25" s="1"/>
    </row>
    <row r="26" spans="1:15" x14ac:dyDescent="0.25">
      <c r="A26" s="14"/>
      <c r="B26" s="7">
        <v>80</v>
      </c>
      <c r="C26" s="4"/>
      <c r="D26" s="5">
        <f t="shared" si="4"/>
        <v>30</v>
      </c>
      <c r="E26" s="15"/>
      <c r="F26" s="15">
        <f t="shared" si="5"/>
        <v>0</v>
      </c>
      <c r="G26" s="17"/>
      <c r="H26" s="17">
        <f t="shared" ref="H26:H30" si="8">H19*10</f>
        <v>20</v>
      </c>
      <c r="I26" s="7"/>
      <c r="J26" s="5">
        <f t="shared" si="7"/>
        <v>0</v>
      </c>
      <c r="K26" s="20" t="s">
        <v>22</v>
      </c>
      <c r="L26" s="20" t="s">
        <v>22</v>
      </c>
      <c r="N26" s="1"/>
      <c r="O26" s="1"/>
    </row>
    <row r="27" spans="1:15" x14ac:dyDescent="0.25">
      <c r="A27" s="14"/>
      <c r="B27" s="7">
        <v>90</v>
      </c>
      <c r="C27" s="4"/>
      <c r="D27" s="5">
        <f t="shared" si="4"/>
        <v>30</v>
      </c>
      <c r="E27" s="15"/>
      <c r="F27" s="15">
        <f t="shared" si="5"/>
        <v>0</v>
      </c>
      <c r="G27" s="17"/>
      <c r="H27" s="17">
        <f t="shared" si="8"/>
        <v>30</v>
      </c>
      <c r="I27" s="7"/>
      <c r="J27" s="5">
        <f t="shared" si="7"/>
        <v>0</v>
      </c>
      <c r="K27" s="20" t="s">
        <v>22</v>
      </c>
      <c r="L27" s="20" t="s">
        <v>22</v>
      </c>
      <c r="N27" s="1"/>
      <c r="O27" s="1"/>
    </row>
    <row r="28" spans="1:15" x14ac:dyDescent="0.25">
      <c r="A28" s="14"/>
      <c r="B28" s="7">
        <v>100</v>
      </c>
      <c r="C28" s="4"/>
      <c r="D28" s="5">
        <f t="shared" si="4"/>
        <v>30</v>
      </c>
      <c r="E28" s="15"/>
      <c r="F28" s="15">
        <f t="shared" si="5"/>
        <v>0</v>
      </c>
      <c r="G28" s="17"/>
      <c r="H28" s="17">
        <f t="shared" si="8"/>
        <v>40</v>
      </c>
      <c r="I28" s="7"/>
      <c r="J28" s="5">
        <f t="shared" si="7"/>
        <v>0</v>
      </c>
      <c r="K28" s="20" t="s">
        <v>22</v>
      </c>
      <c r="L28" s="20" t="s">
        <v>22</v>
      </c>
      <c r="N28" s="1"/>
      <c r="O28" s="1"/>
    </row>
    <row r="29" spans="1:15" ht="15.75" thickBot="1" x14ac:dyDescent="0.3">
      <c r="A29" s="14"/>
      <c r="B29" s="7">
        <v>110</v>
      </c>
      <c r="C29" s="4"/>
      <c r="D29" s="5">
        <f t="shared" si="4"/>
        <v>30</v>
      </c>
      <c r="E29" s="15"/>
      <c r="F29" s="15">
        <f t="shared" si="5"/>
        <v>0</v>
      </c>
      <c r="G29" s="17"/>
      <c r="H29" s="17">
        <f t="shared" si="8"/>
        <v>50</v>
      </c>
      <c r="I29" s="7"/>
      <c r="J29" s="5">
        <f t="shared" si="7"/>
        <v>0</v>
      </c>
      <c r="K29" s="20" t="s">
        <v>22</v>
      </c>
      <c r="L29" s="20" t="s">
        <v>22</v>
      </c>
      <c r="N29" s="1"/>
      <c r="O29" s="1"/>
    </row>
    <row r="30" spans="1:15" ht="15.75" thickBot="1" x14ac:dyDescent="0.3">
      <c r="A30" s="14"/>
      <c r="B30" s="2">
        <v>120</v>
      </c>
      <c r="C30" s="3"/>
      <c r="D30" s="3">
        <f t="shared" si="4"/>
        <v>30</v>
      </c>
      <c r="E30" s="18"/>
      <c r="F30" s="18">
        <f t="shared" si="5"/>
        <v>0</v>
      </c>
      <c r="G30" s="16"/>
      <c r="H30" s="16">
        <f t="shared" si="8"/>
        <v>60</v>
      </c>
      <c r="I30" s="3"/>
      <c r="J30" s="3">
        <f t="shared" si="7"/>
        <v>0</v>
      </c>
      <c r="K30" s="18" t="s">
        <v>22</v>
      </c>
      <c r="L30" s="19" t="s">
        <v>23</v>
      </c>
      <c r="N30" s="1"/>
      <c r="O30" s="1"/>
    </row>
    <row r="31" spans="1:15" x14ac:dyDescent="0.25">
      <c r="A31" s="14">
        <v>3</v>
      </c>
      <c r="B31" s="13">
        <v>121</v>
      </c>
      <c r="C31" s="7">
        <f>$O$3+_xlfn.FLOOR.MATH($D$31/$O$8)+_xlfn.FLOOR.MATH($O$4/$O$9)</f>
        <v>67</v>
      </c>
      <c r="D31" s="7">
        <f>_xlfn.FLOOR.MATH($D$30/$O$8)</f>
        <v>15</v>
      </c>
      <c r="E31" s="7">
        <f>$O$3+_xlfn.FLOOR.MATH($F$31/$O$8)+_xlfn.FLOOR.MATH($O$5/$O$9)</f>
        <v>62</v>
      </c>
      <c r="F31" s="7">
        <f>$F$4</f>
        <v>0</v>
      </c>
      <c r="G31" s="7">
        <f>$O$3+_xlfn.FLOOR.MATH($H$31/$O$8)+_xlfn.FLOOR.MATH($O$6/$O$9)</f>
        <v>75</v>
      </c>
      <c r="H31" s="7">
        <f>_xlfn.FLOOR.MATH($H$30/$O$8)</f>
        <v>30</v>
      </c>
      <c r="I31" s="17">
        <f>$O$3+_xlfn.FLOOR.MATH($J$31/$O$8)+_xlfn.FLOOR.MATH($O$7/$O$9)</f>
        <v>60</v>
      </c>
      <c r="J31" s="17">
        <f>J30+1</f>
        <v>1</v>
      </c>
      <c r="K31" s="20" t="s">
        <v>23</v>
      </c>
      <c r="L31" s="20" t="s">
        <v>23</v>
      </c>
      <c r="N31" s="1"/>
      <c r="O31" s="1"/>
    </row>
    <row r="32" spans="1:15" x14ac:dyDescent="0.25">
      <c r="A32" s="14"/>
      <c r="B32" s="13">
        <v>122</v>
      </c>
      <c r="C32" s="7"/>
      <c r="D32" s="7">
        <f>_xlfn.FLOOR.MATH($D$30/$O$8)</f>
        <v>15</v>
      </c>
      <c r="E32" s="7"/>
      <c r="F32" s="7">
        <f t="shared" ref="F32:F43" si="9">$F$4</f>
        <v>0</v>
      </c>
      <c r="G32" s="7"/>
      <c r="H32" s="7">
        <f t="shared" ref="H32:H43" si="10">_xlfn.FLOOR.MATH($H$30/$O$8)</f>
        <v>30</v>
      </c>
      <c r="I32" s="17"/>
      <c r="J32" s="17">
        <f t="shared" ref="J32:J36" si="11">J31+1</f>
        <v>2</v>
      </c>
      <c r="K32" s="20" t="s">
        <v>23</v>
      </c>
      <c r="L32" s="20" t="s">
        <v>23</v>
      </c>
    </row>
    <row r="33" spans="1:12" x14ac:dyDescent="0.25">
      <c r="A33" s="14"/>
      <c r="B33" s="13">
        <v>123</v>
      </c>
      <c r="C33" s="7"/>
      <c r="D33" s="7">
        <f>_xlfn.FLOOR.MATH($D$30/$O$8)</f>
        <v>15</v>
      </c>
      <c r="E33" s="7"/>
      <c r="F33" s="7">
        <f t="shared" si="9"/>
        <v>0</v>
      </c>
      <c r="G33" s="7"/>
      <c r="H33" s="7">
        <f t="shared" si="10"/>
        <v>30</v>
      </c>
      <c r="I33" s="17"/>
      <c r="J33" s="17">
        <f t="shared" si="11"/>
        <v>3</v>
      </c>
      <c r="K33" s="20" t="s">
        <v>23</v>
      </c>
      <c r="L33" s="20" t="s">
        <v>23</v>
      </c>
    </row>
    <row r="34" spans="1:12" x14ac:dyDescent="0.25">
      <c r="A34" s="14"/>
      <c r="B34" s="13">
        <v>124</v>
      </c>
      <c r="C34" s="7"/>
      <c r="D34" s="7">
        <f>_xlfn.FLOOR.MATH($D$30/$O$8)</f>
        <v>15</v>
      </c>
      <c r="E34" s="7"/>
      <c r="F34" s="7">
        <f t="shared" si="9"/>
        <v>0</v>
      </c>
      <c r="G34" s="7"/>
      <c r="H34" s="7">
        <f t="shared" si="10"/>
        <v>30</v>
      </c>
      <c r="I34" s="17"/>
      <c r="J34" s="17">
        <f t="shared" si="11"/>
        <v>4</v>
      </c>
      <c r="K34" s="20" t="s">
        <v>23</v>
      </c>
      <c r="L34" s="20" t="s">
        <v>23</v>
      </c>
    </row>
    <row r="35" spans="1:12" x14ac:dyDescent="0.25">
      <c r="A35" s="14"/>
      <c r="B35" s="13">
        <v>125</v>
      </c>
      <c r="C35" s="7"/>
      <c r="D35" s="7">
        <f>_xlfn.FLOOR.MATH($D$30/$O$8)</f>
        <v>15</v>
      </c>
      <c r="E35" s="7"/>
      <c r="F35" s="7">
        <f t="shared" si="9"/>
        <v>0</v>
      </c>
      <c r="G35" s="7"/>
      <c r="H35" s="7">
        <f t="shared" si="10"/>
        <v>30</v>
      </c>
      <c r="I35" s="17"/>
      <c r="J35" s="17">
        <f t="shared" si="11"/>
        <v>5</v>
      </c>
      <c r="K35" s="20" t="s">
        <v>23</v>
      </c>
      <c r="L35" s="20" t="s">
        <v>23</v>
      </c>
    </row>
    <row r="36" spans="1:12" x14ac:dyDescent="0.25">
      <c r="A36" s="14"/>
      <c r="B36" s="6">
        <v>126</v>
      </c>
      <c r="C36" s="7"/>
      <c r="D36" s="7">
        <f>_xlfn.FLOOR.MATH($D$30/$O$8)</f>
        <v>15</v>
      </c>
      <c r="E36" s="7"/>
      <c r="F36" s="7">
        <f t="shared" si="9"/>
        <v>0</v>
      </c>
      <c r="G36" s="7"/>
      <c r="H36" s="7">
        <f t="shared" si="10"/>
        <v>30</v>
      </c>
      <c r="I36" s="17"/>
      <c r="J36" s="17">
        <f t="shared" si="11"/>
        <v>6</v>
      </c>
      <c r="K36" s="20" t="s">
        <v>23</v>
      </c>
      <c r="L36" s="20" t="s">
        <v>23</v>
      </c>
    </row>
    <row r="37" spans="1:12" x14ac:dyDescent="0.25">
      <c r="A37" s="14"/>
      <c r="B37" s="6" t="s">
        <v>19</v>
      </c>
      <c r="C37" s="7"/>
      <c r="D37" s="7">
        <f>_xlfn.FLOOR.MATH($D$30/$O$8)</f>
        <v>15</v>
      </c>
      <c r="E37" s="7"/>
      <c r="F37" s="7">
        <f t="shared" si="9"/>
        <v>0</v>
      </c>
      <c r="G37" s="7"/>
      <c r="H37" s="7">
        <f t="shared" si="10"/>
        <v>30</v>
      </c>
      <c r="I37" s="17"/>
      <c r="J37" s="17"/>
      <c r="K37" s="20" t="s">
        <v>23</v>
      </c>
      <c r="L37" s="20" t="s">
        <v>23</v>
      </c>
    </row>
    <row r="38" spans="1:12" x14ac:dyDescent="0.25">
      <c r="A38" s="14"/>
      <c r="B38" s="5">
        <v>130</v>
      </c>
      <c r="C38" s="7"/>
      <c r="D38" s="7">
        <f>_xlfn.FLOOR.MATH($D$30/$O$8)</f>
        <v>15</v>
      </c>
      <c r="E38" s="7"/>
      <c r="F38" s="7">
        <f t="shared" si="9"/>
        <v>0</v>
      </c>
      <c r="G38" s="7"/>
      <c r="H38" s="7">
        <f t="shared" si="10"/>
        <v>30</v>
      </c>
      <c r="I38" s="17"/>
      <c r="J38" s="17">
        <f>J31*10</f>
        <v>10</v>
      </c>
      <c r="K38" s="20" t="s">
        <v>23</v>
      </c>
      <c r="L38" s="20" t="s">
        <v>23</v>
      </c>
    </row>
    <row r="39" spans="1:12" x14ac:dyDescent="0.25">
      <c r="A39" s="14"/>
      <c r="B39" s="7">
        <v>140</v>
      </c>
      <c r="D39" s="7">
        <f>_xlfn.FLOOR.MATH($D$30/$O$8)</f>
        <v>15</v>
      </c>
      <c r="F39" s="7">
        <f t="shared" si="9"/>
        <v>0</v>
      </c>
      <c r="H39" s="7">
        <f t="shared" si="10"/>
        <v>30</v>
      </c>
      <c r="I39" s="10"/>
      <c r="J39" s="17">
        <f t="shared" ref="J39:J43" si="12">J32*10</f>
        <v>20</v>
      </c>
      <c r="K39" s="20" t="s">
        <v>23</v>
      </c>
      <c r="L39" s="20" t="s">
        <v>23</v>
      </c>
    </row>
    <row r="40" spans="1:12" x14ac:dyDescent="0.25">
      <c r="A40" s="14"/>
      <c r="B40" s="7">
        <v>150</v>
      </c>
      <c r="D40" s="7">
        <f>_xlfn.FLOOR.MATH($D$30/$O$8)</f>
        <v>15</v>
      </c>
      <c r="F40" s="7">
        <f t="shared" si="9"/>
        <v>0</v>
      </c>
      <c r="H40" s="7">
        <f t="shared" si="10"/>
        <v>30</v>
      </c>
      <c r="I40" s="10"/>
      <c r="J40" s="17">
        <f t="shared" si="12"/>
        <v>30</v>
      </c>
      <c r="K40" s="20" t="s">
        <v>23</v>
      </c>
      <c r="L40" s="20" t="s">
        <v>23</v>
      </c>
    </row>
    <row r="41" spans="1:12" x14ac:dyDescent="0.25">
      <c r="A41" s="14"/>
      <c r="B41" s="7">
        <v>160</v>
      </c>
      <c r="D41" s="7">
        <f>_xlfn.FLOOR.MATH($D$30/$O$8)</f>
        <v>15</v>
      </c>
      <c r="F41" s="7">
        <f t="shared" si="9"/>
        <v>0</v>
      </c>
      <c r="H41" s="7">
        <f t="shared" si="10"/>
        <v>30</v>
      </c>
      <c r="I41" s="10"/>
      <c r="J41" s="17">
        <f t="shared" si="12"/>
        <v>40</v>
      </c>
      <c r="K41" s="20" t="s">
        <v>23</v>
      </c>
      <c r="L41" s="20" t="s">
        <v>23</v>
      </c>
    </row>
    <row r="42" spans="1:12" ht="15.75" thickBot="1" x14ac:dyDescent="0.3">
      <c r="A42" s="14"/>
      <c r="B42" s="7">
        <v>170</v>
      </c>
      <c r="D42" s="7">
        <f>_xlfn.FLOOR.MATH($D$30/$O$8)</f>
        <v>15</v>
      </c>
      <c r="F42" s="7">
        <f t="shared" si="9"/>
        <v>0</v>
      </c>
      <c r="H42" s="7">
        <f t="shared" si="10"/>
        <v>30</v>
      </c>
      <c r="I42" s="10"/>
      <c r="J42" s="17">
        <f t="shared" si="12"/>
        <v>50</v>
      </c>
      <c r="K42" s="20" t="s">
        <v>23</v>
      </c>
      <c r="L42" s="20" t="s">
        <v>23</v>
      </c>
    </row>
    <row r="43" spans="1:12" ht="15.75" thickBot="1" x14ac:dyDescent="0.3">
      <c r="A43" s="14"/>
      <c r="B43" s="2">
        <v>180</v>
      </c>
      <c r="C43" s="21"/>
      <c r="D43" s="3">
        <f>_xlfn.FLOOR.MATH($D$30/$O$8)</f>
        <v>15</v>
      </c>
      <c r="E43" s="21"/>
      <c r="F43" s="3">
        <f t="shared" si="9"/>
        <v>0</v>
      </c>
      <c r="G43" s="21"/>
      <c r="H43" s="3">
        <f t="shared" si="10"/>
        <v>30</v>
      </c>
      <c r="I43" s="24"/>
      <c r="J43" s="16">
        <f t="shared" si="12"/>
        <v>60</v>
      </c>
      <c r="K43" s="18" t="s">
        <v>23</v>
      </c>
      <c r="L43" s="19" t="s">
        <v>18</v>
      </c>
    </row>
    <row r="44" spans="1:12" x14ac:dyDescent="0.25">
      <c r="A44" s="14">
        <v>4</v>
      </c>
      <c r="B44" s="13">
        <v>181</v>
      </c>
      <c r="C44">
        <f>$O$3+_xlfn.FLOOR.MATH($D$44/$O$8)+_xlfn.FLOOR.MATH($O$4/$O$9)</f>
        <v>63</v>
      </c>
      <c r="D44" s="13">
        <f>_xlfn.FLOOR.MATH($D$43/$O$8)</f>
        <v>7</v>
      </c>
      <c r="E44" s="10">
        <f>$O$3+_xlfn.FLOOR.MATH($F$44/$O$8)+_xlfn.FLOOR.MATH($O$5/$O$9)</f>
        <v>62</v>
      </c>
      <c r="F44" s="25">
        <f>F43+1</f>
        <v>1</v>
      </c>
      <c r="G44">
        <f>$O$3+_xlfn.FLOOR.MATH($H$44/$O$8)+_xlfn.FLOOR.MATH($O$6/$O$9)</f>
        <v>67</v>
      </c>
      <c r="H44" s="13">
        <f>_xlfn.FLOOR.MATH($H$43/$O$8)</f>
        <v>15</v>
      </c>
      <c r="I44">
        <f>$O$3+_xlfn.FLOOR.MATH($J$44/$O$8)+_xlfn.FLOOR.MATH($O$7/$O$9)</f>
        <v>75</v>
      </c>
      <c r="J44" s="13">
        <f>_xlfn.FLOOR.MATH($J$43/$O$8)</f>
        <v>30</v>
      </c>
      <c r="K44" s="22" t="s">
        <v>18</v>
      </c>
      <c r="L44" s="22" t="s">
        <v>18</v>
      </c>
    </row>
    <row r="45" spans="1:12" x14ac:dyDescent="0.25">
      <c r="A45" s="14"/>
      <c r="B45" s="13">
        <v>182</v>
      </c>
      <c r="D45" s="13">
        <f>_xlfn.FLOOR.MATH($D$43/$O$8)</f>
        <v>7</v>
      </c>
      <c r="E45" s="10"/>
      <c r="F45" s="25">
        <f t="shared" ref="F45:F49" si="13">F44+1</f>
        <v>2</v>
      </c>
      <c r="H45" s="13">
        <f t="shared" ref="H45:H56" si="14">_xlfn.FLOOR.MATH($H$43/$O$8)</f>
        <v>15</v>
      </c>
      <c r="J45" s="13">
        <f t="shared" ref="J45:J56" si="15">_xlfn.FLOOR.MATH($J$43/$O$8)</f>
        <v>30</v>
      </c>
      <c r="K45" s="22" t="s">
        <v>18</v>
      </c>
      <c r="L45" s="22" t="s">
        <v>18</v>
      </c>
    </row>
    <row r="46" spans="1:12" x14ac:dyDescent="0.25">
      <c r="A46" s="14"/>
      <c r="B46" s="13">
        <v>183</v>
      </c>
      <c r="D46" s="13">
        <f>_xlfn.FLOOR.MATH($D$43/$O$8)</f>
        <v>7</v>
      </c>
      <c r="E46" s="10"/>
      <c r="F46" s="25">
        <f t="shared" si="13"/>
        <v>3</v>
      </c>
      <c r="H46" s="13">
        <f t="shared" si="14"/>
        <v>15</v>
      </c>
      <c r="J46" s="13">
        <f t="shared" si="15"/>
        <v>30</v>
      </c>
      <c r="K46" s="22" t="s">
        <v>18</v>
      </c>
      <c r="L46" s="22" t="s">
        <v>18</v>
      </c>
    </row>
    <row r="47" spans="1:12" x14ac:dyDescent="0.25">
      <c r="A47" s="14"/>
      <c r="B47" s="13">
        <v>184</v>
      </c>
      <c r="D47" s="13">
        <f>_xlfn.FLOOR.MATH($D$43/$O$8)</f>
        <v>7</v>
      </c>
      <c r="E47" s="10"/>
      <c r="F47" s="25">
        <f t="shared" si="13"/>
        <v>4</v>
      </c>
      <c r="H47" s="13">
        <f t="shared" si="14"/>
        <v>15</v>
      </c>
      <c r="J47" s="13">
        <f t="shared" si="15"/>
        <v>30</v>
      </c>
      <c r="K47" s="22" t="s">
        <v>18</v>
      </c>
      <c r="L47" s="22" t="s">
        <v>18</v>
      </c>
    </row>
    <row r="48" spans="1:12" x14ac:dyDescent="0.25">
      <c r="A48" s="14"/>
      <c r="B48" s="13">
        <v>185</v>
      </c>
      <c r="D48" s="13">
        <f>_xlfn.FLOOR.MATH($D$43/$O$8)</f>
        <v>7</v>
      </c>
      <c r="E48" s="10"/>
      <c r="F48" s="25">
        <f t="shared" si="13"/>
        <v>5</v>
      </c>
      <c r="H48" s="13">
        <f t="shared" si="14"/>
        <v>15</v>
      </c>
      <c r="J48" s="13">
        <f t="shared" si="15"/>
        <v>30</v>
      </c>
      <c r="K48" s="22" t="s">
        <v>18</v>
      </c>
      <c r="L48" s="22" t="s">
        <v>18</v>
      </c>
    </row>
    <row r="49" spans="1:12" x14ac:dyDescent="0.25">
      <c r="A49" s="14"/>
      <c r="B49" s="6">
        <v>186</v>
      </c>
      <c r="D49" s="13">
        <f>_xlfn.FLOOR.MATH($D$43/$O$8)</f>
        <v>7</v>
      </c>
      <c r="E49" s="10"/>
      <c r="F49" s="25">
        <f t="shared" si="13"/>
        <v>6</v>
      </c>
      <c r="H49" s="13">
        <f t="shared" si="14"/>
        <v>15</v>
      </c>
      <c r="J49" s="13">
        <f t="shared" si="15"/>
        <v>30</v>
      </c>
      <c r="K49" s="22" t="s">
        <v>18</v>
      </c>
      <c r="L49" s="22" t="s">
        <v>18</v>
      </c>
    </row>
    <row r="50" spans="1:12" x14ac:dyDescent="0.25">
      <c r="A50" s="14"/>
      <c r="B50" s="6" t="s">
        <v>19</v>
      </c>
      <c r="D50" s="13">
        <f>_xlfn.FLOOR.MATH($D$43/$O$8)</f>
        <v>7</v>
      </c>
      <c r="E50" s="10"/>
      <c r="F50" s="10"/>
      <c r="H50" s="13">
        <f t="shared" si="14"/>
        <v>15</v>
      </c>
      <c r="J50" s="13">
        <f t="shared" si="15"/>
        <v>30</v>
      </c>
      <c r="K50" s="22" t="s">
        <v>18</v>
      </c>
      <c r="L50" s="22" t="s">
        <v>18</v>
      </c>
    </row>
    <row r="51" spans="1:12" x14ac:dyDescent="0.25">
      <c r="A51" s="14"/>
      <c r="B51" s="5">
        <v>190</v>
      </c>
      <c r="D51" s="13">
        <f>_xlfn.FLOOR.MATH($D$43/$O$8)</f>
        <v>7</v>
      </c>
      <c r="E51" s="10"/>
      <c r="F51" s="25">
        <f>F44*10</f>
        <v>10</v>
      </c>
      <c r="H51" s="13">
        <f t="shared" si="14"/>
        <v>15</v>
      </c>
      <c r="J51" s="13">
        <f t="shared" si="15"/>
        <v>30</v>
      </c>
      <c r="K51" s="22" t="s">
        <v>18</v>
      </c>
      <c r="L51" s="22" t="s">
        <v>18</v>
      </c>
    </row>
    <row r="52" spans="1:12" x14ac:dyDescent="0.25">
      <c r="A52" s="14"/>
      <c r="B52" s="7">
        <v>200</v>
      </c>
      <c r="D52" s="13">
        <f>_xlfn.FLOOR.MATH($D$43/$O$8)</f>
        <v>7</v>
      </c>
      <c r="E52" s="10"/>
      <c r="F52" s="25">
        <f t="shared" ref="F52:F56" si="16">F45*10</f>
        <v>20</v>
      </c>
      <c r="H52" s="13">
        <f t="shared" si="14"/>
        <v>15</v>
      </c>
      <c r="J52" s="13">
        <f t="shared" si="15"/>
        <v>30</v>
      </c>
      <c r="K52" s="22" t="s">
        <v>18</v>
      </c>
      <c r="L52" s="22" t="s">
        <v>18</v>
      </c>
    </row>
    <row r="53" spans="1:12" x14ac:dyDescent="0.25">
      <c r="A53" s="14"/>
      <c r="B53" s="7">
        <v>210</v>
      </c>
      <c r="D53" s="13">
        <f>_xlfn.FLOOR.MATH($D$43/$O$8)</f>
        <v>7</v>
      </c>
      <c r="E53" s="10"/>
      <c r="F53" s="25">
        <f t="shared" si="16"/>
        <v>30</v>
      </c>
      <c r="H53" s="13">
        <f t="shared" si="14"/>
        <v>15</v>
      </c>
      <c r="J53" s="13">
        <f t="shared" si="15"/>
        <v>30</v>
      </c>
      <c r="K53" s="22" t="s">
        <v>18</v>
      </c>
      <c r="L53" s="22" t="s">
        <v>18</v>
      </c>
    </row>
    <row r="54" spans="1:12" x14ac:dyDescent="0.25">
      <c r="A54" s="14"/>
      <c r="B54" s="7">
        <v>220</v>
      </c>
      <c r="D54" s="13">
        <f>_xlfn.FLOOR.MATH($D$43/$O$8)</f>
        <v>7</v>
      </c>
      <c r="E54" s="10"/>
      <c r="F54" s="25">
        <f t="shared" si="16"/>
        <v>40</v>
      </c>
      <c r="H54" s="13">
        <f t="shared" si="14"/>
        <v>15</v>
      </c>
      <c r="J54" s="13">
        <f t="shared" si="15"/>
        <v>30</v>
      </c>
      <c r="K54" s="22" t="s">
        <v>18</v>
      </c>
      <c r="L54" s="22" t="s">
        <v>18</v>
      </c>
    </row>
    <row r="55" spans="1:12" ht="15.75" thickBot="1" x14ac:dyDescent="0.3">
      <c r="A55" s="14"/>
      <c r="B55" s="7">
        <v>230</v>
      </c>
      <c r="D55" s="13">
        <f>_xlfn.FLOOR.MATH($D$43/$O$8)</f>
        <v>7</v>
      </c>
      <c r="E55" s="10"/>
      <c r="F55" s="25">
        <f t="shared" si="16"/>
        <v>50</v>
      </c>
      <c r="H55" s="13">
        <f t="shared" si="14"/>
        <v>15</v>
      </c>
      <c r="J55" s="13">
        <f t="shared" si="15"/>
        <v>30</v>
      </c>
      <c r="K55" s="22" t="s">
        <v>18</v>
      </c>
      <c r="L55" s="22" t="s">
        <v>18</v>
      </c>
    </row>
    <row r="56" spans="1:12" ht="15.75" thickBot="1" x14ac:dyDescent="0.3">
      <c r="A56" s="14"/>
      <c r="B56" s="2">
        <v>240</v>
      </c>
      <c r="C56" s="21"/>
      <c r="D56" s="26">
        <f>_xlfn.FLOOR.MATH($D$43/$O$8)</f>
        <v>7</v>
      </c>
      <c r="E56" s="24"/>
      <c r="F56" s="27">
        <f t="shared" si="16"/>
        <v>60</v>
      </c>
      <c r="G56" s="21"/>
      <c r="H56" s="26">
        <f t="shared" si="14"/>
        <v>15</v>
      </c>
      <c r="I56" s="21"/>
      <c r="J56" s="26">
        <f t="shared" si="15"/>
        <v>30</v>
      </c>
      <c r="K56" s="28" t="s">
        <v>18</v>
      </c>
      <c r="L56" s="29" t="s">
        <v>12</v>
      </c>
    </row>
    <row r="57" spans="1:12" x14ac:dyDescent="0.25">
      <c r="A57" s="14">
        <v>5</v>
      </c>
      <c r="B57" s="13">
        <v>241</v>
      </c>
      <c r="C57">
        <f>$O$3+_xlfn.FLOOR.MATH($D$57/$O$8)+_xlfn.FLOOR.MATH($O$4/$O$9)</f>
        <v>62</v>
      </c>
      <c r="D57" s="13">
        <f>_xlfn.FLOOR.MATH(D56/$O$8)+1</f>
        <v>4</v>
      </c>
      <c r="E57">
        <f>$O$3+_xlfn.FLOOR.MATH($F$57/$O$8)+_xlfn.FLOOR.MATH($O$5/$O$9)</f>
        <v>77</v>
      </c>
      <c r="F57" s="22">
        <f>_xlfn.FLOOR.MATH($F$56/$O$8)</f>
        <v>30</v>
      </c>
      <c r="G57">
        <f>$O$3+_xlfn.FLOOR.MATH($H$57/$O$8)+_xlfn.FLOOR.MATH($O$6/$O$9)</f>
        <v>63</v>
      </c>
      <c r="H57" s="13">
        <f>_xlfn.FLOOR.MATH($H$56/$O$8)</f>
        <v>7</v>
      </c>
      <c r="I57">
        <f>$O$3+_xlfn.FLOOR.MATH($J$57/$O$8)+_xlfn.FLOOR.MATH($O$7/$O$9)</f>
        <v>67</v>
      </c>
      <c r="J57" s="13">
        <f>_xlfn.FLOOR.MATH($J$56/$O$8)</f>
        <v>15</v>
      </c>
      <c r="K57" s="22" t="s">
        <v>12</v>
      </c>
      <c r="L57" s="22" t="s">
        <v>12</v>
      </c>
    </row>
    <row r="58" spans="1:12" x14ac:dyDescent="0.25">
      <c r="A58" s="14"/>
      <c r="B58" s="13">
        <v>242</v>
      </c>
      <c r="D58" s="13">
        <f>D57+1</f>
        <v>5</v>
      </c>
      <c r="F58" s="22">
        <f t="shared" ref="F58:F69" si="17">_xlfn.FLOOR.MATH($F$56/$O$8)</f>
        <v>30</v>
      </c>
      <c r="H58" s="13">
        <f t="shared" ref="H58:H69" si="18">_xlfn.FLOOR.MATH($H$56/$O$8)</f>
        <v>7</v>
      </c>
      <c r="J58" s="13">
        <f t="shared" ref="J58:J69" si="19">_xlfn.FLOOR.MATH($J$56/$O$8)</f>
        <v>15</v>
      </c>
      <c r="K58" s="22" t="s">
        <v>12</v>
      </c>
      <c r="L58" s="22" t="s">
        <v>12</v>
      </c>
    </row>
    <row r="59" spans="1:12" x14ac:dyDescent="0.25">
      <c r="A59" s="14"/>
      <c r="B59" s="13">
        <v>243</v>
      </c>
      <c r="D59" s="13">
        <f t="shared" ref="D59:D63" si="20">D58+1</f>
        <v>6</v>
      </c>
      <c r="F59" s="22">
        <f t="shared" si="17"/>
        <v>30</v>
      </c>
      <c r="H59" s="13">
        <f t="shared" si="18"/>
        <v>7</v>
      </c>
      <c r="J59" s="13">
        <f t="shared" si="19"/>
        <v>15</v>
      </c>
      <c r="K59" s="22" t="s">
        <v>12</v>
      </c>
      <c r="L59" s="22" t="s">
        <v>12</v>
      </c>
    </row>
    <row r="60" spans="1:12" x14ac:dyDescent="0.25">
      <c r="A60" s="14"/>
      <c r="B60" s="13">
        <v>244</v>
      </c>
      <c r="D60" s="13">
        <f t="shared" si="20"/>
        <v>7</v>
      </c>
      <c r="F60" s="22">
        <f t="shared" si="17"/>
        <v>30</v>
      </c>
      <c r="H60" s="13">
        <f t="shared" si="18"/>
        <v>7</v>
      </c>
      <c r="J60" s="13">
        <f t="shared" si="19"/>
        <v>15</v>
      </c>
      <c r="K60" s="22" t="s">
        <v>12</v>
      </c>
      <c r="L60" s="22" t="s">
        <v>12</v>
      </c>
    </row>
    <row r="61" spans="1:12" x14ac:dyDescent="0.25">
      <c r="A61" s="14"/>
      <c r="B61" s="13">
        <v>245</v>
      </c>
      <c r="D61" s="13">
        <f t="shared" si="20"/>
        <v>8</v>
      </c>
      <c r="F61" s="22">
        <f t="shared" si="17"/>
        <v>30</v>
      </c>
      <c r="H61" s="13">
        <f t="shared" si="18"/>
        <v>7</v>
      </c>
      <c r="J61" s="13">
        <f t="shared" si="19"/>
        <v>15</v>
      </c>
      <c r="K61" s="22" t="s">
        <v>12</v>
      </c>
      <c r="L61" s="22" t="s">
        <v>12</v>
      </c>
    </row>
    <row r="62" spans="1:12" x14ac:dyDescent="0.25">
      <c r="A62" s="14"/>
      <c r="B62" s="6">
        <v>246</v>
      </c>
      <c r="D62" s="13">
        <f t="shared" si="20"/>
        <v>9</v>
      </c>
      <c r="F62" s="22">
        <f t="shared" si="17"/>
        <v>30</v>
      </c>
      <c r="H62" s="13">
        <f t="shared" si="18"/>
        <v>7</v>
      </c>
      <c r="J62" s="13">
        <f t="shared" si="19"/>
        <v>15</v>
      </c>
      <c r="K62" s="22" t="s">
        <v>12</v>
      </c>
      <c r="L62" s="22" t="s">
        <v>12</v>
      </c>
    </row>
    <row r="63" spans="1:12" x14ac:dyDescent="0.25">
      <c r="A63" s="14"/>
      <c r="B63" s="6" t="s">
        <v>19</v>
      </c>
      <c r="D63" s="13"/>
      <c r="F63" s="22">
        <f t="shared" si="17"/>
        <v>30</v>
      </c>
      <c r="H63" s="13">
        <f t="shared" si="18"/>
        <v>7</v>
      </c>
      <c r="J63" s="13">
        <f t="shared" si="19"/>
        <v>15</v>
      </c>
      <c r="K63" s="22" t="s">
        <v>12</v>
      </c>
      <c r="L63" s="22" t="s">
        <v>12</v>
      </c>
    </row>
    <row r="64" spans="1:12" x14ac:dyDescent="0.25">
      <c r="A64" s="14"/>
      <c r="B64" s="5">
        <v>250</v>
      </c>
      <c r="D64" s="13">
        <f>B64-240+$D$57</f>
        <v>14</v>
      </c>
      <c r="F64" s="22">
        <f t="shared" si="17"/>
        <v>30</v>
      </c>
      <c r="H64" s="13">
        <f t="shared" si="18"/>
        <v>7</v>
      </c>
      <c r="J64" s="13">
        <f t="shared" si="19"/>
        <v>15</v>
      </c>
      <c r="K64" s="22" t="s">
        <v>12</v>
      </c>
      <c r="L64" s="22" t="s">
        <v>12</v>
      </c>
    </row>
    <row r="65" spans="1:12" x14ac:dyDescent="0.25">
      <c r="A65" s="14"/>
      <c r="B65" s="7">
        <v>260</v>
      </c>
      <c r="D65" s="13">
        <f t="shared" ref="D65:D69" si="21">B65-240+$D$57</f>
        <v>24</v>
      </c>
      <c r="F65" s="22">
        <f t="shared" si="17"/>
        <v>30</v>
      </c>
      <c r="H65" s="13">
        <f t="shared" si="18"/>
        <v>7</v>
      </c>
      <c r="J65" s="13">
        <f t="shared" si="19"/>
        <v>15</v>
      </c>
      <c r="K65" s="22" t="s">
        <v>12</v>
      </c>
      <c r="L65" s="22" t="s">
        <v>12</v>
      </c>
    </row>
    <row r="66" spans="1:12" x14ac:dyDescent="0.25">
      <c r="A66" s="14"/>
      <c r="B66" s="7">
        <v>270</v>
      </c>
      <c r="D66" s="13">
        <f t="shared" si="21"/>
        <v>34</v>
      </c>
      <c r="F66" s="22">
        <f t="shared" si="17"/>
        <v>30</v>
      </c>
      <c r="H66" s="13">
        <f t="shared" si="18"/>
        <v>7</v>
      </c>
      <c r="J66" s="13">
        <f t="shared" si="19"/>
        <v>15</v>
      </c>
      <c r="K66" s="22" t="s">
        <v>12</v>
      </c>
      <c r="L66" s="22" t="s">
        <v>12</v>
      </c>
    </row>
    <row r="67" spans="1:12" x14ac:dyDescent="0.25">
      <c r="A67" s="14"/>
      <c r="B67" s="7">
        <v>280</v>
      </c>
      <c r="D67" s="13">
        <f t="shared" si="21"/>
        <v>44</v>
      </c>
      <c r="F67" s="22">
        <f t="shared" si="17"/>
        <v>30</v>
      </c>
      <c r="H67" s="13">
        <f t="shared" si="18"/>
        <v>7</v>
      </c>
      <c r="J67" s="13">
        <f t="shared" si="19"/>
        <v>15</v>
      </c>
      <c r="K67" s="22" t="s">
        <v>12</v>
      </c>
      <c r="L67" s="22" t="s">
        <v>12</v>
      </c>
    </row>
    <row r="68" spans="1:12" ht="15.75" thickBot="1" x14ac:dyDescent="0.3">
      <c r="A68" s="14"/>
      <c r="B68" s="7">
        <v>290</v>
      </c>
      <c r="D68" s="13">
        <f t="shared" si="21"/>
        <v>54</v>
      </c>
      <c r="F68" s="22">
        <f t="shared" si="17"/>
        <v>30</v>
      </c>
      <c r="H68" s="13">
        <f t="shared" si="18"/>
        <v>7</v>
      </c>
      <c r="J68" s="13">
        <f t="shared" si="19"/>
        <v>15</v>
      </c>
      <c r="K68" s="22" t="s">
        <v>12</v>
      </c>
      <c r="L68" s="22" t="s">
        <v>12</v>
      </c>
    </row>
    <row r="69" spans="1:12" ht="15.75" thickBot="1" x14ac:dyDescent="0.3">
      <c r="A69" s="14"/>
      <c r="B69" s="2">
        <v>300</v>
      </c>
      <c r="C69" s="21"/>
      <c r="D69" s="26">
        <f t="shared" si="21"/>
        <v>64</v>
      </c>
      <c r="E69" s="21"/>
      <c r="F69" s="28">
        <f t="shared" si="17"/>
        <v>30</v>
      </c>
      <c r="G69" s="21"/>
      <c r="H69" s="26">
        <f t="shared" si="18"/>
        <v>7</v>
      </c>
      <c r="I69" s="21"/>
      <c r="J69" s="26">
        <f t="shared" si="19"/>
        <v>15</v>
      </c>
      <c r="K69" s="28" t="s">
        <v>12</v>
      </c>
      <c r="L69" s="29" t="s">
        <v>22</v>
      </c>
    </row>
    <row r="70" spans="1:12" x14ac:dyDescent="0.25">
      <c r="A70" s="6">
        <v>6</v>
      </c>
      <c r="B70" s="13">
        <v>301</v>
      </c>
      <c r="C70">
        <f>$O$3+_xlfn.FLOOR.MATH($D$70/$O$8)+_xlfn.FLOOR.MATH($O$4/$O$9)</f>
        <v>76</v>
      </c>
      <c r="D70" s="13">
        <f>_xlfn.FLOOR.MATH($D$69/$O$8)</f>
        <v>32</v>
      </c>
      <c r="E70">
        <f>$O$3+_xlfn.FLOOR.MATH($F$70/$O$8)+_xlfn.FLOOR.MATH($O$5/$O$9)</f>
        <v>69</v>
      </c>
      <c r="F70" s="22">
        <f>_xlfn.FLOOR.MATH($F$69/$O$8)</f>
        <v>15</v>
      </c>
      <c r="G70">
        <f>$O$3+_xlfn.FLOOR.MATH($H$70/$O$8)+_xlfn.FLOOR.MATH($O$6/$O$9)</f>
        <v>61</v>
      </c>
      <c r="H70" s="13">
        <f>_xlfn.FLOOR.MATH($H$69/$O$8)</f>
        <v>3</v>
      </c>
      <c r="I70">
        <f>$O$3+_xlfn.FLOOR.MATH($J$70/$O$8)+_xlfn.FLOOR.MATH($O$7/$O$9)</f>
        <v>63</v>
      </c>
      <c r="J70" s="13">
        <f>_xlfn.FLOOR.MATH($J$69/$O$8)</f>
        <v>7</v>
      </c>
      <c r="K70" s="22" t="s">
        <v>22</v>
      </c>
      <c r="L70" s="22" t="s">
        <v>22</v>
      </c>
    </row>
  </sheetData>
  <mergeCells count="10">
    <mergeCell ref="A44:A56"/>
    <mergeCell ref="A57:A69"/>
    <mergeCell ref="K2:L2"/>
    <mergeCell ref="A18:A30"/>
    <mergeCell ref="A5:A17"/>
    <mergeCell ref="A31:A43"/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Kriston Ádám</cp:lastModifiedBy>
  <dcterms:created xsi:type="dcterms:W3CDTF">2022-05-03T14:12:55Z</dcterms:created>
  <dcterms:modified xsi:type="dcterms:W3CDTF">2022-05-10T22:27:39Z</dcterms:modified>
</cp:coreProperties>
</file>