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da/Desktop/"/>
    </mc:Choice>
  </mc:AlternateContent>
  <xr:revisionPtr revIDLastSave="0" documentId="13_ncr:1_{EBAC0229-3D4B-454C-A692-FFC57EEFA085}" xr6:coauthVersionLast="38" xr6:coauthVersionMax="38" xr10:uidLastSave="{00000000-0000-0000-0000-000000000000}"/>
  <bookViews>
    <workbookView xWindow="560" yWindow="4160" windowWidth="25040" windowHeight="13980" activeTab="5" xr2:uid="{59EED037-BAEB-D14A-86B0-347C1A805143}"/>
  </bookViews>
  <sheets>
    <sheet name="Figure 1 Data" sheetId="1" r:id="rId1"/>
    <sheet name="Figure 2 Data" sheetId="2" r:id="rId2"/>
    <sheet name="Figure 3 Data" sheetId="3" r:id="rId3"/>
    <sheet name="Figure 4 Data" sheetId="4" r:id="rId4"/>
    <sheet name="Figure 5 Data" sheetId="5" r:id="rId5"/>
    <sheet name="Figure 6 Data" sheetId="6" r:id="rId6"/>
    <sheet name="Figure 7 Data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3" i="4" l="1"/>
  <c r="Z12" i="4"/>
  <c r="Z10" i="4"/>
  <c r="Z9" i="4"/>
  <c r="Z8" i="4"/>
  <c r="Z6" i="4"/>
  <c r="Z5" i="4"/>
  <c r="Z4" i="4"/>
  <c r="X28" i="4"/>
  <c r="X27" i="4"/>
  <c r="X26" i="4"/>
  <c r="X25" i="4"/>
  <c r="X23" i="4"/>
  <c r="X22" i="4"/>
  <c r="X20" i="4"/>
  <c r="X17" i="4"/>
  <c r="X16" i="4"/>
  <c r="X11" i="4"/>
  <c r="V10" i="4"/>
  <c r="X9" i="4"/>
  <c r="V9" i="4"/>
  <c r="V8" i="4"/>
  <c r="V7" i="4"/>
  <c r="V6" i="4"/>
  <c r="X5" i="4"/>
  <c r="V5" i="4"/>
  <c r="X4" i="4"/>
  <c r="V4" i="4"/>
  <c r="P9" i="3"/>
  <c r="P8" i="3"/>
  <c r="P7" i="3"/>
  <c r="P6" i="3"/>
  <c r="P5" i="3"/>
  <c r="P4" i="3"/>
  <c r="N28" i="3"/>
  <c r="N27" i="3"/>
  <c r="N26" i="3"/>
  <c r="N25" i="3"/>
  <c r="N23" i="3"/>
  <c r="N22" i="3"/>
  <c r="N20" i="3"/>
  <c r="N17" i="3"/>
  <c r="N16" i="3"/>
  <c r="N11" i="3"/>
  <c r="N9" i="3"/>
  <c r="N5" i="3"/>
  <c r="N4" i="3"/>
  <c r="L10" i="3"/>
  <c r="L9" i="3"/>
  <c r="L8" i="3"/>
  <c r="L7" i="3"/>
  <c r="L6" i="3"/>
  <c r="L5" i="3"/>
  <c r="L4" i="3"/>
</calcChain>
</file>

<file path=xl/sharedStrings.xml><?xml version="1.0" encoding="utf-8"?>
<sst xmlns="http://schemas.openxmlformats.org/spreadsheetml/2006/main" count="339" uniqueCount="131">
  <si>
    <t>Figure #</t>
  </si>
  <si>
    <t>1D</t>
  </si>
  <si>
    <t>N (animals)</t>
  </si>
  <si>
    <t>N (neurons)</t>
  </si>
  <si>
    <t>Ctl Mean Firing Rates</t>
  </si>
  <si>
    <t>Raw Data</t>
  </si>
  <si>
    <t>A5% Mean Firing Rates</t>
  </si>
  <si>
    <t>G5% Mean Firing Rates</t>
  </si>
  <si>
    <t>1E</t>
  </si>
  <si>
    <t>Ctl CVISI</t>
  </si>
  <si>
    <t>A5% CVISI</t>
  </si>
  <si>
    <t>G5% CVISI</t>
  </si>
  <si>
    <t>1F</t>
  </si>
  <si>
    <t>Ctl % Spikes in Bursts</t>
  </si>
  <si>
    <t>G5% % Spikes in Bursts</t>
  </si>
  <si>
    <t>A5% % Spikes in Bursts</t>
  </si>
  <si>
    <t>1H</t>
  </si>
  <si>
    <t>245 pairs</t>
  </si>
  <si>
    <t>345 pairs</t>
  </si>
  <si>
    <t>268 pairs</t>
  </si>
  <si>
    <t>Ctl p values for pairs (p&lt;0.01=synchronous)</t>
  </si>
  <si>
    <t>A5% p values for pairs (p&lt;0.01=synchronous)</t>
  </si>
  <si>
    <t>G5% p values for pairs (p&lt;0.01=synchronous)</t>
  </si>
  <si>
    <t>2C</t>
  </si>
  <si>
    <t>G85% Mean Firing Rates</t>
  </si>
  <si>
    <t>G60% Mean Firing Rates</t>
  </si>
  <si>
    <t>G30% Mean Firing Rates</t>
  </si>
  <si>
    <t>G5% Mean Firing Rate</t>
  </si>
  <si>
    <t>2D</t>
  </si>
  <si>
    <t>G85% CVISI</t>
  </si>
  <si>
    <t>G60% CVISI</t>
  </si>
  <si>
    <t>G30% CVISI</t>
  </si>
  <si>
    <t>2B</t>
  </si>
  <si>
    <t>N/A</t>
  </si>
  <si>
    <t>G85% %TH</t>
  </si>
  <si>
    <t>G60% %TH</t>
  </si>
  <si>
    <t>G30% %TH</t>
  </si>
  <si>
    <t>G5% %TH</t>
  </si>
  <si>
    <t>Ctl %TH</t>
  </si>
  <si>
    <t>2E</t>
  </si>
  <si>
    <t>G85% % Spikes in Bursts</t>
  </si>
  <si>
    <t>G60% % Spikes in Bursts</t>
  </si>
  <si>
    <t>G30% % Spikes in Bursts</t>
  </si>
  <si>
    <t>G85% Days</t>
  </si>
  <si>
    <t>G60% Days</t>
  </si>
  <si>
    <t>G30% Days</t>
  </si>
  <si>
    <t>G5% Days</t>
  </si>
  <si>
    <t>Ctl Days</t>
  </si>
  <si>
    <t>2F</t>
  </si>
  <si>
    <t>310 pairs</t>
  </si>
  <si>
    <t>358 pairs</t>
  </si>
  <si>
    <t>316 pairs</t>
  </si>
  <si>
    <t>G85% p values for pairs (p&lt;0.01=synchronous)</t>
  </si>
  <si>
    <t>G60% p values for pairs (p&lt;0.01=synchronous)</t>
  </si>
  <si>
    <t>G30% p values for pairs (p&lt;0.01=synchronous)</t>
  </si>
  <si>
    <t>3B</t>
  </si>
  <si>
    <t>Ctl Open Field Velocity (cm/s)</t>
  </si>
  <si>
    <t>Acute Open Field Velocity (cm/s)</t>
  </si>
  <si>
    <t>Gradual %TH</t>
  </si>
  <si>
    <t>Gradual Open Field Velocity (cm/s)</t>
  </si>
  <si>
    <t>Acute %TH</t>
  </si>
  <si>
    <t>Ctl Rearing (#/10m)</t>
  </si>
  <si>
    <t>Gradual Rearing (#/10m)</t>
  </si>
  <si>
    <t>Acute Rearing (#/10m)</t>
  </si>
  <si>
    <t>Ctl Pole Task (total time in sec)</t>
  </si>
  <si>
    <t>Gradual Pole Task (total time in sec)</t>
  </si>
  <si>
    <t>Acute Pole Task (total time in sec)</t>
  </si>
  <si>
    <t>Ctl Wire Hang (latency to fall in sec)</t>
  </si>
  <si>
    <t>Gradual Wire Hang (latency to fall in sec)</t>
  </si>
  <si>
    <t>Acute Wire Hang (latency to fall in sec)</t>
  </si>
  <si>
    <t>4B</t>
  </si>
  <si>
    <t>AS85% %TH</t>
  </si>
  <si>
    <t>AS85% Days</t>
  </si>
  <si>
    <t>AS60% %TH</t>
  </si>
  <si>
    <t>AS60% Days</t>
  </si>
  <si>
    <t>AS30% %TH</t>
  </si>
  <si>
    <t>AS30% Days</t>
  </si>
  <si>
    <t>Gradual Days</t>
  </si>
  <si>
    <t>A-Syn %TH</t>
  </si>
  <si>
    <t>A-Syn Open Field Velocity (cm/s)</t>
  </si>
  <si>
    <t>4C</t>
  </si>
  <si>
    <t>A-Syn Rearing (#/10m)</t>
  </si>
  <si>
    <t>A-Syn Pole Task (total time in sec)</t>
  </si>
  <si>
    <t>A-Syn Wire Hang (latency to fall in sec)</t>
  </si>
  <si>
    <t>5A</t>
  </si>
  <si>
    <t>5B</t>
  </si>
  <si>
    <t>AS85% Mean Firing Rates</t>
  </si>
  <si>
    <t>AS60% Mean Firing Rates</t>
  </si>
  <si>
    <t>AS30% Mean Firing Rates</t>
  </si>
  <si>
    <t>G30% Mean Firing Rate</t>
  </si>
  <si>
    <t>AS85% CVISI</t>
  </si>
  <si>
    <t>AS60% CVISI</t>
  </si>
  <si>
    <t>AS30% CVISI</t>
  </si>
  <si>
    <t>5C</t>
  </si>
  <si>
    <t>5D</t>
  </si>
  <si>
    <t>AS85% p values for pairs (p&lt;0.01=synchronous)</t>
  </si>
  <si>
    <t>96 pairs</t>
  </si>
  <si>
    <t>199 pairs</t>
  </si>
  <si>
    <t>235 pairs</t>
  </si>
  <si>
    <t>AS60% p values for pairs (p&lt;0.01=synchronous)</t>
  </si>
  <si>
    <t>AS30% p values for pairs (p&lt;0.01=synchronous)</t>
  </si>
  <si>
    <t>AS85% % Spikes in Bursts</t>
  </si>
  <si>
    <t>AS60% % Spikes in Bursts</t>
  </si>
  <si>
    <t>AS30% % Spikes in Bursts</t>
  </si>
  <si>
    <t>6B</t>
  </si>
  <si>
    <t>6C</t>
  </si>
  <si>
    <t>Uni-Contra Mean Firing Rates</t>
  </si>
  <si>
    <t>Uni-Ipsi Mean Firing Rates</t>
  </si>
  <si>
    <t>Uni-Contra %TH</t>
  </si>
  <si>
    <t>Uni-Ipsi %TH</t>
  </si>
  <si>
    <t>6D</t>
  </si>
  <si>
    <t>Uni-Contra CVISI</t>
  </si>
  <si>
    <t>Uni-Ipsi CVISI</t>
  </si>
  <si>
    <t>6E</t>
  </si>
  <si>
    <t>Uni-Contra p values for pairs (p&lt;0.01=synchronous)</t>
  </si>
  <si>
    <t>Uni-Ipsi p values for pairs (p&lt;0.01=synchronous)</t>
  </si>
  <si>
    <t>95 pairs</t>
  </si>
  <si>
    <t>174 pairs</t>
  </si>
  <si>
    <t>6G</t>
  </si>
  <si>
    <t>Asymm-Contra %TH</t>
  </si>
  <si>
    <t>Asymm-Ipsi %TH</t>
  </si>
  <si>
    <t>6H</t>
  </si>
  <si>
    <t>Asymm-Contra Mean Firing Rates</t>
  </si>
  <si>
    <t>Asymm-Ipsi Mean Firing Rates</t>
  </si>
  <si>
    <t>Asymm-Contra CVISI</t>
  </si>
  <si>
    <t>Asymm-Ipsi CVISI</t>
  </si>
  <si>
    <t>225 pairs</t>
  </si>
  <si>
    <t>Asymm-Contra p values for pairs (p&lt;0.01=synchronous)</t>
  </si>
  <si>
    <t>Asymm-Ipsi p values for pairs (p&lt;0.01=synchronous)</t>
  </si>
  <si>
    <t>433 pairs</t>
  </si>
  <si>
    <t>unable to obtain resolvable units from recordings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</si>
</sst>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0" fillId="2" borderId="0" xfId="1" applyFont="1" applyFill="1"/>
    <xf numFmtId="0" fontId="0" fillId="2" borderId="0" xfId="0" applyFont="1" applyFill="1"/>
  </cellXfs>
  <cellStyles count="2">
    <cellStyle name="Normal" xfId="0" builtinId="0"/>
    <cellStyle name="Normal 2" xfId="1" xr:uid="{3E2D443A-174C-F543-B4D5-69DAF3CD7BA8}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16BFC-F071-7344-A4DF-CEB070AFAB54}">
  <dimension ref="A1:M349"/>
  <sheetViews>
    <sheetView topLeftCell="J1" workbookViewId="0">
      <selection activeCell="M5" sqref="M5:M272"/>
    </sheetView>
  </sheetViews>
  <sheetFormatPr baseColWidth="10" defaultRowHeight="16" x14ac:dyDescent="0.2"/>
  <cols>
    <col min="1" max="1" width="17.5" bestFit="1" customWidth="1"/>
    <col min="2" max="2" width="19" bestFit="1" customWidth="1"/>
    <col min="3" max="3" width="20.5" bestFit="1" customWidth="1"/>
    <col min="4" max="4" width="20.6640625" bestFit="1" customWidth="1"/>
    <col min="5" max="7" width="12.1640625" bestFit="1" customWidth="1"/>
    <col min="8" max="8" width="19" bestFit="1" customWidth="1"/>
    <col min="9" max="9" width="20.5" bestFit="1" customWidth="1"/>
    <col min="10" max="10" width="20.6640625" bestFit="1" customWidth="1"/>
    <col min="11" max="11" width="37.33203125" bestFit="1" customWidth="1"/>
    <col min="12" max="12" width="38.83203125" bestFit="1" customWidth="1"/>
    <col min="13" max="13" width="39" bestFit="1" customWidth="1"/>
  </cols>
  <sheetData>
    <row r="1" spans="1:13" s="1" customFormat="1" x14ac:dyDescent="0.2">
      <c r="A1" s="1" t="s">
        <v>0</v>
      </c>
      <c r="B1" s="1" t="s">
        <v>1</v>
      </c>
      <c r="C1" s="1" t="s">
        <v>1</v>
      </c>
      <c r="D1" s="1" t="s">
        <v>1</v>
      </c>
      <c r="E1" s="1" t="s">
        <v>8</v>
      </c>
      <c r="F1" s="1" t="s">
        <v>8</v>
      </c>
      <c r="G1" s="1" t="s">
        <v>8</v>
      </c>
      <c r="H1" s="1" t="s">
        <v>12</v>
      </c>
      <c r="I1" s="1" t="s">
        <v>12</v>
      </c>
      <c r="J1" s="1" t="s">
        <v>12</v>
      </c>
      <c r="K1" s="1" t="s">
        <v>16</v>
      </c>
      <c r="L1" s="1" t="s">
        <v>16</v>
      </c>
      <c r="M1" s="1" t="s">
        <v>16</v>
      </c>
    </row>
    <row r="2" spans="1:13" s="1" customFormat="1" x14ac:dyDescent="0.2">
      <c r="A2" s="1" t="s">
        <v>2</v>
      </c>
      <c r="B2" s="1">
        <v>7</v>
      </c>
      <c r="C2" s="1">
        <v>7</v>
      </c>
      <c r="D2" s="1">
        <v>9</v>
      </c>
      <c r="E2" s="1">
        <v>7</v>
      </c>
      <c r="F2" s="1">
        <v>7</v>
      </c>
      <c r="G2" s="1">
        <v>9</v>
      </c>
      <c r="H2" s="1">
        <v>7</v>
      </c>
      <c r="I2" s="1">
        <v>7</v>
      </c>
      <c r="J2" s="1">
        <v>9</v>
      </c>
      <c r="K2" s="1">
        <v>7</v>
      </c>
      <c r="L2" s="1">
        <v>7</v>
      </c>
      <c r="M2" s="1">
        <v>9</v>
      </c>
    </row>
    <row r="3" spans="1:13" s="1" customFormat="1" x14ac:dyDescent="0.2">
      <c r="A3" s="1" t="s">
        <v>3</v>
      </c>
      <c r="B3" s="1">
        <v>262</v>
      </c>
      <c r="C3" s="1">
        <v>245</v>
      </c>
      <c r="D3" s="1">
        <v>293</v>
      </c>
      <c r="E3" s="1">
        <v>262</v>
      </c>
      <c r="F3" s="1">
        <v>245</v>
      </c>
      <c r="G3" s="1">
        <v>293</v>
      </c>
      <c r="H3" s="1">
        <v>262</v>
      </c>
      <c r="I3" s="1">
        <v>245</v>
      </c>
      <c r="J3" s="1">
        <v>293</v>
      </c>
      <c r="K3" s="1" t="s">
        <v>17</v>
      </c>
      <c r="L3" s="1" t="s">
        <v>18</v>
      </c>
      <c r="M3" s="1" t="s">
        <v>19</v>
      </c>
    </row>
    <row r="4" spans="1:13" s="1" customFormat="1" x14ac:dyDescent="0.2">
      <c r="A4" s="1" t="s">
        <v>5</v>
      </c>
      <c r="B4" s="1" t="s">
        <v>4</v>
      </c>
      <c r="C4" s="1" t="s">
        <v>6</v>
      </c>
      <c r="D4" s="1" t="s">
        <v>7</v>
      </c>
      <c r="E4" s="1" t="s">
        <v>9</v>
      </c>
      <c r="F4" s="1" t="s">
        <v>10</v>
      </c>
      <c r="G4" s="1" t="s">
        <v>11</v>
      </c>
      <c r="H4" s="1" t="s">
        <v>13</v>
      </c>
      <c r="I4" s="1" t="s">
        <v>15</v>
      </c>
      <c r="J4" s="1" t="s">
        <v>14</v>
      </c>
      <c r="K4" s="1" t="s">
        <v>20</v>
      </c>
      <c r="L4" s="1" t="s">
        <v>21</v>
      </c>
      <c r="M4" s="1" t="s">
        <v>22</v>
      </c>
    </row>
    <row r="5" spans="1:13" x14ac:dyDescent="0.2">
      <c r="B5">
        <v>31.310060904840586</v>
      </c>
      <c r="C5">
        <v>26.056832000254378</v>
      </c>
      <c r="D5">
        <v>20.213439451600681</v>
      </c>
      <c r="E5">
        <v>0.77816702289415107</v>
      </c>
      <c r="F5">
        <v>1.3784395041878976</v>
      </c>
      <c r="G5">
        <v>0.4192855981111458</v>
      </c>
      <c r="H5">
        <v>6.4931543988071034</v>
      </c>
      <c r="I5">
        <v>21.094170403587444</v>
      </c>
      <c r="J5">
        <v>1.2523020257826887</v>
      </c>
      <c r="K5">
        <v>0.41595441595441596</v>
      </c>
      <c r="L5">
        <v>1.4245014245014246E-3</v>
      </c>
      <c r="M5">
        <v>0.25213675213675213</v>
      </c>
    </row>
    <row r="6" spans="1:13" x14ac:dyDescent="0.2">
      <c r="B6">
        <v>33.330889596086585</v>
      </c>
      <c r="C6">
        <v>22.525624441878204</v>
      </c>
      <c r="D6">
        <v>45.184296144296333</v>
      </c>
      <c r="E6">
        <v>0.37766654645871295</v>
      </c>
      <c r="F6">
        <v>1.329994084862878</v>
      </c>
      <c r="G6">
        <v>0.81441420675121201</v>
      </c>
      <c r="H6">
        <v>0.68895643363728465</v>
      </c>
      <c r="I6">
        <v>22.440366972477062</v>
      </c>
      <c r="J6">
        <v>3.7897511945954849</v>
      </c>
      <c r="K6">
        <v>0.5826210826210827</v>
      </c>
      <c r="L6">
        <v>0.94658119658119655</v>
      </c>
      <c r="M6">
        <v>3.5612535612535613E-3</v>
      </c>
    </row>
    <row r="7" spans="1:13" x14ac:dyDescent="0.2">
      <c r="B7">
        <v>34.109214464303214</v>
      </c>
      <c r="C7">
        <v>26.03123897718211</v>
      </c>
      <c r="D7">
        <v>32.034818599518303</v>
      </c>
      <c r="E7">
        <v>0.438400452343574</v>
      </c>
      <c r="F7">
        <v>2.7390114755515733</v>
      </c>
      <c r="G7">
        <v>0.51809407194461421</v>
      </c>
      <c r="H7">
        <v>0.65530799475753598</v>
      </c>
      <c r="I7">
        <v>3.6616702355460387</v>
      </c>
      <c r="J7">
        <v>2.5547445255474455</v>
      </c>
      <c r="K7">
        <v>0.39814814814814814</v>
      </c>
      <c r="L7">
        <v>0.41951566951566954</v>
      </c>
      <c r="M7">
        <v>0.76709401709401703</v>
      </c>
    </row>
    <row r="8" spans="1:13" x14ac:dyDescent="0.2">
      <c r="B8">
        <v>33.065713085860402</v>
      </c>
      <c r="C8">
        <v>10.133788535442628</v>
      </c>
      <c r="D8">
        <v>36.59451905711397</v>
      </c>
      <c r="E8">
        <v>0.46918873718214876</v>
      </c>
      <c r="F8">
        <v>1.5271552312864685</v>
      </c>
      <c r="G8">
        <v>0.84199453070055463</v>
      </c>
      <c r="H8">
        <v>1.6132830899670276</v>
      </c>
      <c r="I8">
        <v>24.917491749174918</v>
      </c>
      <c r="J8">
        <v>6.1701277955271561</v>
      </c>
      <c r="K8">
        <v>0.17094017094017094</v>
      </c>
      <c r="L8">
        <v>0.73219373219373218</v>
      </c>
      <c r="M8">
        <v>0.42877492877492879</v>
      </c>
    </row>
    <row r="9" spans="1:13" x14ac:dyDescent="0.2">
      <c r="B9">
        <v>8.1535095621516334</v>
      </c>
      <c r="C9">
        <v>16.023084412383657</v>
      </c>
      <c r="D9">
        <v>21.495145353976586</v>
      </c>
      <c r="E9">
        <v>0.80369876833521448</v>
      </c>
      <c r="F9">
        <v>0.80262623935199595</v>
      </c>
      <c r="G9">
        <v>0.58566754507729835</v>
      </c>
      <c r="H9">
        <v>9.1212989493791774</v>
      </c>
      <c r="I9">
        <v>2.3976849937990905</v>
      </c>
      <c r="J9">
        <v>0.65176908752327745</v>
      </c>
      <c r="K9">
        <v>0.89245014245014243</v>
      </c>
      <c r="L9">
        <v>0.72008547008547008</v>
      </c>
      <c r="M9">
        <v>0.19159544159544159</v>
      </c>
    </row>
    <row r="10" spans="1:13" x14ac:dyDescent="0.2">
      <c r="B10">
        <v>8.7967304012049965</v>
      </c>
      <c r="C10">
        <v>27.581696359307792</v>
      </c>
      <c r="D10">
        <v>36.515728769395047</v>
      </c>
      <c r="E10">
        <v>0.46242061772357862</v>
      </c>
      <c r="F10">
        <v>1.8899091754870581</v>
      </c>
      <c r="G10">
        <v>0.6512495811151966</v>
      </c>
      <c r="H10">
        <v>0.12726694241170855</v>
      </c>
      <c r="I10">
        <v>2.7617675312199808</v>
      </c>
      <c r="J10">
        <v>0.98657166346944358</v>
      </c>
      <c r="K10">
        <v>0.829059829059829</v>
      </c>
      <c r="L10">
        <v>1.4245014245014246E-3</v>
      </c>
      <c r="M10">
        <v>0.14102564102564102</v>
      </c>
    </row>
    <row r="11" spans="1:13" x14ac:dyDescent="0.2">
      <c r="B11">
        <v>34.932227851555695</v>
      </c>
      <c r="C11">
        <v>23.393729954513102</v>
      </c>
      <c r="D11">
        <v>27.027418711283957</v>
      </c>
      <c r="E11">
        <v>0.80330208880060561</v>
      </c>
      <c r="F11">
        <v>0.37622507432573027</v>
      </c>
      <c r="G11">
        <v>0.44838350456191239</v>
      </c>
      <c r="H11">
        <v>4.9114654274497234</v>
      </c>
      <c r="I11">
        <v>0</v>
      </c>
      <c r="J11">
        <v>1.48350575834472</v>
      </c>
      <c r="K11">
        <v>0.16737891737891739</v>
      </c>
      <c r="L11">
        <v>0.58404558404558404</v>
      </c>
      <c r="M11">
        <v>1.4245014245014246E-3</v>
      </c>
    </row>
    <row r="12" spans="1:13" x14ac:dyDescent="0.2">
      <c r="B12">
        <v>24.803253202506738</v>
      </c>
      <c r="C12">
        <v>19.859818378381892</v>
      </c>
      <c r="D12">
        <v>47.813682564974918</v>
      </c>
      <c r="E12">
        <v>0.66296666588118836</v>
      </c>
      <c r="F12">
        <v>0.55264426099322184</v>
      </c>
      <c r="G12">
        <v>0.36303671112147018</v>
      </c>
      <c r="H12">
        <v>6.6802076280749274</v>
      </c>
      <c r="I12">
        <v>1.2376237623762376</v>
      </c>
      <c r="J12">
        <v>0</v>
      </c>
      <c r="K12">
        <v>0.29843304843304841</v>
      </c>
      <c r="L12">
        <v>1.4245014245014246E-3</v>
      </c>
      <c r="M12">
        <v>0.34971509971509973</v>
      </c>
    </row>
    <row r="13" spans="1:13" x14ac:dyDescent="0.2">
      <c r="B13">
        <v>23.445601376728014</v>
      </c>
      <c r="C13">
        <v>93.372825956666233</v>
      </c>
      <c r="D13">
        <v>24.173868144043194</v>
      </c>
      <c r="E13">
        <v>0.70130172850136352</v>
      </c>
      <c r="F13">
        <v>0.44829976379886521</v>
      </c>
      <c r="G13">
        <v>0.68961376249849182</v>
      </c>
      <c r="H13">
        <v>5.8139534883720927</v>
      </c>
      <c r="I13">
        <v>0</v>
      </c>
      <c r="J13">
        <v>1.8377321603128056</v>
      </c>
      <c r="K13">
        <v>7.1225071225071226E-3</v>
      </c>
      <c r="L13">
        <v>0.13176638176638178</v>
      </c>
      <c r="M13">
        <v>0.51424501424501423</v>
      </c>
    </row>
    <row r="14" spans="1:13" x14ac:dyDescent="0.2">
      <c r="B14">
        <v>12.318184845217566</v>
      </c>
      <c r="C14">
        <v>59.638658426166984</v>
      </c>
      <c r="D14">
        <v>21.560349261608025</v>
      </c>
      <c r="E14">
        <v>1.0254013679054605</v>
      </c>
      <c r="F14">
        <v>0.85034889300777194</v>
      </c>
      <c r="G14">
        <v>0.68574586590717501</v>
      </c>
      <c r="H14">
        <v>14.372933095904351</v>
      </c>
      <c r="I14">
        <v>14.657147893530759</v>
      </c>
      <c r="J14">
        <v>5.3485313459009207</v>
      </c>
      <c r="K14">
        <v>0.72150997150997154</v>
      </c>
      <c r="L14">
        <v>1.4245014245014246E-3</v>
      </c>
      <c r="M14">
        <v>0.3368945868945869</v>
      </c>
    </row>
    <row r="15" spans="1:13" x14ac:dyDescent="0.2">
      <c r="B15">
        <v>33.545196837459692</v>
      </c>
      <c r="C15">
        <v>34.568429637180785</v>
      </c>
      <c r="D15">
        <v>25.709842170790807</v>
      </c>
      <c r="E15">
        <v>0.747857110965092</v>
      </c>
      <c r="F15">
        <v>0.74682679454447209</v>
      </c>
      <c r="G15">
        <v>0.44666723765303046</v>
      </c>
      <c r="H15">
        <v>6.0999532928538072</v>
      </c>
      <c r="I15">
        <v>8.4187205760177246</v>
      </c>
      <c r="J15">
        <v>1.3051470588235294</v>
      </c>
      <c r="K15">
        <v>0.25997150997150997</v>
      </c>
      <c r="L15">
        <v>1.4245014245014246E-3</v>
      </c>
      <c r="M15">
        <v>8.5470085470085479E-3</v>
      </c>
    </row>
    <row r="16" spans="1:13" x14ac:dyDescent="0.2">
      <c r="B16">
        <v>25.56239291728653</v>
      </c>
      <c r="C16">
        <v>67.609951346604632</v>
      </c>
      <c r="D16">
        <v>6.3395051509379758</v>
      </c>
      <c r="E16">
        <v>0.73286369847900446</v>
      </c>
      <c r="F16">
        <v>0.86728202208391492</v>
      </c>
      <c r="G16">
        <v>0.61139380597428594</v>
      </c>
      <c r="H16">
        <v>5.9515273196615519</v>
      </c>
      <c r="I16">
        <v>18.711504424778759</v>
      </c>
      <c r="J16">
        <v>0.3147128245476003</v>
      </c>
      <c r="K16">
        <v>0.21794871794871795</v>
      </c>
      <c r="L16">
        <v>1.4245014245014246E-3</v>
      </c>
      <c r="M16">
        <v>0.21438746438746437</v>
      </c>
    </row>
    <row r="17" spans="2:13" x14ac:dyDescent="0.2">
      <c r="B17">
        <v>38.739429592400349</v>
      </c>
      <c r="C17">
        <v>31.537151343209299</v>
      </c>
      <c r="D17">
        <v>12.577934779970485</v>
      </c>
      <c r="E17">
        <v>0.84786857826954465</v>
      </c>
      <c r="F17">
        <v>0.90439162643632354</v>
      </c>
      <c r="G17">
        <v>0.7723326516848259</v>
      </c>
      <c r="H17">
        <v>8.0186515823268625</v>
      </c>
      <c r="I17">
        <v>7.6341375585163851</v>
      </c>
      <c r="J17">
        <v>2.7013251783893986</v>
      </c>
      <c r="K17">
        <v>0.85754985754985757</v>
      </c>
      <c r="L17">
        <v>0.88105413105413111</v>
      </c>
      <c r="M17">
        <v>0.99643874643874641</v>
      </c>
    </row>
    <row r="18" spans="2:13" x14ac:dyDescent="0.2">
      <c r="B18">
        <v>26.204342796449371</v>
      </c>
      <c r="C18">
        <v>29.186344599225027</v>
      </c>
      <c r="D18">
        <v>24.944314081990395</v>
      </c>
      <c r="E18">
        <v>0.64787380642157977</v>
      </c>
      <c r="F18">
        <v>0.62927387882574037</v>
      </c>
      <c r="G18">
        <v>0.59511537749929377</v>
      </c>
      <c r="H18">
        <v>5.0288168154593738</v>
      </c>
      <c r="I18">
        <v>10.680933852140077</v>
      </c>
      <c r="J18">
        <v>1.6705217167823181</v>
      </c>
      <c r="K18">
        <v>0.43660968660968658</v>
      </c>
      <c r="L18">
        <v>1.4245014245014246E-3</v>
      </c>
      <c r="M18">
        <v>0.33048433048433046</v>
      </c>
    </row>
    <row r="19" spans="2:13" x14ac:dyDescent="0.2">
      <c r="B19">
        <v>12.674266828884994</v>
      </c>
      <c r="C19">
        <v>69.411259996289246</v>
      </c>
      <c r="D19">
        <v>25.290495773182244</v>
      </c>
      <c r="E19">
        <v>1.1281353913927301</v>
      </c>
      <c r="F19">
        <v>0.84502793737088333</v>
      </c>
      <c r="G19">
        <v>0.65007974260697388</v>
      </c>
      <c r="H19">
        <v>19.018691588785046</v>
      </c>
      <c r="I19">
        <v>20.729712041884817</v>
      </c>
      <c r="J19">
        <v>3.8529784537389102</v>
      </c>
      <c r="K19">
        <v>7.6923076923076927E-2</v>
      </c>
      <c r="L19">
        <v>7.1225071225071226E-2</v>
      </c>
      <c r="M19">
        <v>0.93660968660968669</v>
      </c>
    </row>
    <row r="20" spans="2:13" x14ac:dyDescent="0.2">
      <c r="B20">
        <v>28.840571438828512</v>
      </c>
      <c r="C20">
        <v>26.632677631176115</v>
      </c>
      <c r="D20">
        <v>31.570190322252419</v>
      </c>
      <c r="E20">
        <v>0.89572221163893206</v>
      </c>
      <c r="F20">
        <v>1.252845808259065</v>
      </c>
      <c r="G20">
        <v>0.70435404071257024</v>
      </c>
      <c r="H20">
        <v>1.8830128205128205</v>
      </c>
      <c r="I20">
        <v>28.231481481481481</v>
      </c>
      <c r="J20">
        <v>5.0735294117647056</v>
      </c>
      <c r="K20">
        <v>0.84971509971509973</v>
      </c>
      <c r="L20">
        <v>1.4245014245014246E-3</v>
      </c>
      <c r="M20">
        <v>0.95655270655270663</v>
      </c>
    </row>
    <row r="21" spans="2:13" x14ac:dyDescent="0.2">
      <c r="B21">
        <v>26.789609327293231</v>
      </c>
      <c r="C21">
        <v>30.674926998465349</v>
      </c>
      <c r="D21">
        <v>13.886145141764866</v>
      </c>
      <c r="E21">
        <v>0.67295643084528345</v>
      </c>
      <c r="F21">
        <v>0.43407244623831653</v>
      </c>
      <c r="G21">
        <v>0.77141889046702117</v>
      </c>
      <c r="H21">
        <v>2.9221479404787578</v>
      </c>
      <c r="I21">
        <v>0.52824401465451143</v>
      </c>
      <c r="J21">
        <v>2.4782010096374485</v>
      </c>
      <c r="K21">
        <v>0.78062678062678059</v>
      </c>
      <c r="L21">
        <v>0.90883190883190879</v>
      </c>
      <c r="M21">
        <v>0.95797720797720798</v>
      </c>
    </row>
    <row r="22" spans="2:13" x14ac:dyDescent="0.2">
      <c r="B22">
        <v>41.299444096647761</v>
      </c>
      <c r="C22">
        <v>24.593257481090475</v>
      </c>
      <c r="D22">
        <v>8.0752782997893267</v>
      </c>
      <c r="E22">
        <v>0.43013432697482601</v>
      </c>
      <c r="F22">
        <v>0.68748235053937978</v>
      </c>
      <c r="G22">
        <v>0.65466368788728557</v>
      </c>
      <c r="H22">
        <v>0.27977897461005802</v>
      </c>
      <c r="I22">
        <v>14.32518597236982</v>
      </c>
      <c r="J22">
        <v>3.6465638148667603</v>
      </c>
      <c r="K22">
        <v>0.29202279202279202</v>
      </c>
      <c r="L22">
        <v>7.1225071225071226E-2</v>
      </c>
      <c r="M22">
        <v>0.11467236467236466</v>
      </c>
    </row>
    <row r="23" spans="2:13" x14ac:dyDescent="0.2">
      <c r="B23">
        <v>4.2434694955567993</v>
      </c>
      <c r="C23">
        <v>25.011421263978306</v>
      </c>
      <c r="D23">
        <v>34.639885946571745</v>
      </c>
      <c r="E23">
        <v>0.58680180960373896</v>
      </c>
      <c r="F23">
        <v>0.63901023662567591</v>
      </c>
      <c r="G23">
        <v>0.68893984667665764</v>
      </c>
      <c r="H23">
        <v>0</v>
      </c>
      <c r="I23">
        <v>12.601880877742946</v>
      </c>
      <c r="J23">
        <v>1.4549615824750695</v>
      </c>
      <c r="K23">
        <v>0.5883190883190883</v>
      </c>
      <c r="L23">
        <v>0.88176638176638178</v>
      </c>
      <c r="M23">
        <v>0.41737891737891741</v>
      </c>
    </row>
    <row r="24" spans="2:13" x14ac:dyDescent="0.2">
      <c r="B24">
        <v>11.673151961569113</v>
      </c>
      <c r="C24">
        <v>22.479436107884148</v>
      </c>
      <c r="D24">
        <v>35.087503949419407</v>
      </c>
      <c r="E24">
        <v>0.97473993375648471</v>
      </c>
      <c r="F24">
        <v>1.9608325831469846</v>
      </c>
      <c r="G24">
        <v>0.6951329046984962</v>
      </c>
      <c r="H24">
        <v>14.897302647859439</v>
      </c>
      <c r="I24">
        <v>23.230747411714649</v>
      </c>
      <c r="J24">
        <v>2.1050800278357689</v>
      </c>
      <c r="K24">
        <v>0.37250712250712248</v>
      </c>
      <c r="L24">
        <v>0.12179487179487179</v>
      </c>
      <c r="M24">
        <v>0.7742165242165242</v>
      </c>
    </row>
    <row r="25" spans="2:13" x14ac:dyDescent="0.2">
      <c r="B25">
        <v>37.638277991264275</v>
      </c>
      <c r="C25">
        <v>49.45093369300681</v>
      </c>
      <c r="D25">
        <v>40.440973149774457</v>
      </c>
      <c r="E25">
        <v>0.59041692616954844</v>
      </c>
      <c r="F25">
        <v>0.4147935220508413</v>
      </c>
      <c r="G25">
        <v>0.67998963603475182</v>
      </c>
      <c r="H25">
        <v>0.53304125593282226</v>
      </c>
      <c r="I25">
        <v>0</v>
      </c>
      <c r="J25">
        <v>3.5471698113207548</v>
      </c>
      <c r="K25">
        <v>0.95085470085470081</v>
      </c>
      <c r="L25">
        <v>1.4245014245014246E-3</v>
      </c>
      <c r="M25">
        <v>2.8490028490028491E-3</v>
      </c>
    </row>
    <row r="26" spans="2:13" x14ac:dyDescent="0.2">
      <c r="B26">
        <v>31.95474685684043</v>
      </c>
      <c r="C26">
        <v>4.7184180172555008</v>
      </c>
      <c r="D26">
        <v>13.827852924022208</v>
      </c>
      <c r="E26">
        <v>0.41444166439988206</v>
      </c>
      <c r="F26">
        <v>1.142403948440964</v>
      </c>
      <c r="G26">
        <v>1.5148509654712035</v>
      </c>
      <c r="H26">
        <v>2.5802012556979444E-2</v>
      </c>
      <c r="I26">
        <v>27.567567567567568</v>
      </c>
      <c r="J26">
        <v>36.516329704510106</v>
      </c>
      <c r="K26">
        <v>0.39886039886039887</v>
      </c>
      <c r="L26">
        <v>8.19088319088319E-2</v>
      </c>
      <c r="M26">
        <v>6.4102564102564109E-3</v>
      </c>
    </row>
    <row r="27" spans="2:13" x14ac:dyDescent="0.2">
      <c r="B27">
        <v>39.097637291254145</v>
      </c>
      <c r="C27">
        <v>16.501710579266536</v>
      </c>
      <c r="D27">
        <v>11.380559513829787</v>
      </c>
      <c r="E27">
        <v>0.40147331161677685</v>
      </c>
      <c r="F27">
        <v>0.79920756739432708</v>
      </c>
      <c r="G27">
        <v>0.80129577082740444</v>
      </c>
      <c r="H27">
        <v>0</v>
      </c>
      <c r="I27">
        <v>16.885625965996908</v>
      </c>
      <c r="J27">
        <v>3.8926681783824644</v>
      </c>
      <c r="K27">
        <v>0.98433048433048431</v>
      </c>
      <c r="L27">
        <v>0.64886039886039892</v>
      </c>
      <c r="M27">
        <v>1.4245014245014246E-3</v>
      </c>
    </row>
    <row r="28" spans="2:13" x14ac:dyDescent="0.2">
      <c r="B28">
        <v>42.221622456903141</v>
      </c>
      <c r="C28">
        <v>35.869541291987595</v>
      </c>
      <c r="D28">
        <v>32.317045174806701</v>
      </c>
      <c r="E28">
        <v>0.45604976363967242</v>
      </c>
      <c r="F28">
        <v>0.43282221428877776</v>
      </c>
      <c r="G28">
        <v>0.86989063357608964</v>
      </c>
      <c r="H28">
        <v>0.15471892728210418</v>
      </c>
      <c r="I28">
        <v>1.1021242556217226</v>
      </c>
      <c r="J28">
        <v>3.6233701103309932</v>
      </c>
      <c r="K28">
        <v>0.64601139601139601</v>
      </c>
      <c r="L28">
        <v>0.99358974358974361</v>
      </c>
      <c r="M28">
        <v>3.3475783475783477E-2</v>
      </c>
    </row>
    <row r="29" spans="2:13" x14ac:dyDescent="0.2">
      <c r="B29">
        <v>35.931773447262081</v>
      </c>
      <c r="C29">
        <v>21.028841379606273</v>
      </c>
      <c r="D29">
        <v>37.450658042971199</v>
      </c>
      <c r="E29">
        <v>0.60054008183389129</v>
      </c>
      <c r="F29">
        <v>1.1389440586732111</v>
      </c>
      <c r="G29">
        <v>0.55033714202280304</v>
      </c>
      <c r="H29">
        <v>0.36360488269413904</v>
      </c>
      <c r="I29">
        <v>13.690115221346272</v>
      </c>
      <c r="J29">
        <v>0.87633885102239539</v>
      </c>
      <c r="K29">
        <v>0.43945868945868949</v>
      </c>
      <c r="L29">
        <v>1</v>
      </c>
      <c r="M29">
        <v>4.2022792022792022E-2</v>
      </c>
    </row>
    <row r="30" spans="2:13" x14ac:dyDescent="0.2">
      <c r="B30">
        <v>34.056912865514256</v>
      </c>
      <c r="C30">
        <v>49.04905737915805</v>
      </c>
      <c r="D30">
        <v>26.429800109737222</v>
      </c>
      <c r="E30">
        <v>0.37836043208353853</v>
      </c>
      <c r="F30">
        <v>0.4267614167894293</v>
      </c>
      <c r="G30">
        <v>0.707312813443433</v>
      </c>
      <c r="H30">
        <v>0</v>
      </c>
      <c r="I30">
        <v>4.3005467838053694E-2</v>
      </c>
      <c r="J30">
        <v>0.59788440901425732</v>
      </c>
      <c r="K30">
        <v>0.92450142450142447</v>
      </c>
      <c r="L30">
        <v>0.41096866096866097</v>
      </c>
      <c r="M30">
        <v>0.10683760683760683</v>
      </c>
    </row>
    <row r="31" spans="2:13" x14ac:dyDescent="0.2">
      <c r="B31">
        <v>47.921717486947806</v>
      </c>
      <c r="C31">
        <v>14.73550965067782</v>
      </c>
      <c r="D31">
        <v>21.024717579246733</v>
      </c>
      <c r="E31">
        <v>0.41046178963065133</v>
      </c>
      <c r="F31">
        <v>1.5345670363832533</v>
      </c>
      <c r="G31">
        <v>0.91706712723510386</v>
      </c>
      <c r="H31">
        <v>6.5688635865995187E-2</v>
      </c>
      <c r="I31">
        <v>28.323108384458077</v>
      </c>
      <c r="J31">
        <v>3.9699364039313934</v>
      </c>
      <c r="K31">
        <v>0.89743589743589736</v>
      </c>
      <c r="L31">
        <v>1</v>
      </c>
      <c r="M31">
        <v>9.5441595441595445E-2</v>
      </c>
    </row>
    <row r="32" spans="2:13" x14ac:dyDescent="0.2">
      <c r="B32">
        <v>31.475399860919165</v>
      </c>
      <c r="C32">
        <v>17.459620228226438</v>
      </c>
      <c r="D32">
        <v>4.0963556509189534</v>
      </c>
      <c r="E32">
        <v>0.49570274116432228</v>
      </c>
      <c r="F32">
        <v>1.7835895674138791</v>
      </c>
      <c r="G32">
        <v>2.0300892692438501</v>
      </c>
      <c r="H32">
        <v>0</v>
      </c>
      <c r="I32">
        <v>20.037970314118052</v>
      </c>
      <c r="J32">
        <v>68.150346191889227</v>
      </c>
      <c r="K32">
        <v>0.12464387464387464</v>
      </c>
      <c r="L32">
        <v>1.4245014245014246E-3</v>
      </c>
      <c r="M32">
        <v>2.8490028490028491E-3</v>
      </c>
    </row>
    <row r="33" spans="2:13" x14ac:dyDescent="0.2">
      <c r="B33">
        <v>9.8394226041814274</v>
      </c>
      <c r="C33">
        <v>40.439783131308047</v>
      </c>
      <c r="D33">
        <v>12.479500894985534</v>
      </c>
      <c r="E33">
        <v>0.6024051192719776</v>
      </c>
      <c r="F33">
        <v>0.80290920320215087</v>
      </c>
      <c r="G33">
        <v>0.74372630013287344</v>
      </c>
      <c r="H33">
        <v>4.2822384428223845</v>
      </c>
      <c r="I33">
        <v>11.624441132637854</v>
      </c>
      <c r="J33">
        <v>0.42207792207792205</v>
      </c>
      <c r="K33">
        <v>0.78561253561253563</v>
      </c>
      <c r="L33">
        <v>1.4245014245014246E-3</v>
      </c>
      <c r="M33">
        <v>0.21367521367521369</v>
      </c>
    </row>
    <row r="34" spans="2:13" x14ac:dyDescent="0.2">
      <c r="B34">
        <v>33.821119935962471</v>
      </c>
      <c r="C34">
        <v>32.951492439705923</v>
      </c>
      <c r="D34">
        <v>35.929883212905942</v>
      </c>
      <c r="E34">
        <v>0.59827940882322017</v>
      </c>
      <c r="F34">
        <v>0.4849140608869858</v>
      </c>
      <c r="G34">
        <v>0.57859460190395917</v>
      </c>
      <c r="H34">
        <v>0.2453871926761361</v>
      </c>
      <c r="I34">
        <v>0.96936442615454965</v>
      </c>
      <c r="J34">
        <v>0.91588785046728982</v>
      </c>
      <c r="K34">
        <v>0.54131054131054135</v>
      </c>
      <c r="L34">
        <v>0.19515669515669515</v>
      </c>
      <c r="M34">
        <v>1.8518518518518517E-2</v>
      </c>
    </row>
    <row r="35" spans="2:13" x14ac:dyDescent="0.2">
      <c r="B35">
        <v>47.240400593863114</v>
      </c>
      <c r="C35">
        <v>23.640096770872699</v>
      </c>
      <c r="D35">
        <v>31.504127504998461</v>
      </c>
      <c r="E35">
        <v>0.50717192521464594</v>
      </c>
      <c r="F35">
        <v>1.2445102146981688</v>
      </c>
      <c r="G35">
        <v>0.74359025197095041</v>
      </c>
      <c r="H35">
        <v>6.4191357816142436E-2</v>
      </c>
      <c r="I35">
        <v>21.045251752708733</v>
      </c>
      <c r="J35">
        <v>0.11724578981027499</v>
      </c>
      <c r="K35">
        <v>0.15669515669515671</v>
      </c>
      <c r="L35">
        <v>1.4245014245014246E-3</v>
      </c>
      <c r="M35">
        <v>1.5669515669515671E-2</v>
      </c>
    </row>
    <row r="36" spans="2:13" x14ac:dyDescent="0.2">
      <c r="B36">
        <v>44.927267180103584</v>
      </c>
      <c r="C36">
        <v>33.73828955384095</v>
      </c>
      <c r="D36">
        <v>14.731252117291437</v>
      </c>
      <c r="E36">
        <v>0.378638678975111</v>
      </c>
      <c r="F36">
        <v>0.63264830288726392</v>
      </c>
      <c r="G36">
        <v>0.63442962665089631</v>
      </c>
      <c r="H36">
        <v>0.12081185567010309</v>
      </c>
      <c r="I36">
        <v>0.97930338213023727</v>
      </c>
      <c r="J36">
        <v>0.36471392751310694</v>
      </c>
      <c r="K36">
        <v>0.29843304843304841</v>
      </c>
      <c r="L36">
        <v>1.4245014245014246E-3</v>
      </c>
      <c r="M36">
        <v>1.3532763532763533E-2</v>
      </c>
    </row>
    <row r="37" spans="2:13" x14ac:dyDescent="0.2">
      <c r="B37">
        <v>64.923085353207028</v>
      </c>
      <c r="C37">
        <v>26.670449995615812</v>
      </c>
      <c r="D37">
        <v>12.256455488514645</v>
      </c>
      <c r="E37">
        <v>0.38190348653425005</v>
      </c>
      <c r="F37">
        <v>1.0272499331866038</v>
      </c>
      <c r="G37">
        <v>0.82703316792907799</v>
      </c>
      <c r="H37">
        <v>1.6720543975030654E-2</v>
      </c>
      <c r="I37">
        <v>15.019157088122606</v>
      </c>
      <c r="J37">
        <v>3.1506849315068495</v>
      </c>
      <c r="K37">
        <v>0.4024216524216524</v>
      </c>
      <c r="L37">
        <v>3.1339031339031341E-2</v>
      </c>
      <c r="M37">
        <v>0.2727920227920228</v>
      </c>
    </row>
    <row r="38" spans="2:13" x14ac:dyDescent="0.2">
      <c r="B38">
        <v>38.732399153981056</v>
      </c>
      <c r="C38">
        <v>54.48537907150326</v>
      </c>
      <c r="D38">
        <v>26.162570807322172</v>
      </c>
      <c r="E38">
        <v>0.43631367271131932</v>
      </c>
      <c r="F38">
        <v>0.44617086243767928</v>
      </c>
      <c r="G38">
        <v>0.63497278957784187</v>
      </c>
      <c r="H38">
        <v>0.60724962630792223</v>
      </c>
      <c r="I38">
        <v>3.7509377344336084E-2</v>
      </c>
      <c r="J38">
        <v>0.60290490545354891</v>
      </c>
      <c r="K38">
        <v>0.37037037037037035</v>
      </c>
      <c r="L38">
        <v>1.4245014245014246E-3</v>
      </c>
      <c r="M38">
        <v>0.88746438746438749</v>
      </c>
    </row>
    <row r="39" spans="2:13" x14ac:dyDescent="0.2">
      <c r="B39">
        <v>28.80686002100553</v>
      </c>
      <c r="C39">
        <v>13.590689078225683</v>
      </c>
      <c r="D39">
        <v>10.331670192751782</v>
      </c>
      <c r="E39">
        <v>0.56920585553957204</v>
      </c>
      <c r="F39">
        <v>1.8679090681963324</v>
      </c>
      <c r="G39">
        <v>0.83913574593948292</v>
      </c>
      <c r="H39">
        <v>0.38939831679437253</v>
      </c>
      <c r="I39">
        <v>30.426065162907268</v>
      </c>
      <c r="J39">
        <v>1.6308119361554476</v>
      </c>
      <c r="K39">
        <v>0.73005698005698005</v>
      </c>
      <c r="L39">
        <v>0.74287749287749283</v>
      </c>
      <c r="M39">
        <v>0.86111111111111116</v>
      </c>
    </row>
    <row r="40" spans="2:13" x14ac:dyDescent="0.2">
      <c r="B40">
        <v>38.446537837355073</v>
      </c>
      <c r="C40">
        <v>13.0525114154789</v>
      </c>
      <c r="D40">
        <v>37.29367280194198</v>
      </c>
      <c r="E40">
        <v>0.3987324393051021</v>
      </c>
      <c r="F40">
        <v>1.5161453648412702</v>
      </c>
      <c r="G40">
        <v>0.5875036545891259</v>
      </c>
      <c r="H40">
        <v>0.16</v>
      </c>
      <c r="I40">
        <v>33.089770354906058</v>
      </c>
      <c r="J40">
        <v>0.74978371623570128</v>
      </c>
      <c r="K40">
        <v>0.76139601139601143</v>
      </c>
      <c r="L40">
        <v>1.4245014245014246E-3</v>
      </c>
      <c r="M40">
        <v>1.4245014245014246E-3</v>
      </c>
    </row>
    <row r="41" spans="2:13" x14ac:dyDescent="0.2">
      <c r="B41">
        <v>35.099324478005187</v>
      </c>
      <c r="C41">
        <v>55.790549325304895</v>
      </c>
      <c r="D41">
        <v>10.427033781632721</v>
      </c>
      <c r="E41">
        <v>0.39955587218292693</v>
      </c>
      <c r="F41">
        <v>0.45285439442132813</v>
      </c>
      <c r="G41">
        <v>0.85446099757572602</v>
      </c>
      <c r="H41">
        <v>0</v>
      </c>
      <c r="I41">
        <v>0</v>
      </c>
      <c r="J41">
        <v>5.2388289676425268</v>
      </c>
      <c r="K41">
        <v>0.10541310541310542</v>
      </c>
      <c r="L41">
        <v>5.6980056980056983E-3</v>
      </c>
      <c r="M41">
        <v>2.136752136752137E-3</v>
      </c>
    </row>
    <row r="42" spans="2:13" x14ac:dyDescent="0.2">
      <c r="B42">
        <v>59.158965955490658</v>
      </c>
      <c r="C42">
        <v>18.499185793788186</v>
      </c>
      <c r="D42">
        <v>14.066811364960182</v>
      </c>
      <c r="E42">
        <v>0.33560445898666708</v>
      </c>
      <c r="F42">
        <v>1.0635551343993941</v>
      </c>
      <c r="G42">
        <v>0.61395799732631284</v>
      </c>
      <c r="H42">
        <v>0</v>
      </c>
      <c r="I42">
        <v>19.313682358117028</v>
      </c>
      <c r="J42">
        <v>1.5785319652722969</v>
      </c>
      <c r="K42">
        <v>0.7378917378917379</v>
      </c>
      <c r="L42">
        <v>1.1396011396011397E-2</v>
      </c>
      <c r="M42">
        <v>1.4245014245014246E-3</v>
      </c>
    </row>
    <row r="43" spans="2:13" x14ac:dyDescent="0.2">
      <c r="B43">
        <v>46.261304776357683</v>
      </c>
      <c r="C43">
        <v>20.406346317770165</v>
      </c>
      <c r="D43">
        <v>22.149399110572663</v>
      </c>
      <c r="E43">
        <v>0.64491312280207902</v>
      </c>
      <c r="F43">
        <v>1.4940993063558263</v>
      </c>
      <c r="G43">
        <v>0.88198912879159574</v>
      </c>
      <c r="H43">
        <v>1.1184544992374175</v>
      </c>
      <c r="I43">
        <v>21.550119649029515</v>
      </c>
      <c r="J43">
        <v>1.0025062656641603</v>
      </c>
      <c r="K43">
        <v>0.88746438746438749</v>
      </c>
      <c r="L43">
        <v>0.56695156695156701</v>
      </c>
      <c r="M43">
        <v>0.11182336182336183</v>
      </c>
    </row>
    <row r="44" spans="2:13" x14ac:dyDescent="0.2">
      <c r="B44">
        <v>47.578352599172135</v>
      </c>
      <c r="C44">
        <v>35.02067596597913</v>
      </c>
      <c r="D44">
        <v>9.6887430027534212</v>
      </c>
      <c r="E44">
        <v>0.38762696315252443</v>
      </c>
      <c r="F44">
        <v>0.7005249023781609</v>
      </c>
      <c r="G44">
        <v>0.85440708764557449</v>
      </c>
      <c r="H44">
        <v>0</v>
      </c>
      <c r="I44">
        <v>2.540862963823689</v>
      </c>
      <c r="J44">
        <v>5.7295645530939643</v>
      </c>
      <c r="K44">
        <v>0.90384615384615385</v>
      </c>
      <c r="L44">
        <v>0.10897435897435898</v>
      </c>
      <c r="M44">
        <v>0.8475783475783476</v>
      </c>
    </row>
    <row r="45" spans="2:13" x14ac:dyDescent="0.2">
      <c r="B45">
        <v>11.712318138599963</v>
      </c>
      <c r="C45">
        <v>28.900399803669973</v>
      </c>
      <c r="D45">
        <v>17.197703870815566</v>
      </c>
      <c r="E45">
        <v>0.69972306019338304</v>
      </c>
      <c r="F45">
        <v>0.80534179820129026</v>
      </c>
      <c r="G45">
        <v>0.86650605235563438</v>
      </c>
      <c r="H45">
        <v>0.64257028112449799</v>
      </c>
      <c r="I45">
        <v>18.492443443161552</v>
      </c>
      <c r="J45">
        <v>3.2924467398321502</v>
      </c>
      <c r="K45">
        <v>0.69373219373219375</v>
      </c>
      <c r="L45">
        <v>6.3390313390313383E-2</v>
      </c>
      <c r="M45">
        <v>0.10683760683760685</v>
      </c>
    </row>
    <row r="46" spans="2:13" x14ac:dyDescent="0.2">
      <c r="B46">
        <v>49.414780417948421</v>
      </c>
      <c r="C46">
        <v>18.047097716583245</v>
      </c>
      <c r="D46">
        <v>18.920843009284557</v>
      </c>
      <c r="E46">
        <v>0.51016912388068281</v>
      </c>
      <c r="F46">
        <v>0.66311358477845306</v>
      </c>
      <c r="G46">
        <v>1.3410738807204348</v>
      </c>
      <c r="H46">
        <v>7.5059706584783351E-2</v>
      </c>
      <c r="I46">
        <v>0.38378107792424498</v>
      </c>
      <c r="J46">
        <v>5.6391774432902269</v>
      </c>
      <c r="K46">
        <v>0.74928774928774933</v>
      </c>
      <c r="L46">
        <v>0.94373219373219364</v>
      </c>
      <c r="M46">
        <v>2.3504273504273504E-2</v>
      </c>
    </row>
    <row r="47" spans="2:13" x14ac:dyDescent="0.2">
      <c r="B47">
        <v>29.756768146598077</v>
      </c>
      <c r="C47">
        <v>26.945675015515917</v>
      </c>
      <c r="D47">
        <v>22.434729070171507</v>
      </c>
      <c r="E47">
        <v>0.51532294408088464</v>
      </c>
      <c r="F47">
        <v>0.60903497741796631</v>
      </c>
      <c r="G47">
        <v>0.72665004943700784</v>
      </c>
      <c r="H47">
        <v>0.22662889518413595</v>
      </c>
      <c r="I47">
        <v>1.0505140813589628</v>
      </c>
      <c r="J47">
        <v>0.43370508054522927</v>
      </c>
      <c r="K47">
        <v>1</v>
      </c>
      <c r="L47">
        <v>4.9857549857549865E-3</v>
      </c>
      <c r="M47">
        <v>0.37962962962962965</v>
      </c>
    </row>
    <row r="48" spans="2:13" x14ac:dyDescent="0.2">
      <c r="B48">
        <v>49.829520642541233</v>
      </c>
      <c r="C48">
        <v>24.121869834032115</v>
      </c>
      <c r="D48">
        <v>17.087831642047195</v>
      </c>
      <c r="E48">
        <v>0.6297683046566146</v>
      </c>
      <c r="F48">
        <v>0.55597525118923752</v>
      </c>
      <c r="G48">
        <v>0.72439411805990916</v>
      </c>
      <c r="H48">
        <v>0.12856949519556096</v>
      </c>
      <c r="I48">
        <v>0.62309609526446963</v>
      </c>
      <c r="J48">
        <v>1.5726681127982649</v>
      </c>
      <c r="K48">
        <v>0.49002849002849003</v>
      </c>
      <c r="L48">
        <v>1.4245014245014246E-3</v>
      </c>
      <c r="M48">
        <v>0.56481481481481488</v>
      </c>
    </row>
    <row r="49" spans="2:13" x14ac:dyDescent="0.2">
      <c r="B49">
        <v>49.610348979138529</v>
      </c>
      <c r="C49">
        <v>20.093764735743175</v>
      </c>
      <c r="D49">
        <v>20.718453318014578</v>
      </c>
      <c r="E49">
        <v>2.0621160023305314</v>
      </c>
      <c r="F49">
        <v>0.52289010107542333</v>
      </c>
      <c r="G49">
        <v>0.77583006390287967</v>
      </c>
      <c r="H49">
        <v>0.31264867803982871</v>
      </c>
      <c r="I49">
        <v>6.6489361702127658E-2</v>
      </c>
      <c r="J49">
        <v>3.9781458084343524</v>
      </c>
      <c r="K49">
        <v>9.472934472934473E-2</v>
      </c>
      <c r="L49">
        <v>0.99786324786324787</v>
      </c>
      <c r="M49">
        <v>0.86396011396011396</v>
      </c>
    </row>
    <row r="50" spans="2:13" x14ac:dyDescent="0.2">
      <c r="B50">
        <v>5.5905633526413157</v>
      </c>
      <c r="C50">
        <v>15.788435157223734</v>
      </c>
      <c r="D50">
        <v>11.814769648853588</v>
      </c>
      <c r="E50">
        <v>0.58240961592161844</v>
      </c>
      <c r="F50">
        <v>0.75593294096686436</v>
      </c>
      <c r="G50">
        <v>0.90868844544756855</v>
      </c>
      <c r="H50">
        <v>1.2062726176115801</v>
      </c>
      <c r="I50">
        <v>2.4962978633382695</v>
      </c>
      <c r="J50">
        <v>3.2054794520547945</v>
      </c>
      <c r="K50">
        <v>0.99786324786324787</v>
      </c>
      <c r="L50">
        <v>0.99857549857549854</v>
      </c>
      <c r="M50">
        <v>0.95655270655270652</v>
      </c>
    </row>
    <row r="51" spans="2:13" x14ac:dyDescent="0.2">
      <c r="B51">
        <v>4.9566514646457991</v>
      </c>
      <c r="C51">
        <v>9.141727739649113</v>
      </c>
      <c r="D51">
        <v>14.834818986492053</v>
      </c>
      <c r="E51">
        <v>0.41682202979617489</v>
      </c>
      <c r="F51">
        <v>0.62535959519794559</v>
      </c>
      <c r="G51">
        <v>0.60320162536367372</v>
      </c>
      <c r="H51">
        <v>0.27210884353741494</v>
      </c>
      <c r="I51">
        <v>1.5710632078918523</v>
      </c>
      <c r="J51">
        <v>0.45821514291948501</v>
      </c>
      <c r="K51">
        <v>0.70441595441595439</v>
      </c>
      <c r="L51">
        <v>1.4245014245014246E-3</v>
      </c>
      <c r="M51">
        <v>0.93945868945868938</v>
      </c>
    </row>
    <row r="52" spans="2:13" x14ac:dyDescent="0.2">
      <c r="B52">
        <v>34.492624632359174</v>
      </c>
      <c r="C52">
        <v>19.535306714739196</v>
      </c>
      <c r="D52">
        <v>17.314302151155573</v>
      </c>
      <c r="E52">
        <v>0.40845974781630251</v>
      </c>
      <c r="F52">
        <v>0.63339754942773974</v>
      </c>
      <c r="G52">
        <v>0.93856236473291033</v>
      </c>
      <c r="H52">
        <v>0.13847675568743817</v>
      </c>
      <c r="I52">
        <v>6.7080328693610594E-2</v>
      </c>
      <c r="J52">
        <v>3.5333707234997194</v>
      </c>
      <c r="K52">
        <v>0.95370370370370372</v>
      </c>
      <c r="L52">
        <v>0.93803418803418803</v>
      </c>
      <c r="M52">
        <v>0.55698005698005693</v>
      </c>
    </row>
    <row r="53" spans="2:13" x14ac:dyDescent="0.2">
      <c r="B53">
        <v>33.612397416221818</v>
      </c>
      <c r="C53">
        <v>19.289600190572596</v>
      </c>
      <c r="D53">
        <v>3.9976001414614193</v>
      </c>
      <c r="E53">
        <v>0.74568837886574502</v>
      </c>
      <c r="F53">
        <v>0.57756274851598899</v>
      </c>
      <c r="G53">
        <v>1.1144117800268358</v>
      </c>
      <c r="H53">
        <v>2.2533495736906208</v>
      </c>
      <c r="I53">
        <v>0</v>
      </c>
      <c r="J53">
        <v>18.137651821862349</v>
      </c>
      <c r="K53">
        <v>0.79131054131054124</v>
      </c>
      <c r="L53">
        <v>0.98931623931623935</v>
      </c>
      <c r="M53">
        <v>0.33119658119658124</v>
      </c>
    </row>
    <row r="54" spans="2:13" x14ac:dyDescent="0.2">
      <c r="B54">
        <v>33.544162748304196</v>
      </c>
      <c r="C54">
        <v>18.455183884071747</v>
      </c>
      <c r="D54">
        <v>2.6280758496491687</v>
      </c>
      <c r="E54">
        <v>0.56276528388369551</v>
      </c>
      <c r="F54">
        <v>0.60542831021697785</v>
      </c>
      <c r="G54">
        <v>1.5772839030991979</v>
      </c>
      <c r="H54">
        <v>1.4442636289666395</v>
      </c>
      <c r="I54">
        <v>0.15387245683022741</v>
      </c>
      <c r="J54">
        <v>35.723771580345286</v>
      </c>
      <c r="K54">
        <v>0.78917378917378911</v>
      </c>
      <c r="L54">
        <v>1.282051282051282E-2</v>
      </c>
      <c r="M54">
        <v>4.2735042735042739E-3</v>
      </c>
    </row>
    <row r="55" spans="2:13" x14ac:dyDescent="0.2">
      <c r="B55">
        <v>45.891314355486685</v>
      </c>
      <c r="C55">
        <v>13.738052766498271</v>
      </c>
      <c r="D55">
        <v>13.594097522421663</v>
      </c>
      <c r="E55">
        <v>0.37345988594894985</v>
      </c>
      <c r="F55">
        <v>0.84350198203698146</v>
      </c>
      <c r="G55">
        <v>0.79613207995010449</v>
      </c>
      <c r="H55">
        <v>0</v>
      </c>
      <c r="I55">
        <v>2.6871841984382177</v>
      </c>
      <c r="J55">
        <v>3.0295250320924261</v>
      </c>
      <c r="K55">
        <v>0.70868945868945865</v>
      </c>
      <c r="L55">
        <v>1</v>
      </c>
      <c r="M55">
        <v>0.71509971509971515</v>
      </c>
    </row>
    <row r="56" spans="2:13" x14ac:dyDescent="0.2">
      <c r="B56">
        <v>32.268501786016657</v>
      </c>
      <c r="C56">
        <v>25.819587916457362</v>
      </c>
      <c r="D56">
        <v>11.013191401868843</v>
      </c>
      <c r="E56">
        <v>0.40752330467188413</v>
      </c>
      <c r="F56">
        <v>0.63962268933633248</v>
      </c>
      <c r="G56">
        <v>0.61133576270057899</v>
      </c>
      <c r="H56">
        <v>0.6969797543976104</v>
      </c>
      <c r="I56">
        <v>1.2709275326897225</v>
      </c>
      <c r="J56">
        <v>0.19337016574585636</v>
      </c>
      <c r="K56">
        <v>2.564102564102564E-2</v>
      </c>
      <c r="L56">
        <v>1.4245014245014246E-3</v>
      </c>
      <c r="M56">
        <v>0.82692307692307687</v>
      </c>
    </row>
    <row r="57" spans="2:13" x14ac:dyDescent="0.2">
      <c r="B57">
        <v>40.547144959130129</v>
      </c>
      <c r="C57">
        <v>6.6481573677105779</v>
      </c>
      <c r="D57">
        <v>15.798757720968204</v>
      </c>
      <c r="E57">
        <v>0.61097515325895124</v>
      </c>
      <c r="F57">
        <v>0.74741766919925801</v>
      </c>
      <c r="G57">
        <v>0.74793591352006505</v>
      </c>
      <c r="H57">
        <v>1.5055467511885896</v>
      </c>
      <c r="I57">
        <v>2.9900332225913622</v>
      </c>
      <c r="J57">
        <v>1.2131715771230502</v>
      </c>
      <c r="K57">
        <v>9.472934472934473E-2</v>
      </c>
      <c r="L57">
        <v>2.8490028490028491E-3</v>
      </c>
      <c r="M57">
        <v>1.0683760683760684E-2</v>
      </c>
    </row>
    <row r="58" spans="2:13" x14ac:dyDescent="0.2">
      <c r="B58">
        <v>33.853546015797761</v>
      </c>
      <c r="C58">
        <v>19.418479087543769</v>
      </c>
      <c r="D58">
        <v>21.910774717198731</v>
      </c>
      <c r="E58">
        <v>0.47144099173750043</v>
      </c>
      <c r="F58">
        <v>0.87851805318359855</v>
      </c>
      <c r="G58">
        <v>0.95292993727467412</v>
      </c>
      <c r="H58">
        <v>0.44289781714647264</v>
      </c>
      <c r="I58">
        <v>1.285388870810283</v>
      </c>
      <c r="J58">
        <v>3.5823382393779504</v>
      </c>
      <c r="K58">
        <v>0.38675213675213677</v>
      </c>
      <c r="L58">
        <v>1.4245014245014246E-3</v>
      </c>
      <c r="M58">
        <v>2.136752136752137E-3</v>
      </c>
    </row>
    <row r="59" spans="2:13" x14ac:dyDescent="0.2">
      <c r="B59">
        <v>43.555432117272836</v>
      </c>
      <c r="C59">
        <v>24.230445187499701</v>
      </c>
      <c r="D59">
        <v>13.302542358323757</v>
      </c>
      <c r="E59">
        <v>0.529578586122601</v>
      </c>
      <c r="F59">
        <v>0.67788774569970034</v>
      </c>
      <c r="G59">
        <v>0.87959515843532643</v>
      </c>
      <c r="H59">
        <v>0.43322659634582783</v>
      </c>
      <c r="I59">
        <v>2.1384795931672969</v>
      </c>
      <c r="J59">
        <v>2.674561045324622</v>
      </c>
      <c r="K59">
        <v>0.62606837606837606</v>
      </c>
      <c r="L59">
        <v>4.2735042735042739E-3</v>
      </c>
      <c r="M59">
        <v>4.9857549857549865E-3</v>
      </c>
    </row>
    <row r="60" spans="2:13" x14ac:dyDescent="0.2">
      <c r="B60">
        <v>45.942817829483495</v>
      </c>
      <c r="C60">
        <v>7.0741904778734943</v>
      </c>
      <c r="D60">
        <v>6.5643619599976564</v>
      </c>
      <c r="E60">
        <v>0.31385224836057107</v>
      </c>
      <c r="F60">
        <v>0.78484214244663153</v>
      </c>
      <c r="G60">
        <v>1.1549870317135589</v>
      </c>
      <c r="H60">
        <v>0.2142857142857143</v>
      </c>
      <c r="I60">
        <v>6.967396158999553</v>
      </c>
      <c r="J60">
        <v>22.465866776996275</v>
      </c>
      <c r="K60">
        <v>0.61538461538461542</v>
      </c>
      <c r="L60">
        <v>1.4245014245014246E-3</v>
      </c>
      <c r="M60">
        <v>1.4245014245014246E-3</v>
      </c>
    </row>
    <row r="61" spans="2:13" x14ac:dyDescent="0.2">
      <c r="B61">
        <v>30.23281967711619</v>
      </c>
      <c r="C61">
        <v>31.042394571284987</v>
      </c>
      <c r="D61">
        <v>17.588253228359463</v>
      </c>
      <c r="E61">
        <v>0.45703140039413132</v>
      </c>
      <c r="F61">
        <v>1.1979097453805718</v>
      </c>
      <c r="G61">
        <v>0.94870107946543569</v>
      </c>
      <c r="H61">
        <v>0.19127108328986264</v>
      </c>
      <c r="I61">
        <v>12.101781170483461</v>
      </c>
      <c r="J61">
        <v>0.10809141445336627</v>
      </c>
      <c r="K61">
        <v>0.6495726495726496</v>
      </c>
      <c r="L61">
        <v>1.4245014245014246E-3</v>
      </c>
      <c r="M61">
        <v>1.4245014245014246E-3</v>
      </c>
    </row>
    <row r="62" spans="2:13" x14ac:dyDescent="0.2">
      <c r="B62">
        <v>36.945967082380903</v>
      </c>
      <c r="C62">
        <v>17.867149241793037</v>
      </c>
      <c r="D62">
        <v>9.8790353676579912</v>
      </c>
      <c r="E62">
        <v>0.39375049758220776</v>
      </c>
      <c r="F62">
        <v>0.6997493486556553</v>
      </c>
      <c r="G62">
        <v>0.55102693220392041</v>
      </c>
      <c r="H62">
        <v>0.51223676721684697</v>
      </c>
      <c r="I62">
        <v>1.0610079575596816</v>
      </c>
      <c r="J62">
        <v>0</v>
      </c>
      <c r="K62">
        <v>0.61609686609686609</v>
      </c>
      <c r="L62">
        <v>1.4245014245014246E-3</v>
      </c>
      <c r="M62">
        <v>1.4245014245014246E-3</v>
      </c>
    </row>
    <row r="63" spans="2:13" x14ac:dyDescent="0.2">
      <c r="B63">
        <v>14.78259240689458</v>
      </c>
      <c r="C63">
        <v>6.2682129966843227</v>
      </c>
      <c r="D63">
        <v>9.3355717277902048</v>
      </c>
      <c r="E63">
        <v>0.79435481372796912</v>
      </c>
      <c r="F63">
        <v>0.74572187289728653</v>
      </c>
      <c r="G63">
        <v>0.86797326746355685</v>
      </c>
      <c r="H63">
        <v>2.4893314366998576</v>
      </c>
      <c r="I63">
        <v>0.78288100208768263</v>
      </c>
      <c r="J63">
        <v>4.8571428571428568</v>
      </c>
      <c r="K63">
        <v>0.51139601139601143</v>
      </c>
      <c r="L63">
        <v>1.4245014245014246E-3</v>
      </c>
      <c r="M63">
        <v>1.4245014245014246E-3</v>
      </c>
    </row>
    <row r="64" spans="2:13" x14ac:dyDescent="0.2">
      <c r="B64">
        <v>45.535851859360186</v>
      </c>
      <c r="C64">
        <v>20.649770581978832</v>
      </c>
      <c r="D64">
        <v>18.674477588340334</v>
      </c>
      <c r="E64">
        <v>0.41938333786820159</v>
      </c>
      <c r="F64">
        <v>0.82760354327080909</v>
      </c>
      <c r="G64">
        <v>0.86158117354490105</v>
      </c>
      <c r="H64">
        <v>0</v>
      </c>
      <c r="I64">
        <v>3.1368821292775664</v>
      </c>
      <c r="J64">
        <v>27.048741296197111</v>
      </c>
      <c r="K64">
        <v>0.47720797720797725</v>
      </c>
      <c r="L64">
        <v>0.63603988603988604</v>
      </c>
      <c r="M64">
        <v>2.136752136752137E-3</v>
      </c>
    </row>
    <row r="65" spans="2:13" x14ac:dyDescent="0.2">
      <c r="B65">
        <v>31.827797885511988</v>
      </c>
      <c r="C65">
        <v>16.494952990230875</v>
      </c>
      <c r="D65">
        <v>2.2805468077887503</v>
      </c>
      <c r="E65">
        <v>0.34203677632416479</v>
      </c>
      <c r="F65">
        <v>0.86026917036508743</v>
      </c>
      <c r="G65">
        <v>1.1316339902782839</v>
      </c>
      <c r="H65">
        <v>0</v>
      </c>
      <c r="I65">
        <v>2.2015073383577946</v>
      </c>
      <c r="J65">
        <v>19.444444444444446</v>
      </c>
      <c r="K65">
        <v>0.10327635327635327</v>
      </c>
      <c r="L65">
        <v>0.63960113960113962</v>
      </c>
      <c r="M65">
        <v>1.4245014245014246E-3</v>
      </c>
    </row>
    <row r="66" spans="2:13" x14ac:dyDescent="0.2">
      <c r="B66">
        <v>42.360808313191697</v>
      </c>
      <c r="C66">
        <v>17.078842690202865</v>
      </c>
      <c r="D66">
        <v>9.6627164999028015</v>
      </c>
      <c r="E66">
        <v>0.42364373466800792</v>
      </c>
      <c r="F66">
        <v>0.80479493373960442</v>
      </c>
      <c r="G66">
        <v>0.57370696856359882</v>
      </c>
      <c r="H66">
        <v>0.30391120507399577</v>
      </c>
      <c r="I66">
        <v>1.3191273465246067</v>
      </c>
      <c r="J66">
        <v>0.24983563445101906</v>
      </c>
      <c r="K66">
        <v>0.86538461538461542</v>
      </c>
      <c r="L66">
        <v>7.8347578347578353E-3</v>
      </c>
      <c r="M66">
        <v>3.8461538461538464E-2</v>
      </c>
    </row>
    <row r="67" spans="2:13" x14ac:dyDescent="0.2">
      <c r="B67">
        <v>35.448070698657908</v>
      </c>
      <c r="C67">
        <v>17.592969867415128</v>
      </c>
      <c r="D67">
        <v>20.451161707092112</v>
      </c>
      <c r="E67">
        <v>0.43149926847110559</v>
      </c>
      <c r="F67">
        <v>0.88774107636641242</v>
      </c>
      <c r="G67">
        <v>0.7823318965125684</v>
      </c>
      <c r="H67">
        <v>0.25264487604610769</v>
      </c>
      <c r="I67">
        <v>0</v>
      </c>
      <c r="J67">
        <v>19.396123260437374</v>
      </c>
      <c r="K67">
        <v>0.9237891737891738</v>
      </c>
      <c r="L67">
        <v>0.7592592592592593</v>
      </c>
      <c r="M67">
        <v>1.4957264957264958E-2</v>
      </c>
    </row>
    <row r="68" spans="2:13" x14ac:dyDescent="0.2">
      <c r="B68">
        <v>32.274368490203926</v>
      </c>
      <c r="C68">
        <v>5.6409571746940976</v>
      </c>
      <c r="D68">
        <v>21.559102376114495</v>
      </c>
      <c r="E68">
        <v>0.32741186903644648</v>
      </c>
      <c r="F68">
        <v>0.7180189546508442</v>
      </c>
      <c r="G68">
        <v>0.92109897810197594</v>
      </c>
      <c r="H68">
        <v>0.12140131807145335</v>
      </c>
      <c r="I68">
        <v>2.9185867895545314</v>
      </c>
      <c r="J68">
        <v>2.2689768976897691</v>
      </c>
      <c r="K68">
        <v>7.2649572649572641E-2</v>
      </c>
      <c r="L68">
        <v>0.4145299145299145</v>
      </c>
      <c r="M68">
        <v>1.4245014245014246E-3</v>
      </c>
    </row>
    <row r="69" spans="2:13" x14ac:dyDescent="0.2">
      <c r="B69">
        <v>34.881405097785212</v>
      </c>
      <c r="C69">
        <v>22.595600602986135</v>
      </c>
      <c r="D69">
        <v>18.580988843432685</v>
      </c>
      <c r="E69">
        <v>0.59021280842298285</v>
      </c>
      <c r="F69">
        <v>0.72351738979150537</v>
      </c>
      <c r="G69">
        <v>0.96058079501098448</v>
      </c>
      <c r="H69">
        <v>0.83673866510994355</v>
      </c>
      <c r="I69">
        <v>1.1248881503259618</v>
      </c>
      <c r="J69">
        <v>29.636835278858626</v>
      </c>
      <c r="K69">
        <v>1.4245014245014246E-3</v>
      </c>
      <c r="L69">
        <v>0.2727920227920228</v>
      </c>
      <c r="M69">
        <v>1.4245014245014246E-3</v>
      </c>
    </row>
    <row r="70" spans="2:13" x14ac:dyDescent="0.2">
      <c r="B70">
        <v>27.683170011931697</v>
      </c>
      <c r="C70">
        <v>11.526849787402535</v>
      </c>
      <c r="D70">
        <v>20.972031389770265</v>
      </c>
      <c r="E70">
        <v>0.30751284385746408</v>
      </c>
      <c r="F70">
        <v>1.1776417331923033</v>
      </c>
      <c r="G70">
        <v>0.78809681428041944</v>
      </c>
      <c r="H70">
        <v>0</v>
      </c>
      <c r="I70">
        <v>13.412171906547449</v>
      </c>
      <c r="J70">
        <v>22.804532577903682</v>
      </c>
      <c r="K70">
        <v>0.70370370370370372</v>
      </c>
      <c r="L70">
        <v>3.6324786324786321E-2</v>
      </c>
      <c r="M70">
        <v>1.4245014245014246E-3</v>
      </c>
    </row>
    <row r="71" spans="2:13" x14ac:dyDescent="0.2">
      <c r="B71">
        <v>42.748217416978257</v>
      </c>
      <c r="C71">
        <v>20.346049576784232</v>
      </c>
      <c r="D71">
        <v>23.609682450704714</v>
      </c>
      <c r="E71">
        <v>0.29844813448043928</v>
      </c>
      <c r="F71">
        <v>0.64102019254555531</v>
      </c>
      <c r="G71">
        <v>1.5758038139470048</v>
      </c>
      <c r="H71">
        <v>0</v>
      </c>
      <c r="I71">
        <v>0.27282940138019579</v>
      </c>
      <c r="J71">
        <v>41.892754548356208</v>
      </c>
      <c r="K71">
        <v>5.0569800569800573E-2</v>
      </c>
      <c r="L71">
        <v>1.4245014245014246E-3</v>
      </c>
      <c r="M71">
        <v>2.8490028490028491E-3</v>
      </c>
    </row>
    <row r="72" spans="2:13" x14ac:dyDescent="0.2">
      <c r="B72">
        <v>43.745087833031548</v>
      </c>
      <c r="C72">
        <v>22.635020970352798</v>
      </c>
      <c r="D72">
        <v>15.753603946121356</v>
      </c>
      <c r="E72">
        <v>0.41803258678547661</v>
      </c>
      <c r="F72">
        <v>0.65926085076585017</v>
      </c>
      <c r="G72">
        <v>1.4969757783026247</v>
      </c>
      <c r="H72">
        <v>4.3748855939959732</v>
      </c>
      <c r="I72">
        <v>1.5868436237738026</v>
      </c>
      <c r="J72">
        <v>28.605596747189665</v>
      </c>
      <c r="K72">
        <v>0.18091168091168092</v>
      </c>
      <c r="L72">
        <v>0.94159544159544162</v>
      </c>
      <c r="M72">
        <v>0.18874643874643876</v>
      </c>
    </row>
    <row r="73" spans="2:13" x14ac:dyDescent="0.2">
      <c r="B73">
        <v>49.742721145669414</v>
      </c>
      <c r="C73">
        <v>48.375336941110312</v>
      </c>
      <c r="D73">
        <v>25.346685899439933</v>
      </c>
      <c r="E73">
        <v>0.56560483845526266</v>
      </c>
      <c r="F73">
        <v>0.61742616072908707</v>
      </c>
      <c r="G73">
        <v>1.3943962618903714</v>
      </c>
      <c r="H73">
        <v>2.2858982614294914</v>
      </c>
      <c r="I73">
        <v>0.95848801889976376</v>
      </c>
      <c r="J73">
        <v>21.926564590456373</v>
      </c>
      <c r="K73">
        <v>0.47649572649572647</v>
      </c>
      <c r="L73">
        <v>0.93660968660968658</v>
      </c>
      <c r="M73">
        <v>1.4245014245014246E-3</v>
      </c>
    </row>
    <row r="74" spans="2:13" x14ac:dyDescent="0.2">
      <c r="B74">
        <v>36.526307550864622</v>
      </c>
      <c r="C74">
        <v>4.4375351267613174</v>
      </c>
      <c r="D74">
        <v>27.253247879881815</v>
      </c>
      <c r="E74">
        <v>0.446630939248992</v>
      </c>
      <c r="F74">
        <v>1.7652232881903129</v>
      </c>
      <c r="G74">
        <v>1.3338565116525343</v>
      </c>
      <c r="H74">
        <v>1.2824728707661954</v>
      </c>
      <c r="I74">
        <v>31.199411331861665</v>
      </c>
      <c r="J74">
        <v>34.289007347644429</v>
      </c>
      <c r="K74">
        <v>9.2592592592592587E-3</v>
      </c>
      <c r="L74">
        <v>0.87393162393162394</v>
      </c>
      <c r="M74">
        <v>0.46438746438746437</v>
      </c>
    </row>
    <row r="75" spans="2:13" x14ac:dyDescent="0.2">
      <c r="B75">
        <v>34.788675469633091</v>
      </c>
      <c r="C75">
        <v>41.066635032897537</v>
      </c>
      <c r="D75">
        <v>20.994542056436835</v>
      </c>
      <c r="E75">
        <v>0.33002960214391186</v>
      </c>
      <c r="F75">
        <v>0.59360716465441599</v>
      </c>
      <c r="G75">
        <v>1.6745524940539609</v>
      </c>
      <c r="H75">
        <v>0.39129934399815858</v>
      </c>
      <c r="I75">
        <v>0.3737725688945201</v>
      </c>
      <c r="J75">
        <v>30.353469235085097</v>
      </c>
      <c r="K75">
        <v>0.11182336182336183</v>
      </c>
      <c r="L75">
        <v>0.46581196581196582</v>
      </c>
      <c r="M75">
        <v>1.4245014245014246E-3</v>
      </c>
    </row>
    <row r="76" spans="2:13" x14ac:dyDescent="0.2">
      <c r="B76">
        <v>38.387333251463176</v>
      </c>
      <c r="C76">
        <v>3.6786963532795132</v>
      </c>
      <c r="D76">
        <v>27.679284967094983</v>
      </c>
      <c r="E76">
        <v>0.48928958855170884</v>
      </c>
      <c r="F76">
        <v>1.7406669008690676</v>
      </c>
      <c r="G76">
        <v>1.6965944379641407</v>
      </c>
      <c r="H76">
        <v>1.2675507020280812</v>
      </c>
      <c r="I76">
        <v>33.097595473833096</v>
      </c>
      <c r="J76">
        <v>15.928710665552771</v>
      </c>
      <c r="K76">
        <v>1.2108262108262109E-2</v>
      </c>
      <c r="L76">
        <v>0.84971509971509973</v>
      </c>
      <c r="M76">
        <v>1.4245014245014246E-3</v>
      </c>
    </row>
    <row r="77" spans="2:13" x14ac:dyDescent="0.2">
      <c r="B77">
        <v>43.406581875703822</v>
      </c>
      <c r="C77">
        <v>18.276408685847652</v>
      </c>
      <c r="D77">
        <v>15.513554500261719</v>
      </c>
      <c r="E77">
        <v>0.61977077760029164</v>
      </c>
      <c r="F77">
        <v>0.56932281132269913</v>
      </c>
      <c r="G77">
        <v>1.2977955660501865</v>
      </c>
      <c r="H77">
        <v>4.9236871604725359</v>
      </c>
      <c r="I77">
        <v>0.93950177935943069</v>
      </c>
      <c r="J77">
        <v>27.707850281550183</v>
      </c>
      <c r="K77">
        <v>0.19871794871794873</v>
      </c>
      <c r="L77">
        <v>0.35612535612535612</v>
      </c>
      <c r="M77">
        <v>1.4245014245014246E-3</v>
      </c>
    </row>
    <row r="78" spans="2:13" x14ac:dyDescent="0.2">
      <c r="B78">
        <v>18.860547216665651</v>
      </c>
      <c r="C78">
        <v>17.270013637318844</v>
      </c>
      <c r="D78">
        <v>17.533040064555479</v>
      </c>
      <c r="E78">
        <v>0.56471845004400234</v>
      </c>
      <c r="F78">
        <v>0.59439780577443735</v>
      </c>
      <c r="G78">
        <v>1.8153801690305025</v>
      </c>
      <c r="H78">
        <v>3.433220877158166</v>
      </c>
      <c r="I78">
        <v>0.6578947368421052</v>
      </c>
      <c r="J78">
        <v>25.703399765533412</v>
      </c>
      <c r="K78">
        <v>1.4245014245014246E-3</v>
      </c>
      <c r="L78">
        <v>0.73646723646723644</v>
      </c>
      <c r="M78">
        <v>0.99501424501424496</v>
      </c>
    </row>
    <row r="79" spans="2:13" x14ac:dyDescent="0.2">
      <c r="B79">
        <v>35.47908852287631</v>
      </c>
      <c r="C79">
        <v>20.02024994217825</v>
      </c>
      <c r="D79">
        <v>32.982755399874307</v>
      </c>
      <c r="E79">
        <v>0.55325028425517486</v>
      </c>
      <c r="F79">
        <v>0.50550291769573785</v>
      </c>
      <c r="G79">
        <v>0.9747460745918084</v>
      </c>
      <c r="H79">
        <v>4.5996413123747226</v>
      </c>
      <c r="I79">
        <v>0</v>
      </c>
      <c r="J79">
        <v>10.967250571210966</v>
      </c>
      <c r="K79">
        <v>0.11609686609686609</v>
      </c>
      <c r="L79">
        <v>0.56125356125356129</v>
      </c>
      <c r="M79">
        <v>1.4245014245014246E-3</v>
      </c>
    </row>
    <row r="80" spans="2:13" x14ac:dyDescent="0.2">
      <c r="B80">
        <v>46.088048543969187</v>
      </c>
      <c r="C80">
        <v>2.9106389083019955</v>
      </c>
      <c r="D80">
        <v>18.319765674720742</v>
      </c>
      <c r="E80">
        <v>0.72314800929370993</v>
      </c>
      <c r="F80">
        <v>2.039079057173137</v>
      </c>
      <c r="G80">
        <v>1.2808295010503117</v>
      </c>
      <c r="H80">
        <v>0.7869309692200418</v>
      </c>
      <c r="I80">
        <v>39.954075774971301</v>
      </c>
      <c r="J80">
        <v>28.109696376101862</v>
      </c>
      <c r="K80">
        <v>4.0598290598290593E-2</v>
      </c>
      <c r="L80">
        <v>0.30555555555555558</v>
      </c>
      <c r="M80">
        <v>0.80982905982905984</v>
      </c>
    </row>
    <row r="81" spans="2:13" x14ac:dyDescent="0.2">
      <c r="B81">
        <v>51.690404007347922</v>
      </c>
      <c r="C81">
        <v>20.97598212102368</v>
      </c>
      <c r="D81">
        <v>14.770647505808144</v>
      </c>
      <c r="E81">
        <v>0.48484210018433394</v>
      </c>
      <c r="F81">
        <v>0.55239655439759905</v>
      </c>
      <c r="G81">
        <v>1.7321847177633041</v>
      </c>
      <c r="H81">
        <v>0</v>
      </c>
      <c r="I81">
        <v>0.25489883702405608</v>
      </c>
      <c r="J81">
        <v>31.632653061224492</v>
      </c>
      <c r="K81">
        <v>0.76424501424501423</v>
      </c>
      <c r="L81">
        <v>2.136752136752137E-3</v>
      </c>
      <c r="M81">
        <v>1</v>
      </c>
    </row>
    <row r="82" spans="2:13" x14ac:dyDescent="0.2">
      <c r="B82">
        <v>36.349805289368447</v>
      </c>
      <c r="C82">
        <v>1.0583589274269563</v>
      </c>
      <c r="D82">
        <v>28.48624876120142</v>
      </c>
      <c r="E82">
        <v>0.84803902992310387</v>
      </c>
      <c r="F82">
        <v>1.2640746698933896</v>
      </c>
      <c r="G82">
        <v>0.5761661824472829</v>
      </c>
      <c r="H82">
        <v>0.28239723878255413</v>
      </c>
      <c r="I82">
        <v>27.47875354107649</v>
      </c>
      <c r="J82">
        <v>1.310153691106072</v>
      </c>
      <c r="K82">
        <v>0.81552706552706544</v>
      </c>
      <c r="L82">
        <v>1.4245014245014246E-3</v>
      </c>
      <c r="M82">
        <v>1.4245014245014246E-3</v>
      </c>
    </row>
    <row r="83" spans="2:13" x14ac:dyDescent="0.2">
      <c r="B83">
        <v>18.712869117693913</v>
      </c>
      <c r="C83">
        <v>11.881802916127558</v>
      </c>
      <c r="D83">
        <v>12.129198587041811</v>
      </c>
      <c r="E83">
        <v>0.8158107277710176</v>
      </c>
      <c r="F83">
        <v>1.4755675232863592</v>
      </c>
      <c r="G83">
        <v>1.8117637729460123</v>
      </c>
      <c r="H83">
        <v>6.1966680211296223</v>
      </c>
      <c r="I83">
        <v>21.170830179157203</v>
      </c>
      <c r="J83">
        <v>37.818821459982409</v>
      </c>
      <c r="K83">
        <v>0.25854700854700852</v>
      </c>
      <c r="L83">
        <v>0.24643874643874641</v>
      </c>
      <c r="M83">
        <v>0.34971509971509973</v>
      </c>
    </row>
    <row r="84" spans="2:13" x14ac:dyDescent="0.2">
      <c r="B84">
        <v>61.353601855006758</v>
      </c>
      <c r="C84">
        <v>46.453861817431331</v>
      </c>
      <c r="D84">
        <v>21.495457478354663</v>
      </c>
      <c r="E84">
        <v>0.42499352393671613</v>
      </c>
      <c r="F84">
        <v>0.96187368934388306</v>
      </c>
      <c r="G84">
        <v>1.138256194451714</v>
      </c>
      <c r="H84">
        <v>3.7399488873652062E-2</v>
      </c>
      <c r="I84">
        <v>2.2653930553762747</v>
      </c>
      <c r="J84">
        <v>25.425971877584779</v>
      </c>
      <c r="K84">
        <v>0.73433048433048431</v>
      </c>
      <c r="L84">
        <v>0.39387464387464388</v>
      </c>
      <c r="M84">
        <v>0.32051282051282048</v>
      </c>
    </row>
    <row r="85" spans="2:13" x14ac:dyDescent="0.2">
      <c r="B85">
        <v>7.5186175432863731</v>
      </c>
      <c r="C85">
        <v>20.25573063370118</v>
      </c>
      <c r="D85">
        <v>34.165153920931608</v>
      </c>
      <c r="E85">
        <v>1.4235540042882771</v>
      </c>
      <c r="F85">
        <v>0.48431819154651667</v>
      </c>
      <c r="G85">
        <v>0.6257698860462978</v>
      </c>
      <c r="H85">
        <v>27.466937945066121</v>
      </c>
      <c r="I85">
        <v>0</v>
      </c>
      <c r="J85">
        <v>9.1069941715237306</v>
      </c>
      <c r="K85">
        <v>0.47507122507122512</v>
      </c>
      <c r="L85">
        <v>0.25498575498575499</v>
      </c>
      <c r="M85">
        <v>4.8433048433048437E-2</v>
      </c>
    </row>
    <row r="86" spans="2:13" x14ac:dyDescent="0.2">
      <c r="B86">
        <v>28.446264748363649</v>
      </c>
      <c r="C86">
        <v>25.430596097550833</v>
      </c>
      <c r="D86">
        <v>31.284869296040416</v>
      </c>
      <c r="E86">
        <v>0.47849363082743362</v>
      </c>
      <c r="F86">
        <v>1.1733515487916921</v>
      </c>
      <c r="G86">
        <v>0.74001844566874453</v>
      </c>
      <c r="H86">
        <v>9.8051231768599104E-2</v>
      </c>
      <c r="I86">
        <v>6.8144305588304643</v>
      </c>
      <c r="J86">
        <v>4.2509661286656053</v>
      </c>
      <c r="K86">
        <v>0.77706552706552712</v>
      </c>
      <c r="L86">
        <v>0.35754985754985757</v>
      </c>
      <c r="M86">
        <v>1.4245014245014246E-3</v>
      </c>
    </row>
    <row r="87" spans="2:13" x14ac:dyDescent="0.2">
      <c r="B87">
        <v>59.713099196620199</v>
      </c>
      <c r="C87">
        <v>17.455426842718808</v>
      </c>
      <c r="D87">
        <v>38.781833210439785</v>
      </c>
      <c r="E87">
        <v>0.43299764986645023</v>
      </c>
      <c r="F87">
        <v>0.35867506138781086</v>
      </c>
      <c r="G87">
        <v>0.5018231206706637</v>
      </c>
      <c r="H87">
        <v>4.0871139137035092E-2</v>
      </c>
      <c r="I87">
        <v>0</v>
      </c>
      <c r="J87">
        <v>2.6820268202682027</v>
      </c>
      <c r="K87">
        <v>0.31125356125356129</v>
      </c>
      <c r="L87">
        <v>0.34401709401709402</v>
      </c>
      <c r="M87">
        <v>4.9857549857549857E-3</v>
      </c>
    </row>
    <row r="88" spans="2:13" x14ac:dyDescent="0.2">
      <c r="B88">
        <v>30.341842932671423</v>
      </c>
      <c r="C88">
        <v>38.799498243150829</v>
      </c>
      <c r="D88">
        <v>38.477213232161446</v>
      </c>
      <c r="E88">
        <v>0.38167043658620747</v>
      </c>
      <c r="F88">
        <v>0.51890063825989474</v>
      </c>
      <c r="G88">
        <v>0.4728914492874054</v>
      </c>
      <c r="H88">
        <v>0</v>
      </c>
      <c r="I88">
        <v>0.70319140715555217</v>
      </c>
      <c r="J88">
        <v>1.6344229486324215</v>
      </c>
      <c r="K88">
        <v>0.33475783475783472</v>
      </c>
      <c r="L88">
        <v>1.4245014245014246E-3</v>
      </c>
      <c r="M88">
        <v>0.1111111111111111</v>
      </c>
    </row>
    <row r="89" spans="2:13" x14ac:dyDescent="0.2">
      <c r="B89">
        <v>25.57677158683228</v>
      </c>
      <c r="C89">
        <v>24.186349766439822</v>
      </c>
      <c r="D89">
        <v>36.783086432079621</v>
      </c>
      <c r="E89">
        <v>0.50483059644832917</v>
      </c>
      <c r="F89">
        <v>0.85204876423166942</v>
      </c>
      <c r="G89">
        <v>0.70500280041836783</v>
      </c>
      <c r="H89">
        <v>0</v>
      </c>
      <c r="I89">
        <v>0.68179000867732731</v>
      </c>
      <c r="J89">
        <v>11.179344033496163</v>
      </c>
      <c r="K89">
        <v>0.64102564102564108</v>
      </c>
      <c r="L89">
        <v>0.97435897435897434</v>
      </c>
      <c r="M89">
        <v>2.564102564102564E-2</v>
      </c>
    </row>
    <row r="90" spans="2:13" x14ac:dyDescent="0.2">
      <c r="B90">
        <v>14.522330178657331</v>
      </c>
      <c r="C90">
        <v>27.385412020163791</v>
      </c>
      <c r="D90">
        <v>37.87264228886648</v>
      </c>
      <c r="E90">
        <v>0.98329433688955015</v>
      </c>
      <c r="F90">
        <v>0.87970747043286901</v>
      </c>
      <c r="G90">
        <v>0.49860791573077035</v>
      </c>
      <c r="H90">
        <v>3.518796992481203</v>
      </c>
      <c r="I90">
        <v>3.1092620976571053</v>
      </c>
      <c r="J90">
        <v>2.8348806366047743</v>
      </c>
      <c r="K90">
        <v>0.66951566951566943</v>
      </c>
      <c r="L90">
        <v>5.2706552706552709E-2</v>
      </c>
      <c r="M90">
        <v>0.12179487179487181</v>
      </c>
    </row>
    <row r="91" spans="2:13" x14ac:dyDescent="0.2">
      <c r="B91">
        <v>35.047136034064835</v>
      </c>
      <c r="C91">
        <v>15.554578230852831</v>
      </c>
      <c r="D91">
        <v>30.910601025544388</v>
      </c>
      <c r="E91">
        <v>0.43533035379302154</v>
      </c>
      <c r="F91">
        <v>0.57544868401050764</v>
      </c>
      <c r="G91">
        <v>0.67076179379605372</v>
      </c>
      <c r="H91">
        <v>0.15041835103882673</v>
      </c>
      <c r="I91">
        <v>0</v>
      </c>
      <c r="J91">
        <v>4.1794087665647304</v>
      </c>
      <c r="K91">
        <v>0.14814814814814814</v>
      </c>
      <c r="L91">
        <v>1.4245014245014246E-3</v>
      </c>
      <c r="M91">
        <v>0.46438746438746437</v>
      </c>
    </row>
    <row r="92" spans="2:13" x14ac:dyDescent="0.2">
      <c r="B92">
        <v>29.310832204478778</v>
      </c>
      <c r="C92">
        <v>12.19604606071497</v>
      </c>
      <c r="D92">
        <v>22.349530384728475</v>
      </c>
      <c r="E92">
        <v>0.51767251251789848</v>
      </c>
      <c r="F92">
        <v>0.62483698764789697</v>
      </c>
      <c r="G92">
        <v>0.6854216681068912</v>
      </c>
      <c r="H92">
        <v>0.42715827338129497</v>
      </c>
      <c r="I92">
        <v>0</v>
      </c>
      <c r="J92">
        <v>2.9747638516847594</v>
      </c>
      <c r="K92">
        <v>0.42735042735042739</v>
      </c>
      <c r="L92">
        <v>0.48005698005698005</v>
      </c>
      <c r="M92">
        <v>0.40811965811965811</v>
      </c>
    </row>
    <row r="93" spans="2:13" x14ac:dyDescent="0.2">
      <c r="B93">
        <v>68.342327593042555</v>
      </c>
      <c r="C93">
        <v>20.018796040802993</v>
      </c>
      <c r="D93">
        <v>30.852837675630173</v>
      </c>
      <c r="E93">
        <v>0.4288842114524557</v>
      </c>
      <c r="F93">
        <v>0.69233695544224727</v>
      </c>
      <c r="G93">
        <v>0.4843547472305591</v>
      </c>
      <c r="H93">
        <v>0</v>
      </c>
      <c r="I93">
        <v>0.91301460823373182</v>
      </c>
      <c r="J93">
        <v>1.1337868480725624</v>
      </c>
      <c r="K93">
        <v>0.81339031339031331</v>
      </c>
      <c r="L93">
        <v>0.59116809116809121</v>
      </c>
      <c r="M93">
        <v>0.98433048433048431</v>
      </c>
    </row>
    <row r="94" spans="2:13" x14ac:dyDescent="0.2">
      <c r="B94">
        <v>51.373486075926508</v>
      </c>
      <c r="C94">
        <v>27.067246638834721</v>
      </c>
      <c r="D94">
        <v>44.785587387879033</v>
      </c>
      <c r="E94">
        <v>0.56084168711552729</v>
      </c>
      <c r="F94">
        <v>0.92683768967384439</v>
      </c>
      <c r="G94">
        <v>0.85863850351080195</v>
      </c>
      <c r="H94">
        <v>2.2536057692307692E-2</v>
      </c>
      <c r="I94">
        <v>3.8796807857581337</v>
      </c>
      <c r="J94">
        <v>27.759118956494572</v>
      </c>
      <c r="K94">
        <v>0.1631054131054131</v>
      </c>
      <c r="L94">
        <v>4.1310541310541307E-2</v>
      </c>
      <c r="M94">
        <v>0.28917378917378916</v>
      </c>
    </row>
    <row r="95" spans="2:13" x14ac:dyDescent="0.2">
      <c r="B95">
        <v>41.020639907175791</v>
      </c>
      <c r="C95">
        <v>31.410634159639756</v>
      </c>
      <c r="D95">
        <v>31.912827865713385</v>
      </c>
      <c r="E95">
        <v>0.67819529941472623</v>
      </c>
      <c r="F95">
        <v>0.85381607518820557</v>
      </c>
      <c r="G95">
        <v>0.49769959350195697</v>
      </c>
      <c r="H95">
        <v>2.5820793433652534</v>
      </c>
      <c r="I95">
        <v>2.052475666525603</v>
      </c>
      <c r="J95">
        <v>11.123403399376446</v>
      </c>
      <c r="K95">
        <v>1.4245014245014246E-3</v>
      </c>
      <c r="L95">
        <v>0.24002849002849003</v>
      </c>
      <c r="M95">
        <v>3.1339031339031341E-2</v>
      </c>
    </row>
    <row r="96" spans="2:13" x14ac:dyDescent="0.2">
      <c r="B96">
        <v>22.130663287814574</v>
      </c>
      <c r="C96">
        <v>19.197972232357053</v>
      </c>
      <c r="D96">
        <v>38.903287394178008</v>
      </c>
      <c r="E96">
        <v>0.82587977440137927</v>
      </c>
      <c r="F96">
        <v>0.49962874475590174</v>
      </c>
      <c r="G96">
        <v>0.44875582474491477</v>
      </c>
      <c r="H96">
        <v>2.6624405705229797</v>
      </c>
      <c r="I96">
        <v>0.34620045006058509</v>
      </c>
      <c r="J96">
        <v>7.3756290735087866</v>
      </c>
      <c r="K96">
        <v>0.99287749287749283</v>
      </c>
      <c r="L96">
        <v>0.10683760683760685</v>
      </c>
      <c r="M96">
        <v>0.92165242165242156</v>
      </c>
    </row>
    <row r="97" spans="2:13" x14ac:dyDescent="0.2">
      <c r="B97">
        <v>52.752346515375436</v>
      </c>
      <c r="C97">
        <v>15.731902466328247</v>
      </c>
      <c r="D97">
        <v>46.137674803342044</v>
      </c>
      <c r="E97">
        <v>0.54151807743191382</v>
      </c>
      <c r="F97">
        <v>0.57724724451432485</v>
      </c>
      <c r="G97">
        <v>0.75531139989856499</v>
      </c>
      <c r="H97">
        <v>0.17286084701815038</v>
      </c>
      <c r="I97">
        <v>0</v>
      </c>
      <c r="J97">
        <v>19.137391304347826</v>
      </c>
      <c r="K97">
        <v>0.4145299145299145</v>
      </c>
      <c r="L97">
        <v>5.6980056980056981E-2</v>
      </c>
      <c r="M97">
        <v>1.4245014245014246E-3</v>
      </c>
    </row>
    <row r="98" spans="2:13" x14ac:dyDescent="0.2">
      <c r="B98">
        <v>34.87596128906943</v>
      </c>
      <c r="C98">
        <v>37.412285163904393</v>
      </c>
      <c r="D98">
        <v>26.170893937144417</v>
      </c>
      <c r="E98">
        <v>0.86120919977079879</v>
      </c>
      <c r="F98">
        <v>0.57705107835400127</v>
      </c>
      <c r="G98">
        <v>0.53593615907998826</v>
      </c>
      <c r="H98">
        <v>1.8905872888173776</v>
      </c>
      <c r="I98">
        <v>1.2435601350151002</v>
      </c>
      <c r="J98">
        <v>3.679175864606328E-2</v>
      </c>
      <c r="K98">
        <v>0.46367521367521369</v>
      </c>
      <c r="L98">
        <v>0.87820512820512819</v>
      </c>
      <c r="M98">
        <v>0.18660968660968663</v>
      </c>
    </row>
    <row r="99" spans="2:13" x14ac:dyDescent="0.2">
      <c r="B99">
        <v>22.446327166489652</v>
      </c>
      <c r="C99">
        <v>46.348298204030435</v>
      </c>
      <c r="D99">
        <v>20.907333339572538</v>
      </c>
      <c r="E99">
        <v>0.96499379959351039</v>
      </c>
      <c r="F99">
        <v>1.1090091208668242</v>
      </c>
      <c r="G99">
        <v>0.3137717190421051</v>
      </c>
      <c r="H99">
        <v>2.0774315391879132</v>
      </c>
      <c r="I99">
        <v>4.4812504481250448</v>
      </c>
      <c r="J99">
        <v>0</v>
      </c>
      <c r="K99">
        <v>1.4245014245014246E-3</v>
      </c>
      <c r="L99">
        <v>8.4757834757834757E-2</v>
      </c>
      <c r="M99">
        <v>0.96937321937321941</v>
      </c>
    </row>
    <row r="100" spans="2:13" x14ac:dyDescent="0.2">
      <c r="B100">
        <v>53.498139535618392</v>
      </c>
      <c r="C100">
        <v>15.876861994137146</v>
      </c>
      <c r="D100">
        <v>22.022942035557637</v>
      </c>
      <c r="E100">
        <v>0.54788088584894479</v>
      </c>
      <c r="F100">
        <v>0.5507081437266601</v>
      </c>
      <c r="G100">
        <v>1.1840916815645659</v>
      </c>
      <c r="H100">
        <v>5.2826201796090863E-2</v>
      </c>
      <c r="I100">
        <v>0</v>
      </c>
      <c r="J100">
        <v>15.773251139104797</v>
      </c>
      <c r="K100">
        <v>0.82692307692307687</v>
      </c>
      <c r="L100">
        <v>0.64173789173789175</v>
      </c>
      <c r="M100">
        <v>1</v>
      </c>
    </row>
    <row r="101" spans="2:13" x14ac:dyDescent="0.2">
      <c r="B101">
        <v>40.508661255608565</v>
      </c>
      <c r="C101">
        <v>15.01143628462896</v>
      </c>
      <c r="D101">
        <v>33.250143342342824</v>
      </c>
      <c r="E101">
        <v>0.60681529452441607</v>
      </c>
      <c r="F101">
        <v>1.4664690666681588</v>
      </c>
      <c r="G101">
        <v>1.5253768533809593</v>
      </c>
      <c r="H101">
        <v>2.1278451207813727</v>
      </c>
      <c r="I101">
        <v>19.952850407201026</v>
      </c>
      <c r="J101">
        <v>10.772790374826469</v>
      </c>
      <c r="K101">
        <v>0.52706552706552701</v>
      </c>
      <c r="L101">
        <v>0.73717948717948723</v>
      </c>
      <c r="M101">
        <v>1.4245014245014246E-3</v>
      </c>
    </row>
    <row r="102" spans="2:13" x14ac:dyDescent="0.2">
      <c r="B102">
        <v>35.669196903485471</v>
      </c>
      <c r="C102">
        <v>2.5608879731171568</v>
      </c>
      <c r="D102">
        <v>9.4595965418196979</v>
      </c>
      <c r="E102">
        <v>0.83259125489386321</v>
      </c>
      <c r="F102">
        <v>1.3663390492170555</v>
      </c>
      <c r="G102">
        <v>1.6320363770901263</v>
      </c>
      <c r="H102">
        <v>1.8250471994965389</v>
      </c>
      <c r="I102">
        <v>33.668341708542712</v>
      </c>
      <c r="J102">
        <v>40.631099544567341</v>
      </c>
      <c r="K102">
        <v>0.80199430199430199</v>
      </c>
      <c r="L102">
        <v>3.5612535612535613E-3</v>
      </c>
      <c r="M102">
        <v>1.4245014245014246E-3</v>
      </c>
    </row>
    <row r="103" spans="2:13" x14ac:dyDescent="0.2">
      <c r="B103">
        <v>51.525602795681536</v>
      </c>
      <c r="C103">
        <v>31.830222454938539</v>
      </c>
      <c r="D103">
        <v>12.515347799473231</v>
      </c>
      <c r="E103">
        <v>0.63198654339153104</v>
      </c>
      <c r="F103">
        <v>0.69671368749087026</v>
      </c>
      <c r="G103">
        <v>0.34372808697015672</v>
      </c>
      <c r="H103">
        <v>0.12525186516364428</v>
      </c>
      <c r="I103">
        <v>0.54164537557485948</v>
      </c>
      <c r="J103">
        <v>0</v>
      </c>
      <c r="K103">
        <v>1.4245014245014246E-3</v>
      </c>
      <c r="L103">
        <v>0.99572649572649574</v>
      </c>
      <c r="M103">
        <v>0.93945868945868949</v>
      </c>
    </row>
    <row r="104" spans="2:13" x14ac:dyDescent="0.2">
      <c r="B104">
        <v>50.96577747017006</v>
      </c>
      <c r="C104">
        <v>37.373267836973824</v>
      </c>
      <c r="D104">
        <v>30.999401392725471</v>
      </c>
      <c r="E104">
        <v>0.54892135671237563</v>
      </c>
      <c r="F104">
        <v>0.50972557774350169</v>
      </c>
      <c r="G104">
        <v>1.5220760780852485</v>
      </c>
      <c r="H104">
        <v>0.15094339622641509</v>
      </c>
      <c r="I104">
        <v>0.24371137609887719</v>
      </c>
      <c r="J104">
        <v>18.067691071607914</v>
      </c>
      <c r="K104">
        <v>0.58689458689458684</v>
      </c>
      <c r="L104">
        <v>1.4245014245014246E-3</v>
      </c>
      <c r="M104">
        <v>9.5441595441595445E-2</v>
      </c>
    </row>
    <row r="105" spans="2:13" x14ac:dyDescent="0.2">
      <c r="B105">
        <v>24.755905192302983</v>
      </c>
      <c r="C105">
        <v>42.368840268369269</v>
      </c>
      <c r="D105">
        <v>4.072232301063063</v>
      </c>
      <c r="E105">
        <v>0.82024960115255074</v>
      </c>
      <c r="F105">
        <v>0.5702877028129949</v>
      </c>
      <c r="G105">
        <v>1.4608076710378324</v>
      </c>
      <c r="H105">
        <v>1.3983840894965818</v>
      </c>
      <c r="I105">
        <v>2.5270532307499844</v>
      </c>
      <c r="J105">
        <v>35.474006116207953</v>
      </c>
      <c r="K105">
        <v>0.51638176638176647</v>
      </c>
      <c r="L105">
        <v>0.61823361823361822</v>
      </c>
      <c r="M105">
        <v>1.4245014245014246E-3</v>
      </c>
    </row>
    <row r="106" spans="2:13" x14ac:dyDescent="0.2">
      <c r="B106">
        <v>19.090049327128607</v>
      </c>
      <c r="C106">
        <v>34.749498567514721</v>
      </c>
      <c r="D106">
        <v>5.3175632799814307</v>
      </c>
      <c r="E106">
        <v>0.61544137392575404</v>
      </c>
      <c r="F106">
        <v>0.77005370593306632</v>
      </c>
      <c r="G106">
        <v>0.74980582179675848</v>
      </c>
      <c r="H106">
        <v>0.82611323796091074</v>
      </c>
      <c r="I106">
        <v>2.8523489932885906</v>
      </c>
      <c r="J106">
        <v>4.0983606557377046</v>
      </c>
      <c r="K106">
        <v>0.89102564102564097</v>
      </c>
      <c r="L106">
        <v>1.4245014245014246E-3</v>
      </c>
      <c r="M106">
        <v>1.4245014245014246E-3</v>
      </c>
    </row>
    <row r="107" spans="2:13" x14ac:dyDescent="0.2">
      <c r="B107">
        <v>35.617718992188486</v>
      </c>
      <c r="C107">
        <v>14.340263632460507</v>
      </c>
      <c r="D107">
        <v>10.497597346336129</v>
      </c>
      <c r="E107">
        <v>0.80273498329554349</v>
      </c>
      <c r="F107">
        <v>0.5876651755441572</v>
      </c>
      <c r="G107">
        <v>0.627406958244761</v>
      </c>
      <c r="H107">
        <v>1.2579211198335383</v>
      </c>
      <c r="I107">
        <v>0.35113657364627615</v>
      </c>
      <c r="J107">
        <v>3.4242232086239692</v>
      </c>
      <c r="K107">
        <v>0.49430199430199429</v>
      </c>
      <c r="L107">
        <v>1.4245014245014246E-3</v>
      </c>
      <c r="M107">
        <v>1.4245014245014246E-3</v>
      </c>
    </row>
    <row r="108" spans="2:13" x14ac:dyDescent="0.2">
      <c r="B108">
        <v>47.674449936389998</v>
      </c>
      <c r="C108">
        <v>21.299704086875824</v>
      </c>
      <c r="D108">
        <v>0.93193635287701837</v>
      </c>
      <c r="E108">
        <v>0.61102022226029762</v>
      </c>
      <c r="F108">
        <v>0.74637216222438496</v>
      </c>
      <c r="G108">
        <v>1.674166003724028</v>
      </c>
      <c r="H108">
        <v>0.12719050310910118</v>
      </c>
      <c r="I108">
        <v>1.6299614283936792</v>
      </c>
      <c r="J108">
        <v>37.142857142857146</v>
      </c>
      <c r="K108">
        <v>0.60826210826210825</v>
      </c>
      <c r="L108">
        <v>1.4245014245014246E-3</v>
      </c>
      <c r="M108">
        <v>1.4245014245014246E-3</v>
      </c>
    </row>
    <row r="109" spans="2:13" x14ac:dyDescent="0.2">
      <c r="B109">
        <v>48.419901739718718</v>
      </c>
      <c r="C109">
        <v>17.44630484060017</v>
      </c>
      <c r="D109">
        <v>5.9677210025303351</v>
      </c>
      <c r="E109">
        <v>0.55291533076033583</v>
      </c>
      <c r="F109">
        <v>0.58629781819914428</v>
      </c>
      <c r="G109">
        <v>0.67450671325194478</v>
      </c>
      <c r="H109">
        <v>9.3037680260505504E-2</v>
      </c>
      <c r="I109">
        <v>6.0762570256721861E-2</v>
      </c>
      <c r="J109">
        <v>3.3463469046291134</v>
      </c>
      <c r="K109">
        <v>0.400997150997151</v>
      </c>
      <c r="L109">
        <v>0.99928774928774922</v>
      </c>
      <c r="M109">
        <v>1.4245014245014246E-3</v>
      </c>
    </row>
    <row r="110" spans="2:13" x14ac:dyDescent="0.2">
      <c r="B110">
        <v>46.085758524536054</v>
      </c>
      <c r="C110">
        <v>19.48696331352469</v>
      </c>
      <c r="D110">
        <v>6.3105752241773967</v>
      </c>
      <c r="E110">
        <v>0.60347222619503083</v>
      </c>
      <c r="F110">
        <v>0.45765724925576834</v>
      </c>
      <c r="G110">
        <v>0.67821842676342092</v>
      </c>
      <c r="H110">
        <v>0.27978933508887427</v>
      </c>
      <c r="I110">
        <v>0.28559771521827826</v>
      </c>
      <c r="J110">
        <v>2.5130890052356021</v>
      </c>
      <c r="K110">
        <v>4.2022792022792022E-2</v>
      </c>
      <c r="L110">
        <v>0.34971509971509973</v>
      </c>
      <c r="M110">
        <v>1.4245014245014246E-3</v>
      </c>
    </row>
    <row r="111" spans="2:13" x14ac:dyDescent="0.2">
      <c r="B111">
        <v>13.917835613377822</v>
      </c>
      <c r="C111">
        <v>33.715340032579554</v>
      </c>
      <c r="D111">
        <v>1.0870048422797716</v>
      </c>
      <c r="E111">
        <v>0.80412098933257026</v>
      </c>
      <c r="F111">
        <v>0.6200971126206084</v>
      </c>
      <c r="G111">
        <v>1.5562363344790562</v>
      </c>
      <c r="H111">
        <v>2.6151222285389424</v>
      </c>
      <c r="I111">
        <v>0.42586140147115759</v>
      </c>
      <c r="J111">
        <v>45.59270516717325</v>
      </c>
      <c r="K111">
        <v>1.0683760683760684E-2</v>
      </c>
      <c r="L111">
        <v>0.40598290598290598</v>
      </c>
      <c r="M111">
        <v>1.4245014245014246E-3</v>
      </c>
    </row>
    <row r="112" spans="2:13" x14ac:dyDescent="0.2">
      <c r="B112">
        <v>42.683208764278938</v>
      </c>
      <c r="C112">
        <v>17.823576002511569</v>
      </c>
      <c r="D112">
        <v>12.023132586796622</v>
      </c>
      <c r="E112">
        <v>0.73962288895988759</v>
      </c>
      <c r="F112">
        <v>0.53085281856220401</v>
      </c>
      <c r="G112">
        <v>0.62541030446576751</v>
      </c>
      <c r="H112">
        <v>0.15756789322458059</v>
      </c>
      <c r="I112">
        <v>0.1647748077627243</v>
      </c>
      <c r="J112">
        <v>7.2272602363286618</v>
      </c>
      <c r="K112">
        <v>0.31908831908831908</v>
      </c>
      <c r="L112">
        <v>3.7037037037037035E-2</v>
      </c>
      <c r="M112">
        <v>0.3888888888888889</v>
      </c>
    </row>
    <row r="113" spans="2:13" x14ac:dyDescent="0.2">
      <c r="B113">
        <v>21.557216104973207</v>
      </c>
      <c r="C113">
        <v>25.149450796659952</v>
      </c>
      <c r="D113">
        <v>6.4807106551040095</v>
      </c>
      <c r="E113">
        <v>0.79111075926418828</v>
      </c>
      <c r="F113">
        <v>1.3845263547758209</v>
      </c>
      <c r="G113">
        <v>0.97141078395858593</v>
      </c>
      <c r="H113">
        <v>2.6610387227014134</v>
      </c>
      <c r="I113">
        <v>8.5247177890229668</v>
      </c>
      <c r="J113">
        <v>2.3170089520800423</v>
      </c>
      <c r="K113">
        <v>0.85113960113960108</v>
      </c>
      <c r="L113">
        <v>1.4245014245014246E-3</v>
      </c>
      <c r="M113">
        <v>0.78133903133903138</v>
      </c>
    </row>
    <row r="114" spans="2:13" x14ac:dyDescent="0.2">
      <c r="B114">
        <v>19.012494945552703</v>
      </c>
      <c r="C114">
        <v>46.4972783705213</v>
      </c>
      <c r="D114">
        <v>14.159277782004494</v>
      </c>
      <c r="E114">
        <v>0.8543086945726639</v>
      </c>
      <c r="F114">
        <v>0.49204682911545317</v>
      </c>
      <c r="G114">
        <v>0.58273099998032352</v>
      </c>
      <c r="H114">
        <v>2.8265851795263561</v>
      </c>
      <c r="I114">
        <v>0.30177556319741733</v>
      </c>
      <c r="J114">
        <v>0.79537237888647871</v>
      </c>
      <c r="K114">
        <v>0.92450142450142447</v>
      </c>
      <c r="L114">
        <v>1.4245014245014246E-3</v>
      </c>
      <c r="M114">
        <v>0.32193732193732194</v>
      </c>
    </row>
    <row r="115" spans="2:13" x14ac:dyDescent="0.2">
      <c r="B115">
        <v>66.76103953123598</v>
      </c>
      <c r="C115">
        <v>22.881656390510635</v>
      </c>
      <c r="D115">
        <v>7.4334023376187544</v>
      </c>
      <c r="E115">
        <v>0.28898049552753585</v>
      </c>
      <c r="F115">
        <v>0.50201860335056603</v>
      </c>
      <c r="G115">
        <v>0.94575102275103862</v>
      </c>
      <c r="H115">
        <v>0</v>
      </c>
      <c r="I115">
        <v>0</v>
      </c>
      <c r="J115">
        <v>5.2181351582549187</v>
      </c>
      <c r="K115">
        <v>0.89458689458689455</v>
      </c>
      <c r="L115">
        <v>1.4245014245014246E-3</v>
      </c>
      <c r="M115">
        <v>1.4245014245014246E-3</v>
      </c>
    </row>
    <row r="116" spans="2:13" x14ac:dyDescent="0.2">
      <c r="B116">
        <v>21.303209463175339</v>
      </c>
      <c r="C116">
        <v>15.662041526447616</v>
      </c>
      <c r="D116">
        <v>6.9088037979664474</v>
      </c>
      <c r="E116">
        <v>0.42302145633336524</v>
      </c>
      <c r="F116">
        <v>1.0951233272771275</v>
      </c>
      <c r="G116">
        <v>1.4757972757999824</v>
      </c>
      <c r="H116">
        <v>0.28554431885782272</v>
      </c>
      <c r="I116">
        <v>11.46524064171123</v>
      </c>
      <c r="J116">
        <v>17.119190059825126</v>
      </c>
      <c r="K116">
        <v>0.23076923076923078</v>
      </c>
      <c r="L116">
        <v>0.66880341880341876</v>
      </c>
      <c r="M116">
        <v>3.2763532763532763E-2</v>
      </c>
    </row>
    <row r="117" spans="2:13" x14ac:dyDescent="0.2">
      <c r="B117">
        <v>30.036551110909802</v>
      </c>
      <c r="C117">
        <v>6.9281501340521219</v>
      </c>
      <c r="D117">
        <v>16.679054175854571</v>
      </c>
      <c r="E117">
        <v>0.4075000130276894</v>
      </c>
      <c r="F117">
        <v>2.1855065524258857</v>
      </c>
      <c r="G117">
        <v>0.36506644686434025</v>
      </c>
      <c r="H117">
        <v>0.22696929238985314</v>
      </c>
      <c r="I117">
        <v>34.52611218568665</v>
      </c>
      <c r="J117">
        <v>0.22874571101791841</v>
      </c>
      <c r="K117">
        <v>6.0541310541310539E-2</v>
      </c>
      <c r="L117">
        <v>0.10185185185185186</v>
      </c>
      <c r="M117">
        <v>0.52564102564102566</v>
      </c>
    </row>
    <row r="118" spans="2:13" x14ac:dyDescent="0.2">
      <c r="B118">
        <v>69.59737577167418</v>
      </c>
      <c r="C118">
        <v>24.80081263025416</v>
      </c>
      <c r="D118">
        <v>12.584006181477772</v>
      </c>
      <c r="E118">
        <v>0.29870792850687455</v>
      </c>
      <c r="F118">
        <v>0.46948193252796472</v>
      </c>
      <c r="G118">
        <v>0.33478498876296148</v>
      </c>
      <c r="H118">
        <v>0</v>
      </c>
      <c r="I118">
        <v>5.3705692803437163E-2</v>
      </c>
      <c r="J118">
        <v>5.0530570995452252E-2</v>
      </c>
      <c r="K118">
        <v>0.75071225071225078</v>
      </c>
      <c r="L118">
        <v>1.4245014245014246E-3</v>
      </c>
      <c r="M118">
        <v>0.97507122507122501</v>
      </c>
    </row>
    <row r="119" spans="2:13" x14ac:dyDescent="0.2">
      <c r="B119">
        <v>50.381312120412787</v>
      </c>
      <c r="C119">
        <v>38.673017976338862</v>
      </c>
      <c r="D119">
        <v>11.400622545394603</v>
      </c>
      <c r="E119">
        <v>0.4472890716783966</v>
      </c>
      <c r="F119">
        <v>0.57518954256681099</v>
      </c>
      <c r="G119">
        <v>0.38003844027010414</v>
      </c>
      <c r="H119">
        <v>0</v>
      </c>
      <c r="I119">
        <v>12.863785086964008</v>
      </c>
      <c r="J119">
        <v>0.44527771267869698</v>
      </c>
      <c r="K119">
        <v>0.45940170940170943</v>
      </c>
      <c r="L119">
        <v>0.72792022792022792</v>
      </c>
      <c r="M119">
        <v>0.18091168091168092</v>
      </c>
    </row>
    <row r="120" spans="2:13" x14ac:dyDescent="0.2">
      <c r="B120">
        <v>37.177615481260631</v>
      </c>
      <c r="C120">
        <v>7.5954153611183868</v>
      </c>
      <c r="D120">
        <v>15.119785091255697</v>
      </c>
      <c r="E120">
        <v>0.45163921510246913</v>
      </c>
      <c r="F120">
        <v>2.7196200387876655</v>
      </c>
      <c r="G120">
        <v>0.31351478928522708</v>
      </c>
      <c r="H120">
        <v>1.5235300756122334</v>
      </c>
      <c r="I120">
        <v>20.868040333187199</v>
      </c>
      <c r="J120">
        <v>0</v>
      </c>
      <c r="K120">
        <v>7.4786324786324784E-2</v>
      </c>
      <c r="L120">
        <v>0.97364672364672367</v>
      </c>
      <c r="M120">
        <v>1</v>
      </c>
    </row>
    <row r="121" spans="2:13" x14ac:dyDescent="0.2">
      <c r="B121">
        <v>50.70728015973355</v>
      </c>
      <c r="C121">
        <v>28.278826769161469</v>
      </c>
      <c r="D121">
        <v>15.913342057338014</v>
      </c>
      <c r="E121">
        <v>0.41690355974859111</v>
      </c>
      <c r="F121">
        <v>0.62320105037889872</v>
      </c>
      <c r="G121">
        <v>0.35522577549388873</v>
      </c>
      <c r="H121">
        <v>2.835370039818756</v>
      </c>
      <c r="I121">
        <v>0.44827179426683972</v>
      </c>
      <c r="J121">
        <v>0</v>
      </c>
      <c r="K121">
        <v>0.61752136752136755</v>
      </c>
      <c r="L121">
        <v>0.64387464387464388</v>
      </c>
      <c r="M121">
        <v>6.41025641025641E-3</v>
      </c>
    </row>
    <row r="122" spans="2:13" x14ac:dyDescent="0.2">
      <c r="B122">
        <v>46.916244316403201</v>
      </c>
      <c r="C122">
        <v>37.379291488551878</v>
      </c>
      <c r="D122">
        <v>10.312409269033102</v>
      </c>
      <c r="E122">
        <v>0.40120199714786997</v>
      </c>
      <c r="F122">
        <v>0.52713347885903494</v>
      </c>
      <c r="G122">
        <v>0.38494160640375963</v>
      </c>
      <c r="H122">
        <v>0.16324107739111079</v>
      </c>
      <c r="I122">
        <v>9.7099509147701912</v>
      </c>
      <c r="J122">
        <v>0.29888983774551664</v>
      </c>
      <c r="K122">
        <v>0.90740740740740744</v>
      </c>
      <c r="L122">
        <v>0.98646723646723644</v>
      </c>
      <c r="M122">
        <v>8.5470085470085479E-3</v>
      </c>
    </row>
    <row r="123" spans="2:13" x14ac:dyDescent="0.2">
      <c r="B123">
        <v>59.069142506546676</v>
      </c>
      <c r="C123">
        <v>4.7036859436731948</v>
      </c>
      <c r="D123">
        <v>14.710707372033752</v>
      </c>
      <c r="E123">
        <v>0.35226083124977664</v>
      </c>
      <c r="F123">
        <v>1.6539411118825518</v>
      </c>
      <c r="G123">
        <v>0.36581246168919063</v>
      </c>
      <c r="H123">
        <v>0</v>
      </c>
      <c r="I123">
        <v>25.744680851063826</v>
      </c>
      <c r="J123">
        <v>0</v>
      </c>
      <c r="K123">
        <v>0.1623931623931624</v>
      </c>
      <c r="L123">
        <v>0.77706552706552712</v>
      </c>
      <c r="M123">
        <v>1.4957264957264958E-2</v>
      </c>
    </row>
    <row r="124" spans="2:13" x14ac:dyDescent="0.2">
      <c r="B124">
        <v>47.238738343797806</v>
      </c>
      <c r="C124">
        <v>26.027062221658344</v>
      </c>
      <c r="D124">
        <v>9.8846524416242385</v>
      </c>
      <c r="E124">
        <v>0.50917703164376327</v>
      </c>
      <c r="F124">
        <v>0.50663510257988376</v>
      </c>
      <c r="G124">
        <v>0.41176411737760615</v>
      </c>
      <c r="H124">
        <v>0.14972301242701003</v>
      </c>
      <c r="I124">
        <v>3.8451679056652144E-2</v>
      </c>
      <c r="J124">
        <v>0.3222687721559781</v>
      </c>
      <c r="K124">
        <v>0.50071225071225067</v>
      </c>
      <c r="L124">
        <v>6.7663817663817669E-2</v>
      </c>
      <c r="M124">
        <v>0.27849002849002846</v>
      </c>
    </row>
    <row r="125" spans="2:13" x14ac:dyDescent="0.2">
      <c r="B125">
        <v>51.860764920781165</v>
      </c>
      <c r="C125">
        <v>6.5345028938615446</v>
      </c>
      <c r="D125">
        <v>9.6839512417325615</v>
      </c>
      <c r="E125">
        <v>0.43693207948621832</v>
      </c>
      <c r="F125">
        <v>2.2641465600164148</v>
      </c>
      <c r="G125">
        <v>0.64822168968611782</v>
      </c>
      <c r="H125">
        <v>1.2001363791339925</v>
      </c>
      <c r="I125">
        <v>65.306122448979593</v>
      </c>
      <c r="J125">
        <v>1.7418032786885245</v>
      </c>
      <c r="K125">
        <v>0.10968660968660968</v>
      </c>
      <c r="L125">
        <v>4.7720797720797722E-2</v>
      </c>
      <c r="M125">
        <v>0.90598290598290598</v>
      </c>
    </row>
    <row r="126" spans="2:13" x14ac:dyDescent="0.2">
      <c r="B126">
        <v>36.406858156116066</v>
      </c>
      <c r="C126">
        <v>39.844529840619174</v>
      </c>
      <c r="D126">
        <v>17.464191130509715</v>
      </c>
      <c r="E126">
        <v>0.47744168386870645</v>
      </c>
      <c r="F126">
        <v>1.3149468781489433</v>
      </c>
      <c r="G126">
        <v>0.59790219989959981</v>
      </c>
      <c r="H126">
        <v>0.1651287032540068</v>
      </c>
      <c r="I126">
        <v>6.0163265306122451</v>
      </c>
      <c r="J126">
        <v>4.4350580781414992</v>
      </c>
      <c r="K126">
        <v>0.34686609686609687</v>
      </c>
      <c r="L126">
        <v>0.98860398860398857</v>
      </c>
      <c r="M126">
        <v>0.68660968660968658</v>
      </c>
    </row>
    <row r="127" spans="2:13" x14ac:dyDescent="0.2">
      <c r="B127">
        <v>31.447284747909098</v>
      </c>
      <c r="C127">
        <v>37.070049517839728</v>
      </c>
      <c r="D127">
        <v>8.6429611860248716</v>
      </c>
      <c r="E127">
        <v>0.64485587923899423</v>
      </c>
      <c r="F127">
        <v>0.37754495771047419</v>
      </c>
      <c r="G127">
        <v>0.75781191522286229</v>
      </c>
      <c r="H127">
        <v>0.62716465412337352</v>
      </c>
      <c r="I127">
        <v>1.1845222426954463</v>
      </c>
      <c r="J127">
        <v>1.2446657183499288</v>
      </c>
      <c r="K127">
        <v>0.73148148148148151</v>
      </c>
      <c r="L127">
        <v>3.2051282051282048E-2</v>
      </c>
      <c r="M127">
        <v>0.24430199430199431</v>
      </c>
    </row>
    <row r="128" spans="2:13" x14ac:dyDescent="0.2">
      <c r="B128">
        <v>45.78084590867801</v>
      </c>
      <c r="C128">
        <v>48.350117231086038</v>
      </c>
      <c r="D128">
        <v>26.340745862102825</v>
      </c>
      <c r="E128">
        <v>0.33282622571568149</v>
      </c>
      <c r="F128">
        <v>0.66252917514069842</v>
      </c>
      <c r="G128">
        <v>0.86735091385511742</v>
      </c>
      <c r="H128">
        <v>0.33953640222004566</v>
      </c>
      <c r="I128">
        <v>27.077026572485707</v>
      </c>
      <c r="J128">
        <v>4.0956826137689619</v>
      </c>
      <c r="K128">
        <v>0.34116809116809121</v>
      </c>
      <c r="L128">
        <v>0.68803418803418803</v>
      </c>
      <c r="M128">
        <v>1</v>
      </c>
    </row>
    <row r="129" spans="2:13" x14ac:dyDescent="0.2">
      <c r="B129">
        <v>49.423937273898169</v>
      </c>
      <c r="C129">
        <v>26.723323503309995</v>
      </c>
      <c r="D129">
        <v>8.5479636782707633</v>
      </c>
      <c r="E129">
        <v>0.29982289358992859</v>
      </c>
      <c r="F129">
        <v>0.55608115542513359</v>
      </c>
      <c r="G129">
        <v>1.4860257821761169</v>
      </c>
      <c r="H129">
        <v>0.37899968934451694</v>
      </c>
      <c r="I129">
        <v>0</v>
      </c>
      <c r="J129">
        <v>10.378912685337728</v>
      </c>
      <c r="K129">
        <v>0.14173789173789175</v>
      </c>
      <c r="L129">
        <v>0.3995726495726496</v>
      </c>
      <c r="M129">
        <v>0.89601139601139601</v>
      </c>
    </row>
    <row r="130" spans="2:13" x14ac:dyDescent="0.2">
      <c r="B130">
        <v>5.3646236978875486</v>
      </c>
      <c r="C130">
        <v>52.115997343875421</v>
      </c>
      <c r="D130">
        <v>18.350808189436314</v>
      </c>
      <c r="E130">
        <v>0.2811913940886307</v>
      </c>
      <c r="F130">
        <v>0.63446497063314278</v>
      </c>
      <c r="G130">
        <v>0.74232786640777471</v>
      </c>
      <c r="H130">
        <v>0</v>
      </c>
      <c r="I130">
        <v>16.095714652296639</v>
      </c>
      <c r="J130">
        <v>3.2652348524532915</v>
      </c>
      <c r="K130">
        <v>0.36039886039886038</v>
      </c>
      <c r="L130">
        <v>0.75854700854700852</v>
      </c>
      <c r="M130">
        <v>1</v>
      </c>
    </row>
    <row r="131" spans="2:13" x14ac:dyDescent="0.2">
      <c r="B131">
        <v>4.0595492436218317</v>
      </c>
      <c r="C131">
        <v>40.360810876011293</v>
      </c>
      <c r="D131">
        <v>7.7784541760124633</v>
      </c>
      <c r="E131">
        <v>1.4290787646984118</v>
      </c>
      <c r="F131">
        <v>0.55471814265474118</v>
      </c>
      <c r="G131">
        <v>0.69081447393835593</v>
      </c>
      <c r="H131">
        <v>23.222390317700452</v>
      </c>
      <c r="I131">
        <v>10.056328694499667</v>
      </c>
      <c r="J131">
        <v>2.497883149872989</v>
      </c>
      <c r="K131">
        <v>0.2378917378917379</v>
      </c>
      <c r="L131">
        <v>1.4245014245014246E-3</v>
      </c>
      <c r="M131">
        <v>1.4245014245014246E-3</v>
      </c>
    </row>
    <row r="132" spans="2:13" x14ac:dyDescent="0.2">
      <c r="B132">
        <v>2.3214971468820762</v>
      </c>
      <c r="C132">
        <v>30.574852175374694</v>
      </c>
      <c r="D132">
        <v>15.583253666761632</v>
      </c>
      <c r="E132">
        <v>1.5439274826843346</v>
      </c>
      <c r="F132">
        <v>0.67302704333043395</v>
      </c>
      <c r="G132">
        <v>0.57598667110636892</v>
      </c>
      <c r="H132">
        <v>33.730158730158735</v>
      </c>
      <c r="I132">
        <v>0.96227446692181517</v>
      </c>
      <c r="J132">
        <v>4.6069315300084535</v>
      </c>
      <c r="K132">
        <v>1.4245014245014246E-3</v>
      </c>
      <c r="L132">
        <v>1.4245014245014246E-3</v>
      </c>
      <c r="M132">
        <v>0.21011396011396011</v>
      </c>
    </row>
    <row r="133" spans="2:13" x14ac:dyDescent="0.2">
      <c r="B133">
        <v>31.825392103552694</v>
      </c>
      <c r="C133">
        <v>51.444803126142844</v>
      </c>
      <c r="D133">
        <v>12.931064986707339</v>
      </c>
      <c r="E133">
        <v>0.44208884644606999</v>
      </c>
      <c r="F133">
        <v>0.58594410256928187</v>
      </c>
      <c r="G133">
        <v>1.6759789209097111</v>
      </c>
      <c r="H133">
        <v>9.6487842531840992E-2</v>
      </c>
      <c r="I133">
        <v>13.747401247401248</v>
      </c>
      <c r="J133">
        <v>35.468208092485547</v>
      </c>
      <c r="K133">
        <v>6.623931623931624E-2</v>
      </c>
      <c r="L133">
        <v>0.96082621082621089</v>
      </c>
      <c r="M133">
        <v>0.12749287749287749</v>
      </c>
    </row>
    <row r="134" spans="2:13" x14ac:dyDescent="0.2">
      <c r="B134">
        <v>17.494616675427569</v>
      </c>
      <c r="C134">
        <v>53.433476323911485</v>
      </c>
      <c r="D134">
        <v>14.758627806972932</v>
      </c>
      <c r="E134">
        <v>0.28307557787946597</v>
      </c>
      <c r="F134">
        <v>0.65938516575965822</v>
      </c>
      <c r="G134">
        <v>1.6896181759644773</v>
      </c>
      <c r="H134">
        <v>0</v>
      </c>
      <c r="I134">
        <v>9.4827046975667724</v>
      </c>
      <c r="J134">
        <v>34.790486976217437</v>
      </c>
      <c r="K134">
        <v>3.5612535612535613E-3</v>
      </c>
      <c r="L134">
        <v>1.4245014245014246E-3</v>
      </c>
      <c r="M134">
        <v>1</v>
      </c>
    </row>
    <row r="135" spans="2:13" x14ac:dyDescent="0.2">
      <c r="B135">
        <v>26.079393182410517</v>
      </c>
      <c r="C135">
        <v>45.287290498398526</v>
      </c>
      <c r="D135">
        <v>14.079119168752435</v>
      </c>
      <c r="E135">
        <v>0.33563904682964951</v>
      </c>
      <c r="F135">
        <v>0.6911226851415323</v>
      </c>
      <c r="G135">
        <v>1.751014853295572</v>
      </c>
      <c r="H135">
        <v>0.16619183285849953</v>
      </c>
      <c r="I135">
        <v>9.4390743995313411</v>
      </c>
      <c r="J135">
        <v>39.917355371900825</v>
      </c>
      <c r="K135">
        <v>0.89173789173789175</v>
      </c>
      <c r="L135">
        <v>0.66381766381766383</v>
      </c>
      <c r="M135">
        <v>0.27706552706552706</v>
      </c>
    </row>
    <row r="136" spans="2:13" x14ac:dyDescent="0.2">
      <c r="B136">
        <v>32.503270301772083</v>
      </c>
      <c r="C136">
        <v>41.264627685381733</v>
      </c>
      <c r="D136">
        <v>44.653098747676324</v>
      </c>
      <c r="E136">
        <v>0.47732260256987791</v>
      </c>
      <c r="F136">
        <v>0.60673456163013184</v>
      </c>
      <c r="G136">
        <v>0.79203583668876509</v>
      </c>
      <c r="H136">
        <v>0</v>
      </c>
      <c r="I136">
        <v>15.623241983444508</v>
      </c>
      <c r="J136">
        <v>5.0635654435134354</v>
      </c>
      <c r="K136">
        <v>0.40170940170940173</v>
      </c>
      <c r="L136">
        <v>0.76709401709401703</v>
      </c>
      <c r="M136">
        <v>0.11894586894586895</v>
      </c>
    </row>
    <row r="137" spans="2:13" x14ac:dyDescent="0.2">
      <c r="B137">
        <v>36.847575935611204</v>
      </c>
      <c r="C137">
        <v>49.628317392247659</v>
      </c>
      <c r="D137">
        <v>39.802025321173495</v>
      </c>
      <c r="E137">
        <v>0.42648066367463799</v>
      </c>
      <c r="F137">
        <v>0.50254671716148669</v>
      </c>
      <c r="G137">
        <v>0.71414326302242059</v>
      </c>
      <c r="H137">
        <v>8.2542302930251762E-2</v>
      </c>
      <c r="I137">
        <v>10.771800868693617</v>
      </c>
      <c r="J137">
        <v>3.5332252836304701</v>
      </c>
      <c r="K137">
        <v>0.34401709401709402</v>
      </c>
      <c r="L137">
        <v>0.94729344729344733</v>
      </c>
      <c r="M137">
        <v>0.17877492877492879</v>
      </c>
    </row>
    <row r="138" spans="2:13" x14ac:dyDescent="0.2">
      <c r="B138">
        <v>49.126045935781434</v>
      </c>
      <c r="C138">
        <v>18.16414209626403</v>
      </c>
      <c r="D138">
        <v>37.392615846706995</v>
      </c>
      <c r="E138">
        <v>0.30706293607510332</v>
      </c>
      <c r="F138">
        <v>1.0774681193576088</v>
      </c>
      <c r="G138">
        <v>0.73625342745923583</v>
      </c>
      <c r="H138">
        <v>0.30336800396235764</v>
      </c>
      <c r="I138">
        <v>3.4191176470588238</v>
      </c>
      <c r="J138">
        <v>13.240748727680495</v>
      </c>
      <c r="K138">
        <v>0.10612535612535613</v>
      </c>
      <c r="L138">
        <v>0.72507122507122501</v>
      </c>
      <c r="M138">
        <v>1.4245014245014246E-3</v>
      </c>
    </row>
    <row r="139" spans="2:13" x14ac:dyDescent="0.2">
      <c r="B139">
        <v>23.477213260171922</v>
      </c>
      <c r="C139">
        <v>31.299755148966732</v>
      </c>
      <c r="D139">
        <v>30.328885258913644</v>
      </c>
      <c r="E139">
        <v>0.44193679538189501</v>
      </c>
      <c r="F139">
        <v>1.041451115994606</v>
      </c>
      <c r="G139">
        <v>0.99031814263971718</v>
      </c>
      <c r="H139">
        <v>0.4922917476357041</v>
      </c>
      <c r="I139">
        <v>31.864732238105397</v>
      </c>
      <c r="J139">
        <v>10.794427310432839</v>
      </c>
      <c r="K139">
        <v>0.64031339031339041</v>
      </c>
      <c r="L139">
        <v>1.9230769230769232E-2</v>
      </c>
      <c r="M139">
        <v>0.21652421652421652</v>
      </c>
    </row>
    <row r="140" spans="2:13" x14ac:dyDescent="0.2">
      <c r="B140">
        <v>27.786995769520754</v>
      </c>
      <c r="C140">
        <v>46.37198629281523</v>
      </c>
      <c r="D140">
        <v>44.770336051805231</v>
      </c>
      <c r="E140">
        <v>0.35417933812207247</v>
      </c>
      <c r="F140">
        <v>0.38767922091660012</v>
      </c>
      <c r="G140">
        <v>0.68541998607049071</v>
      </c>
      <c r="H140">
        <v>0.12040280210157618</v>
      </c>
      <c r="I140">
        <v>0.41762672811059909</v>
      </c>
      <c r="J140">
        <v>17.635455023671749</v>
      </c>
      <c r="K140">
        <v>0.13461538461538461</v>
      </c>
      <c r="L140">
        <v>0.88034188034188032</v>
      </c>
      <c r="M140">
        <v>0.23504273504273504</v>
      </c>
    </row>
    <row r="141" spans="2:13" x14ac:dyDescent="0.2">
      <c r="B141">
        <v>45.912423294809692</v>
      </c>
      <c r="C141">
        <v>20.174218115005011</v>
      </c>
      <c r="D141">
        <v>37.416555182696243</v>
      </c>
      <c r="E141">
        <v>0.29411974702175425</v>
      </c>
      <c r="F141">
        <v>1.0862185269157691</v>
      </c>
      <c r="G141">
        <v>0.69089471222436216</v>
      </c>
      <c r="H141">
        <v>0.31370656370656369</v>
      </c>
      <c r="I141">
        <v>9.3015557762330356</v>
      </c>
      <c r="J141">
        <v>1.9407290847102021</v>
      </c>
      <c r="K141">
        <v>0.95014245014245013</v>
      </c>
      <c r="L141">
        <v>0.29202279202279202</v>
      </c>
      <c r="M141">
        <v>0.3354700854700855</v>
      </c>
    </row>
    <row r="142" spans="2:13" x14ac:dyDescent="0.2">
      <c r="B142">
        <v>2.7543022275795583</v>
      </c>
      <c r="C142">
        <v>60.201190097416159</v>
      </c>
      <c r="D142">
        <v>48.357929173964621</v>
      </c>
      <c r="E142">
        <v>1.6265194274855517</v>
      </c>
      <c r="F142">
        <v>2.2004318228119817</v>
      </c>
      <c r="G142">
        <v>0.68557688804890227</v>
      </c>
      <c r="H142">
        <v>37.972646822204339</v>
      </c>
      <c r="I142">
        <v>1.3406593406593406</v>
      </c>
      <c r="J142">
        <v>0.70616883116883111</v>
      </c>
      <c r="K142">
        <v>1.4245014245014246E-3</v>
      </c>
      <c r="L142">
        <v>0.49287749287749288</v>
      </c>
      <c r="M142">
        <v>0.18874643874643876</v>
      </c>
    </row>
    <row r="143" spans="2:13" x14ac:dyDescent="0.2">
      <c r="B143">
        <v>24.825176596229049</v>
      </c>
      <c r="C143">
        <v>30.563681126380509</v>
      </c>
      <c r="D143">
        <v>48.66771889811556</v>
      </c>
      <c r="E143">
        <v>0.44437486172745283</v>
      </c>
      <c r="F143">
        <v>0.63423349293823628</v>
      </c>
      <c r="G143">
        <v>0.62841490964546476</v>
      </c>
      <c r="H143">
        <v>0.16572754391779915</v>
      </c>
      <c r="I143">
        <v>4.3939393939393936</v>
      </c>
      <c r="J143">
        <v>0.68700365561578214</v>
      </c>
      <c r="K143">
        <v>0.56125356125356118</v>
      </c>
      <c r="L143">
        <v>6.2678062678062682E-2</v>
      </c>
      <c r="M143">
        <v>0.38532763532763536</v>
      </c>
    </row>
    <row r="144" spans="2:13" x14ac:dyDescent="0.2">
      <c r="B144">
        <v>27.429475035972668</v>
      </c>
      <c r="C144">
        <v>18.761601661128815</v>
      </c>
      <c r="D144">
        <v>48.876303600313456</v>
      </c>
      <c r="E144">
        <v>0.32542922454761086</v>
      </c>
      <c r="F144">
        <v>1.1046604644995821</v>
      </c>
      <c r="G144">
        <v>0.75063842956723814</v>
      </c>
      <c r="H144">
        <v>0.17999100044997748</v>
      </c>
      <c r="I144">
        <v>6.8582510578279274</v>
      </c>
      <c r="J144">
        <v>19.844357976653697</v>
      </c>
      <c r="K144">
        <v>1.1396011396011395E-2</v>
      </c>
      <c r="L144">
        <v>0.59188034188034178</v>
      </c>
      <c r="M144">
        <v>0.97649572649572647</v>
      </c>
    </row>
    <row r="145" spans="2:13" x14ac:dyDescent="0.2">
      <c r="B145">
        <v>43.398802672410035</v>
      </c>
      <c r="C145">
        <v>44.244566963903218</v>
      </c>
      <c r="D145">
        <v>58.704323980343851</v>
      </c>
      <c r="E145">
        <v>0.29099159716268042</v>
      </c>
      <c r="F145">
        <v>0.44350062905215532</v>
      </c>
      <c r="G145">
        <v>0.69623232067574647</v>
      </c>
      <c r="H145">
        <v>0.16590036498080296</v>
      </c>
      <c r="I145">
        <v>1.0765550239234449</v>
      </c>
      <c r="J145">
        <v>0.75242972097397842</v>
      </c>
      <c r="K145">
        <v>0.52564102564102566</v>
      </c>
      <c r="L145">
        <v>0.55698005698005693</v>
      </c>
      <c r="M145">
        <v>0.95156695156695159</v>
      </c>
    </row>
    <row r="146" spans="2:13" x14ac:dyDescent="0.2">
      <c r="B146">
        <v>43.366470524711296</v>
      </c>
      <c r="C146">
        <v>18.642522384013049</v>
      </c>
      <c r="D146">
        <v>9.0929903014744689</v>
      </c>
      <c r="E146">
        <v>0.35388697121379886</v>
      </c>
      <c r="F146">
        <v>1.0795994193538228</v>
      </c>
      <c r="G146">
        <v>0.97243090266799903</v>
      </c>
      <c r="H146">
        <v>0.27033876826898706</v>
      </c>
      <c r="I146">
        <v>2.4485450674237046</v>
      </c>
      <c r="J146">
        <v>6.5546907005325687</v>
      </c>
      <c r="K146">
        <v>0.31552706552706555</v>
      </c>
      <c r="L146">
        <v>0.25356125356125359</v>
      </c>
      <c r="M146">
        <v>0.99928774928774922</v>
      </c>
    </row>
    <row r="147" spans="2:13" x14ac:dyDescent="0.2">
      <c r="B147">
        <v>30.056477501455728</v>
      </c>
      <c r="C147">
        <v>44.06925580592722</v>
      </c>
      <c r="D147">
        <v>7.0330051983546893</v>
      </c>
      <c r="E147">
        <v>0.45402850395488675</v>
      </c>
      <c r="F147">
        <v>0.36370387608909971</v>
      </c>
      <c r="G147">
        <v>0.91046875540968886</v>
      </c>
      <c r="H147">
        <v>0</v>
      </c>
      <c r="I147">
        <v>0.42783156946633638</v>
      </c>
      <c r="J147">
        <v>5.508474576271186</v>
      </c>
      <c r="K147">
        <v>0.42307692307692313</v>
      </c>
      <c r="L147">
        <v>1.4957264957264958E-2</v>
      </c>
      <c r="M147">
        <v>0.61253561253561251</v>
      </c>
    </row>
    <row r="148" spans="2:13" x14ac:dyDescent="0.2">
      <c r="B148">
        <v>29.239486462593632</v>
      </c>
      <c r="C148">
        <v>19.184824637450387</v>
      </c>
      <c r="D148">
        <v>48.299759217090518</v>
      </c>
      <c r="E148">
        <v>0.36231481396514265</v>
      </c>
      <c r="F148">
        <v>2.2273849989740939</v>
      </c>
      <c r="G148">
        <v>0.68328247692901734</v>
      </c>
      <c r="H148">
        <v>0</v>
      </c>
      <c r="I148">
        <v>7.0979610608615671</v>
      </c>
      <c r="J148">
        <v>13.928736695974086</v>
      </c>
      <c r="K148">
        <v>0.97507122507122501</v>
      </c>
      <c r="L148">
        <v>0.43447293447293445</v>
      </c>
      <c r="M148">
        <v>0.13746438746438747</v>
      </c>
    </row>
    <row r="149" spans="2:13" x14ac:dyDescent="0.2">
      <c r="B149">
        <v>18.205902851821609</v>
      </c>
      <c r="C149">
        <v>43.728341669417809</v>
      </c>
      <c r="D149">
        <v>16.692212020035679</v>
      </c>
      <c r="E149">
        <v>0.61873460923415857</v>
      </c>
      <c r="F149">
        <v>0.3864529035130001</v>
      </c>
      <c r="G149">
        <v>0.63635373142889839</v>
      </c>
      <c r="H149">
        <v>0.70546737213403876</v>
      </c>
      <c r="I149">
        <v>0.43718052192628459</v>
      </c>
      <c r="J149">
        <v>1.5621513055121625</v>
      </c>
      <c r="K149">
        <v>9.5441595441595445E-2</v>
      </c>
      <c r="L149">
        <v>0.98076923076923073</v>
      </c>
      <c r="M149">
        <v>0.24145299145299143</v>
      </c>
    </row>
    <row r="150" spans="2:13" x14ac:dyDescent="0.2">
      <c r="B150">
        <v>16.842865228510927</v>
      </c>
      <c r="C150">
        <v>40.2313684218433</v>
      </c>
      <c r="D150">
        <v>61.102648967395858</v>
      </c>
      <c r="E150">
        <v>0.59772119103834953</v>
      </c>
      <c r="F150">
        <v>0.47682764219161583</v>
      </c>
      <c r="G150">
        <v>0.60872508531109792</v>
      </c>
      <c r="H150">
        <v>2.1476230191826522</v>
      </c>
      <c r="I150">
        <v>0.38745522333503912</v>
      </c>
      <c r="J150">
        <v>12.180498579993689</v>
      </c>
      <c r="K150">
        <v>0.23005698005698005</v>
      </c>
      <c r="L150">
        <v>0.99358974358974361</v>
      </c>
      <c r="M150">
        <v>0.53490028490028485</v>
      </c>
    </row>
    <row r="151" spans="2:13" x14ac:dyDescent="0.2">
      <c r="B151">
        <v>36.972828424888043</v>
      </c>
      <c r="C151">
        <v>32.602143355225749</v>
      </c>
      <c r="D151">
        <v>52.989050139538435</v>
      </c>
      <c r="E151">
        <v>0.43005594353282017</v>
      </c>
      <c r="F151">
        <v>1.1372183835045828</v>
      </c>
      <c r="G151">
        <v>2.1757533625903291</v>
      </c>
      <c r="H151">
        <v>0.64589665653495443</v>
      </c>
      <c r="I151">
        <v>35.23680649526387</v>
      </c>
      <c r="J151">
        <v>2.9401062513645293</v>
      </c>
      <c r="K151">
        <v>3.5612535612535613E-3</v>
      </c>
      <c r="L151">
        <v>1.4245014245014246E-3</v>
      </c>
      <c r="M151">
        <v>1.1396011396011397E-2</v>
      </c>
    </row>
    <row r="152" spans="2:13" x14ac:dyDescent="0.2">
      <c r="B152">
        <v>36.356713153933484</v>
      </c>
      <c r="C152">
        <v>54.078088396259432</v>
      </c>
      <c r="D152">
        <v>53.114063447404199</v>
      </c>
      <c r="E152">
        <v>0.40239956656924175</v>
      </c>
      <c r="F152">
        <v>1.6833258673750235</v>
      </c>
      <c r="G152">
        <v>0.70392082442581061</v>
      </c>
      <c r="H152">
        <v>0.91363932999782471</v>
      </c>
      <c r="I152">
        <v>1.908957415565345</v>
      </c>
      <c r="J152">
        <v>11.384126984126985</v>
      </c>
      <c r="K152">
        <v>6.9088319088319083E-2</v>
      </c>
      <c r="L152">
        <v>1.4245014245014246E-3</v>
      </c>
      <c r="M152">
        <v>0.68304843304843299</v>
      </c>
    </row>
    <row r="153" spans="2:13" x14ac:dyDescent="0.2">
      <c r="B153">
        <v>14.744623063588572</v>
      </c>
      <c r="C153">
        <v>32.128435032590787</v>
      </c>
      <c r="D153">
        <v>9.3345858807882429</v>
      </c>
      <c r="E153">
        <v>0.57250003422229767</v>
      </c>
      <c r="F153">
        <v>0.54961426676853609</v>
      </c>
      <c r="G153">
        <v>0.91188288578773491</v>
      </c>
      <c r="H153">
        <v>1.4661183622385123</v>
      </c>
      <c r="I153">
        <v>1.3447671019294485</v>
      </c>
      <c r="J153">
        <v>8.0924855491329488</v>
      </c>
      <c r="K153">
        <v>0.33404558404558404</v>
      </c>
      <c r="L153">
        <v>1</v>
      </c>
      <c r="M153">
        <v>0.57977207977207978</v>
      </c>
    </row>
    <row r="154" spans="2:13" x14ac:dyDescent="0.2">
      <c r="B154">
        <v>13.371129658237303</v>
      </c>
      <c r="C154">
        <v>33.634357586739704</v>
      </c>
      <c r="D154">
        <v>8.3609686536448091</v>
      </c>
      <c r="E154">
        <v>0.52614761132226651</v>
      </c>
      <c r="F154">
        <v>0.54080683033507138</v>
      </c>
      <c r="G154">
        <v>0.97788368801292302</v>
      </c>
      <c r="H154">
        <v>0.1774447949526814</v>
      </c>
      <c r="I154">
        <v>0.46541934282788794</v>
      </c>
      <c r="J154">
        <v>10.277382645803698</v>
      </c>
      <c r="K154">
        <v>0.53418803418803418</v>
      </c>
      <c r="L154">
        <v>0.89102564102564097</v>
      </c>
      <c r="M154">
        <v>0.25356125356125359</v>
      </c>
    </row>
    <row r="155" spans="2:13" x14ac:dyDescent="0.2">
      <c r="B155">
        <v>14.521195021270966</v>
      </c>
      <c r="C155">
        <v>54.923907208803364</v>
      </c>
      <c r="D155">
        <v>53.876512092476503</v>
      </c>
      <c r="E155">
        <v>0.64452963603722457</v>
      </c>
      <c r="F155">
        <v>1.5558517596790313</v>
      </c>
      <c r="G155">
        <v>0.665933722125165</v>
      </c>
      <c r="H155">
        <v>4.3662969081897565</v>
      </c>
      <c r="I155">
        <v>1.7955879838112068</v>
      </c>
      <c r="J155">
        <v>9.5584988962472401</v>
      </c>
      <c r="K155">
        <v>0.79059829059829068</v>
      </c>
      <c r="L155">
        <v>1.4245014245014246E-3</v>
      </c>
      <c r="M155">
        <v>8.11965811965812E-2</v>
      </c>
    </row>
    <row r="156" spans="2:13" x14ac:dyDescent="0.2">
      <c r="B156">
        <v>41.14738433452424</v>
      </c>
      <c r="C156">
        <v>9.0386661410143834</v>
      </c>
      <c r="D156">
        <v>57.153107916202174</v>
      </c>
      <c r="E156">
        <v>0.48949067127464035</v>
      </c>
      <c r="F156">
        <v>1.0363912611436827</v>
      </c>
      <c r="G156">
        <v>0.68471521344999597</v>
      </c>
      <c r="H156">
        <v>8.1459270364817584</v>
      </c>
      <c r="I156">
        <v>2.6324904745410462</v>
      </c>
      <c r="J156">
        <v>1.3370096764124439</v>
      </c>
      <c r="K156">
        <v>0.53561253561253563</v>
      </c>
      <c r="L156">
        <v>1.4245014245014246E-3</v>
      </c>
      <c r="M156">
        <v>1.4245014245014246E-3</v>
      </c>
    </row>
    <row r="157" spans="2:13" x14ac:dyDescent="0.2">
      <c r="B157">
        <v>39.386072771248429</v>
      </c>
      <c r="C157">
        <v>18.224480639710677</v>
      </c>
      <c r="D157">
        <v>58.359375331858999</v>
      </c>
      <c r="E157">
        <v>0.42671872122201249</v>
      </c>
      <c r="F157">
        <v>1.1082666236475553</v>
      </c>
      <c r="G157">
        <v>0.55868932995153087</v>
      </c>
      <c r="H157">
        <v>0.9610983981693364</v>
      </c>
      <c r="I157">
        <v>4.1573612781309057</v>
      </c>
      <c r="J157">
        <v>5.8679026651216688</v>
      </c>
      <c r="K157">
        <v>4.9857549857549859E-2</v>
      </c>
      <c r="L157">
        <v>0.19301994301994302</v>
      </c>
      <c r="M157">
        <v>0.99643874643874641</v>
      </c>
    </row>
    <row r="158" spans="2:13" x14ac:dyDescent="0.2">
      <c r="B158">
        <v>33.224901296093869</v>
      </c>
      <c r="C158">
        <v>47.557096876345156</v>
      </c>
      <c r="D158">
        <v>59.001882320064624</v>
      </c>
      <c r="E158">
        <v>0.69665261651735044</v>
      </c>
      <c r="F158">
        <v>0.40416422509874944</v>
      </c>
      <c r="G158">
        <v>0.5825903068281526</v>
      </c>
      <c r="H158">
        <v>5.5013020833333339</v>
      </c>
      <c r="I158">
        <v>0.71099407504937462</v>
      </c>
      <c r="J158">
        <v>4.8953250432866362</v>
      </c>
      <c r="K158">
        <v>7.8347578347578353E-3</v>
      </c>
      <c r="L158">
        <v>1</v>
      </c>
      <c r="M158">
        <v>0.65099715099715105</v>
      </c>
    </row>
    <row r="159" spans="2:13" x14ac:dyDescent="0.2">
      <c r="B159">
        <v>13.663452247417077</v>
      </c>
      <c r="C159">
        <v>43.734370392736373</v>
      </c>
      <c r="D159">
        <v>42.671267140863002</v>
      </c>
      <c r="E159">
        <v>0.61895179256508881</v>
      </c>
      <c r="F159">
        <v>0.32590963841792625</v>
      </c>
      <c r="G159">
        <v>0.72153612798677857</v>
      </c>
      <c r="H159">
        <v>2.0844327176781001</v>
      </c>
      <c r="I159">
        <v>4.2952251413844941E-2</v>
      </c>
      <c r="J159">
        <v>4.3221110100090989</v>
      </c>
      <c r="K159">
        <v>0.20299145299145299</v>
      </c>
      <c r="L159">
        <v>1</v>
      </c>
      <c r="M159">
        <v>2.136752136752137E-3</v>
      </c>
    </row>
    <row r="160" spans="2:13" x14ac:dyDescent="0.2">
      <c r="B160">
        <v>18.567064032948757</v>
      </c>
      <c r="C160">
        <v>15.957769768185074</v>
      </c>
      <c r="D160">
        <v>26.701574533914002</v>
      </c>
      <c r="E160">
        <v>1.1830609710827182</v>
      </c>
      <c r="F160">
        <v>1.1070993105217215</v>
      </c>
      <c r="G160">
        <v>0.90378470879545092</v>
      </c>
      <c r="H160">
        <v>8.9439284485724109</v>
      </c>
      <c r="I160">
        <v>2.7467137531881498</v>
      </c>
      <c r="J160">
        <v>4.9876399592845715</v>
      </c>
      <c r="K160">
        <v>3.5612535612535613E-3</v>
      </c>
      <c r="L160">
        <v>0.99287749287749283</v>
      </c>
      <c r="M160">
        <v>2.9914529914529916E-2</v>
      </c>
    </row>
    <row r="161" spans="2:13" x14ac:dyDescent="0.2">
      <c r="B161">
        <v>43.022959520448175</v>
      </c>
      <c r="C161">
        <v>18.444009025205862</v>
      </c>
      <c r="D161">
        <v>62.950796556397805</v>
      </c>
      <c r="E161">
        <v>0.41452968073056284</v>
      </c>
      <c r="F161">
        <v>1.1021126612681975</v>
      </c>
      <c r="G161">
        <v>0.54053087591392024</v>
      </c>
      <c r="H161">
        <v>0</v>
      </c>
      <c r="I161">
        <v>3.5634028892455856</v>
      </c>
      <c r="J161">
        <v>7.4076358477764757</v>
      </c>
      <c r="K161">
        <v>0.97507122507122501</v>
      </c>
      <c r="L161">
        <v>0.76923076923076916</v>
      </c>
      <c r="M161">
        <v>1.4245014245014246E-3</v>
      </c>
    </row>
    <row r="162" spans="2:13" x14ac:dyDescent="0.2">
      <c r="B162">
        <v>42.665286460301928</v>
      </c>
      <c r="C162">
        <v>32.737375890967328</v>
      </c>
      <c r="D162">
        <v>25.364349292583185</v>
      </c>
      <c r="E162">
        <v>0.4103925622199423</v>
      </c>
      <c r="F162">
        <v>0.97006837339204788</v>
      </c>
      <c r="G162">
        <v>0.74332277139988712</v>
      </c>
      <c r="H162">
        <v>0.54640718562874258</v>
      </c>
      <c r="I162">
        <v>22.58093687827817</v>
      </c>
      <c r="J162">
        <v>0.26770178021683844</v>
      </c>
      <c r="K162">
        <v>0.2592592592592593</v>
      </c>
      <c r="L162">
        <v>1.4245014245014246E-3</v>
      </c>
      <c r="M162">
        <v>0.97507122507122501</v>
      </c>
    </row>
    <row r="163" spans="2:13" x14ac:dyDescent="0.2">
      <c r="B163">
        <v>37.080295110886773</v>
      </c>
      <c r="C163">
        <v>15.989742013665628</v>
      </c>
      <c r="D163">
        <v>54.846882990453935</v>
      </c>
      <c r="E163">
        <v>0.76752161796883567</v>
      </c>
      <c r="F163">
        <v>1.1568106259877073</v>
      </c>
      <c r="G163">
        <v>0.39857939783602703</v>
      </c>
      <c r="H163">
        <v>7.5642823749415609</v>
      </c>
      <c r="I163">
        <v>3.3697463432697647</v>
      </c>
      <c r="J163">
        <v>1.4794181367997525</v>
      </c>
      <c r="K163">
        <v>0.12037037037037038</v>
      </c>
      <c r="L163">
        <v>1</v>
      </c>
      <c r="M163">
        <v>1.4245014245014246E-3</v>
      </c>
    </row>
    <row r="164" spans="2:13" x14ac:dyDescent="0.2">
      <c r="B164">
        <v>44.177383852540373</v>
      </c>
      <c r="C164">
        <v>44.277463720863388</v>
      </c>
      <c r="D164">
        <v>16.082307937219454</v>
      </c>
      <c r="E164">
        <v>0.37612477102663988</v>
      </c>
      <c r="F164">
        <v>0.33971655242175758</v>
      </c>
      <c r="G164">
        <v>1.1648648550273797</v>
      </c>
      <c r="H164">
        <v>0.55721236854496936</v>
      </c>
      <c r="I164">
        <v>0</v>
      </c>
      <c r="J164">
        <v>10.090774751952711</v>
      </c>
      <c r="K164">
        <v>0.36752136752136755</v>
      </c>
      <c r="L164">
        <v>1.4245014245014246E-3</v>
      </c>
      <c r="M164">
        <v>0.4665242165242165</v>
      </c>
    </row>
    <row r="165" spans="2:13" x14ac:dyDescent="0.2">
      <c r="B165">
        <v>16.302154989377243</v>
      </c>
      <c r="C165">
        <v>46.977170108772981</v>
      </c>
      <c r="D165">
        <v>22.27146718770522</v>
      </c>
      <c r="E165">
        <v>0.71996010702268831</v>
      </c>
      <c r="F165">
        <v>0.93810585402676316</v>
      </c>
      <c r="G165">
        <v>0.58684464466602038</v>
      </c>
      <c r="H165">
        <v>6.2101233517652066</v>
      </c>
      <c r="I165">
        <v>25.36968111859974</v>
      </c>
      <c r="J165">
        <v>2.5457317073170729</v>
      </c>
      <c r="K165">
        <v>0.31552706552706555</v>
      </c>
      <c r="L165">
        <v>1.4245014245014246E-3</v>
      </c>
      <c r="M165">
        <v>0.68233618233618243</v>
      </c>
    </row>
    <row r="166" spans="2:13" x14ac:dyDescent="0.2">
      <c r="B166">
        <v>41.736567792880315</v>
      </c>
      <c r="C166">
        <v>30.951184533720809</v>
      </c>
      <c r="D166">
        <v>21.134128543211126</v>
      </c>
      <c r="E166">
        <v>0.47603827378128138</v>
      </c>
      <c r="F166">
        <v>0.66965059273460692</v>
      </c>
      <c r="G166">
        <v>0.75961848079053895</v>
      </c>
      <c r="H166">
        <v>0.47350058149194213</v>
      </c>
      <c r="I166">
        <v>6.6401320260168912</v>
      </c>
      <c r="J166">
        <v>2.1044176706827309</v>
      </c>
      <c r="K166">
        <v>0.16595441595441596</v>
      </c>
      <c r="L166">
        <v>0.65740740740740744</v>
      </c>
      <c r="M166">
        <v>1</v>
      </c>
    </row>
    <row r="167" spans="2:13" x14ac:dyDescent="0.2">
      <c r="B167">
        <v>31.324961788392894</v>
      </c>
      <c r="C167">
        <v>75.889143555789389</v>
      </c>
      <c r="D167">
        <v>37.073844769777594</v>
      </c>
      <c r="E167">
        <v>0.57107910451271349</v>
      </c>
      <c r="F167">
        <v>0.81735496026481425</v>
      </c>
      <c r="G167">
        <v>0.59593571605001272</v>
      </c>
      <c r="H167">
        <v>1.9037078029883785</v>
      </c>
      <c r="I167">
        <v>20.129073128241675</v>
      </c>
      <c r="J167">
        <v>0.25641025641025639</v>
      </c>
      <c r="K167">
        <v>0.73860398860398857</v>
      </c>
      <c r="L167">
        <v>0.50997150997150997</v>
      </c>
      <c r="M167">
        <v>0.32264957264957267</v>
      </c>
    </row>
    <row r="168" spans="2:13" x14ac:dyDescent="0.2">
      <c r="B168">
        <v>13.046577887074982</v>
      </c>
      <c r="C168">
        <v>24.782536157853684</v>
      </c>
      <c r="D168">
        <v>32.454937002890183</v>
      </c>
      <c r="E168">
        <v>0.61109647932543265</v>
      </c>
      <c r="F168">
        <v>1.4372248365423708</v>
      </c>
      <c r="G168">
        <v>0.84667944880176127</v>
      </c>
      <c r="H168">
        <v>2.9497741163964921</v>
      </c>
      <c r="I168">
        <v>45.668549905838042</v>
      </c>
      <c r="J168">
        <v>5.375859348585597</v>
      </c>
      <c r="K168">
        <v>7.8347578347578353E-3</v>
      </c>
      <c r="L168">
        <v>0.38675213675213677</v>
      </c>
      <c r="M168">
        <v>0.20299145299145299</v>
      </c>
    </row>
    <row r="169" spans="2:13" x14ac:dyDescent="0.2">
      <c r="B169">
        <v>46.073728956513634</v>
      </c>
      <c r="C169">
        <v>39.247349769493063</v>
      </c>
      <c r="D169">
        <v>12.235068666140839</v>
      </c>
      <c r="E169">
        <v>0.36474070476856063</v>
      </c>
      <c r="F169">
        <v>0.59307863400995042</v>
      </c>
      <c r="G169">
        <v>0.65777397973147833</v>
      </c>
      <c r="H169">
        <v>0.39574765267323658</v>
      </c>
      <c r="I169">
        <v>4.4763441773549646</v>
      </c>
      <c r="J169">
        <v>0.62780269058295957</v>
      </c>
      <c r="K169">
        <v>0.44373219373219375</v>
      </c>
      <c r="L169">
        <v>0.99287749287749283</v>
      </c>
      <c r="M169">
        <v>0.18518518518518517</v>
      </c>
    </row>
    <row r="170" spans="2:13" x14ac:dyDescent="0.2">
      <c r="B170">
        <v>42.62722668957182</v>
      </c>
      <c r="C170">
        <v>31.226855964862121</v>
      </c>
      <c r="D170">
        <v>14.385807194000572</v>
      </c>
      <c r="E170">
        <v>0.43482969663256205</v>
      </c>
      <c r="F170">
        <v>1.5290062291238591</v>
      </c>
      <c r="G170">
        <v>1.0929501398542827</v>
      </c>
      <c r="H170">
        <v>0.31871173362408789</v>
      </c>
      <c r="I170">
        <v>14.938974776240846</v>
      </c>
      <c r="J170">
        <v>11.848461734045259</v>
      </c>
      <c r="K170">
        <v>0.77279202279202286</v>
      </c>
      <c r="L170">
        <v>0.89672364672364679</v>
      </c>
      <c r="M170">
        <v>0.88532763532763536</v>
      </c>
    </row>
    <row r="171" spans="2:13" x14ac:dyDescent="0.2">
      <c r="B171">
        <v>26.982108515155456</v>
      </c>
      <c r="C171">
        <v>36.018869825702637</v>
      </c>
      <c r="D171">
        <v>32.641480650714747</v>
      </c>
      <c r="E171">
        <v>1.0046825121653689</v>
      </c>
      <c r="F171">
        <v>1.5210418383497377</v>
      </c>
      <c r="G171">
        <v>0.63293710353997623</v>
      </c>
      <c r="H171">
        <v>7.0094077116735125</v>
      </c>
      <c r="I171">
        <v>0.88882618510158007</v>
      </c>
      <c r="J171">
        <v>0.26893769610040341</v>
      </c>
      <c r="K171">
        <v>0.31054131054131051</v>
      </c>
      <c r="L171">
        <v>0.1858974358974359</v>
      </c>
      <c r="M171">
        <v>0.70512820512820507</v>
      </c>
    </row>
    <row r="172" spans="2:13" x14ac:dyDescent="0.2">
      <c r="B172">
        <v>14.81209428624474</v>
      </c>
      <c r="C172">
        <v>39.423707753105717</v>
      </c>
      <c r="D172">
        <v>27.443862541720389</v>
      </c>
      <c r="E172">
        <v>0.5983638541208206</v>
      </c>
      <c r="F172">
        <v>0.74389676044488728</v>
      </c>
      <c r="G172">
        <v>0.64019988787367454</v>
      </c>
      <c r="H172">
        <v>2.4861211682355782</v>
      </c>
      <c r="I172">
        <v>18.043450802071494</v>
      </c>
      <c r="J172">
        <v>1.6126882580301212</v>
      </c>
      <c r="K172">
        <v>1.9230769230769232E-2</v>
      </c>
      <c r="L172">
        <v>0.63247863247863245</v>
      </c>
      <c r="M172">
        <v>0.97222222222222221</v>
      </c>
    </row>
    <row r="173" spans="2:13" x14ac:dyDescent="0.2">
      <c r="B173">
        <v>13.592947737461381</v>
      </c>
      <c r="C173">
        <v>42.665364867379353</v>
      </c>
      <c r="D173">
        <v>61.222893672306533</v>
      </c>
      <c r="E173">
        <v>0.56362989011435083</v>
      </c>
      <c r="F173">
        <v>0.76595993910863502</v>
      </c>
      <c r="G173">
        <v>0.50660875294117669</v>
      </c>
      <c r="H173">
        <v>0.94687006838506049</v>
      </c>
      <c r="I173">
        <v>14.834421504617376</v>
      </c>
      <c r="J173">
        <v>5.8071454176126176</v>
      </c>
      <c r="K173">
        <v>1.9943019943019943E-2</v>
      </c>
      <c r="L173">
        <v>0.8198005698005697</v>
      </c>
      <c r="M173">
        <v>0.98789173789173779</v>
      </c>
    </row>
    <row r="174" spans="2:13" x14ac:dyDescent="0.2">
      <c r="B174">
        <v>40.557180203514442</v>
      </c>
      <c r="C174">
        <v>66.238107248068459</v>
      </c>
      <c r="D174">
        <v>27.056144371732071</v>
      </c>
      <c r="E174">
        <v>0.71283413245185101</v>
      </c>
      <c r="F174">
        <v>0.67359293838742618</v>
      </c>
      <c r="G174">
        <v>0.68590349562790609</v>
      </c>
      <c r="H174">
        <v>3.7729196050775737</v>
      </c>
      <c r="I174">
        <v>1.0582885489871847</v>
      </c>
      <c r="J174">
        <v>0.73002568608895491</v>
      </c>
      <c r="K174">
        <v>1.4245014245014246E-3</v>
      </c>
      <c r="L174">
        <v>0.93233618233618243</v>
      </c>
      <c r="M174">
        <v>0.99572649572649574</v>
      </c>
    </row>
    <row r="175" spans="2:13" x14ac:dyDescent="0.2">
      <c r="B175">
        <v>13.165786342495799</v>
      </c>
      <c r="C175">
        <v>37.869407416944959</v>
      </c>
      <c r="D175">
        <v>12.385474548755493</v>
      </c>
      <c r="E175">
        <v>0.62423543778197144</v>
      </c>
      <c r="F175">
        <v>0.62371751161359679</v>
      </c>
      <c r="G175">
        <v>0.74264690468852324</v>
      </c>
      <c r="H175">
        <v>3.1234424322977237</v>
      </c>
      <c r="I175">
        <v>3.793057230934191</v>
      </c>
      <c r="J175">
        <v>3.140794223826715</v>
      </c>
      <c r="K175">
        <v>0.46225071225071224</v>
      </c>
      <c r="L175">
        <v>0.31980056980056981</v>
      </c>
      <c r="M175">
        <v>0.3368945868945869</v>
      </c>
    </row>
    <row r="176" spans="2:13" x14ac:dyDescent="0.2">
      <c r="B176">
        <v>37.799959093648432</v>
      </c>
      <c r="C176">
        <v>27.765164201265449</v>
      </c>
      <c r="D176">
        <v>34.737455512375966</v>
      </c>
      <c r="E176">
        <v>0.64652905513275627</v>
      </c>
      <c r="F176">
        <v>0.78318202483603527</v>
      </c>
      <c r="G176">
        <v>0.71367051227021894</v>
      </c>
      <c r="H176">
        <v>5.3237659857647124</v>
      </c>
      <c r="I176">
        <v>4.7376524931896244E-2</v>
      </c>
      <c r="J176">
        <v>0.3732784142103231</v>
      </c>
      <c r="K176">
        <v>1.4245014245014246E-3</v>
      </c>
      <c r="L176">
        <v>0.9971509971509972</v>
      </c>
      <c r="M176">
        <v>4.7008547008547008E-2</v>
      </c>
    </row>
    <row r="177" spans="2:13" x14ac:dyDescent="0.2">
      <c r="B177">
        <v>43.852414785571654</v>
      </c>
      <c r="C177">
        <v>16.307882183356078</v>
      </c>
      <c r="D177">
        <v>30.064956991275064</v>
      </c>
      <c r="E177">
        <v>0.36991187669345693</v>
      </c>
      <c r="F177">
        <v>1.2590108629188346</v>
      </c>
      <c r="G177">
        <v>0.86364371171463949</v>
      </c>
      <c r="H177">
        <v>0.41400638467677575</v>
      </c>
      <c r="I177">
        <v>18.269812462189957</v>
      </c>
      <c r="J177">
        <v>19.437834622248662</v>
      </c>
      <c r="K177">
        <v>0.97293447293447288</v>
      </c>
      <c r="L177">
        <v>8.7606837606837601E-2</v>
      </c>
      <c r="M177">
        <v>0.95868945868945865</v>
      </c>
    </row>
    <row r="178" spans="2:13" x14ac:dyDescent="0.2">
      <c r="B178">
        <v>51.013867599216987</v>
      </c>
      <c r="C178">
        <v>26.088007533890654</v>
      </c>
      <c r="D178">
        <v>27.648394976557441</v>
      </c>
      <c r="E178">
        <v>0.8268796494895374</v>
      </c>
      <c r="F178">
        <v>0.50908143538603967</v>
      </c>
      <c r="G178">
        <v>0.66665150567433795</v>
      </c>
      <c r="H178">
        <v>3.9104708001029076</v>
      </c>
      <c r="I178">
        <v>0.13866128828942392</v>
      </c>
      <c r="J178">
        <v>0.32467532467532467</v>
      </c>
      <c r="K178">
        <v>0.24430199430199429</v>
      </c>
      <c r="L178">
        <v>0.91310541310541304</v>
      </c>
      <c r="M178">
        <v>0.46794871794871795</v>
      </c>
    </row>
    <row r="179" spans="2:13" x14ac:dyDescent="0.2">
      <c r="B179">
        <v>50.364218397734803</v>
      </c>
      <c r="C179">
        <v>9.0500689188537855</v>
      </c>
      <c r="D179">
        <v>33.440195119049278</v>
      </c>
      <c r="E179">
        <v>0.37641517371024363</v>
      </c>
      <c r="F179">
        <v>1.6412032269660046</v>
      </c>
      <c r="G179">
        <v>0.42650285812050459</v>
      </c>
      <c r="H179">
        <v>0.21715526601520088</v>
      </c>
      <c r="I179">
        <v>8.2485465116279055</v>
      </c>
      <c r="J179">
        <v>2.1475357027810587</v>
      </c>
      <c r="K179">
        <v>0.14957264957264957</v>
      </c>
      <c r="L179">
        <v>0.7742165242165242</v>
      </c>
      <c r="M179">
        <v>0.51139601139601143</v>
      </c>
    </row>
    <row r="180" spans="2:13" x14ac:dyDescent="0.2">
      <c r="B180">
        <v>43.690860021197715</v>
      </c>
      <c r="C180">
        <v>47.596565972871062</v>
      </c>
      <c r="D180">
        <v>42.955551831760602</v>
      </c>
      <c r="E180">
        <v>0.4162034341228163</v>
      </c>
      <c r="F180">
        <v>0.58067419854037061</v>
      </c>
      <c r="G180">
        <v>0.65554494016418041</v>
      </c>
      <c r="H180">
        <v>0.39600944330210952</v>
      </c>
      <c r="I180">
        <v>17.24770642201835</v>
      </c>
      <c r="J180">
        <v>2.2736771712781079</v>
      </c>
      <c r="K180">
        <v>0.23148148148148148</v>
      </c>
      <c r="L180">
        <v>2.8490028490028491E-3</v>
      </c>
      <c r="M180">
        <v>1</v>
      </c>
    </row>
    <row r="181" spans="2:13" x14ac:dyDescent="0.2">
      <c r="B181">
        <v>13.369117018138178</v>
      </c>
      <c r="C181">
        <v>53.180187317127483</v>
      </c>
      <c r="D181">
        <v>12.883433918946507</v>
      </c>
      <c r="E181">
        <v>0.58021872688697373</v>
      </c>
      <c r="F181">
        <v>1.2559905886175728</v>
      </c>
      <c r="G181">
        <v>1.1260890825507348</v>
      </c>
      <c r="H181">
        <v>0.6719761075161772</v>
      </c>
      <c r="I181">
        <v>9.1882470119521908</v>
      </c>
      <c r="J181">
        <v>14.715719063545151</v>
      </c>
      <c r="K181">
        <v>0.11396011396011396</v>
      </c>
      <c r="L181">
        <v>1.4245014245014246E-3</v>
      </c>
      <c r="M181">
        <v>1</v>
      </c>
    </row>
    <row r="182" spans="2:13" x14ac:dyDescent="0.2">
      <c r="B182">
        <v>34.394366007091676</v>
      </c>
      <c r="C182">
        <v>48.903961195042626</v>
      </c>
      <c r="D182">
        <v>47.652188277129063</v>
      </c>
      <c r="E182">
        <v>0.64235189508155732</v>
      </c>
      <c r="F182">
        <v>1.6961243371234307</v>
      </c>
      <c r="G182">
        <v>0.61083576577156262</v>
      </c>
      <c r="H182">
        <v>2.9408919415691206</v>
      </c>
      <c r="I182">
        <v>14.146981627296586</v>
      </c>
      <c r="J182">
        <v>4.5964885841308121</v>
      </c>
      <c r="K182">
        <v>6.1965811965811968E-2</v>
      </c>
      <c r="L182">
        <v>1</v>
      </c>
      <c r="M182">
        <v>0.9850427350427351</v>
      </c>
    </row>
    <row r="183" spans="2:13" x14ac:dyDescent="0.2">
      <c r="B183">
        <v>47.144604039323013</v>
      </c>
      <c r="C183">
        <v>23.373617596228549</v>
      </c>
      <c r="D183">
        <v>32.538929256826428</v>
      </c>
      <c r="E183">
        <v>0.85395941227388938</v>
      </c>
      <c r="F183">
        <v>0.6811445564302131</v>
      </c>
      <c r="G183">
        <v>0.59514029983477157</v>
      </c>
      <c r="H183">
        <v>3.4088503070082576</v>
      </c>
      <c r="I183">
        <v>0.37421330158190169</v>
      </c>
      <c r="J183">
        <v>0.24277201500772458</v>
      </c>
      <c r="K183">
        <v>0.3354700854700855</v>
      </c>
      <c r="L183">
        <v>0.96794871794871784</v>
      </c>
      <c r="M183">
        <v>0.95085470085470081</v>
      </c>
    </row>
    <row r="184" spans="2:13" x14ac:dyDescent="0.2">
      <c r="B184">
        <v>20.842774385269536</v>
      </c>
      <c r="C184">
        <v>57.195588150934491</v>
      </c>
      <c r="D184">
        <v>40.607233609076374</v>
      </c>
      <c r="E184">
        <v>0.4689190957356888</v>
      </c>
      <c r="F184">
        <v>2.0822087717699707</v>
      </c>
      <c r="G184">
        <v>0.64399920946528744</v>
      </c>
      <c r="H184">
        <v>0</v>
      </c>
      <c r="I184">
        <v>18.92812456554984</v>
      </c>
      <c r="J184">
        <v>0.25643292952515695</v>
      </c>
      <c r="K184">
        <v>1.4245014245014246E-3</v>
      </c>
      <c r="L184">
        <v>3.5612535612535613E-3</v>
      </c>
      <c r="M184">
        <v>0.94159544159544151</v>
      </c>
    </row>
    <row r="185" spans="2:13" x14ac:dyDescent="0.2">
      <c r="B185">
        <v>94.093780891308796</v>
      </c>
      <c r="C185">
        <v>14.249199772900683</v>
      </c>
      <c r="D185">
        <v>45.403830433203517</v>
      </c>
      <c r="E185">
        <v>0.8242508571923397</v>
      </c>
      <c r="F185">
        <v>0.65486133570654825</v>
      </c>
      <c r="G185">
        <v>0.38148604066252284</v>
      </c>
      <c r="H185">
        <v>2.8251876819365713</v>
      </c>
      <c r="I185">
        <v>0.1953125</v>
      </c>
      <c r="J185">
        <v>0.27278927028870198</v>
      </c>
      <c r="K185">
        <v>0.85256410256410253</v>
      </c>
      <c r="L185">
        <v>2.4216524216524215E-2</v>
      </c>
      <c r="M185">
        <v>0.89245014245014243</v>
      </c>
    </row>
    <row r="186" spans="2:13" x14ac:dyDescent="0.2">
      <c r="B186">
        <v>26.101342477335248</v>
      </c>
      <c r="C186">
        <v>16.597017302011626</v>
      </c>
      <c r="D186">
        <v>33.61472947371157</v>
      </c>
      <c r="E186">
        <v>0.5047265370379701</v>
      </c>
      <c r="F186">
        <v>0.68661384890267729</v>
      </c>
      <c r="G186">
        <v>0.51278469899578027</v>
      </c>
      <c r="H186">
        <v>0</v>
      </c>
      <c r="I186">
        <v>10.975292587776334</v>
      </c>
      <c r="J186">
        <v>2.9292557111274871</v>
      </c>
      <c r="K186">
        <v>0.80840455840455838</v>
      </c>
      <c r="L186">
        <v>0.17592592592592593</v>
      </c>
      <c r="M186">
        <v>1</v>
      </c>
    </row>
    <row r="187" spans="2:13" x14ac:dyDescent="0.2">
      <c r="B187">
        <v>17.633356971530151</v>
      </c>
      <c r="C187">
        <v>59.469688925666205</v>
      </c>
      <c r="D187">
        <v>37.468739540489977</v>
      </c>
      <c r="E187">
        <v>0.59397345341775065</v>
      </c>
      <c r="F187">
        <v>0.60587034031082798</v>
      </c>
      <c r="G187">
        <v>0.63371633007654526</v>
      </c>
      <c r="H187">
        <v>0.19634792852935404</v>
      </c>
      <c r="I187">
        <v>9.4408639609824068</v>
      </c>
      <c r="J187">
        <v>0.21486419481020327</v>
      </c>
      <c r="K187">
        <v>0.48361823361823364</v>
      </c>
      <c r="L187">
        <v>0.86396011396011396</v>
      </c>
      <c r="M187">
        <v>0.69017094017094016</v>
      </c>
    </row>
    <row r="188" spans="2:13" x14ac:dyDescent="0.2">
      <c r="B188">
        <v>10.251790691675001</v>
      </c>
      <c r="C188">
        <v>34.194294224634056</v>
      </c>
      <c r="D188">
        <v>52.011589524664501</v>
      </c>
      <c r="E188">
        <v>0.83655433381041278</v>
      </c>
      <c r="F188">
        <v>0.55535696509615906</v>
      </c>
      <c r="G188">
        <v>0.74973940990812615</v>
      </c>
      <c r="H188">
        <v>6.5180682201958797</v>
      </c>
      <c r="I188">
        <v>1.3834191659093205</v>
      </c>
      <c r="J188">
        <v>5.9533259247499602E-2</v>
      </c>
      <c r="K188">
        <v>0.42236467236467234</v>
      </c>
      <c r="L188">
        <v>0.75498575498575504</v>
      </c>
      <c r="M188">
        <v>8.68945868945869E-2</v>
      </c>
    </row>
    <row r="189" spans="2:13" x14ac:dyDescent="0.2">
      <c r="B189">
        <v>63.771608493739222</v>
      </c>
      <c r="C189">
        <v>13.248864681401685</v>
      </c>
      <c r="D189">
        <v>37.154602056456731</v>
      </c>
      <c r="E189">
        <v>0.98835565231281286</v>
      </c>
      <c r="F189">
        <v>0.58624178077291833</v>
      </c>
      <c r="G189">
        <v>0.61895140655408809</v>
      </c>
      <c r="H189">
        <v>5.1522883978500458</v>
      </c>
      <c r="I189">
        <v>0.23455824863174357</v>
      </c>
      <c r="J189">
        <v>0.77787381158167668</v>
      </c>
      <c r="K189">
        <v>0.37250712250712253</v>
      </c>
      <c r="L189">
        <v>0.22934472934472935</v>
      </c>
      <c r="M189">
        <v>0.28632478632478631</v>
      </c>
    </row>
    <row r="190" spans="2:13" x14ac:dyDescent="0.2">
      <c r="B190">
        <v>41.280868719878661</v>
      </c>
      <c r="C190">
        <v>43.190464178978111</v>
      </c>
      <c r="D190">
        <v>39.225882810684439</v>
      </c>
      <c r="E190">
        <v>0.47753756447218981</v>
      </c>
      <c r="F190">
        <v>0.41032996908555575</v>
      </c>
      <c r="G190">
        <v>0.41977559992334956</v>
      </c>
      <c r="H190">
        <v>8.9309636509779397E-2</v>
      </c>
      <c r="I190">
        <v>1.2170385395537524</v>
      </c>
      <c r="J190">
        <v>2.9226361031518624</v>
      </c>
      <c r="K190">
        <v>0.2606837606837607</v>
      </c>
      <c r="L190">
        <v>0.81125356125356118</v>
      </c>
      <c r="M190">
        <v>0.83190883190883191</v>
      </c>
    </row>
    <row r="191" spans="2:13" x14ac:dyDescent="0.2">
      <c r="B191">
        <v>74.14113333542555</v>
      </c>
      <c r="C191">
        <v>34.567871119686096</v>
      </c>
      <c r="D191">
        <v>50.536753712264073</v>
      </c>
      <c r="E191">
        <v>0.9030564052704827</v>
      </c>
      <c r="F191">
        <v>0.93966723882302194</v>
      </c>
      <c r="G191">
        <v>0.74286590417887743</v>
      </c>
      <c r="H191">
        <v>4.7041272998508203</v>
      </c>
      <c r="I191">
        <v>5.1174578418949217</v>
      </c>
      <c r="J191">
        <v>0</v>
      </c>
      <c r="K191">
        <v>0.62321937321937315</v>
      </c>
      <c r="L191">
        <v>0.92806267806267806</v>
      </c>
      <c r="M191">
        <v>0.69871794871794868</v>
      </c>
    </row>
    <row r="192" spans="2:13" x14ac:dyDescent="0.2">
      <c r="B192">
        <v>39.117102772508034</v>
      </c>
      <c r="C192">
        <v>1.982205011753146</v>
      </c>
      <c r="D192">
        <v>24.355149701216394</v>
      </c>
      <c r="E192">
        <v>0.51798279437420036</v>
      </c>
      <c r="F192">
        <v>0.5567259021840959</v>
      </c>
      <c r="G192">
        <v>0.68032507632982475</v>
      </c>
      <c r="H192">
        <v>0.22781119008565701</v>
      </c>
      <c r="I192">
        <v>0</v>
      </c>
      <c r="J192">
        <v>4.4816253361219003</v>
      </c>
      <c r="K192">
        <v>0.24145299145299146</v>
      </c>
      <c r="L192">
        <v>0.21937321937321938</v>
      </c>
      <c r="M192">
        <v>0.50498575498575504</v>
      </c>
    </row>
    <row r="193" spans="2:13" x14ac:dyDescent="0.2">
      <c r="B193">
        <v>38.630194922177488</v>
      </c>
      <c r="C193">
        <v>61.759026334580639</v>
      </c>
      <c r="D193">
        <v>48.535658352887168</v>
      </c>
      <c r="E193">
        <v>0.45590196382541304</v>
      </c>
      <c r="F193">
        <v>0.46798448737462928</v>
      </c>
      <c r="G193">
        <v>0.63350368137955071</v>
      </c>
      <c r="H193">
        <v>0.14347202295552369</v>
      </c>
      <c r="I193">
        <v>4.9701789264413515E-2</v>
      </c>
      <c r="J193">
        <v>3.8680659670164914</v>
      </c>
      <c r="K193">
        <v>0.23219373219373221</v>
      </c>
      <c r="L193">
        <v>0.99715099715099709</v>
      </c>
      <c r="M193">
        <v>0.40028490028490027</v>
      </c>
    </row>
    <row r="194" spans="2:13" x14ac:dyDescent="0.2">
      <c r="B194">
        <v>73.507891375671846</v>
      </c>
      <c r="C194">
        <v>46.012316339729814</v>
      </c>
      <c r="D194">
        <v>36.005163047988859</v>
      </c>
      <c r="E194">
        <v>1.1908472776030135</v>
      </c>
      <c r="F194">
        <v>0.83185528578137391</v>
      </c>
      <c r="G194">
        <v>0.45033572597257232</v>
      </c>
      <c r="H194">
        <v>4.3863928682308071</v>
      </c>
      <c r="I194">
        <v>8.0868727299681264</v>
      </c>
      <c r="J194">
        <v>0.93977364591754231</v>
      </c>
      <c r="K194">
        <v>0.20370370370370372</v>
      </c>
      <c r="L194">
        <v>1.4245014245014246E-3</v>
      </c>
      <c r="M194">
        <v>5.128205128205128E-2</v>
      </c>
    </row>
    <row r="195" spans="2:13" x14ac:dyDescent="0.2">
      <c r="B195">
        <v>50.097369777738628</v>
      </c>
      <c r="C195">
        <v>51.247577297515392</v>
      </c>
      <c r="D195">
        <v>35.986971271994527</v>
      </c>
      <c r="E195">
        <v>0.46023544415999895</v>
      </c>
      <c r="F195">
        <v>0.47573389605584249</v>
      </c>
      <c r="G195">
        <v>1.0379211617802278</v>
      </c>
      <c r="H195">
        <v>8.0596413459601043E-2</v>
      </c>
      <c r="I195">
        <v>0.55237588180487163</v>
      </c>
      <c r="J195">
        <v>14.305934688100294</v>
      </c>
      <c r="K195">
        <v>0.22364672364672367</v>
      </c>
      <c r="L195">
        <v>0.93233618233618232</v>
      </c>
      <c r="M195">
        <v>0.81837606837606836</v>
      </c>
    </row>
    <row r="196" spans="2:13" x14ac:dyDescent="0.2">
      <c r="B196">
        <v>14.118016906886309</v>
      </c>
      <c r="C196">
        <v>63.012778221928968</v>
      </c>
      <c r="D196">
        <v>31.444467172864609</v>
      </c>
      <c r="E196">
        <v>0.77497338077369993</v>
      </c>
      <c r="F196">
        <v>0.43163897375947996</v>
      </c>
      <c r="G196">
        <v>0.33587285055043203</v>
      </c>
      <c r="H196">
        <v>6.8697544295927875</v>
      </c>
      <c r="I196">
        <v>2.1468441391155002E-2</v>
      </c>
      <c r="J196">
        <v>0</v>
      </c>
      <c r="K196">
        <v>0.67236467236467234</v>
      </c>
      <c r="L196">
        <v>0.27635327635327633</v>
      </c>
      <c r="M196">
        <v>0.59188034188034189</v>
      </c>
    </row>
    <row r="197" spans="2:13" x14ac:dyDescent="0.2">
      <c r="B197">
        <v>56.766101551313149</v>
      </c>
      <c r="C197">
        <v>56.80010789165398</v>
      </c>
      <c r="D197">
        <v>11.112420324086662</v>
      </c>
      <c r="E197">
        <v>0.56194582499033496</v>
      </c>
      <c r="F197">
        <v>0.73984921059545994</v>
      </c>
      <c r="G197">
        <v>1.6898456853395087</v>
      </c>
      <c r="H197">
        <v>0.54116737533822967</v>
      </c>
      <c r="I197">
        <v>6.263768978862756</v>
      </c>
      <c r="J197">
        <v>4.1808609476618148</v>
      </c>
      <c r="K197">
        <v>0.1111111111111111</v>
      </c>
      <c r="L197">
        <v>1</v>
      </c>
      <c r="M197">
        <v>0.51139601139601143</v>
      </c>
    </row>
    <row r="198" spans="2:13" x14ac:dyDescent="0.2">
      <c r="B198">
        <v>25.279830025675462</v>
      </c>
      <c r="C198">
        <v>58.778931036751317</v>
      </c>
      <c r="D198">
        <v>29.671105476103545</v>
      </c>
      <c r="E198">
        <v>0.41257975788538265</v>
      </c>
      <c r="F198">
        <v>0.51878363629336832</v>
      </c>
      <c r="G198">
        <v>0.35074337995720228</v>
      </c>
      <c r="H198">
        <v>0</v>
      </c>
      <c r="I198">
        <v>0.26296232778825818</v>
      </c>
      <c r="J198">
        <v>0</v>
      </c>
      <c r="K198">
        <v>7.8347578347578353E-3</v>
      </c>
      <c r="L198">
        <v>0.5641025641025641</v>
      </c>
      <c r="M198">
        <v>0.74786324786324787</v>
      </c>
    </row>
    <row r="199" spans="2:13" x14ac:dyDescent="0.2">
      <c r="B199">
        <v>24.862814212571756</v>
      </c>
      <c r="C199">
        <v>68.852631102387875</v>
      </c>
      <c r="D199">
        <v>29.362216710820778</v>
      </c>
      <c r="E199">
        <v>0.45334441474946141</v>
      </c>
      <c r="F199">
        <v>0.38437483128296035</v>
      </c>
      <c r="G199">
        <v>0.41216153701848834</v>
      </c>
      <c r="H199">
        <v>0.15130674002751032</v>
      </c>
      <c r="I199">
        <v>2.4400956517495485E-2</v>
      </c>
      <c r="J199">
        <v>0</v>
      </c>
      <c r="K199">
        <v>0.15313390313390313</v>
      </c>
      <c r="L199">
        <v>1.4245014245014246E-3</v>
      </c>
      <c r="M199">
        <v>0.32264957264957261</v>
      </c>
    </row>
    <row r="200" spans="2:13" x14ac:dyDescent="0.2">
      <c r="B200">
        <v>11.545647975466609</v>
      </c>
      <c r="C200">
        <v>66.212024296593171</v>
      </c>
      <c r="D200">
        <v>32.585826882823973</v>
      </c>
      <c r="E200">
        <v>0.62412100055690345</v>
      </c>
      <c r="F200">
        <v>0.39003101329624573</v>
      </c>
      <c r="G200">
        <v>0.36283375708149884</v>
      </c>
      <c r="H200">
        <v>3.9691943127962084</v>
      </c>
      <c r="I200">
        <v>0</v>
      </c>
      <c r="J200">
        <v>0</v>
      </c>
      <c r="K200">
        <v>0.96866096866096862</v>
      </c>
      <c r="L200">
        <v>0.97792022792022792</v>
      </c>
      <c r="M200">
        <v>0.65811965811965811</v>
      </c>
    </row>
    <row r="201" spans="2:13" x14ac:dyDescent="0.2">
      <c r="B201">
        <v>63.589981770090681</v>
      </c>
      <c r="C201">
        <v>31.802205205236749</v>
      </c>
      <c r="D201">
        <v>29.778882547331488</v>
      </c>
      <c r="E201">
        <v>0.55995780129023442</v>
      </c>
      <c r="F201">
        <v>0.63965783809091048</v>
      </c>
      <c r="G201">
        <v>0.35699021353169741</v>
      </c>
      <c r="H201">
        <v>1.1724212111433796</v>
      </c>
      <c r="I201">
        <v>4.0734908136482932</v>
      </c>
      <c r="J201">
        <v>0</v>
      </c>
      <c r="K201">
        <v>0.86039886039886038</v>
      </c>
      <c r="L201">
        <v>0.70512820512820507</v>
      </c>
      <c r="M201">
        <v>0.61680911680911676</v>
      </c>
    </row>
    <row r="202" spans="2:13" x14ac:dyDescent="0.2">
      <c r="B202">
        <v>68.298977993740223</v>
      </c>
      <c r="C202">
        <v>48.723315544359039</v>
      </c>
      <c r="D202">
        <v>29.5528177732347</v>
      </c>
      <c r="E202">
        <v>0.52138280228110256</v>
      </c>
      <c r="F202">
        <v>0.72862870734559537</v>
      </c>
      <c r="G202">
        <v>0.53761120639334015</v>
      </c>
      <c r="H202">
        <v>0.60060060060060061</v>
      </c>
      <c r="I202">
        <v>7.044473377646816</v>
      </c>
      <c r="J202">
        <v>0.24677817384151354</v>
      </c>
      <c r="K202">
        <v>2.8490028490028491E-3</v>
      </c>
      <c r="L202">
        <v>0.55626780626780636</v>
      </c>
      <c r="M202">
        <v>0.82193732193732194</v>
      </c>
    </row>
    <row r="203" spans="2:13" x14ac:dyDescent="0.2">
      <c r="B203">
        <v>27.594830709062958</v>
      </c>
      <c r="C203">
        <v>39.134349248116067</v>
      </c>
      <c r="D203">
        <v>28.962372119496234</v>
      </c>
      <c r="E203">
        <v>0.44039988776460892</v>
      </c>
      <c r="F203">
        <v>0.58741776942195056</v>
      </c>
      <c r="G203">
        <v>0.47270874598214085</v>
      </c>
      <c r="H203">
        <v>6.7934782608695649E-2</v>
      </c>
      <c r="I203">
        <v>1.7194183062446535</v>
      </c>
      <c r="J203">
        <v>0.32667179093005383</v>
      </c>
      <c r="K203">
        <v>0.88888888888888884</v>
      </c>
      <c r="L203">
        <v>1.4245014245014246E-3</v>
      </c>
      <c r="M203">
        <v>0.82834757834757833</v>
      </c>
    </row>
    <row r="204" spans="2:13" x14ac:dyDescent="0.2">
      <c r="B204">
        <v>30.55549637977618</v>
      </c>
      <c r="C204">
        <v>48.05590961990643</v>
      </c>
      <c r="D204">
        <v>14.80397959989623</v>
      </c>
      <c r="E204">
        <v>0.43970438853537736</v>
      </c>
      <c r="F204">
        <v>0.4388890763562423</v>
      </c>
      <c r="G204">
        <v>1.766322703751525</v>
      </c>
      <c r="H204">
        <v>0.45232710391620051</v>
      </c>
      <c r="I204">
        <v>0.48066875653082547</v>
      </c>
      <c r="J204">
        <v>13.421052631578947</v>
      </c>
      <c r="K204">
        <v>0.85683760683760679</v>
      </c>
      <c r="L204">
        <v>0.34829059829059827</v>
      </c>
      <c r="M204">
        <v>0.87820512820512819</v>
      </c>
    </row>
    <row r="205" spans="2:13" x14ac:dyDescent="0.2">
      <c r="B205">
        <v>60.223533990755143</v>
      </c>
      <c r="C205">
        <v>68.155364956577841</v>
      </c>
      <c r="D205">
        <v>32.40179294383303</v>
      </c>
      <c r="E205">
        <v>0.40403671613473896</v>
      </c>
      <c r="F205">
        <v>0.84575042652143495</v>
      </c>
      <c r="G205">
        <v>0.54326131975648351</v>
      </c>
      <c r="H205">
        <v>0</v>
      </c>
      <c r="I205">
        <v>11.262832162679896</v>
      </c>
      <c r="J205">
        <v>8.5881140501545855E-2</v>
      </c>
      <c r="K205">
        <v>1.4245014245014246E-3</v>
      </c>
      <c r="L205">
        <v>1</v>
      </c>
      <c r="M205">
        <v>0.72863247863247871</v>
      </c>
    </row>
    <row r="206" spans="2:13" x14ac:dyDescent="0.2">
      <c r="B206">
        <v>37.32782518100737</v>
      </c>
      <c r="C206">
        <v>72.273008205096474</v>
      </c>
      <c r="D206">
        <v>26.150038903303347</v>
      </c>
      <c r="E206">
        <v>0.49612813451781917</v>
      </c>
      <c r="F206">
        <v>0.40988791428201127</v>
      </c>
      <c r="G206">
        <v>0.48228094229011059</v>
      </c>
      <c r="H206">
        <v>0</v>
      </c>
      <c r="I206">
        <v>0</v>
      </c>
      <c r="J206">
        <v>0.12916559028674762</v>
      </c>
      <c r="K206">
        <v>0.95299145299145294</v>
      </c>
      <c r="L206">
        <v>1.4245014245014246E-3</v>
      </c>
      <c r="M206">
        <v>0.2378917378917379</v>
      </c>
    </row>
    <row r="207" spans="2:13" x14ac:dyDescent="0.2">
      <c r="B207">
        <v>13.499508447931271</v>
      </c>
      <c r="C207">
        <v>32.99117635120772</v>
      </c>
      <c r="D207">
        <v>21.001343844880886</v>
      </c>
      <c r="E207">
        <v>1.0677275143166871</v>
      </c>
      <c r="F207">
        <v>0.8232773030243522</v>
      </c>
      <c r="G207">
        <v>1.4847501332975834</v>
      </c>
      <c r="H207">
        <v>17.733278282411231</v>
      </c>
      <c r="I207">
        <v>16.40250109059183</v>
      </c>
      <c r="J207">
        <v>35.910752067705324</v>
      </c>
      <c r="K207">
        <v>0.92948717948717952</v>
      </c>
      <c r="L207">
        <v>1.4245014245014246E-3</v>
      </c>
      <c r="M207">
        <v>2.1367521367521368E-2</v>
      </c>
    </row>
    <row r="208" spans="2:13" x14ac:dyDescent="0.2">
      <c r="B208">
        <v>16.96616343590798</v>
      </c>
      <c r="C208">
        <v>10.544511505010115</v>
      </c>
      <c r="D208">
        <v>22.984736771950807</v>
      </c>
      <c r="E208">
        <v>0.84850771094455979</v>
      </c>
      <c r="F208">
        <v>2.0002726291523141</v>
      </c>
      <c r="G208">
        <v>0.8149960724287354</v>
      </c>
      <c r="H208">
        <v>1.8833162743091096</v>
      </c>
      <c r="I208">
        <v>28.252957233848953</v>
      </c>
      <c r="J208">
        <v>3.5325131810193326</v>
      </c>
      <c r="K208">
        <v>0.17378917378917377</v>
      </c>
      <c r="L208">
        <v>1.4245014245014246E-3</v>
      </c>
      <c r="M208">
        <v>0.6951566951566952</v>
      </c>
    </row>
    <row r="209" spans="2:13" x14ac:dyDescent="0.2">
      <c r="B209">
        <v>26.572207391455716</v>
      </c>
      <c r="C209">
        <v>16.747447526838176</v>
      </c>
      <c r="D209">
        <v>27.666513559066974</v>
      </c>
      <c r="E209">
        <v>0.7192124509679928</v>
      </c>
      <c r="F209">
        <v>1.2247681138843425</v>
      </c>
      <c r="G209">
        <v>1.0230472378607629</v>
      </c>
      <c r="H209">
        <v>2.0898051397910193</v>
      </c>
      <c r="I209">
        <v>24.262389000286451</v>
      </c>
      <c r="J209">
        <v>6.5703022339027601</v>
      </c>
      <c r="K209">
        <v>0.83119658119658124</v>
      </c>
      <c r="L209">
        <v>1.4245014245014246E-3</v>
      </c>
      <c r="M209">
        <v>1</v>
      </c>
    </row>
    <row r="210" spans="2:13" x14ac:dyDescent="0.2">
      <c r="B210">
        <v>28.811216114861832</v>
      </c>
      <c r="C210">
        <v>44.451976162613164</v>
      </c>
      <c r="D210">
        <v>33.804618628257877</v>
      </c>
      <c r="E210">
        <v>0.6739810570867939</v>
      </c>
      <c r="F210">
        <v>0.55613680239410845</v>
      </c>
      <c r="G210">
        <v>1.233585687411584</v>
      </c>
      <c r="H210">
        <v>2.7983888064447742</v>
      </c>
      <c r="I210">
        <v>0.84178717893373634</v>
      </c>
      <c r="J210">
        <v>23.762488646684833</v>
      </c>
      <c r="K210">
        <v>6.623931623931624E-2</v>
      </c>
      <c r="L210">
        <v>0.39886039886039887</v>
      </c>
      <c r="M210">
        <v>3.5612535612535613E-3</v>
      </c>
    </row>
    <row r="211" spans="2:13" x14ac:dyDescent="0.2">
      <c r="B211">
        <v>4.4221582504049115</v>
      </c>
      <c r="C211">
        <v>34.184126463516428</v>
      </c>
      <c r="D211">
        <v>19.980341119290475</v>
      </c>
      <c r="E211">
        <v>1.3565212180467698</v>
      </c>
      <c r="F211">
        <v>0.62876805082132436</v>
      </c>
      <c r="G211">
        <v>1.7548633341996389</v>
      </c>
      <c r="H211">
        <v>29.005524861878452</v>
      </c>
      <c r="I211">
        <v>1.121751025991792</v>
      </c>
      <c r="J211">
        <v>35.074913561275451</v>
      </c>
      <c r="K211">
        <v>0.30056980056980059</v>
      </c>
      <c r="L211">
        <v>1.4245014245014246E-3</v>
      </c>
      <c r="M211">
        <v>1.4245014245014246E-3</v>
      </c>
    </row>
    <row r="212" spans="2:13" x14ac:dyDescent="0.2">
      <c r="B212">
        <v>22.686114911172751</v>
      </c>
      <c r="C212">
        <v>24.345083771418128</v>
      </c>
      <c r="D212">
        <v>14.438348692042021</v>
      </c>
      <c r="E212">
        <v>0.5226995442482949</v>
      </c>
      <c r="F212">
        <v>0.7922552769905612</v>
      </c>
      <c r="G212">
        <v>0.61802483180683798</v>
      </c>
      <c r="H212">
        <v>0.29822633809449062</v>
      </c>
      <c r="I212">
        <v>13.983864771417595</v>
      </c>
      <c r="J212">
        <v>3.2961190855927698</v>
      </c>
      <c r="K212">
        <v>0.17663817663817663</v>
      </c>
      <c r="L212">
        <v>1</v>
      </c>
      <c r="M212">
        <v>0.16951566951566951</v>
      </c>
    </row>
    <row r="213" spans="2:13" x14ac:dyDescent="0.2">
      <c r="B213">
        <v>60.95802874970434</v>
      </c>
      <c r="C213">
        <v>26.037919168203612</v>
      </c>
      <c r="D213">
        <v>25.626236486909388</v>
      </c>
      <c r="E213">
        <v>0.55865363870916684</v>
      </c>
      <c r="F213">
        <v>0.910342527050363</v>
      </c>
      <c r="G213">
        <v>0.45450961682847352</v>
      </c>
      <c r="H213">
        <v>1.2792803317950816</v>
      </c>
      <c r="I213">
        <v>2.7059634608755601</v>
      </c>
      <c r="J213">
        <v>0</v>
      </c>
      <c r="K213">
        <v>0.13675213675213674</v>
      </c>
      <c r="L213">
        <v>1</v>
      </c>
      <c r="M213">
        <v>1.4245014245014246E-3</v>
      </c>
    </row>
    <row r="214" spans="2:13" x14ac:dyDescent="0.2">
      <c r="B214">
        <v>30.309874450463422</v>
      </c>
      <c r="C214">
        <v>37.768894815512169</v>
      </c>
      <c r="D214">
        <v>44.420582126167623</v>
      </c>
      <c r="E214">
        <v>0.69251329018276542</v>
      </c>
      <c r="F214">
        <v>0.96342174913953083</v>
      </c>
      <c r="G214">
        <v>0.7333971603328614</v>
      </c>
      <c r="H214">
        <v>2.5610902255639099</v>
      </c>
      <c r="I214">
        <v>1.520912547528517</v>
      </c>
      <c r="J214">
        <v>4.9311789347695996</v>
      </c>
      <c r="K214">
        <v>0.45227920227920226</v>
      </c>
      <c r="L214">
        <v>1.4245014245014246E-3</v>
      </c>
      <c r="M214">
        <v>1.4245014245014246E-3</v>
      </c>
    </row>
    <row r="215" spans="2:13" x14ac:dyDescent="0.2">
      <c r="B215">
        <v>58.969984426003059</v>
      </c>
      <c r="C215">
        <v>46.191069278845575</v>
      </c>
      <c r="D215">
        <v>7.0761745812677361</v>
      </c>
      <c r="E215">
        <v>0.57727669814954563</v>
      </c>
      <c r="F215">
        <v>0.74705079327036739</v>
      </c>
      <c r="G215">
        <v>1.2916218832853461</v>
      </c>
      <c r="H215">
        <v>1.487386958591147</v>
      </c>
      <c r="I215">
        <v>1.9782062028499581</v>
      </c>
      <c r="J215">
        <v>14.242878560719641</v>
      </c>
      <c r="K215">
        <v>0.71509971509971515</v>
      </c>
      <c r="L215">
        <v>0.82478632478632474</v>
      </c>
      <c r="M215">
        <v>1.4245014245014246E-3</v>
      </c>
    </row>
    <row r="216" spans="2:13" x14ac:dyDescent="0.2">
      <c r="B216">
        <v>28.948199756006144</v>
      </c>
      <c r="C216">
        <v>38.571409324753631</v>
      </c>
      <c r="D216">
        <v>27.247338904881513</v>
      </c>
      <c r="E216">
        <v>0.7956002555513626</v>
      </c>
      <c r="F216">
        <v>0.70237346899107922</v>
      </c>
      <c r="G216">
        <v>0.35987291377733011</v>
      </c>
      <c r="H216">
        <v>5.3448066900981699</v>
      </c>
      <c r="I216">
        <v>1.5066500415627599</v>
      </c>
      <c r="J216">
        <v>0</v>
      </c>
      <c r="K216">
        <v>0.74715099715099709</v>
      </c>
      <c r="L216">
        <v>0.99928774928774922</v>
      </c>
      <c r="M216">
        <v>2.8490028490028491E-2</v>
      </c>
    </row>
    <row r="217" spans="2:13" x14ac:dyDescent="0.2">
      <c r="B217">
        <v>23.103639244682309</v>
      </c>
      <c r="C217">
        <v>17.341971217930908</v>
      </c>
      <c r="D217">
        <v>27.642102098370181</v>
      </c>
      <c r="E217">
        <v>0.50008640435232499</v>
      </c>
      <c r="F217">
        <v>1.1387682974510966</v>
      </c>
      <c r="G217">
        <v>0.35370563581358744</v>
      </c>
      <c r="H217">
        <v>0.31897926634768742</v>
      </c>
      <c r="I217">
        <v>7.2660996354799519</v>
      </c>
      <c r="J217">
        <v>0</v>
      </c>
      <c r="K217">
        <v>0.4878917378917379</v>
      </c>
      <c r="L217">
        <v>1</v>
      </c>
      <c r="M217">
        <v>2.8490028490028491E-3</v>
      </c>
    </row>
    <row r="218" spans="2:13" x14ac:dyDescent="0.2">
      <c r="B218">
        <v>64.078514587723333</v>
      </c>
      <c r="C218">
        <v>37.756189584797816</v>
      </c>
      <c r="D218">
        <v>5.9324231782150489</v>
      </c>
      <c r="E218">
        <v>0.56452944881670841</v>
      </c>
      <c r="F218">
        <v>0.86134285685620382</v>
      </c>
      <c r="G218">
        <v>1.628341213849541</v>
      </c>
      <c r="H218">
        <v>1.2912332061268232</v>
      </c>
      <c r="I218">
        <v>4.1857350150686461</v>
      </c>
      <c r="J218">
        <v>17.086662569145666</v>
      </c>
      <c r="K218">
        <v>7.6923076923076927E-2</v>
      </c>
      <c r="L218">
        <v>0.31481481481481483</v>
      </c>
      <c r="M218">
        <v>2.9202279202279201E-2</v>
      </c>
    </row>
    <row r="219" spans="2:13" x14ac:dyDescent="0.2">
      <c r="B219">
        <v>29.518525304355588</v>
      </c>
      <c r="C219">
        <v>14.543655570614719</v>
      </c>
      <c r="D219">
        <v>27.982875670850092</v>
      </c>
      <c r="E219">
        <v>0.77580223967799655</v>
      </c>
      <c r="F219">
        <v>1.2540415878341877</v>
      </c>
      <c r="G219">
        <v>0.54714873106982609</v>
      </c>
      <c r="H219">
        <v>4.5052201543349977</v>
      </c>
      <c r="I219">
        <v>12.48913358446827</v>
      </c>
      <c r="J219">
        <v>9.003601440576231E-2</v>
      </c>
      <c r="K219">
        <v>0.78846153846153855</v>
      </c>
      <c r="L219">
        <v>1</v>
      </c>
      <c r="M219">
        <v>0.26566951566951569</v>
      </c>
    </row>
    <row r="220" spans="2:13" x14ac:dyDescent="0.2">
      <c r="B220">
        <v>26.384064530971376</v>
      </c>
      <c r="C220">
        <v>18.581288085626188</v>
      </c>
      <c r="D220">
        <v>27.932486338909786</v>
      </c>
      <c r="E220">
        <v>0.7066907185399085</v>
      </c>
      <c r="F220">
        <v>0.90080781589857606</v>
      </c>
      <c r="G220">
        <v>0.3586165647309853</v>
      </c>
      <c r="H220">
        <v>1.1820330969267139</v>
      </c>
      <c r="I220">
        <v>6.9954128440366965</v>
      </c>
      <c r="J220">
        <v>0</v>
      </c>
      <c r="K220">
        <v>0.96866096866096862</v>
      </c>
      <c r="L220">
        <v>0.99928774928774922</v>
      </c>
      <c r="M220">
        <v>1.4245014245014246E-3</v>
      </c>
    </row>
    <row r="221" spans="2:13" x14ac:dyDescent="0.2">
      <c r="B221">
        <v>28.62506156897857</v>
      </c>
      <c r="C221">
        <v>26.521274354493141</v>
      </c>
      <c r="D221">
        <v>4.6904069814435108</v>
      </c>
      <c r="E221">
        <v>0.62565389838438867</v>
      </c>
      <c r="F221">
        <v>0.84098079987165641</v>
      </c>
      <c r="G221">
        <v>1.7267606852857063</v>
      </c>
      <c r="H221">
        <v>1.6653696498054475</v>
      </c>
      <c r="I221">
        <v>6.4878250103177884</v>
      </c>
      <c r="J221">
        <v>31.781557743957027</v>
      </c>
      <c r="K221">
        <v>0.58618233618233617</v>
      </c>
      <c r="L221">
        <v>0.51068376068376065</v>
      </c>
      <c r="M221">
        <v>1.4245014245014246E-3</v>
      </c>
    </row>
    <row r="222" spans="2:13" x14ac:dyDescent="0.2">
      <c r="B222">
        <v>63.371653814342594</v>
      </c>
      <c r="C222">
        <v>6.9587614811781169</v>
      </c>
      <c r="D222">
        <v>19.29052377429629</v>
      </c>
      <c r="E222">
        <v>0.52614868711395713</v>
      </c>
      <c r="F222">
        <v>1.8273255446655985</v>
      </c>
      <c r="G222">
        <v>1.3338132357475616</v>
      </c>
      <c r="H222">
        <v>0.59758155230596177</v>
      </c>
      <c r="I222">
        <v>49.880810488677</v>
      </c>
      <c r="J222">
        <v>27.427564604541892</v>
      </c>
      <c r="K222">
        <v>0.76923076923076927</v>
      </c>
      <c r="L222">
        <v>0.99928774928774922</v>
      </c>
      <c r="M222">
        <v>7.3361823361823369E-2</v>
      </c>
    </row>
    <row r="223" spans="2:13" x14ac:dyDescent="0.2">
      <c r="B223">
        <v>32.035027973578636</v>
      </c>
      <c r="C223">
        <v>8.0204080480324649</v>
      </c>
      <c r="D223">
        <v>30.26512480955569</v>
      </c>
      <c r="E223">
        <v>0.44270429038131559</v>
      </c>
      <c r="F223">
        <v>1.6252824986932077</v>
      </c>
      <c r="G223">
        <v>0.56797489868746576</v>
      </c>
      <c r="H223">
        <v>0</v>
      </c>
      <c r="I223">
        <v>33.919338159255432</v>
      </c>
      <c r="J223">
        <v>0.57399550786124276</v>
      </c>
      <c r="K223">
        <v>0.78846153846153855</v>
      </c>
      <c r="L223">
        <v>0.12108262108262108</v>
      </c>
      <c r="M223">
        <v>0.4358974358974359</v>
      </c>
    </row>
    <row r="224" spans="2:13" x14ac:dyDescent="0.2">
      <c r="B224">
        <v>19.145329129100013</v>
      </c>
      <c r="C224">
        <v>22.290430847039556</v>
      </c>
      <c r="D224">
        <v>27.198581092889953</v>
      </c>
      <c r="E224">
        <v>0.86650854899428287</v>
      </c>
      <c r="F224">
        <v>0.7293598706800194</v>
      </c>
      <c r="G224">
        <v>0.36046556765408699</v>
      </c>
      <c r="H224">
        <v>4.2391045487020715</v>
      </c>
      <c r="I224">
        <v>0.59534883720930232</v>
      </c>
      <c r="J224">
        <v>0</v>
      </c>
      <c r="K224">
        <v>0.22008547008547008</v>
      </c>
      <c r="L224">
        <v>1.0683760683760684E-2</v>
      </c>
      <c r="M224">
        <v>0.10327635327635327</v>
      </c>
    </row>
    <row r="225" spans="2:13" x14ac:dyDescent="0.2">
      <c r="B225">
        <v>11.237780703330566</v>
      </c>
      <c r="C225">
        <v>29.178692360887503</v>
      </c>
      <c r="D225">
        <v>4.1806205595430681</v>
      </c>
      <c r="E225">
        <v>0.89622394337457678</v>
      </c>
      <c r="F225">
        <v>0.85916709967116323</v>
      </c>
      <c r="G225">
        <v>1.9658610649770845</v>
      </c>
      <c r="H225">
        <v>6.6806470940683038</v>
      </c>
      <c r="I225">
        <v>6.6230812961910175</v>
      </c>
      <c r="J225">
        <v>31.79765130984643</v>
      </c>
      <c r="K225">
        <v>0.18518518518518517</v>
      </c>
      <c r="L225">
        <v>1.4245014245014246E-3</v>
      </c>
      <c r="M225">
        <v>0.11182336182336182</v>
      </c>
    </row>
    <row r="226" spans="2:13" x14ac:dyDescent="0.2">
      <c r="B226">
        <v>22.845889710246023</v>
      </c>
      <c r="C226">
        <v>27.083375024808966</v>
      </c>
      <c r="D226">
        <v>3.3772855937915636</v>
      </c>
      <c r="E226">
        <v>0.40964726432552978</v>
      </c>
      <c r="F226">
        <v>0.87617234514350684</v>
      </c>
      <c r="G226">
        <v>1.213081952590757</v>
      </c>
      <c r="H226">
        <v>0.44208664898320071</v>
      </c>
      <c r="I226">
        <v>8.2980277574872172</v>
      </c>
      <c r="J226">
        <v>24.926108374384238</v>
      </c>
      <c r="K226">
        <v>0.37108262108262108</v>
      </c>
      <c r="L226">
        <v>1.4245014245014246E-3</v>
      </c>
      <c r="M226">
        <v>0.16025641025641024</v>
      </c>
    </row>
    <row r="227" spans="2:13" x14ac:dyDescent="0.2">
      <c r="B227">
        <v>32.508091812869964</v>
      </c>
      <c r="C227">
        <v>9.9305614189792966</v>
      </c>
      <c r="D227">
        <v>26.47925000531356</v>
      </c>
      <c r="E227">
        <v>0.688506933553928</v>
      </c>
      <c r="F227">
        <v>1.3214162580040234</v>
      </c>
      <c r="G227">
        <v>1.8838052610116616</v>
      </c>
      <c r="H227">
        <v>1.284175642087821</v>
      </c>
      <c r="I227">
        <v>26.304057066428889</v>
      </c>
      <c r="J227">
        <v>43.201809499874336</v>
      </c>
      <c r="K227">
        <v>0.66880341880341876</v>
      </c>
      <c r="L227">
        <v>0.9665242165242165</v>
      </c>
      <c r="M227">
        <v>1.9230769230769232E-2</v>
      </c>
    </row>
    <row r="228" spans="2:13" x14ac:dyDescent="0.2">
      <c r="B228">
        <v>46.206872326877047</v>
      </c>
      <c r="C228">
        <v>11.382734466427006</v>
      </c>
      <c r="D228">
        <v>25.091681510099232</v>
      </c>
      <c r="E228">
        <v>0.56552968153371697</v>
      </c>
      <c r="F228">
        <v>1.6241932840332682</v>
      </c>
      <c r="G228">
        <v>0.41499244949705905</v>
      </c>
      <c r="H228">
        <v>6.8381912984015729</v>
      </c>
      <c r="I228">
        <v>37.611824192921048</v>
      </c>
      <c r="J228">
        <v>5.2652362774779513E-2</v>
      </c>
      <c r="K228">
        <v>0.40384615384615385</v>
      </c>
      <c r="L228">
        <v>1.4245014245014246E-3</v>
      </c>
      <c r="M228">
        <v>0.88960113960113962</v>
      </c>
    </row>
    <row r="229" spans="2:13" x14ac:dyDescent="0.2">
      <c r="B229">
        <v>21.77833096934781</v>
      </c>
      <c r="C229">
        <v>24.646432238577667</v>
      </c>
      <c r="D229">
        <v>5.0791586191884202</v>
      </c>
      <c r="E229">
        <v>0.49737697294547772</v>
      </c>
      <c r="F229">
        <v>0.75560414498636164</v>
      </c>
      <c r="G229">
        <v>1.3058015926788804</v>
      </c>
      <c r="H229">
        <v>9.0678273485672825E-2</v>
      </c>
      <c r="I229">
        <v>2.0250582750582753</v>
      </c>
      <c r="J229">
        <v>22.287735849056602</v>
      </c>
      <c r="K229">
        <v>8.3333333333333343E-2</v>
      </c>
      <c r="L229">
        <v>2.7777777777777776E-2</v>
      </c>
      <c r="M229">
        <v>1.4245014245014246E-3</v>
      </c>
    </row>
    <row r="230" spans="2:13" x14ac:dyDescent="0.2">
      <c r="B230">
        <v>40.711622280056808</v>
      </c>
      <c r="C230">
        <v>7.5583828470579819</v>
      </c>
      <c r="D230">
        <v>24.636712980695368</v>
      </c>
      <c r="E230">
        <v>0.46403116186699866</v>
      </c>
      <c r="F230">
        <v>1.5798346103978083</v>
      </c>
      <c r="G230">
        <v>0.53852013278676047</v>
      </c>
      <c r="H230">
        <v>0</v>
      </c>
      <c r="I230">
        <v>34.536817102137768</v>
      </c>
      <c r="J230">
        <v>0.25515411308430291</v>
      </c>
      <c r="K230">
        <v>0.6616809116809117</v>
      </c>
      <c r="L230">
        <v>1</v>
      </c>
      <c r="M230">
        <v>0.12250712250712251</v>
      </c>
    </row>
    <row r="231" spans="2:13" x14ac:dyDescent="0.2">
      <c r="B231">
        <v>44.23335134108946</v>
      </c>
      <c r="C231">
        <v>10.434518077696197</v>
      </c>
      <c r="D231">
        <v>17.975899275259355</v>
      </c>
      <c r="E231">
        <v>0.38964118437807521</v>
      </c>
      <c r="F231">
        <v>1.2688478672287926</v>
      </c>
      <c r="G231">
        <v>0.84454853112412709</v>
      </c>
      <c r="H231">
        <v>0</v>
      </c>
      <c r="I231">
        <v>10.667584308327598</v>
      </c>
      <c r="J231">
        <v>5.4832843754371234</v>
      </c>
      <c r="K231">
        <v>0.77065527065527062</v>
      </c>
      <c r="L231">
        <v>1</v>
      </c>
      <c r="M231">
        <v>0.96225071225071224</v>
      </c>
    </row>
    <row r="232" spans="2:13" x14ac:dyDescent="0.2">
      <c r="B232">
        <v>47.9577698444837</v>
      </c>
      <c r="C232">
        <v>10.373476506009743</v>
      </c>
      <c r="D232">
        <v>6.0296833769858633</v>
      </c>
      <c r="E232">
        <v>0.5779313072604696</v>
      </c>
      <c r="F232">
        <v>1.1471309333274453</v>
      </c>
      <c r="G232">
        <v>1.0877444666522529</v>
      </c>
      <c r="H232">
        <v>6.2867924528301877</v>
      </c>
      <c r="I232">
        <v>20.110764970578053</v>
      </c>
      <c r="J232">
        <v>16.763969974979148</v>
      </c>
      <c r="K232">
        <v>0.43945868945868949</v>
      </c>
      <c r="L232">
        <v>1</v>
      </c>
      <c r="M232">
        <v>1.4245014245014246E-3</v>
      </c>
    </row>
    <row r="233" spans="2:13" x14ac:dyDescent="0.2">
      <c r="B233">
        <v>42.239535197484194</v>
      </c>
      <c r="C233">
        <v>11.289100081306554</v>
      </c>
      <c r="D233">
        <v>17.323802572937954</v>
      </c>
      <c r="E233">
        <v>0.35776318187361333</v>
      </c>
      <c r="F233">
        <v>1.2378362053866629</v>
      </c>
      <c r="G233">
        <v>0.88346593612656887</v>
      </c>
      <c r="H233">
        <v>0.33887535740760349</v>
      </c>
      <c r="I233">
        <v>18.956743002544528</v>
      </c>
      <c r="J233">
        <v>5.5147717099373317</v>
      </c>
      <c r="K233">
        <v>0.46438746438746437</v>
      </c>
      <c r="L233">
        <v>1.4245014245014246E-3</v>
      </c>
      <c r="M233">
        <v>1.4245014245014246E-3</v>
      </c>
    </row>
    <row r="234" spans="2:13" x14ac:dyDescent="0.2">
      <c r="B234">
        <v>6.6962389273148197</v>
      </c>
      <c r="C234">
        <v>7.5799269311826132</v>
      </c>
      <c r="D234">
        <v>8.1981755058683987</v>
      </c>
      <c r="E234">
        <v>1.0229855845076767</v>
      </c>
      <c r="F234">
        <v>2.0169921755037126</v>
      </c>
      <c r="G234">
        <v>1.173292843123267</v>
      </c>
      <c r="H234">
        <v>8.2832331329325317</v>
      </c>
      <c r="I234">
        <v>51.492183799147327</v>
      </c>
      <c r="J234">
        <v>18.653045781309118</v>
      </c>
      <c r="K234">
        <v>0.4024216524216524</v>
      </c>
      <c r="L234">
        <v>1.4245014245014246E-3</v>
      </c>
      <c r="M234">
        <v>2.7777777777777776E-2</v>
      </c>
    </row>
    <row r="235" spans="2:13" x14ac:dyDescent="0.2">
      <c r="B235">
        <v>44.092488485474547</v>
      </c>
      <c r="C235">
        <v>6.757661053759203</v>
      </c>
      <c r="D235">
        <v>29.874405774667402</v>
      </c>
      <c r="E235">
        <v>0.38236911471495844</v>
      </c>
      <c r="F235">
        <v>1.6975743665101184</v>
      </c>
      <c r="G235">
        <v>0.5660714186610355</v>
      </c>
      <c r="H235">
        <v>0.40264132710581418</v>
      </c>
      <c r="I235">
        <v>38.044633368756642</v>
      </c>
      <c r="J235">
        <v>0.50284948038887023</v>
      </c>
      <c r="K235">
        <v>0.10541310541310542</v>
      </c>
      <c r="L235">
        <v>0.96866096866096862</v>
      </c>
      <c r="M235">
        <v>1.4245014245014246E-3</v>
      </c>
    </row>
    <row r="236" spans="2:13" x14ac:dyDescent="0.2">
      <c r="B236">
        <v>20.494592006616127</v>
      </c>
      <c r="C236">
        <v>7.9678702690339147</v>
      </c>
      <c r="D236">
        <v>77.408394357245243</v>
      </c>
      <c r="E236">
        <v>0.58545818624650303</v>
      </c>
      <c r="F236">
        <v>1.3917739376063685</v>
      </c>
      <c r="G236">
        <v>0.58239467311196791</v>
      </c>
      <c r="H236">
        <v>0.72765072765072769</v>
      </c>
      <c r="I236">
        <v>28.336755646817245</v>
      </c>
      <c r="J236">
        <v>0.3277557357253752</v>
      </c>
      <c r="K236">
        <v>0.98860398860398857</v>
      </c>
      <c r="L236">
        <v>1</v>
      </c>
      <c r="M236">
        <v>3.2763532763532763E-2</v>
      </c>
    </row>
    <row r="237" spans="2:13" x14ac:dyDescent="0.2">
      <c r="B237">
        <v>6.440954591129878</v>
      </c>
      <c r="C237">
        <v>7.9596897040759744</v>
      </c>
      <c r="D237">
        <v>23.393071137244171</v>
      </c>
      <c r="E237">
        <v>1.9930121139941281</v>
      </c>
      <c r="F237">
        <v>1.5807517833085902</v>
      </c>
      <c r="G237">
        <v>0.48719266859925514</v>
      </c>
      <c r="H237">
        <v>48.952590959206169</v>
      </c>
      <c r="I237">
        <v>35.81706063720452</v>
      </c>
      <c r="J237">
        <v>1.4263821761169397</v>
      </c>
      <c r="K237">
        <v>0.76068376068376065</v>
      </c>
      <c r="L237">
        <v>3.5612535612535613E-3</v>
      </c>
      <c r="M237">
        <v>0.38247863247863245</v>
      </c>
    </row>
    <row r="238" spans="2:13" x14ac:dyDescent="0.2">
      <c r="B238">
        <v>6.3746060218585816</v>
      </c>
      <c r="C238">
        <v>24.69303532554299</v>
      </c>
      <c r="D238">
        <v>22.196254813589334</v>
      </c>
      <c r="E238">
        <v>0.98159047865001281</v>
      </c>
      <c r="F238">
        <v>0.85306244529146213</v>
      </c>
      <c r="G238">
        <v>0.55566376851975907</v>
      </c>
      <c r="H238">
        <v>15.360696517412936</v>
      </c>
      <c r="I238">
        <v>0.74540334603279779</v>
      </c>
      <c r="J238">
        <v>3.4538451981612623</v>
      </c>
      <c r="K238">
        <v>0.9757834757834758</v>
      </c>
      <c r="L238">
        <v>1</v>
      </c>
      <c r="M238">
        <v>1.4245014245014246E-3</v>
      </c>
    </row>
    <row r="239" spans="2:13" x14ac:dyDescent="0.2">
      <c r="B239">
        <v>43.603415195536407</v>
      </c>
      <c r="C239">
        <v>22.770741054775677</v>
      </c>
      <c r="D239">
        <v>23.247979495681349</v>
      </c>
      <c r="E239">
        <v>0.38726113539157475</v>
      </c>
      <c r="F239">
        <v>0.73443256510887744</v>
      </c>
      <c r="G239">
        <v>0.67034679123073759</v>
      </c>
      <c r="H239">
        <v>0.47277025184107641</v>
      </c>
      <c r="I239">
        <v>2.9132908119289778</v>
      </c>
      <c r="J239">
        <v>5.4364797728885739</v>
      </c>
      <c r="K239">
        <v>0.41096866096866103</v>
      </c>
      <c r="L239">
        <v>1</v>
      </c>
      <c r="M239">
        <v>0.5</v>
      </c>
    </row>
    <row r="240" spans="2:13" x14ac:dyDescent="0.2">
      <c r="B240">
        <v>22.885945624496014</v>
      </c>
      <c r="C240">
        <v>8.8869087653873695</v>
      </c>
      <c r="D240">
        <v>44.52590309939368</v>
      </c>
      <c r="E240">
        <v>0.60010743629109531</v>
      </c>
      <c r="F240">
        <v>1.0759895120300349</v>
      </c>
      <c r="G240">
        <v>0.61937705644722685</v>
      </c>
      <c r="H240">
        <v>1.6282695305733588</v>
      </c>
      <c r="I240">
        <v>13.030035335689046</v>
      </c>
      <c r="J240">
        <v>6.1661602312310082</v>
      </c>
      <c r="K240">
        <v>0.34330484330484334</v>
      </c>
      <c r="L240">
        <v>0.69088319088319095</v>
      </c>
      <c r="M240">
        <v>2.9202279202279205E-2</v>
      </c>
    </row>
    <row r="241" spans="2:13" x14ac:dyDescent="0.2">
      <c r="B241">
        <v>44.391454694912191</v>
      </c>
      <c r="C241">
        <v>8.9026100176230365</v>
      </c>
      <c r="D241">
        <v>30.393449322305948</v>
      </c>
      <c r="E241">
        <v>0.37480926677961229</v>
      </c>
      <c r="F241">
        <v>1.2191226631578576</v>
      </c>
      <c r="G241">
        <v>0.74208002710244403</v>
      </c>
      <c r="H241">
        <v>0.21100607697501689</v>
      </c>
      <c r="I241">
        <v>18.694885361552029</v>
      </c>
      <c r="J241">
        <v>5.7417312520467192</v>
      </c>
      <c r="K241">
        <v>0.30413105413105412</v>
      </c>
      <c r="L241">
        <v>1</v>
      </c>
      <c r="M241">
        <v>0.79843304843304841</v>
      </c>
    </row>
    <row r="242" spans="2:13" x14ac:dyDescent="0.2">
      <c r="B242">
        <v>22.045857480153895</v>
      </c>
      <c r="C242">
        <v>7.44239355970603</v>
      </c>
      <c r="D242">
        <v>61.115350940530277</v>
      </c>
      <c r="E242">
        <v>0.60881474920681611</v>
      </c>
      <c r="F242">
        <v>1.4236921456553742</v>
      </c>
      <c r="G242">
        <v>0.41560942813585172</v>
      </c>
      <c r="H242">
        <v>1.2066621346023114</v>
      </c>
      <c r="I242">
        <v>30.116033755274263</v>
      </c>
      <c r="J242">
        <v>0.39628684653384721</v>
      </c>
      <c r="K242">
        <v>0.19301994301994302</v>
      </c>
      <c r="L242">
        <v>0.93376068376068377</v>
      </c>
      <c r="M242">
        <v>2.136752136752137E-3</v>
      </c>
    </row>
    <row r="243" spans="2:13" x14ac:dyDescent="0.2">
      <c r="B243">
        <v>44.683351416386088</v>
      </c>
      <c r="C243">
        <v>8.4003939193637382</v>
      </c>
      <c r="D243">
        <v>43.048655621268502</v>
      </c>
      <c r="E243">
        <v>0.40895129028960148</v>
      </c>
      <c r="F243">
        <v>1.1395726299177968</v>
      </c>
      <c r="G243">
        <v>0.59016613992715161</v>
      </c>
      <c r="H243">
        <v>0.34316019341756354</v>
      </c>
      <c r="I243">
        <v>17.426820966643973</v>
      </c>
      <c r="J243">
        <v>8.4389671361502341</v>
      </c>
      <c r="K243">
        <v>0.15455840455840458</v>
      </c>
      <c r="L243">
        <v>1.4245014245014246E-3</v>
      </c>
      <c r="M243">
        <v>0.59330484330484334</v>
      </c>
    </row>
    <row r="244" spans="2:13" x14ac:dyDescent="0.2">
      <c r="B244">
        <v>24.258369147517044</v>
      </c>
      <c r="C244">
        <v>9.0294227356537373</v>
      </c>
      <c r="D244">
        <v>17.027461202309254</v>
      </c>
      <c r="E244">
        <v>0.54958560163576364</v>
      </c>
      <c r="F244">
        <v>1.5751530200652117</v>
      </c>
      <c r="G244">
        <v>0.83098124853231647</v>
      </c>
      <c r="H244">
        <v>1.3503806924292487</v>
      </c>
      <c r="I244">
        <v>19.126029132362255</v>
      </c>
      <c r="J244">
        <v>11.958456973293769</v>
      </c>
      <c r="K244">
        <v>0.19373219373219375</v>
      </c>
      <c r="L244">
        <v>1.4245014245014246E-3</v>
      </c>
      <c r="M244">
        <v>0.20441595441595442</v>
      </c>
    </row>
    <row r="245" spans="2:13" x14ac:dyDescent="0.2">
      <c r="B245">
        <v>47.846245207308463</v>
      </c>
      <c r="C245">
        <v>9.4182769129966477</v>
      </c>
      <c r="D245">
        <v>43.628924531694715</v>
      </c>
      <c r="E245">
        <v>0.65731875039848131</v>
      </c>
      <c r="F245">
        <v>2.6412558602890308</v>
      </c>
      <c r="G245">
        <v>0.55944533693483267</v>
      </c>
      <c r="H245">
        <v>1.038500506585613</v>
      </c>
      <c r="I245">
        <v>27.625986642380084</v>
      </c>
      <c r="J245">
        <v>5.693757201925032</v>
      </c>
      <c r="K245">
        <v>0.49430199430199429</v>
      </c>
      <c r="L245">
        <v>1.4245014245014246E-3</v>
      </c>
      <c r="M245">
        <v>4.9857549857549865E-3</v>
      </c>
    </row>
    <row r="246" spans="2:13" x14ac:dyDescent="0.2">
      <c r="B246">
        <v>45.578669761956682</v>
      </c>
      <c r="C246">
        <v>24.38344429691421</v>
      </c>
      <c r="D246">
        <v>39.386638067314976</v>
      </c>
      <c r="E246">
        <v>0.65715039902159478</v>
      </c>
      <c r="F246">
        <v>0.73225038225090766</v>
      </c>
      <c r="G246">
        <v>0.63792246219332316</v>
      </c>
      <c r="H246">
        <v>1.2084862590636469</v>
      </c>
      <c r="I246">
        <v>7.9033771106941835</v>
      </c>
      <c r="J246">
        <v>11.744749596122778</v>
      </c>
      <c r="K246">
        <v>0.52777777777777779</v>
      </c>
      <c r="L246">
        <v>0.97222222222222232</v>
      </c>
      <c r="M246">
        <v>3.5612535612535613E-3</v>
      </c>
    </row>
    <row r="247" spans="2:13" x14ac:dyDescent="0.2">
      <c r="B247">
        <v>47.929859920406166</v>
      </c>
      <c r="C247">
        <v>40.989805046970233</v>
      </c>
      <c r="D247">
        <v>52.055264301890766</v>
      </c>
      <c r="E247">
        <v>0.66786616450022629</v>
      </c>
      <c r="F247">
        <v>0.46049373194378584</v>
      </c>
      <c r="G247">
        <v>0.48808752981121167</v>
      </c>
      <c r="H247">
        <v>0.70480928689883915</v>
      </c>
      <c r="I247">
        <v>4.296875</v>
      </c>
      <c r="J247">
        <v>0.33003300330033003</v>
      </c>
      <c r="K247">
        <v>0.4786324786324786</v>
      </c>
      <c r="L247">
        <v>0.42592592592592593</v>
      </c>
      <c r="M247">
        <v>0.4878917378917379</v>
      </c>
    </row>
    <row r="248" spans="2:13" x14ac:dyDescent="0.2">
      <c r="B248">
        <v>28.106133445863385</v>
      </c>
      <c r="C248">
        <v>35.637173742926727</v>
      </c>
      <c r="D248">
        <v>25.518596440866997</v>
      </c>
      <c r="E248">
        <v>0.36096633037114478</v>
      </c>
      <c r="F248">
        <v>1.1990248316086325</v>
      </c>
      <c r="G248">
        <v>0.63310606833409844</v>
      </c>
      <c r="H248">
        <v>0</v>
      </c>
      <c r="I248">
        <v>10.940761534585763</v>
      </c>
      <c r="J248">
        <v>2.9921456177533972</v>
      </c>
      <c r="K248">
        <v>0.3995726495726496</v>
      </c>
      <c r="L248">
        <v>0.67307692307692313</v>
      </c>
      <c r="M248">
        <v>0.85754985754985746</v>
      </c>
    </row>
    <row r="249" spans="2:13" x14ac:dyDescent="0.2">
      <c r="B249">
        <v>50.203646330934092</v>
      </c>
      <c r="C249">
        <v>3.793808390253266</v>
      </c>
      <c r="D249">
        <v>26.490031336904281</v>
      </c>
      <c r="E249">
        <v>0.35742604352106971</v>
      </c>
      <c r="F249">
        <v>1.4684039761848386</v>
      </c>
      <c r="G249">
        <v>0.58202122142862156</v>
      </c>
      <c r="H249">
        <v>0.49635036496350371</v>
      </c>
      <c r="I249">
        <v>28.938471940500339</v>
      </c>
      <c r="J249">
        <v>4.5444033302497688</v>
      </c>
      <c r="K249">
        <v>0.75071225071225078</v>
      </c>
      <c r="L249">
        <v>0.9544159544159545</v>
      </c>
      <c r="M249">
        <v>1.4245014245014246E-3</v>
      </c>
    </row>
    <row r="250" spans="2:13" x14ac:dyDescent="0.2">
      <c r="B250">
        <v>45.835562650169607</v>
      </c>
      <c r="D250">
        <v>39.747299563791621</v>
      </c>
      <c r="E250">
        <v>0.65576142879198052</v>
      </c>
      <c r="G250">
        <v>0.67954479982792437</v>
      </c>
      <c r="H250">
        <v>1.140603347191131</v>
      </c>
      <c r="J250">
        <v>1.9805795314426635</v>
      </c>
      <c r="L250">
        <v>0.46153846153846156</v>
      </c>
      <c r="M250">
        <v>0.77279202279202275</v>
      </c>
    </row>
    <row r="251" spans="2:13" x14ac:dyDescent="0.2">
      <c r="B251">
        <v>22.436510360257845</v>
      </c>
      <c r="D251">
        <v>32.986950447169541</v>
      </c>
      <c r="E251">
        <v>0.75709584222450743</v>
      </c>
      <c r="G251">
        <v>0.77579395835869425</v>
      </c>
      <c r="H251">
        <v>0.63153310104529614</v>
      </c>
      <c r="J251">
        <v>12.944563097780668</v>
      </c>
      <c r="L251">
        <v>0.16809116809116809</v>
      </c>
      <c r="M251">
        <v>0.36039886039886038</v>
      </c>
    </row>
    <row r="252" spans="2:13" x14ac:dyDescent="0.2">
      <c r="B252">
        <v>23.711756267058213</v>
      </c>
      <c r="D252">
        <v>43.142355998837722</v>
      </c>
      <c r="E252">
        <v>0.46663860569819843</v>
      </c>
      <c r="G252">
        <v>0.70911357310408329</v>
      </c>
      <c r="H252">
        <v>0.18545229754790851</v>
      </c>
      <c r="J252">
        <v>9.2864458859679075</v>
      </c>
      <c r="L252">
        <v>0.79629629629629628</v>
      </c>
      <c r="M252">
        <v>0.31837606837606836</v>
      </c>
    </row>
    <row r="253" spans="2:13" x14ac:dyDescent="0.2">
      <c r="B253">
        <v>23.27670761446991</v>
      </c>
      <c r="D253">
        <v>28.388180368514018</v>
      </c>
      <c r="E253">
        <v>0.7120886327228686</v>
      </c>
      <c r="G253">
        <v>0.81452853345035925</v>
      </c>
      <c r="H253">
        <v>1.3867248363976317</v>
      </c>
      <c r="J253">
        <v>3.7215099715099718</v>
      </c>
      <c r="L253">
        <v>5.6980056980056983E-3</v>
      </c>
      <c r="M253">
        <v>1</v>
      </c>
    </row>
    <row r="254" spans="2:13" x14ac:dyDescent="0.2">
      <c r="B254">
        <v>25.44915196801735</v>
      </c>
      <c r="D254">
        <v>17.380346658429609</v>
      </c>
      <c r="E254">
        <v>0.31079201854321792</v>
      </c>
      <c r="G254">
        <v>0.58797160341545462</v>
      </c>
      <c r="H254">
        <v>0</v>
      </c>
      <c r="J254">
        <v>1.6286960736791083</v>
      </c>
      <c r="L254">
        <v>0.95868945868945876</v>
      </c>
      <c r="M254">
        <v>0.93447293447293445</v>
      </c>
    </row>
    <row r="255" spans="2:13" x14ac:dyDescent="0.2">
      <c r="B255">
        <v>45.980383162394752</v>
      </c>
      <c r="D255">
        <v>26.603809344638403</v>
      </c>
      <c r="E255">
        <v>0.63339158013787666</v>
      </c>
      <c r="G255">
        <v>0.55205163666545776</v>
      </c>
      <c r="H255">
        <v>1.372456223379082</v>
      </c>
      <c r="J255">
        <v>3.3060991829754895</v>
      </c>
      <c r="L255">
        <v>1</v>
      </c>
      <c r="M255">
        <v>6.41025641025641E-3</v>
      </c>
    </row>
    <row r="256" spans="2:13" x14ac:dyDescent="0.2">
      <c r="B256">
        <v>35.27773994483465</v>
      </c>
      <c r="D256">
        <v>32.951047915874888</v>
      </c>
      <c r="E256">
        <v>0.49717161485648542</v>
      </c>
      <c r="G256">
        <v>0.49753781647811335</v>
      </c>
      <c r="H256">
        <v>0.98694355916521015</v>
      </c>
      <c r="J256">
        <v>1.534056044180814E-2</v>
      </c>
      <c r="L256">
        <v>1</v>
      </c>
      <c r="M256">
        <v>5.128205128205128E-2</v>
      </c>
    </row>
    <row r="257" spans="2:13" x14ac:dyDescent="0.2">
      <c r="B257">
        <v>38.041350291083653</v>
      </c>
      <c r="D257">
        <v>30.154296875488797</v>
      </c>
      <c r="E257">
        <v>0.52927806820980472</v>
      </c>
      <c r="G257">
        <v>0.32872331554234391</v>
      </c>
      <c r="H257">
        <v>2.7361998283916482</v>
      </c>
      <c r="J257">
        <v>0.12660693416439425</v>
      </c>
      <c r="L257">
        <v>1.4245014245014246E-3</v>
      </c>
      <c r="M257">
        <v>0.99002849002849003</v>
      </c>
    </row>
    <row r="258" spans="2:13" x14ac:dyDescent="0.2">
      <c r="B258">
        <v>49.175808859982126</v>
      </c>
      <c r="D258">
        <v>16.991893428279916</v>
      </c>
      <c r="E258">
        <v>0.62019224171472431</v>
      </c>
      <c r="G258">
        <v>0.59022047860185745</v>
      </c>
      <c r="H258">
        <v>0.45010088468104925</v>
      </c>
      <c r="J258">
        <v>6.7231247839612855</v>
      </c>
      <c r="L258">
        <v>1.4245014245014246E-3</v>
      </c>
      <c r="M258">
        <v>0.92806267806267806</v>
      </c>
    </row>
    <row r="259" spans="2:13" x14ac:dyDescent="0.2">
      <c r="B259">
        <v>27.572188344976784</v>
      </c>
      <c r="D259">
        <v>29.446546043097602</v>
      </c>
      <c r="E259">
        <v>0.5631278735354629</v>
      </c>
      <c r="G259">
        <v>0.45571114162016968</v>
      </c>
      <c r="H259">
        <v>0</v>
      </c>
      <c r="J259">
        <v>5.8741398224793056</v>
      </c>
      <c r="L259">
        <v>0.93162393162393164</v>
      </c>
      <c r="M259">
        <v>0.88532763532763536</v>
      </c>
    </row>
    <row r="260" spans="2:13" x14ac:dyDescent="0.2">
      <c r="B260">
        <v>41.392451860692589</v>
      </c>
      <c r="D260">
        <v>29.815278005887684</v>
      </c>
      <c r="E260">
        <v>0.70507818901444741</v>
      </c>
      <c r="G260">
        <v>0.4870553860807959</v>
      </c>
      <c r="H260">
        <v>0</v>
      </c>
      <c r="J260">
        <v>4.7302431610942248</v>
      </c>
      <c r="L260">
        <v>5.2706552706552709E-2</v>
      </c>
      <c r="M260">
        <v>0.71794871794871795</v>
      </c>
    </row>
    <row r="261" spans="2:13" x14ac:dyDescent="0.2">
      <c r="B261">
        <v>36.388218442601271</v>
      </c>
      <c r="D261">
        <v>33.978315493411891</v>
      </c>
      <c r="E261">
        <v>0.72973721994460472</v>
      </c>
      <c r="G261">
        <v>0.51942594777677276</v>
      </c>
      <c r="H261">
        <v>0.78799249530956861</v>
      </c>
      <c r="J261">
        <v>0.55842640440073343</v>
      </c>
      <c r="L261">
        <v>1.4245014245014246E-3</v>
      </c>
      <c r="M261">
        <v>1</v>
      </c>
    </row>
    <row r="262" spans="2:13" x14ac:dyDescent="0.2">
      <c r="B262">
        <v>40.689264900169526</v>
      </c>
      <c r="D262">
        <v>25.77968044145095</v>
      </c>
      <c r="E262">
        <v>0.49905288485085714</v>
      </c>
      <c r="G262">
        <v>0.44513855440167188</v>
      </c>
      <c r="H262">
        <v>6.7114093959731544E-2</v>
      </c>
      <c r="J262">
        <v>4.3941557728221468E-2</v>
      </c>
      <c r="L262">
        <v>0.2727920227920228</v>
      </c>
      <c r="M262">
        <v>1</v>
      </c>
    </row>
    <row r="263" spans="2:13" x14ac:dyDescent="0.2">
      <c r="B263">
        <v>54.152223018145079</v>
      </c>
      <c r="D263">
        <v>20.826515430784386</v>
      </c>
      <c r="E263">
        <v>0.61102398311994188</v>
      </c>
      <c r="G263">
        <v>0.61781767693785727</v>
      </c>
      <c r="H263">
        <v>0.18910741301059003</v>
      </c>
      <c r="J263">
        <v>11.966276856132717</v>
      </c>
      <c r="L263">
        <v>1.4245014245014246E-3</v>
      </c>
      <c r="M263">
        <v>0.9850427350427351</v>
      </c>
    </row>
    <row r="264" spans="2:13" x14ac:dyDescent="0.2">
      <c r="B264">
        <v>42.967149738217202</v>
      </c>
      <c r="D264">
        <v>31.259556652033211</v>
      </c>
      <c r="E264">
        <v>0.50279582591067629</v>
      </c>
      <c r="G264">
        <v>0.3911127557279479</v>
      </c>
      <c r="H264">
        <v>2.4443278098522909</v>
      </c>
      <c r="J264">
        <v>0.59114255257292381</v>
      </c>
      <c r="L264">
        <v>1.4245014245014246E-3</v>
      </c>
      <c r="M264">
        <v>1</v>
      </c>
    </row>
    <row r="265" spans="2:13" x14ac:dyDescent="0.2">
      <c r="B265">
        <v>67.081202058120908</v>
      </c>
      <c r="D265">
        <v>19.1998323539671</v>
      </c>
      <c r="E265">
        <v>0.3666070944343543</v>
      </c>
      <c r="G265">
        <v>0.63533891175909663</v>
      </c>
      <c r="H265">
        <v>0</v>
      </c>
      <c r="J265">
        <v>8.3464815399179546</v>
      </c>
      <c r="L265">
        <v>1.4245014245014246E-3</v>
      </c>
      <c r="M265">
        <v>0.71153846153846145</v>
      </c>
    </row>
    <row r="266" spans="2:13" x14ac:dyDescent="0.2">
      <c r="B266">
        <v>49.184934771939872</v>
      </c>
      <c r="D266">
        <v>23.363351612361608</v>
      </c>
      <c r="E266">
        <v>0.65797664765795016</v>
      </c>
      <c r="G266">
        <v>0.56752624789286421</v>
      </c>
      <c r="H266">
        <v>0.83185956638501346</v>
      </c>
      <c r="J266">
        <v>8.1911593640946112</v>
      </c>
      <c r="L266">
        <v>1</v>
      </c>
      <c r="M266">
        <v>0.39316239316239315</v>
      </c>
    </row>
    <row r="267" spans="2:13" x14ac:dyDescent="0.2">
      <c r="D267">
        <v>30.390928197584376</v>
      </c>
      <c r="G267">
        <v>0.40593852915788986</v>
      </c>
      <c r="J267">
        <v>0.73775989268947018</v>
      </c>
      <c r="L267">
        <v>0.67521367521367526</v>
      </c>
      <c r="M267">
        <v>0.91025641025641024</v>
      </c>
    </row>
    <row r="268" spans="2:13" x14ac:dyDescent="0.2">
      <c r="D268">
        <v>30.010447093389267</v>
      </c>
      <c r="G268">
        <v>0.62584306716740501</v>
      </c>
      <c r="J268">
        <v>2.1583276733831407</v>
      </c>
      <c r="L268">
        <v>1</v>
      </c>
      <c r="M268">
        <v>0.73575498575498566</v>
      </c>
    </row>
    <row r="269" spans="2:13" x14ac:dyDescent="0.2">
      <c r="D269">
        <v>37.504565984946517</v>
      </c>
      <c r="G269">
        <v>0.51517873688828131</v>
      </c>
      <c r="J269">
        <v>1.1533816425120773</v>
      </c>
      <c r="L269">
        <v>1.4245014245014246E-3</v>
      </c>
      <c r="M269">
        <v>0.10683760683760685</v>
      </c>
    </row>
    <row r="270" spans="2:13" x14ac:dyDescent="0.2">
      <c r="D270">
        <v>71.72038646524976</v>
      </c>
      <c r="G270">
        <v>0.4144836691568945</v>
      </c>
      <c r="J270">
        <v>5.8423120308063323</v>
      </c>
      <c r="L270">
        <v>1.4245014245014246E-3</v>
      </c>
      <c r="M270">
        <v>1</v>
      </c>
    </row>
    <row r="271" spans="2:13" x14ac:dyDescent="0.2">
      <c r="D271">
        <v>43.820600980051466</v>
      </c>
      <c r="G271">
        <v>0.36625074775759164</v>
      </c>
      <c r="J271">
        <v>2.0881079704609116</v>
      </c>
      <c r="L271">
        <v>0.99643874643874653</v>
      </c>
      <c r="M271">
        <v>1.7094017094017096E-2</v>
      </c>
    </row>
    <row r="272" spans="2:13" x14ac:dyDescent="0.2">
      <c r="D272">
        <v>34.187768335276978</v>
      </c>
      <c r="G272">
        <v>0.4294375643475013</v>
      </c>
      <c r="J272">
        <v>0.13871889024887801</v>
      </c>
      <c r="L272">
        <v>0.36680911680911682</v>
      </c>
      <c r="M272">
        <v>1.4245014245014246E-3</v>
      </c>
    </row>
    <row r="273" spans="4:12" x14ac:dyDescent="0.2">
      <c r="D273">
        <v>21.483476454505752</v>
      </c>
      <c r="G273">
        <v>0.60810845714178807</v>
      </c>
      <c r="J273">
        <v>6.505648617062719</v>
      </c>
      <c r="L273">
        <v>1.4245014245014246E-3</v>
      </c>
    </row>
    <row r="274" spans="4:12" x14ac:dyDescent="0.2">
      <c r="D274">
        <v>29.625073010636992</v>
      </c>
      <c r="G274">
        <v>0.51009931998865055</v>
      </c>
      <c r="J274">
        <v>3.8834951456310676</v>
      </c>
      <c r="L274">
        <v>1.4245014245014246E-3</v>
      </c>
    </row>
    <row r="275" spans="4:12" x14ac:dyDescent="0.2">
      <c r="D275">
        <v>45.491108951307787</v>
      </c>
      <c r="G275">
        <v>0.46445229948155353</v>
      </c>
      <c r="J275">
        <v>7.4988972209969127</v>
      </c>
      <c r="L275">
        <v>4.344729344729345E-2</v>
      </c>
    </row>
    <row r="276" spans="4:12" x14ac:dyDescent="0.2">
      <c r="D276">
        <v>51.089705950608568</v>
      </c>
      <c r="G276">
        <v>0.58080922237896127</v>
      </c>
      <c r="J276">
        <v>7.796543597800472</v>
      </c>
      <c r="L276">
        <v>0.3141025641025641</v>
      </c>
    </row>
    <row r="277" spans="4:12" x14ac:dyDescent="0.2">
      <c r="D277">
        <v>43.698139904389429</v>
      </c>
      <c r="G277">
        <v>0.65483600225638816</v>
      </c>
      <c r="J277">
        <v>4.6681922196796339</v>
      </c>
      <c r="L277">
        <v>1</v>
      </c>
    </row>
    <row r="278" spans="4:12" x14ac:dyDescent="0.2">
      <c r="D278">
        <v>33.85570172389766</v>
      </c>
      <c r="G278">
        <v>0.58926546864837115</v>
      </c>
      <c r="J278">
        <v>0.12658227848101267</v>
      </c>
      <c r="L278">
        <v>0.59615384615384615</v>
      </c>
    </row>
    <row r="279" spans="4:12" x14ac:dyDescent="0.2">
      <c r="D279">
        <v>52.189207037167812</v>
      </c>
      <c r="G279">
        <v>1.0083537250748591</v>
      </c>
      <c r="J279">
        <v>1.220780642689002</v>
      </c>
      <c r="L279">
        <v>8.5470085470085479E-3</v>
      </c>
    </row>
    <row r="280" spans="4:12" x14ac:dyDescent="0.2">
      <c r="D280">
        <v>5.8272150451024016</v>
      </c>
      <c r="G280">
        <v>0.84419628360968946</v>
      </c>
      <c r="J280">
        <v>1.029252437703142</v>
      </c>
      <c r="L280">
        <v>5.2706552706552709E-2</v>
      </c>
    </row>
    <row r="281" spans="4:12" x14ac:dyDescent="0.2">
      <c r="D281">
        <v>39.256363109909785</v>
      </c>
      <c r="G281">
        <v>0.56888587557467862</v>
      </c>
      <c r="J281">
        <v>2.2113219684786105</v>
      </c>
      <c r="L281">
        <v>1.4245014245014246E-3</v>
      </c>
    </row>
    <row r="282" spans="4:12" x14ac:dyDescent="0.2">
      <c r="D282">
        <v>61.681355352817405</v>
      </c>
      <c r="G282">
        <v>0.52396304341038646</v>
      </c>
      <c r="J282">
        <v>1.3561924257932445</v>
      </c>
      <c r="L282">
        <v>0.32977207977207978</v>
      </c>
    </row>
    <row r="283" spans="4:12" x14ac:dyDescent="0.2">
      <c r="D283">
        <v>42.848654941614299</v>
      </c>
      <c r="G283">
        <v>0.46780289985945395</v>
      </c>
      <c r="J283">
        <v>0.25047885663768971</v>
      </c>
      <c r="L283">
        <v>0.86538461538461542</v>
      </c>
    </row>
    <row r="284" spans="4:12" x14ac:dyDescent="0.2">
      <c r="D284">
        <v>37.23973814871708</v>
      </c>
      <c r="G284">
        <v>0.4000875669947066</v>
      </c>
      <c r="J284">
        <v>0</v>
      </c>
      <c r="L284">
        <v>1.4245014245014246E-3</v>
      </c>
    </row>
    <row r="285" spans="4:12" x14ac:dyDescent="0.2">
      <c r="D285">
        <v>6.4931681487453803</v>
      </c>
      <c r="G285">
        <v>0.7750183603925076</v>
      </c>
      <c r="J285">
        <v>3.9588688946015425</v>
      </c>
      <c r="L285">
        <v>0.91524216524216528</v>
      </c>
    </row>
    <row r="286" spans="4:12" x14ac:dyDescent="0.2">
      <c r="D286">
        <v>64.878267250754604</v>
      </c>
      <c r="G286">
        <v>0.60546318585341075</v>
      </c>
      <c r="J286">
        <v>0.48368838118760932</v>
      </c>
      <c r="L286">
        <v>0.69088319088319095</v>
      </c>
    </row>
    <row r="287" spans="4:12" x14ac:dyDescent="0.2">
      <c r="D287">
        <v>5.8968411925749358</v>
      </c>
      <c r="G287">
        <v>0.84948928985723371</v>
      </c>
      <c r="J287">
        <v>1.0756972111553786</v>
      </c>
      <c r="L287">
        <v>9.1880341880341887E-2</v>
      </c>
    </row>
    <row r="288" spans="4:12" x14ac:dyDescent="0.2">
      <c r="D288">
        <v>39.506486651131517</v>
      </c>
      <c r="G288">
        <v>0.7098117451085828</v>
      </c>
      <c r="J288">
        <v>2.3251665080875354</v>
      </c>
      <c r="L288">
        <v>0.99216524216524216</v>
      </c>
    </row>
    <row r="289" spans="4:12" x14ac:dyDescent="0.2">
      <c r="D289">
        <v>32.91424107887444</v>
      </c>
      <c r="G289">
        <v>0.36524368837795873</v>
      </c>
      <c r="J289">
        <v>2.1413276231263382E-2</v>
      </c>
      <c r="L289">
        <v>0.95370370370370372</v>
      </c>
    </row>
    <row r="290" spans="4:12" x14ac:dyDescent="0.2">
      <c r="D290">
        <v>39.903524962504093</v>
      </c>
      <c r="G290">
        <v>0.53685715526955757</v>
      </c>
      <c r="J290">
        <v>0.48277892257874599</v>
      </c>
      <c r="L290">
        <v>1.4245014245014246E-3</v>
      </c>
    </row>
    <row r="291" spans="4:12" x14ac:dyDescent="0.2">
      <c r="D291">
        <v>37.733861287508802</v>
      </c>
      <c r="G291">
        <v>0.44469883539530602</v>
      </c>
      <c r="J291">
        <v>0.81061820773205062</v>
      </c>
      <c r="L291">
        <v>0.98290598290598297</v>
      </c>
    </row>
    <row r="292" spans="4:12" x14ac:dyDescent="0.2">
      <c r="D292">
        <v>5.6503314470249686</v>
      </c>
      <c r="G292">
        <v>0.87696632131297281</v>
      </c>
      <c r="J292">
        <v>3.0933967876264128</v>
      </c>
      <c r="L292">
        <v>2.136752136752137E-3</v>
      </c>
    </row>
    <row r="293" spans="4:12" x14ac:dyDescent="0.2">
      <c r="D293">
        <v>52.866396786917726</v>
      </c>
      <c r="G293">
        <v>0.65735837368794592</v>
      </c>
      <c r="J293">
        <v>2.4923702950152595</v>
      </c>
      <c r="L293">
        <v>0.22649572649572652</v>
      </c>
    </row>
    <row r="294" spans="4:12" x14ac:dyDescent="0.2">
      <c r="D294">
        <v>40.428539437304146</v>
      </c>
      <c r="G294">
        <v>0.62031328494827287</v>
      </c>
      <c r="J294">
        <v>2.3802887563409332</v>
      </c>
      <c r="L294">
        <v>1</v>
      </c>
    </row>
    <row r="295" spans="4:12" x14ac:dyDescent="0.2">
      <c r="D295">
        <v>48.196930955247588</v>
      </c>
      <c r="G295">
        <v>0.4965384099039607</v>
      </c>
      <c r="J295">
        <v>1.8984382306181615</v>
      </c>
      <c r="L295">
        <v>1.4245014245014246E-3</v>
      </c>
    </row>
    <row r="296" spans="4:12" x14ac:dyDescent="0.2">
      <c r="D296">
        <v>39.624950253323007</v>
      </c>
      <c r="G296">
        <v>0.55218849842065876</v>
      </c>
      <c r="J296">
        <v>0.40715921621850881</v>
      </c>
      <c r="L296">
        <v>1.4245014245014246E-3</v>
      </c>
    </row>
    <row r="297" spans="4:12" x14ac:dyDescent="0.2">
      <c r="D297">
        <v>60.013867738831316</v>
      </c>
      <c r="G297">
        <v>0.63126668011489717</v>
      </c>
      <c r="J297">
        <v>1.3777653318398209</v>
      </c>
      <c r="L297">
        <v>1.4245014245014246E-3</v>
      </c>
    </row>
    <row r="298" spans="4:12" x14ac:dyDescent="0.2">
      <c r="L298">
        <v>0.29059829059829057</v>
      </c>
    </row>
    <row r="299" spans="4:12" x14ac:dyDescent="0.2">
      <c r="L299">
        <v>1.4245014245014246E-3</v>
      </c>
    </row>
    <row r="300" spans="4:12" x14ac:dyDescent="0.2">
      <c r="L300">
        <v>1.4245014245014246E-3</v>
      </c>
    </row>
    <row r="301" spans="4:12" x14ac:dyDescent="0.2">
      <c r="L301">
        <v>0.98290598290598297</v>
      </c>
    </row>
    <row r="302" spans="4:12" x14ac:dyDescent="0.2">
      <c r="L302">
        <v>0.35398860398860399</v>
      </c>
    </row>
    <row r="303" spans="4:12" x14ac:dyDescent="0.2">
      <c r="L303">
        <v>0.65384615384615385</v>
      </c>
    </row>
    <row r="304" spans="4:12" x14ac:dyDescent="0.2">
      <c r="L304">
        <v>1.9943019943019946E-2</v>
      </c>
    </row>
    <row r="305" spans="12:12" x14ac:dyDescent="0.2">
      <c r="L305">
        <v>0.41595441595441596</v>
      </c>
    </row>
    <row r="306" spans="12:12" x14ac:dyDescent="0.2">
      <c r="L306">
        <v>0.72079772079772075</v>
      </c>
    </row>
    <row r="307" spans="12:12" x14ac:dyDescent="0.2">
      <c r="L307">
        <v>0.52065527065527073</v>
      </c>
    </row>
    <row r="308" spans="12:12" x14ac:dyDescent="0.2">
      <c r="L308">
        <v>4.7008547008547008E-2</v>
      </c>
    </row>
    <row r="309" spans="12:12" x14ac:dyDescent="0.2">
      <c r="L309">
        <v>1.4245014245014246E-3</v>
      </c>
    </row>
    <row r="310" spans="12:12" x14ac:dyDescent="0.2">
      <c r="L310">
        <v>0.56908831908831914</v>
      </c>
    </row>
    <row r="311" spans="12:12" x14ac:dyDescent="0.2">
      <c r="L311">
        <v>0.78988603988603989</v>
      </c>
    </row>
    <row r="312" spans="12:12" x14ac:dyDescent="0.2">
      <c r="L312">
        <v>0.72934472934472927</v>
      </c>
    </row>
    <row r="313" spans="12:12" x14ac:dyDescent="0.2">
      <c r="L313">
        <v>0.13319088319088318</v>
      </c>
    </row>
    <row r="314" spans="12:12" x14ac:dyDescent="0.2">
      <c r="L314">
        <v>2.9202279202279205E-2</v>
      </c>
    </row>
    <row r="315" spans="12:12" x14ac:dyDescent="0.2">
      <c r="L315">
        <v>0.23361823361823361</v>
      </c>
    </row>
    <row r="316" spans="12:12" x14ac:dyDescent="0.2">
      <c r="L316">
        <v>0.19230769230769229</v>
      </c>
    </row>
    <row r="317" spans="12:12" x14ac:dyDescent="0.2">
      <c r="L317">
        <v>0.17877492877492879</v>
      </c>
    </row>
    <row r="318" spans="12:12" x14ac:dyDescent="0.2">
      <c r="L318">
        <v>0.49002849002849003</v>
      </c>
    </row>
    <row r="319" spans="12:12" x14ac:dyDescent="0.2">
      <c r="L319">
        <v>0.10113960113960113</v>
      </c>
    </row>
    <row r="320" spans="12:12" x14ac:dyDescent="0.2">
      <c r="L320">
        <v>0.18233618233618232</v>
      </c>
    </row>
    <row r="321" spans="12:12" x14ac:dyDescent="0.2">
      <c r="L321">
        <v>0.73005698005698005</v>
      </c>
    </row>
    <row r="322" spans="12:12" x14ac:dyDescent="0.2">
      <c r="L322">
        <v>0.71937321937321941</v>
      </c>
    </row>
    <row r="323" spans="12:12" x14ac:dyDescent="0.2">
      <c r="L323">
        <v>0.81837606837606836</v>
      </c>
    </row>
    <row r="324" spans="12:12" x14ac:dyDescent="0.2">
      <c r="L324">
        <v>0.34401709401709402</v>
      </c>
    </row>
    <row r="325" spans="12:12" x14ac:dyDescent="0.2">
      <c r="L325">
        <v>1.4245014245014246E-3</v>
      </c>
    </row>
    <row r="326" spans="12:12" x14ac:dyDescent="0.2">
      <c r="L326">
        <v>6.8376068376068383E-2</v>
      </c>
    </row>
    <row r="327" spans="12:12" x14ac:dyDescent="0.2">
      <c r="L327">
        <v>0.73219373219373218</v>
      </c>
    </row>
    <row r="328" spans="12:12" x14ac:dyDescent="0.2">
      <c r="L328">
        <v>0.41809116809116809</v>
      </c>
    </row>
    <row r="329" spans="12:12" x14ac:dyDescent="0.2">
      <c r="L329">
        <v>0.25213675213675213</v>
      </c>
    </row>
    <row r="330" spans="12:12" x14ac:dyDescent="0.2">
      <c r="L330">
        <v>0.8903133903133903</v>
      </c>
    </row>
    <row r="331" spans="12:12" x14ac:dyDescent="0.2">
      <c r="L331">
        <v>0.78205128205128205</v>
      </c>
    </row>
    <row r="332" spans="12:12" x14ac:dyDescent="0.2">
      <c r="L332">
        <v>0.10113960113960113</v>
      </c>
    </row>
    <row r="333" spans="12:12" x14ac:dyDescent="0.2">
      <c r="L333">
        <v>0.70299145299145294</v>
      </c>
    </row>
    <row r="334" spans="12:12" x14ac:dyDescent="0.2">
      <c r="L334">
        <v>0.25854700854700857</v>
      </c>
    </row>
    <row r="335" spans="12:12" x14ac:dyDescent="0.2">
      <c r="L335">
        <v>0.47222222222222221</v>
      </c>
    </row>
    <row r="336" spans="12:12" x14ac:dyDescent="0.2">
      <c r="L336">
        <v>0.27492877492877493</v>
      </c>
    </row>
    <row r="337" spans="12:12" x14ac:dyDescent="0.2">
      <c r="L337">
        <v>0.8995726495726496</v>
      </c>
    </row>
    <row r="338" spans="12:12" x14ac:dyDescent="0.2">
      <c r="L338">
        <v>0.24786324786324787</v>
      </c>
    </row>
    <row r="339" spans="12:12" x14ac:dyDescent="0.2">
      <c r="L339">
        <v>0.21866096866096865</v>
      </c>
    </row>
    <row r="340" spans="12:12" x14ac:dyDescent="0.2">
      <c r="L340">
        <v>0.81766381766381768</v>
      </c>
    </row>
    <row r="341" spans="12:12" x14ac:dyDescent="0.2">
      <c r="L341">
        <v>0.11182336182336183</v>
      </c>
    </row>
    <row r="342" spans="12:12" x14ac:dyDescent="0.2">
      <c r="L342">
        <v>1.4245014245014246E-3</v>
      </c>
    </row>
    <row r="343" spans="12:12" x14ac:dyDescent="0.2">
      <c r="L343">
        <v>0.73290598290598286</v>
      </c>
    </row>
    <row r="344" spans="12:12" x14ac:dyDescent="0.2">
      <c r="L344">
        <v>0.50213675213675213</v>
      </c>
    </row>
    <row r="345" spans="12:12" x14ac:dyDescent="0.2">
      <c r="L345">
        <v>0.61182336182336183</v>
      </c>
    </row>
    <row r="346" spans="12:12" x14ac:dyDescent="0.2">
      <c r="L346">
        <v>0.33547008547008544</v>
      </c>
    </row>
    <row r="347" spans="12:12" x14ac:dyDescent="0.2">
      <c r="L347">
        <v>0.52635327635327633</v>
      </c>
    </row>
    <row r="348" spans="12:12" x14ac:dyDescent="0.2">
      <c r="L348">
        <v>0.90028490028490027</v>
      </c>
    </row>
    <row r="349" spans="12:12" x14ac:dyDescent="0.2">
      <c r="L349">
        <v>1.4245014245014246E-3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7CBE6-B86B-D643-A4C1-23BA63C75131}">
  <dimension ref="A1:AE362"/>
  <sheetViews>
    <sheetView topLeftCell="Z1" workbookViewId="0">
      <selection activeCell="AE5" sqref="AE5:AE272"/>
    </sheetView>
  </sheetViews>
  <sheetFormatPr baseColWidth="10" defaultRowHeight="16" x14ac:dyDescent="0.2"/>
  <cols>
    <col min="2" max="2" width="7.6640625" bestFit="1" customWidth="1"/>
    <col min="3" max="3" width="8" bestFit="1" customWidth="1"/>
    <col min="4" max="4" width="12.1640625" bestFit="1" customWidth="1"/>
    <col min="5" max="5" width="10.6640625" bestFit="1" customWidth="1"/>
    <col min="6" max="6" width="12.1640625" bestFit="1" customWidth="1"/>
    <col min="7" max="7" width="10.6640625" bestFit="1" customWidth="1"/>
    <col min="8" max="8" width="12.1640625" bestFit="1" customWidth="1"/>
    <col min="9" max="9" width="10.6640625" bestFit="1" customWidth="1"/>
    <col min="10" max="10" width="12.1640625" bestFit="1" customWidth="1"/>
    <col min="12" max="15" width="21.83203125" bestFit="1" customWidth="1"/>
    <col min="16" max="16" width="19.83203125" bestFit="1" customWidth="1"/>
    <col min="22" max="22" width="19" bestFit="1" customWidth="1"/>
    <col min="23" max="25" width="21.83203125" bestFit="1" customWidth="1"/>
    <col min="26" max="26" width="20.6640625" bestFit="1" customWidth="1"/>
    <col min="27" max="27" width="37.33203125" bestFit="1" customWidth="1"/>
    <col min="28" max="28" width="38.83203125" bestFit="1" customWidth="1"/>
    <col min="29" max="29" width="39" bestFit="1" customWidth="1"/>
    <col min="30" max="30" width="40" bestFit="1" customWidth="1"/>
    <col min="31" max="31" width="39" bestFit="1" customWidth="1"/>
  </cols>
  <sheetData>
    <row r="1" spans="1:31" s="1" customFormat="1" x14ac:dyDescent="0.2">
      <c r="A1" s="1" t="s">
        <v>0</v>
      </c>
      <c r="B1" s="1" t="s">
        <v>32</v>
      </c>
      <c r="C1" s="1" t="s">
        <v>32</v>
      </c>
      <c r="D1" s="1" t="s">
        <v>32</v>
      </c>
      <c r="E1" s="1" t="s">
        <v>32</v>
      </c>
      <c r="F1" s="1" t="s">
        <v>32</v>
      </c>
      <c r="G1" s="1" t="s">
        <v>32</v>
      </c>
      <c r="H1" s="1" t="s">
        <v>32</v>
      </c>
      <c r="I1" s="1" t="s">
        <v>32</v>
      </c>
      <c r="J1" s="1" t="s">
        <v>32</v>
      </c>
      <c r="K1" s="1" t="s">
        <v>32</v>
      </c>
      <c r="L1" s="1" t="s">
        <v>23</v>
      </c>
      <c r="M1" s="1" t="s">
        <v>23</v>
      </c>
      <c r="N1" s="1" t="s">
        <v>23</v>
      </c>
      <c r="O1" s="1" t="s">
        <v>23</v>
      </c>
      <c r="P1" s="1" t="s">
        <v>23</v>
      </c>
      <c r="Q1" s="1" t="s">
        <v>28</v>
      </c>
      <c r="R1" s="1" t="s">
        <v>28</v>
      </c>
      <c r="S1" s="1" t="s">
        <v>28</v>
      </c>
      <c r="T1" s="1" t="s">
        <v>28</v>
      </c>
      <c r="U1" s="1" t="s">
        <v>28</v>
      </c>
      <c r="V1" s="1" t="s">
        <v>39</v>
      </c>
      <c r="W1" s="1" t="s">
        <v>39</v>
      </c>
      <c r="X1" s="1" t="s">
        <v>39</v>
      </c>
      <c r="Y1" s="1" t="s">
        <v>39</v>
      </c>
      <c r="Z1" s="1" t="s">
        <v>39</v>
      </c>
      <c r="AA1" s="1" t="s">
        <v>48</v>
      </c>
      <c r="AB1" s="1" t="s">
        <v>48</v>
      </c>
      <c r="AC1" s="1" t="s">
        <v>48</v>
      </c>
      <c r="AD1" s="1" t="s">
        <v>48</v>
      </c>
      <c r="AE1" s="1" t="s">
        <v>48</v>
      </c>
    </row>
    <row r="2" spans="1:31" s="1" customFormat="1" x14ac:dyDescent="0.2">
      <c r="A2" s="1" t="s">
        <v>2</v>
      </c>
      <c r="B2" s="1">
        <v>7</v>
      </c>
      <c r="C2" s="1">
        <v>7</v>
      </c>
      <c r="D2" s="1">
        <v>5</v>
      </c>
      <c r="E2" s="1">
        <v>5</v>
      </c>
      <c r="F2" s="1">
        <v>7</v>
      </c>
      <c r="G2" s="1">
        <v>7</v>
      </c>
      <c r="H2" s="1">
        <v>8</v>
      </c>
      <c r="I2" s="1">
        <v>8</v>
      </c>
      <c r="J2" s="1">
        <v>9</v>
      </c>
      <c r="K2" s="1">
        <v>9</v>
      </c>
      <c r="L2" s="1">
        <v>7</v>
      </c>
      <c r="M2" s="1">
        <v>5</v>
      </c>
      <c r="N2" s="1">
        <v>7</v>
      </c>
      <c r="O2" s="1">
        <v>8</v>
      </c>
      <c r="P2" s="1">
        <v>9</v>
      </c>
      <c r="Q2" s="1">
        <v>7</v>
      </c>
      <c r="R2" s="1">
        <v>5</v>
      </c>
      <c r="S2" s="1">
        <v>7</v>
      </c>
      <c r="T2" s="1">
        <v>8</v>
      </c>
      <c r="U2" s="1">
        <v>9</v>
      </c>
      <c r="V2" s="1">
        <v>7</v>
      </c>
      <c r="W2" s="1">
        <v>5</v>
      </c>
      <c r="X2" s="1">
        <v>7</v>
      </c>
      <c r="Y2" s="1">
        <v>8</v>
      </c>
      <c r="Z2" s="1">
        <v>9</v>
      </c>
      <c r="AA2" s="1">
        <v>7</v>
      </c>
      <c r="AB2" s="1">
        <v>5</v>
      </c>
      <c r="AC2" s="1">
        <v>7</v>
      </c>
      <c r="AD2" s="1">
        <v>8</v>
      </c>
      <c r="AE2" s="1">
        <v>9</v>
      </c>
    </row>
    <row r="3" spans="1:31" s="1" customFormat="1" x14ac:dyDescent="0.2">
      <c r="A3" s="1" t="s">
        <v>3</v>
      </c>
      <c r="B3" s="1" t="s">
        <v>33</v>
      </c>
      <c r="C3" s="1" t="s">
        <v>33</v>
      </c>
      <c r="D3" s="1" t="s">
        <v>33</v>
      </c>
      <c r="E3" s="1" t="s">
        <v>33</v>
      </c>
      <c r="F3" s="1" t="s">
        <v>33</v>
      </c>
      <c r="G3" s="1" t="s">
        <v>33</v>
      </c>
      <c r="H3" s="1" t="s">
        <v>33</v>
      </c>
      <c r="I3" s="1" t="s">
        <v>33</v>
      </c>
      <c r="J3" s="1" t="s">
        <v>33</v>
      </c>
      <c r="K3" s="1" t="s">
        <v>33</v>
      </c>
      <c r="L3" s="1">
        <v>262</v>
      </c>
      <c r="M3" s="1">
        <v>272</v>
      </c>
      <c r="N3" s="1">
        <v>318</v>
      </c>
      <c r="O3" s="1">
        <v>318</v>
      </c>
      <c r="P3" s="1">
        <v>293</v>
      </c>
      <c r="Q3" s="1">
        <v>262</v>
      </c>
      <c r="R3" s="1">
        <v>272</v>
      </c>
      <c r="S3" s="1">
        <v>318</v>
      </c>
      <c r="T3" s="1">
        <v>318</v>
      </c>
      <c r="U3" s="1">
        <v>293</v>
      </c>
      <c r="V3" s="1">
        <v>262</v>
      </c>
      <c r="W3" s="1">
        <v>272</v>
      </c>
      <c r="X3" s="1">
        <v>318</v>
      </c>
      <c r="Y3" s="1">
        <v>318</v>
      </c>
      <c r="Z3" s="1">
        <v>293</v>
      </c>
      <c r="AA3" s="1" t="s">
        <v>17</v>
      </c>
      <c r="AB3" s="1" t="s">
        <v>49</v>
      </c>
      <c r="AC3" s="1" t="s">
        <v>50</v>
      </c>
      <c r="AD3" s="1" t="s">
        <v>51</v>
      </c>
      <c r="AE3" s="1" t="s">
        <v>19</v>
      </c>
    </row>
    <row r="4" spans="1:31" s="1" customFormat="1" x14ac:dyDescent="0.2">
      <c r="A4" s="1" t="s">
        <v>5</v>
      </c>
      <c r="B4" s="1" t="s">
        <v>38</v>
      </c>
      <c r="C4" s="1" t="s">
        <v>47</v>
      </c>
      <c r="D4" s="1" t="s">
        <v>34</v>
      </c>
      <c r="E4" s="1" t="s">
        <v>43</v>
      </c>
      <c r="F4" s="1" t="s">
        <v>35</v>
      </c>
      <c r="G4" s="1" t="s">
        <v>44</v>
      </c>
      <c r="H4" s="1" t="s">
        <v>36</v>
      </c>
      <c r="I4" s="1" t="s">
        <v>45</v>
      </c>
      <c r="J4" s="1" t="s">
        <v>37</v>
      </c>
      <c r="K4" s="1" t="s">
        <v>46</v>
      </c>
      <c r="L4" s="1" t="s">
        <v>4</v>
      </c>
      <c r="M4" s="1" t="s">
        <v>24</v>
      </c>
      <c r="N4" s="1" t="s">
        <v>25</v>
      </c>
      <c r="O4" s="1" t="s">
        <v>26</v>
      </c>
      <c r="P4" s="1" t="s">
        <v>27</v>
      </c>
      <c r="Q4" s="1" t="s">
        <v>9</v>
      </c>
      <c r="R4" s="1" t="s">
        <v>29</v>
      </c>
      <c r="S4" s="1" t="s">
        <v>30</v>
      </c>
      <c r="T4" s="2" t="s">
        <v>31</v>
      </c>
      <c r="U4" s="2" t="s">
        <v>11</v>
      </c>
      <c r="V4" s="1" t="s">
        <v>13</v>
      </c>
      <c r="W4" s="1" t="s">
        <v>40</v>
      </c>
      <c r="X4" s="1" t="s">
        <v>41</v>
      </c>
      <c r="Y4" s="1" t="s">
        <v>42</v>
      </c>
      <c r="Z4" s="1" t="s">
        <v>14</v>
      </c>
      <c r="AA4" s="1" t="s">
        <v>20</v>
      </c>
      <c r="AB4" s="1" t="s">
        <v>52</v>
      </c>
      <c r="AC4" s="1" t="s">
        <v>53</v>
      </c>
      <c r="AD4" s="1" t="s">
        <v>54</v>
      </c>
      <c r="AE4" s="1" t="s">
        <v>22</v>
      </c>
    </row>
    <row r="5" spans="1:31" x14ac:dyDescent="0.2">
      <c r="B5" s="3">
        <v>100</v>
      </c>
      <c r="C5" s="3">
        <v>2</v>
      </c>
      <c r="D5">
        <v>87.111086082346631</v>
      </c>
      <c r="E5">
        <v>15</v>
      </c>
      <c r="F5">
        <v>63.52279934030431</v>
      </c>
      <c r="G5">
        <v>27</v>
      </c>
      <c r="H5">
        <v>29.488970101658381</v>
      </c>
      <c r="I5">
        <v>30</v>
      </c>
      <c r="J5">
        <v>9.0599999999999987</v>
      </c>
      <c r="K5">
        <v>30</v>
      </c>
      <c r="L5">
        <v>31.310060904840586</v>
      </c>
      <c r="M5">
        <v>18.098542542189424</v>
      </c>
      <c r="N5">
        <v>57.213629235196976</v>
      </c>
      <c r="O5">
        <v>29.968184684172638</v>
      </c>
      <c r="P5">
        <v>20.213439451600681</v>
      </c>
      <c r="Q5">
        <v>0.77816702289415107</v>
      </c>
      <c r="R5">
        <v>0.47965199238796991</v>
      </c>
      <c r="S5">
        <v>0.75958295144798305</v>
      </c>
      <c r="T5">
        <v>1.3714335803115751</v>
      </c>
      <c r="U5">
        <v>0.4192855981111458</v>
      </c>
      <c r="V5">
        <v>6.4931543988071034</v>
      </c>
      <c r="W5">
        <v>2.1664560389962086</v>
      </c>
      <c r="X5">
        <v>2.6089883857936376</v>
      </c>
      <c r="Y5">
        <v>5.7469244288224957</v>
      </c>
      <c r="Z5">
        <v>1.2523020257826887</v>
      </c>
      <c r="AA5">
        <v>0.41595441595441596</v>
      </c>
      <c r="AB5">
        <v>0.26709401709401709</v>
      </c>
      <c r="AC5">
        <v>8.11965811965812E-2</v>
      </c>
      <c r="AD5">
        <v>0.21225071225071224</v>
      </c>
      <c r="AE5">
        <v>0.25213675213675213</v>
      </c>
    </row>
    <row r="6" spans="1:31" x14ac:dyDescent="0.2">
      <c r="B6" s="3">
        <v>100</v>
      </c>
      <c r="C6" s="3">
        <v>4</v>
      </c>
      <c r="D6">
        <v>83.098642961461394</v>
      </c>
      <c r="E6">
        <v>22</v>
      </c>
      <c r="F6">
        <v>62.711882918304923</v>
      </c>
      <c r="G6">
        <v>20</v>
      </c>
      <c r="H6">
        <v>26.01228264144482</v>
      </c>
      <c r="I6">
        <v>32</v>
      </c>
      <c r="J6">
        <v>0.26</v>
      </c>
      <c r="K6">
        <v>52</v>
      </c>
      <c r="L6">
        <v>33.330889596086585</v>
      </c>
      <c r="M6">
        <v>15.505968078076801</v>
      </c>
      <c r="N6">
        <v>58.167029217402749</v>
      </c>
      <c r="O6">
        <v>31.358624184457625</v>
      </c>
      <c r="P6">
        <v>45.184296144296333</v>
      </c>
      <c r="Q6">
        <v>0.37766654645871295</v>
      </c>
      <c r="R6">
        <v>0.42565406548079893</v>
      </c>
      <c r="S6">
        <v>0.65815040058679608</v>
      </c>
      <c r="T6">
        <v>0.71736934147144027</v>
      </c>
      <c r="U6">
        <v>0.81441420675121201</v>
      </c>
      <c r="V6">
        <v>0.68895643363728465</v>
      </c>
      <c r="W6">
        <v>0.91159635361458546</v>
      </c>
      <c r="X6">
        <v>0.65121412803532008</v>
      </c>
      <c r="Y6">
        <v>4.9042660396372186</v>
      </c>
      <c r="Z6">
        <v>3.7897511945954849</v>
      </c>
      <c r="AA6">
        <v>0.5826210826210827</v>
      </c>
      <c r="AB6">
        <v>0.51566951566951569</v>
      </c>
      <c r="AC6">
        <v>0.24501424501424501</v>
      </c>
      <c r="AD6">
        <v>0.63247863247863245</v>
      </c>
      <c r="AE6">
        <v>3.5612535612535613E-3</v>
      </c>
    </row>
    <row r="7" spans="1:31" x14ac:dyDescent="0.2">
      <c r="B7" s="3">
        <v>100</v>
      </c>
      <c r="C7" s="3">
        <v>4</v>
      </c>
      <c r="D7">
        <v>89.609480000000005</v>
      </c>
      <c r="E7">
        <v>7</v>
      </c>
      <c r="F7">
        <v>69.742374682681771</v>
      </c>
      <c r="G7">
        <v>26</v>
      </c>
      <c r="H7">
        <v>16.302662915145532</v>
      </c>
      <c r="I7">
        <v>29</v>
      </c>
      <c r="J7">
        <v>0.73884950499999991</v>
      </c>
      <c r="K7">
        <v>34</v>
      </c>
      <c r="L7">
        <v>34.109214464303214</v>
      </c>
      <c r="M7">
        <v>36.228805212737846</v>
      </c>
      <c r="N7">
        <v>6.6063877554864714</v>
      </c>
      <c r="O7">
        <v>12.798363582168632</v>
      </c>
      <c r="P7">
        <v>32.034818599518303</v>
      </c>
      <c r="Q7">
        <v>0.438400452343574</v>
      </c>
      <c r="R7">
        <v>0.42043580227795069</v>
      </c>
      <c r="S7">
        <v>1.4827762726284488</v>
      </c>
      <c r="T7">
        <v>1.3017504936885143</v>
      </c>
      <c r="U7">
        <v>0.51809407194461421</v>
      </c>
      <c r="V7">
        <v>0.65530799475753598</v>
      </c>
      <c r="W7">
        <v>9.0735867888576349E-2</v>
      </c>
      <c r="X7">
        <v>19.679300291545189</v>
      </c>
      <c r="Y7">
        <v>27.407407407407408</v>
      </c>
      <c r="Z7">
        <v>2.5547445255474455</v>
      </c>
      <c r="AA7">
        <v>0.39814814814814814</v>
      </c>
      <c r="AB7">
        <v>0.97222222222222221</v>
      </c>
      <c r="AC7">
        <v>0.64245014245014243</v>
      </c>
      <c r="AD7">
        <v>0.45370370370370372</v>
      </c>
      <c r="AE7">
        <v>0.76709401709401703</v>
      </c>
    </row>
    <row r="8" spans="1:31" x14ac:dyDescent="0.2">
      <c r="B8" s="3">
        <v>100</v>
      </c>
      <c r="C8" s="4">
        <v>2</v>
      </c>
      <c r="D8">
        <v>76.119775000000004</v>
      </c>
      <c r="E8">
        <v>13</v>
      </c>
      <c r="F8">
        <v>63.692549999999997</v>
      </c>
      <c r="G8">
        <v>7</v>
      </c>
      <c r="H8">
        <v>23.75790839452883</v>
      </c>
      <c r="I8">
        <v>18</v>
      </c>
      <c r="J8">
        <v>6.5433789900000008</v>
      </c>
      <c r="K8">
        <v>30</v>
      </c>
      <c r="L8">
        <v>33.065713085860402</v>
      </c>
      <c r="M8">
        <v>15.039234077603391</v>
      </c>
      <c r="N8">
        <v>12.843737154193146</v>
      </c>
      <c r="O8">
        <v>1.6478948614424382</v>
      </c>
      <c r="P8">
        <v>36.59451905711397</v>
      </c>
      <c r="Q8">
        <v>0.46918873718214876</v>
      </c>
      <c r="R8">
        <v>0.47912953573337808</v>
      </c>
      <c r="S8">
        <v>1.3504309127030583</v>
      </c>
      <c r="T8">
        <v>1.0888266789762489</v>
      </c>
      <c r="U8">
        <v>0.84199453070055463</v>
      </c>
      <c r="V8">
        <v>1.6132830899670276</v>
      </c>
      <c r="W8">
        <v>7.620499142693847E-2</v>
      </c>
      <c r="X8">
        <v>3.8481813389562469</v>
      </c>
      <c r="Y8">
        <v>2.8409090909090908</v>
      </c>
      <c r="Z8">
        <v>6.1701277955271561</v>
      </c>
      <c r="AA8">
        <v>0.17094017094017094</v>
      </c>
      <c r="AB8">
        <v>7.1225071225071226E-3</v>
      </c>
      <c r="AC8">
        <v>0.30840455840455838</v>
      </c>
      <c r="AD8">
        <v>0.39672364672364674</v>
      </c>
      <c r="AE8">
        <v>0.42877492877492879</v>
      </c>
    </row>
    <row r="9" spans="1:31" x14ac:dyDescent="0.2">
      <c r="B9" s="3">
        <v>100</v>
      </c>
      <c r="C9" s="3">
        <v>2</v>
      </c>
      <c r="D9">
        <v>91.150094999999993</v>
      </c>
      <c r="E9">
        <v>7</v>
      </c>
      <c r="F9">
        <v>62.715914999999995</v>
      </c>
      <c r="G9">
        <v>8</v>
      </c>
      <c r="H9">
        <v>16.429586737090471</v>
      </c>
      <c r="I9">
        <v>21</v>
      </c>
      <c r="J9">
        <v>1.827986855</v>
      </c>
      <c r="K9">
        <v>36</v>
      </c>
      <c r="L9">
        <v>8.1535095621516334</v>
      </c>
      <c r="M9">
        <v>16.397320751785902</v>
      </c>
      <c r="N9">
        <v>58.70407116258918</v>
      </c>
      <c r="O9">
        <v>1.6619394199206408</v>
      </c>
      <c r="P9">
        <v>21.495145353976586</v>
      </c>
      <c r="Q9">
        <v>0.80369876833521448</v>
      </c>
      <c r="R9">
        <v>0.48464566992963898</v>
      </c>
      <c r="S9">
        <v>0.64886742997135571</v>
      </c>
      <c r="T9">
        <v>1.2471872614182837</v>
      </c>
      <c r="U9">
        <v>0.58566754507729835</v>
      </c>
      <c r="V9">
        <v>9.1212989493791774</v>
      </c>
      <c r="W9">
        <v>1.0134544819150795</v>
      </c>
      <c r="X9">
        <v>1.5685369932529842</v>
      </c>
      <c r="Y9">
        <v>28.169014084507044</v>
      </c>
      <c r="Z9">
        <v>0.65176908752327745</v>
      </c>
      <c r="AA9">
        <v>0.89245014245014243</v>
      </c>
      <c r="AB9">
        <v>0.74786324786324787</v>
      </c>
      <c r="AC9">
        <v>0.50498575498575504</v>
      </c>
      <c r="AD9">
        <v>0.86039886039886038</v>
      </c>
      <c r="AE9">
        <v>0.19159544159544159</v>
      </c>
    </row>
    <row r="10" spans="1:31" x14ac:dyDescent="0.2">
      <c r="B10" s="3">
        <v>100</v>
      </c>
      <c r="C10" s="3">
        <v>4</v>
      </c>
      <c r="F10">
        <v>51.72475</v>
      </c>
      <c r="G10">
        <v>13</v>
      </c>
      <c r="H10">
        <v>40.184764999999999</v>
      </c>
      <c r="I10">
        <v>17</v>
      </c>
      <c r="J10">
        <v>0.51030781707867767</v>
      </c>
      <c r="K10">
        <v>21</v>
      </c>
      <c r="L10">
        <v>8.7967304012049965</v>
      </c>
      <c r="M10">
        <v>38.318673376617973</v>
      </c>
      <c r="N10">
        <v>71.081696026252118</v>
      </c>
      <c r="O10">
        <v>14.15691494602822</v>
      </c>
      <c r="P10">
        <v>36.515728769395047</v>
      </c>
      <c r="Q10">
        <v>0.46242061772357862</v>
      </c>
      <c r="R10">
        <v>0.43824017546720162</v>
      </c>
      <c r="S10">
        <v>0.65705648485561319</v>
      </c>
      <c r="T10">
        <v>1.1879794328376949</v>
      </c>
      <c r="U10">
        <v>0.6512495811151966</v>
      </c>
      <c r="V10">
        <v>0.12726694241170855</v>
      </c>
      <c r="W10">
        <v>0.17945266935845669</v>
      </c>
      <c r="X10">
        <v>2.0895522388059704</v>
      </c>
      <c r="Y10">
        <v>14.715608465608465</v>
      </c>
      <c r="Z10">
        <v>0.98657166346944358</v>
      </c>
      <c r="AA10">
        <v>0.829059829059829</v>
      </c>
      <c r="AB10">
        <v>0.24430199430199429</v>
      </c>
      <c r="AC10">
        <v>0.65740740740740744</v>
      </c>
      <c r="AD10">
        <v>0.79772079772079774</v>
      </c>
      <c r="AE10">
        <v>0.14102564102564102</v>
      </c>
    </row>
    <row r="11" spans="1:31" x14ac:dyDescent="0.2">
      <c r="B11" s="3">
        <v>100</v>
      </c>
      <c r="C11" s="3">
        <v>2</v>
      </c>
      <c r="F11">
        <v>54.366105904479198</v>
      </c>
      <c r="G11">
        <v>21</v>
      </c>
      <c r="H11">
        <v>47.812673045311669</v>
      </c>
      <c r="I11">
        <v>22</v>
      </c>
      <c r="J11">
        <v>3.2304986300000005</v>
      </c>
      <c r="K11">
        <v>72</v>
      </c>
      <c r="L11">
        <v>34.932227851555695</v>
      </c>
      <c r="M11">
        <v>17.048584040810894</v>
      </c>
      <c r="N11">
        <v>66.814865317702058</v>
      </c>
      <c r="O11">
        <v>24.414124154608849</v>
      </c>
      <c r="P11">
        <v>27.027418711283957</v>
      </c>
      <c r="Q11">
        <v>0.80330208880060561</v>
      </c>
      <c r="R11">
        <v>0.4687017536671203</v>
      </c>
      <c r="S11">
        <v>0.57614500302752936</v>
      </c>
      <c r="T11">
        <v>2.9778467927048764</v>
      </c>
      <c r="U11">
        <v>0.44838350456191239</v>
      </c>
      <c r="V11">
        <v>4.9114654274497234</v>
      </c>
      <c r="W11">
        <v>1.4303820387470578</v>
      </c>
      <c r="X11">
        <v>0.71597667301807266</v>
      </c>
      <c r="Y11">
        <v>5.9443911792905082</v>
      </c>
      <c r="Z11">
        <v>1.48350575834472</v>
      </c>
      <c r="AA11">
        <v>0.16737891737891739</v>
      </c>
      <c r="AB11">
        <v>0.85042735042735051</v>
      </c>
      <c r="AC11">
        <v>0.4145299145299145</v>
      </c>
      <c r="AD11">
        <v>1</v>
      </c>
      <c r="AE11">
        <v>1.4245014245014246E-3</v>
      </c>
    </row>
    <row r="12" spans="1:31" x14ac:dyDescent="0.2">
      <c r="H12">
        <v>26.326278587231926</v>
      </c>
      <c r="I12">
        <v>22</v>
      </c>
      <c r="J12">
        <v>2.3634481502100897</v>
      </c>
      <c r="K12">
        <v>35</v>
      </c>
      <c r="L12">
        <v>24.803253202506738</v>
      </c>
      <c r="M12">
        <v>28.275399205835196</v>
      </c>
      <c r="N12">
        <v>53.001651815680482</v>
      </c>
      <c r="O12">
        <v>15.093218844575059</v>
      </c>
      <c r="P12">
        <v>47.813682564974918</v>
      </c>
      <c r="Q12">
        <v>0.66296666588118836</v>
      </c>
      <c r="R12">
        <v>0.39561786848158825</v>
      </c>
      <c r="S12">
        <v>0.57981455811203964</v>
      </c>
      <c r="T12">
        <v>2.9244567573438003</v>
      </c>
      <c r="U12">
        <v>0.36303671112147018</v>
      </c>
      <c r="V12">
        <v>6.6802076280749274</v>
      </c>
      <c r="W12">
        <v>0</v>
      </c>
      <c r="X12">
        <v>0.317846757286806</v>
      </c>
      <c r="Y12">
        <v>20.285359801488834</v>
      </c>
      <c r="Z12">
        <v>0</v>
      </c>
      <c r="AA12">
        <v>0.29843304843304841</v>
      </c>
      <c r="AB12">
        <v>0.22079772079772081</v>
      </c>
      <c r="AC12">
        <v>1.4245014245014246E-3</v>
      </c>
      <c r="AD12">
        <v>1.4245014245014246E-3</v>
      </c>
      <c r="AE12">
        <v>0.34971509971509973</v>
      </c>
    </row>
    <row r="13" spans="1:31" x14ac:dyDescent="0.2">
      <c r="J13">
        <v>12.089459929887813</v>
      </c>
      <c r="K13">
        <v>28</v>
      </c>
      <c r="L13">
        <v>23.445601376728014</v>
      </c>
      <c r="M13">
        <v>21.117031219117749</v>
      </c>
      <c r="N13">
        <v>82.999002464590333</v>
      </c>
      <c r="O13">
        <v>35.933418878132613</v>
      </c>
      <c r="P13">
        <v>24.173868144043194</v>
      </c>
      <c r="Q13">
        <v>0.70130172850136352</v>
      </c>
      <c r="R13">
        <v>0.55002784425647155</v>
      </c>
      <c r="S13">
        <v>0.61549953534734569</v>
      </c>
      <c r="T13">
        <v>0.52330911936752056</v>
      </c>
      <c r="U13">
        <v>0.68961376249849182</v>
      </c>
      <c r="V13">
        <v>5.8139534883720927</v>
      </c>
      <c r="W13">
        <v>0.4531501242508405</v>
      </c>
      <c r="X13">
        <v>0.5095871480393851</v>
      </c>
      <c r="Y13">
        <v>4.1584364279031085</v>
      </c>
      <c r="Z13">
        <v>1.8377321603128056</v>
      </c>
      <c r="AA13">
        <v>7.1225071225071226E-3</v>
      </c>
      <c r="AB13">
        <v>2.8490028490028491E-3</v>
      </c>
      <c r="AC13">
        <v>0.78774928774928776</v>
      </c>
      <c r="AD13">
        <v>1.4245014245014246E-3</v>
      </c>
      <c r="AE13">
        <v>0.51424501424501423</v>
      </c>
    </row>
    <row r="14" spans="1:31" x14ac:dyDescent="0.2">
      <c r="L14">
        <v>12.318184845217566</v>
      </c>
      <c r="M14">
        <v>26.731982218617119</v>
      </c>
      <c r="N14">
        <v>6.9321156834737305</v>
      </c>
      <c r="O14">
        <v>10.161024986851098</v>
      </c>
      <c r="P14">
        <v>21.560349261608025</v>
      </c>
      <c r="Q14">
        <v>1.0254013679054605</v>
      </c>
      <c r="R14">
        <v>0.5759234703766104</v>
      </c>
      <c r="S14">
        <v>1.2723348465934599</v>
      </c>
      <c r="T14">
        <v>1.536171318483512</v>
      </c>
      <c r="U14">
        <v>0.68574586590717501</v>
      </c>
      <c r="V14">
        <v>14.372933095904351</v>
      </c>
      <c r="W14">
        <v>0.84295612009237886</v>
      </c>
      <c r="X14">
        <v>12.668045501551189</v>
      </c>
      <c r="Y14">
        <v>30.073529411764703</v>
      </c>
      <c r="Z14">
        <v>5.3485313459009207</v>
      </c>
      <c r="AA14">
        <v>0.72150997150997154</v>
      </c>
      <c r="AB14">
        <v>0.10256410256410256</v>
      </c>
      <c r="AC14">
        <v>8.2621082621082628E-2</v>
      </c>
      <c r="AD14">
        <v>0.67948717948717952</v>
      </c>
      <c r="AE14">
        <v>0.3368945868945869</v>
      </c>
    </row>
    <row r="15" spans="1:31" x14ac:dyDescent="0.2">
      <c r="L15">
        <v>33.545196837459692</v>
      </c>
      <c r="M15">
        <v>36.67467445027598</v>
      </c>
      <c r="N15">
        <v>60.571780214592849</v>
      </c>
      <c r="O15">
        <v>27.785920533896498</v>
      </c>
      <c r="P15">
        <v>25.709842170790807</v>
      </c>
      <c r="Q15">
        <v>0.747857110965092</v>
      </c>
      <c r="R15">
        <v>0.37956878625362517</v>
      </c>
      <c r="S15">
        <v>0.57824179088449712</v>
      </c>
      <c r="T15">
        <v>1.0421681641759619</v>
      </c>
      <c r="U15">
        <v>0.44666723765303046</v>
      </c>
      <c r="V15">
        <v>6.0999532928538072</v>
      </c>
      <c r="W15">
        <v>0.1178351990573184</v>
      </c>
      <c r="X15">
        <v>0.50298834250547364</v>
      </c>
      <c r="Y15">
        <v>5.5794568432374287</v>
      </c>
      <c r="Z15">
        <v>1.3051470588235294</v>
      </c>
      <c r="AA15">
        <v>0.25997150997150997</v>
      </c>
      <c r="AB15">
        <v>7.5498575498575499E-2</v>
      </c>
      <c r="AC15">
        <v>1.4245014245014246E-3</v>
      </c>
      <c r="AD15">
        <v>0.89814814814814814</v>
      </c>
      <c r="AE15">
        <v>8.5470085470085479E-3</v>
      </c>
    </row>
    <row r="16" spans="1:31" x14ac:dyDescent="0.2">
      <c r="L16">
        <v>25.56239291728653</v>
      </c>
      <c r="M16">
        <v>22.360670118669269</v>
      </c>
      <c r="N16">
        <v>74.672578094006326</v>
      </c>
      <c r="O16">
        <v>21.016884770597162</v>
      </c>
      <c r="P16">
        <v>6.3395051509379758</v>
      </c>
      <c r="Q16">
        <v>0.73286369847900446</v>
      </c>
      <c r="R16">
        <v>0.49603593752021408</v>
      </c>
      <c r="S16">
        <v>0.43634047721660429</v>
      </c>
      <c r="T16">
        <v>1.3918487844082754</v>
      </c>
      <c r="U16">
        <v>0.61139380597428594</v>
      </c>
      <c r="V16">
        <v>5.9515273196615519</v>
      </c>
      <c r="W16">
        <v>0.22953328232593728</v>
      </c>
      <c r="X16">
        <v>0.25920414726635627</v>
      </c>
      <c r="Y16">
        <v>11.375755421258443</v>
      </c>
      <c r="Z16">
        <v>0.3147128245476003</v>
      </c>
      <c r="AA16">
        <v>0.21794871794871795</v>
      </c>
      <c r="AB16">
        <v>0.29415954415954415</v>
      </c>
      <c r="AC16">
        <v>1.4245014245014246E-3</v>
      </c>
      <c r="AD16">
        <v>3.2051282051282055E-2</v>
      </c>
      <c r="AE16">
        <v>0.21438746438746437</v>
      </c>
    </row>
    <row r="17" spans="12:31" x14ac:dyDescent="0.2">
      <c r="L17">
        <v>38.739429592400349</v>
      </c>
      <c r="M17">
        <v>28.511137530805154</v>
      </c>
      <c r="N17">
        <v>48.002314441574086</v>
      </c>
      <c r="O17">
        <v>26.189628820324526</v>
      </c>
      <c r="P17">
        <v>12.577934779970485</v>
      </c>
      <c r="Q17">
        <v>0.84786857826954465</v>
      </c>
      <c r="R17">
        <v>0.55438938807675031</v>
      </c>
      <c r="S17">
        <v>0.62422163864992763</v>
      </c>
      <c r="T17">
        <v>1.1234719651643104</v>
      </c>
      <c r="U17">
        <v>0.7723326516848259</v>
      </c>
      <c r="V17">
        <v>8.0186515823268625</v>
      </c>
      <c r="W17">
        <v>0.94009400940094012</v>
      </c>
      <c r="X17">
        <v>7.0743997628692821</v>
      </c>
      <c r="Y17">
        <v>5.6433408577878108</v>
      </c>
      <c r="Z17">
        <v>2.7013251783893986</v>
      </c>
      <c r="AA17">
        <v>0.85754985754985757</v>
      </c>
      <c r="AB17">
        <v>0.82763532763532766</v>
      </c>
      <c r="AC17">
        <v>0.49928774928774933</v>
      </c>
      <c r="AD17">
        <v>0.9878917378917379</v>
      </c>
      <c r="AE17">
        <v>0.99643874643874641</v>
      </c>
    </row>
    <row r="18" spans="12:31" x14ac:dyDescent="0.2">
      <c r="L18">
        <v>26.204342796449371</v>
      </c>
      <c r="M18">
        <v>23.991670285448002</v>
      </c>
      <c r="N18">
        <v>54.948208078535373</v>
      </c>
      <c r="O18">
        <v>20.514223929238398</v>
      </c>
      <c r="P18">
        <v>24.944314081990395</v>
      </c>
      <c r="Q18">
        <v>0.64787380642157977</v>
      </c>
      <c r="R18">
        <v>0.58454650294839172</v>
      </c>
      <c r="S18">
        <v>0.7448134920705044</v>
      </c>
      <c r="T18">
        <v>1.2172139382877667</v>
      </c>
      <c r="U18">
        <v>0.59511537749929377</v>
      </c>
      <c r="V18">
        <v>5.0288168154593738</v>
      </c>
      <c r="W18">
        <v>0.45162823864986923</v>
      </c>
      <c r="X18">
        <v>1.4975616071813906</v>
      </c>
      <c r="Y18">
        <v>7.7969900736471338</v>
      </c>
      <c r="Z18">
        <v>1.6705217167823181</v>
      </c>
      <c r="AA18">
        <v>0.43660968660968658</v>
      </c>
      <c r="AB18">
        <v>0.4878917378917379</v>
      </c>
      <c r="AC18">
        <v>1.4245014245014246E-3</v>
      </c>
      <c r="AD18">
        <v>0.920940170940171</v>
      </c>
      <c r="AE18">
        <v>0.33048433048433046</v>
      </c>
    </row>
    <row r="19" spans="12:31" x14ac:dyDescent="0.2">
      <c r="L19">
        <v>12.674266828884994</v>
      </c>
      <c r="M19">
        <v>26.426764940044222</v>
      </c>
      <c r="N19">
        <v>75.766917617245923</v>
      </c>
      <c r="O19">
        <v>36.430318895791274</v>
      </c>
      <c r="P19">
        <v>25.290495773182244</v>
      </c>
      <c r="Q19">
        <v>1.1281353913927301</v>
      </c>
      <c r="R19">
        <v>0.42325865315679162</v>
      </c>
      <c r="S19">
        <v>0.68586658310128279</v>
      </c>
      <c r="T19">
        <v>0.50909080014624453</v>
      </c>
      <c r="U19">
        <v>0.65007974260697388</v>
      </c>
      <c r="V19">
        <v>19.018691588785046</v>
      </c>
      <c r="W19">
        <v>0</v>
      </c>
      <c r="X19">
        <v>1.1455399061032865</v>
      </c>
      <c r="Y19">
        <v>2.8218535881716553</v>
      </c>
      <c r="Z19">
        <v>3.8529784537389102</v>
      </c>
      <c r="AA19">
        <v>7.6923076923076927E-2</v>
      </c>
      <c r="AB19">
        <v>6.41025641025641E-3</v>
      </c>
      <c r="AC19">
        <v>0.35826210826210825</v>
      </c>
      <c r="AD19">
        <v>0.9237891737891738</v>
      </c>
      <c r="AE19">
        <v>0.93660968660968669</v>
      </c>
    </row>
    <row r="20" spans="12:31" x14ac:dyDescent="0.2">
      <c r="L20">
        <v>28.840571438828512</v>
      </c>
      <c r="M20">
        <v>3.9919584501577376</v>
      </c>
      <c r="N20">
        <v>33.132380864600243</v>
      </c>
      <c r="O20">
        <v>28.661966774098683</v>
      </c>
      <c r="P20">
        <v>31.570190322252419</v>
      </c>
      <c r="Q20">
        <v>0.89572221163893206</v>
      </c>
      <c r="R20">
        <v>0.64645007912479358</v>
      </c>
      <c r="S20">
        <v>1.4257677677655705</v>
      </c>
      <c r="T20">
        <v>0.62915731207752623</v>
      </c>
      <c r="U20">
        <v>0.70435404071257024</v>
      </c>
      <c r="V20">
        <v>1.8830128205128205</v>
      </c>
      <c r="W20">
        <v>1.4285714285714286</v>
      </c>
      <c r="X20">
        <v>24.51735615786971</v>
      </c>
      <c r="Y20">
        <v>1.9078415521422798</v>
      </c>
      <c r="Z20">
        <v>5.0735294117647056</v>
      </c>
      <c r="AA20">
        <v>0.84971509971509973</v>
      </c>
      <c r="AB20">
        <v>0.36752136752136755</v>
      </c>
      <c r="AC20">
        <v>0.63960113960113962</v>
      </c>
      <c r="AD20">
        <v>0.98219373219373218</v>
      </c>
      <c r="AE20">
        <v>0.95655270655270663</v>
      </c>
    </row>
    <row r="21" spans="12:31" x14ac:dyDescent="0.2">
      <c r="L21">
        <v>26.789609327293231</v>
      </c>
      <c r="M21">
        <v>29.442077014646561</v>
      </c>
      <c r="N21">
        <v>43.924633686497685</v>
      </c>
      <c r="O21">
        <v>32.378522530416738</v>
      </c>
      <c r="P21">
        <v>13.886145141764866</v>
      </c>
      <c r="Q21">
        <v>0.67295643084528345</v>
      </c>
      <c r="R21">
        <v>0.36286376342263271</v>
      </c>
      <c r="S21">
        <v>1.0645233549656812</v>
      </c>
      <c r="T21">
        <v>0.5365868710417192</v>
      </c>
      <c r="U21">
        <v>0.77141889046702117</v>
      </c>
      <c r="V21">
        <v>2.9221479404787578</v>
      </c>
      <c r="W21">
        <v>0</v>
      </c>
      <c r="X21">
        <v>16.781196314227707</v>
      </c>
      <c r="Y21">
        <v>2.3329039645055101</v>
      </c>
      <c r="Z21">
        <v>2.4782010096374485</v>
      </c>
      <c r="AA21">
        <v>0.78062678062678059</v>
      </c>
      <c r="AB21">
        <v>1.4245014245014246E-3</v>
      </c>
      <c r="AC21">
        <v>0.61894586894586889</v>
      </c>
      <c r="AD21">
        <v>1.4245014245014246E-3</v>
      </c>
      <c r="AE21">
        <v>0.95797720797720798</v>
      </c>
    </row>
    <row r="22" spans="12:31" x14ac:dyDescent="0.2">
      <c r="L22">
        <v>41.299444096647761</v>
      </c>
      <c r="M22">
        <v>22.628564979467072</v>
      </c>
      <c r="N22">
        <v>4.5173155212492153</v>
      </c>
      <c r="O22">
        <v>17.461324301504259</v>
      </c>
      <c r="P22">
        <v>8.0752782997893267</v>
      </c>
      <c r="Q22">
        <v>0.43013432697482601</v>
      </c>
      <c r="R22">
        <v>0.58297803927767</v>
      </c>
      <c r="S22">
        <v>1.7157795255477468</v>
      </c>
      <c r="T22">
        <v>1.2888435293980474</v>
      </c>
      <c r="U22">
        <v>0.65466368788728557</v>
      </c>
      <c r="V22">
        <v>0.27977897461005802</v>
      </c>
      <c r="W22">
        <v>0.57841318345520032</v>
      </c>
      <c r="X22">
        <v>48.139711465451782</v>
      </c>
      <c r="Y22">
        <v>12.685774946921443</v>
      </c>
      <c r="Z22">
        <v>3.6465638148667603</v>
      </c>
      <c r="AA22">
        <v>0.29202279202279202</v>
      </c>
      <c r="AB22">
        <v>0.4971509971509972</v>
      </c>
      <c r="AC22">
        <v>0.5854700854700855</v>
      </c>
      <c r="AD22">
        <v>1.4245014245014246E-3</v>
      </c>
      <c r="AE22">
        <v>0.11467236467236466</v>
      </c>
    </row>
    <row r="23" spans="12:31" x14ac:dyDescent="0.2">
      <c r="L23">
        <v>4.2434694955567993</v>
      </c>
      <c r="M23">
        <v>28.906036520260802</v>
      </c>
      <c r="N23">
        <v>12.409755167714245</v>
      </c>
      <c r="O23">
        <v>25.784184823134208</v>
      </c>
      <c r="P23">
        <v>34.639885946571745</v>
      </c>
      <c r="Q23">
        <v>0.58680180960373896</v>
      </c>
      <c r="R23">
        <v>0.58635344846113724</v>
      </c>
      <c r="S23">
        <v>0.88444479930109432</v>
      </c>
      <c r="T23">
        <v>1.1015312437224218</v>
      </c>
      <c r="U23">
        <v>0.68893984667665764</v>
      </c>
      <c r="V23">
        <v>0</v>
      </c>
      <c r="W23">
        <v>0.77239442271040226</v>
      </c>
      <c r="X23">
        <v>2.3217247097844109</v>
      </c>
      <c r="Y23">
        <v>4.9784327821711001</v>
      </c>
      <c r="Z23">
        <v>1.4549615824750695</v>
      </c>
      <c r="AA23">
        <v>0.5883190883190883</v>
      </c>
      <c r="AB23">
        <v>0.82977207977207978</v>
      </c>
      <c r="AC23">
        <v>0.99643874643874653</v>
      </c>
      <c r="AD23">
        <v>2.279202279202279E-2</v>
      </c>
      <c r="AE23">
        <v>0.41737891737891741</v>
      </c>
    </row>
    <row r="24" spans="12:31" x14ac:dyDescent="0.2">
      <c r="L24">
        <v>11.673151961569113</v>
      </c>
      <c r="M24">
        <v>21.804934760995209</v>
      </c>
      <c r="N24">
        <v>24.486617064170392</v>
      </c>
      <c r="O24">
        <v>24.190641169565435</v>
      </c>
      <c r="P24">
        <v>35.087503949419407</v>
      </c>
      <c r="Q24">
        <v>0.97473993375648471</v>
      </c>
      <c r="R24">
        <v>0.52581812973529152</v>
      </c>
      <c r="S24">
        <v>0.68693303611560097</v>
      </c>
      <c r="T24">
        <v>1.5926622253188882</v>
      </c>
      <c r="U24">
        <v>0.6951329046984962</v>
      </c>
      <c r="V24">
        <v>14.897302647859439</v>
      </c>
      <c r="W24">
        <v>0.29255319148936171</v>
      </c>
      <c r="X24">
        <v>1.4844355821424615</v>
      </c>
      <c r="Y24">
        <v>9.0650939274792481</v>
      </c>
      <c r="Z24">
        <v>2.1050800278357689</v>
      </c>
      <c r="AA24">
        <v>0.37250712250712248</v>
      </c>
      <c r="AB24">
        <v>1.4245014245014246E-3</v>
      </c>
      <c r="AC24">
        <v>7.1225071225071226E-3</v>
      </c>
      <c r="AD24">
        <v>0.9907407407407407</v>
      </c>
      <c r="AE24">
        <v>0.7742165242165242</v>
      </c>
    </row>
    <row r="25" spans="12:31" x14ac:dyDescent="0.2">
      <c r="L25">
        <v>37.638277991264275</v>
      </c>
      <c r="M25">
        <v>30.048475921302309</v>
      </c>
      <c r="N25">
        <v>29.572737258622531</v>
      </c>
      <c r="O25">
        <v>25.256158972473752</v>
      </c>
      <c r="P25">
        <v>40.440973149774457</v>
      </c>
      <c r="Q25">
        <v>0.59041692616954844</v>
      </c>
      <c r="R25">
        <v>0.37568312973079332</v>
      </c>
      <c r="S25">
        <v>0.53438723053305193</v>
      </c>
      <c r="T25">
        <v>1.0721348686672056</v>
      </c>
      <c r="U25">
        <v>0.67998963603475182</v>
      </c>
      <c r="V25">
        <v>0.53304125593282226</v>
      </c>
      <c r="W25">
        <v>6.7548007333783661E-2</v>
      </c>
      <c r="X25">
        <v>0.7154650522839846</v>
      </c>
      <c r="Y25">
        <v>4.325562592642501</v>
      </c>
      <c r="Z25">
        <v>3.5471698113207548</v>
      </c>
      <c r="AA25">
        <v>0.95085470085470081</v>
      </c>
      <c r="AB25">
        <v>4.9145299145299144E-2</v>
      </c>
      <c r="AC25">
        <v>0.83475783475783472</v>
      </c>
      <c r="AD25">
        <v>0.31552706552706555</v>
      </c>
      <c r="AE25">
        <v>2.8490028490028491E-3</v>
      </c>
    </row>
    <row r="26" spans="12:31" x14ac:dyDescent="0.2">
      <c r="L26">
        <v>31.95474685684043</v>
      </c>
      <c r="M26">
        <v>41.428713748906752</v>
      </c>
      <c r="N26">
        <v>11.761822487010393</v>
      </c>
      <c r="O26">
        <v>23.530667448549188</v>
      </c>
      <c r="P26">
        <v>13.827852924022208</v>
      </c>
      <c r="Q26">
        <v>0.41444166439988206</v>
      </c>
      <c r="R26">
        <v>0.41772969527568704</v>
      </c>
      <c r="S26">
        <v>0.90561283387315195</v>
      </c>
      <c r="T26">
        <v>1.0128044124277553</v>
      </c>
      <c r="U26">
        <v>1.5148509654712035</v>
      </c>
      <c r="V26">
        <v>2.5802012556979444E-2</v>
      </c>
      <c r="W26">
        <v>7.5746099075897591E-2</v>
      </c>
      <c r="X26">
        <v>2.3985239852398523</v>
      </c>
      <c r="Y26">
        <v>6.8990454150997973</v>
      </c>
      <c r="Z26">
        <v>36.516329704510106</v>
      </c>
      <c r="AA26">
        <v>0.39886039886039887</v>
      </c>
      <c r="AB26">
        <v>1.4245014245014246E-3</v>
      </c>
      <c r="AC26">
        <v>0.96794871794871795</v>
      </c>
      <c r="AD26">
        <v>1.282051282051282E-2</v>
      </c>
      <c r="AE26">
        <v>6.4102564102564109E-3</v>
      </c>
    </row>
    <row r="27" spans="12:31" x14ac:dyDescent="0.2">
      <c r="L27">
        <v>39.097637291254145</v>
      </c>
      <c r="M27">
        <v>40.578298552273388</v>
      </c>
      <c r="N27">
        <v>40.710662335113462</v>
      </c>
      <c r="O27">
        <v>14.755723978694283</v>
      </c>
      <c r="P27">
        <v>11.380559513829787</v>
      </c>
      <c r="Q27">
        <v>0.40147331161677685</v>
      </c>
      <c r="R27">
        <v>0.57202726245276037</v>
      </c>
      <c r="S27">
        <v>1.3159218822012242</v>
      </c>
      <c r="T27">
        <v>1.3644405379582618</v>
      </c>
      <c r="U27">
        <v>0.80129577082740444</v>
      </c>
      <c r="V27">
        <v>0</v>
      </c>
      <c r="W27">
        <v>0.35573428195808521</v>
      </c>
      <c r="X27">
        <v>22.054904051172709</v>
      </c>
      <c r="Y27">
        <v>43.408570493948318</v>
      </c>
      <c r="Z27">
        <v>3.8926681783824644</v>
      </c>
      <c r="AA27">
        <v>0.98433048433048431</v>
      </c>
      <c r="AB27">
        <v>0.15669515669515671</v>
      </c>
      <c r="AC27">
        <v>0.12179487179487179</v>
      </c>
      <c r="AD27">
        <v>5.6980056980056983E-3</v>
      </c>
      <c r="AE27">
        <v>1.4245014245014246E-3</v>
      </c>
    </row>
    <row r="28" spans="12:31" x14ac:dyDescent="0.2">
      <c r="L28">
        <v>42.221622456903141</v>
      </c>
      <c r="M28">
        <v>45.725510230257562</v>
      </c>
      <c r="N28">
        <v>53.644428713961126</v>
      </c>
      <c r="O28">
        <v>27.643451496886541</v>
      </c>
      <c r="P28">
        <v>32.317045174806701</v>
      </c>
      <c r="Q28">
        <v>0.45604976363967242</v>
      </c>
      <c r="R28">
        <v>0.40780048830909366</v>
      </c>
      <c r="S28">
        <v>0.9452348673665476</v>
      </c>
      <c r="T28">
        <v>1.0988118855539091</v>
      </c>
      <c r="U28">
        <v>0.86989063357608964</v>
      </c>
      <c r="V28">
        <v>0.15471892728210418</v>
      </c>
      <c r="W28">
        <v>0</v>
      </c>
      <c r="X28">
        <v>10.990712074303406</v>
      </c>
      <c r="Y28">
        <v>6.5828531517373845</v>
      </c>
      <c r="Z28">
        <v>3.6233701103309932</v>
      </c>
      <c r="AA28">
        <v>0.64601139601139601</v>
      </c>
      <c r="AB28">
        <v>2.8490028490028491E-3</v>
      </c>
      <c r="AC28">
        <v>1.7806267806267807E-2</v>
      </c>
      <c r="AD28">
        <v>0.32122507122507127</v>
      </c>
      <c r="AE28">
        <v>3.3475783475783477E-2</v>
      </c>
    </row>
    <row r="29" spans="12:31" x14ac:dyDescent="0.2">
      <c r="L29">
        <v>35.931773447262081</v>
      </c>
      <c r="M29">
        <v>33.610665016446632</v>
      </c>
      <c r="N29">
        <v>31.038847298549232</v>
      </c>
      <c r="O29">
        <v>21.059608674858737</v>
      </c>
      <c r="P29">
        <v>37.450658042971199</v>
      </c>
      <c r="Q29">
        <v>0.60054008183389129</v>
      </c>
      <c r="R29">
        <v>0.34423783298833133</v>
      </c>
      <c r="S29">
        <v>0.53874416708940642</v>
      </c>
      <c r="T29">
        <v>1.5042466945451924</v>
      </c>
      <c r="U29">
        <v>0.55033714202280304</v>
      </c>
      <c r="V29">
        <v>0.36360488269413904</v>
      </c>
      <c r="W29">
        <v>0</v>
      </c>
      <c r="X29">
        <v>0.80261593341260407</v>
      </c>
      <c r="Y29">
        <v>17.396286958514786</v>
      </c>
      <c r="Z29">
        <v>0.87633885102239539</v>
      </c>
      <c r="AA29">
        <v>0.43945868945868949</v>
      </c>
      <c r="AB29">
        <v>0.9907407407407407</v>
      </c>
      <c r="AC29">
        <v>0.25783475783475784</v>
      </c>
      <c r="AD29">
        <v>1.4245014245014246E-3</v>
      </c>
      <c r="AE29">
        <v>4.2022792022792022E-2</v>
      </c>
    </row>
    <row r="30" spans="12:31" x14ac:dyDescent="0.2">
      <c r="L30">
        <v>34.056912865514256</v>
      </c>
      <c r="M30">
        <v>26.828818642712012</v>
      </c>
      <c r="N30">
        <v>59.649848900889424</v>
      </c>
      <c r="O30">
        <v>30.177555222373783</v>
      </c>
      <c r="P30">
        <v>26.429800109737222</v>
      </c>
      <c r="Q30">
        <v>0.37836043208353853</v>
      </c>
      <c r="R30">
        <v>0.50269378790364105</v>
      </c>
      <c r="S30">
        <v>0.84597045453649211</v>
      </c>
      <c r="T30">
        <v>0.49323697289277602</v>
      </c>
      <c r="U30">
        <v>0.707312813443433</v>
      </c>
      <c r="V30">
        <v>0</v>
      </c>
      <c r="W30">
        <v>0.70147194112235511</v>
      </c>
      <c r="X30">
        <v>7.1306471306471302</v>
      </c>
      <c r="Y30">
        <v>1.0396673064619322</v>
      </c>
      <c r="Z30">
        <v>0.59788440901425732</v>
      </c>
      <c r="AA30">
        <v>0.92450142450142447</v>
      </c>
      <c r="AB30">
        <v>5.2706552706552709E-2</v>
      </c>
      <c r="AC30">
        <v>6.3390313390313396E-2</v>
      </c>
      <c r="AD30">
        <v>0.88247863247863245</v>
      </c>
      <c r="AE30">
        <v>0.10683760683760683</v>
      </c>
    </row>
    <row r="31" spans="12:31" x14ac:dyDescent="0.2">
      <c r="L31">
        <v>47.921717486947806</v>
      </c>
      <c r="M31">
        <v>31.664868212241494</v>
      </c>
      <c r="N31">
        <v>32.534294876712217</v>
      </c>
      <c r="O31">
        <v>27.773776831340172</v>
      </c>
      <c r="P31">
        <v>21.024717579246733</v>
      </c>
      <c r="Q31">
        <v>0.41046178963065133</v>
      </c>
      <c r="R31">
        <v>0.3975852810184774</v>
      </c>
      <c r="S31">
        <v>0.68260089275979241</v>
      </c>
      <c r="T31">
        <v>1.1072033720378676</v>
      </c>
      <c r="U31">
        <v>0.91706712723510386</v>
      </c>
      <c r="V31">
        <v>6.5688635865995187E-2</v>
      </c>
      <c r="W31">
        <v>3.1913196106590075E-2</v>
      </c>
      <c r="X31">
        <v>3.3579583613163195</v>
      </c>
      <c r="Y31">
        <v>6.2912756343413285</v>
      </c>
      <c r="Z31">
        <v>3.9699364039313934</v>
      </c>
      <c r="AA31">
        <v>0.89743589743589736</v>
      </c>
      <c r="AB31">
        <v>0.98860398860398857</v>
      </c>
      <c r="AC31">
        <v>0.64031339031339041</v>
      </c>
      <c r="AD31">
        <v>1.282051282051282E-2</v>
      </c>
      <c r="AE31">
        <v>9.5441595441595445E-2</v>
      </c>
    </row>
    <row r="32" spans="12:31" x14ac:dyDescent="0.2">
      <c r="L32">
        <v>31.475399860919165</v>
      </c>
      <c r="M32">
        <v>35.425169547227398</v>
      </c>
      <c r="N32">
        <v>32.431512938660084</v>
      </c>
      <c r="O32">
        <v>31.268746748882904</v>
      </c>
      <c r="P32">
        <v>4.0963556509189534</v>
      </c>
      <c r="Q32">
        <v>0.49570274116432228</v>
      </c>
      <c r="R32">
        <v>0.5561686770856793</v>
      </c>
      <c r="S32">
        <v>0.579977519505123</v>
      </c>
      <c r="T32">
        <v>0.83592755769577309</v>
      </c>
      <c r="U32">
        <v>2.0300892692438501</v>
      </c>
      <c r="V32">
        <v>0</v>
      </c>
      <c r="W32">
        <v>0.37903913579077042</v>
      </c>
      <c r="X32">
        <v>1.171875</v>
      </c>
      <c r="Y32">
        <v>1.4285714285714286</v>
      </c>
      <c r="Z32">
        <v>68.150346191889227</v>
      </c>
      <c r="AA32">
        <v>0.12464387464387464</v>
      </c>
      <c r="AB32">
        <v>3.2763532763532763E-2</v>
      </c>
      <c r="AC32">
        <v>0.16381766381766383</v>
      </c>
      <c r="AD32">
        <v>0.36609686609686609</v>
      </c>
      <c r="AE32">
        <v>2.8490028490028491E-3</v>
      </c>
    </row>
    <row r="33" spans="12:31" x14ac:dyDescent="0.2">
      <c r="L33">
        <v>9.8394226041814274</v>
      </c>
      <c r="M33">
        <v>16.289419108173426</v>
      </c>
      <c r="N33">
        <v>48.213614862987015</v>
      </c>
      <c r="O33">
        <v>17.695558109112714</v>
      </c>
      <c r="P33">
        <v>12.479500894985534</v>
      </c>
      <c r="Q33">
        <v>0.6024051192719776</v>
      </c>
      <c r="R33">
        <v>0.66845460430980386</v>
      </c>
      <c r="S33">
        <v>1.0548253267353198</v>
      </c>
      <c r="T33">
        <v>0.81479667119997945</v>
      </c>
      <c r="U33">
        <v>0.74372630013287344</v>
      </c>
      <c r="V33">
        <v>4.2822384428223845</v>
      </c>
      <c r="W33">
        <v>7.9942457870941226</v>
      </c>
      <c r="X33">
        <v>13.612935826174835</v>
      </c>
      <c r="Y33">
        <v>2.0915975477821855</v>
      </c>
      <c r="Z33">
        <v>0.42207792207792205</v>
      </c>
      <c r="AA33">
        <v>0.78561253561253563</v>
      </c>
      <c r="AB33">
        <v>0.14458689458689458</v>
      </c>
      <c r="AC33">
        <v>0.59045584045584043</v>
      </c>
      <c r="AD33">
        <v>0.13817663817663817</v>
      </c>
      <c r="AE33">
        <v>0.21367521367521369</v>
      </c>
    </row>
    <row r="34" spans="12:31" x14ac:dyDescent="0.2">
      <c r="L34">
        <v>33.821119935962471</v>
      </c>
      <c r="M34">
        <v>19.797703371503832</v>
      </c>
      <c r="N34">
        <v>7.7476942437991498</v>
      </c>
      <c r="O34">
        <v>26.974080103577151</v>
      </c>
      <c r="P34">
        <v>35.929883212905942</v>
      </c>
      <c r="Q34">
        <v>0.59827940882322017</v>
      </c>
      <c r="R34">
        <v>0.98965751960415727</v>
      </c>
      <c r="S34">
        <v>0.88601994713722643</v>
      </c>
      <c r="T34">
        <v>0.69912878014798951</v>
      </c>
      <c r="U34">
        <v>0.57859460190395917</v>
      </c>
      <c r="V34">
        <v>0.2453871926761361</v>
      </c>
      <c r="W34">
        <v>13.577950625634088</v>
      </c>
      <c r="X34">
        <v>8.2338410868670238</v>
      </c>
      <c r="Y34">
        <v>2.7915779512656731</v>
      </c>
      <c r="Z34">
        <v>0.91588785046728982</v>
      </c>
      <c r="AA34">
        <v>0.54131054131054135</v>
      </c>
      <c r="AB34">
        <v>0.71153846153846156</v>
      </c>
      <c r="AC34">
        <v>0.7257834757834758</v>
      </c>
      <c r="AD34">
        <v>0.64601139601139601</v>
      </c>
      <c r="AE34">
        <v>1.8518518518518517E-2</v>
      </c>
    </row>
    <row r="35" spans="12:31" x14ac:dyDescent="0.2">
      <c r="L35">
        <v>47.240400593863114</v>
      </c>
      <c r="M35">
        <v>22.828499043753208</v>
      </c>
      <c r="N35">
        <v>26.939903492436237</v>
      </c>
      <c r="O35">
        <v>14.938803293700996</v>
      </c>
      <c r="P35">
        <v>31.504127504998461</v>
      </c>
      <c r="Q35">
        <v>0.50717192521464594</v>
      </c>
      <c r="R35">
        <v>0.61143739616120107</v>
      </c>
      <c r="S35">
        <v>0.33190046835428472</v>
      </c>
      <c r="T35">
        <v>0.75554450522902894</v>
      </c>
      <c r="U35">
        <v>0.74359025197095041</v>
      </c>
      <c r="V35">
        <v>6.4191357816142436E-2</v>
      </c>
      <c r="W35">
        <v>0.51177072671443202</v>
      </c>
      <c r="X35">
        <v>0.86431446838740233</v>
      </c>
      <c r="Y35">
        <v>3.3319094404100809</v>
      </c>
      <c r="Z35">
        <v>0.11724578981027499</v>
      </c>
      <c r="AA35">
        <v>0.15669515669515671</v>
      </c>
      <c r="AB35">
        <v>5.7692307692307689E-2</v>
      </c>
      <c r="AC35">
        <v>0.77564102564102566</v>
      </c>
      <c r="AD35">
        <v>1.0683760683760684E-2</v>
      </c>
      <c r="AE35">
        <v>1.5669515669515671E-2</v>
      </c>
    </row>
    <row r="36" spans="12:31" x14ac:dyDescent="0.2">
      <c r="L36">
        <v>44.927267180103584</v>
      </c>
      <c r="M36">
        <v>38.627195633032912</v>
      </c>
      <c r="N36">
        <v>36.5558364004428</v>
      </c>
      <c r="O36">
        <v>5.1114828869092257</v>
      </c>
      <c r="P36">
        <v>14.731252117291437</v>
      </c>
      <c r="Q36">
        <v>0.378638678975111</v>
      </c>
      <c r="R36">
        <v>0.45480577781209408</v>
      </c>
      <c r="S36">
        <v>0.54857804105468277</v>
      </c>
      <c r="T36">
        <v>1.2888894724360367</v>
      </c>
      <c r="U36">
        <v>0.63442962665089631</v>
      </c>
      <c r="V36">
        <v>0.12081185567010309</v>
      </c>
      <c r="W36">
        <v>5.1849291393017631E-2</v>
      </c>
      <c r="X36">
        <v>0.48303195442160018</v>
      </c>
      <c r="Y36">
        <v>18.476903870162296</v>
      </c>
      <c r="Z36">
        <v>0.36471392751310694</v>
      </c>
      <c r="AA36">
        <v>0.29843304843304841</v>
      </c>
      <c r="AB36">
        <v>2.564102564102564E-2</v>
      </c>
      <c r="AC36">
        <v>0.45014245014245013</v>
      </c>
      <c r="AD36">
        <v>0.24287749287749288</v>
      </c>
      <c r="AE36">
        <v>1.3532763532763533E-2</v>
      </c>
    </row>
    <row r="37" spans="12:31" x14ac:dyDescent="0.2">
      <c r="L37">
        <v>64.923085353207028</v>
      </c>
      <c r="M37">
        <v>46.718478230204688</v>
      </c>
      <c r="N37">
        <v>8.3896414230889906</v>
      </c>
      <c r="O37">
        <v>23.29841433615567</v>
      </c>
      <c r="P37">
        <v>12.256455488514645</v>
      </c>
      <c r="Q37">
        <v>0.38190348653425005</v>
      </c>
      <c r="R37">
        <v>0.47818094459491678</v>
      </c>
      <c r="S37">
        <v>2.7195706415553937</v>
      </c>
      <c r="T37">
        <v>0.85990720264547571</v>
      </c>
      <c r="U37">
        <v>0.82703316792907799</v>
      </c>
      <c r="V37">
        <v>1.6720543975030654E-2</v>
      </c>
      <c r="W37">
        <v>0.15718776793369535</v>
      </c>
      <c r="X37">
        <v>29.627630868861303</v>
      </c>
      <c r="Y37">
        <v>3.657968313140727</v>
      </c>
      <c r="Z37">
        <v>3.1506849315068495</v>
      </c>
      <c r="AA37">
        <v>0.4024216524216524</v>
      </c>
      <c r="AB37">
        <v>0.54273504273504281</v>
      </c>
      <c r="AC37">
        <v>0.13176638176638175</v>
      </c>
      <c r="AD37">
        <v>0.55769230769230771</v>
      </c>
      <c r="AE37">
        <v>0.2727920227920228</v>
      </c>
    </row>
    <row r="38" spans="12:31" x14ac:dyDescent="0.2">
      <c r="L38">
        <v>38.732399153981056</v>
      </c>
      <c r="M38">
        <v>16.392858430161134</v>
      </c>
      <c r="N38">
        <v>7.2658847581569299</v>
      </c>
      <c r="O38">
        <v>24.688068126942213</v>
      </c>
      <c r="P38">
        <v>26.162570807322172</v>
      </c>
      <c r="Q38">
        <v>0.43631367271131932</v>
      </c>
      <c r="R38">
        <v>0.48223470317747874</v>
      </c>
      <c r="S38">
        <v>1.1566224493848403</v>
      </c>
      <c r="T38">
        <v>0.83406838063541555</v>
      </c>
      <c r="U38">
        <v>0.63497278957784187</v>
      </c>
      <c r="V38">
        <v>0.60724962630792223</v>
      </c>
      <c r="W38">
        <v>1.0384850335980453</v>
      </c>
      <c r="X38">
        <v>17.962962962962965</v>
      </c>
      <c r="Y38">
        <v>5.452946350043975</v>
      </c>
      <c r="Z38">
        <v>0.60290490545354891</v>
      </c>
      <c r="AA38">
        <v>0.37037037037037035</v>
      </c>
      <c r="AB38">
        <v>0.70868945868945876</v>
      </c>
      <c r="AC38">
        <v>0.88319088319088324</v>
      </c>
      <c r="AD38">
        <v>0.30341880341880345</v>
      </c>
      <c r="AE38">
        <v>0.88746438746438749</v>
      </c>
    </row>
    <row r="39" spans="12:31" x14ac:dyDescent="0.2">
      <c r="L39">
        <v>28.80686002100553</v>
      </c>
      <c r="M39">
        <v>10.134131173685441</v>
      </c>
      <c r="N39">
        <v>28.952051911999916</v>
      </c>
      <c r="O39">
        <v>21.087875709962741</v>
      </c>
      <c r="P39">
        <v>10.331670192751782</v>
      </c>
      <c r="Q39">
        <v>0.56920585553957204</v>
      </c>
      <c r="R39">
        <v>1.6196196271531549</v>
      </c>
      <c r="S39">
        <v>0.37781823805449222</v>
      </c>
      <c r="T39">
        <v>0.80070697875495223</v>
      </c>
      <c r="U39">
        <v>0.83913574593948292</v>
      </c>
      <c r="V39">
        <v>0.38939831679437253</v>
      </c>
      <c r="W39">
        <v>41.073781291172594</v>
      </c>
      <c r="X39">
        <v>0.77015004647457175</v>
      </c>
      <c r="Y39">
        <v>2.9121540312876051</v>
      </c>
      <c r="Z39">
        <v>1.6308119361554476</v>
      </c>
      <c r="AA39">
        <v>0.73005698005698005</v>
      </c>
      <c r="AB39">
        <v>0.66809116809116809</v>
      </c>
      <c r="AC39">
        <v>3.0626780626780627E-2</v>
      </c>
      <c r="AD39">
        <v>0.57692307692307687</v>
      </c>
      <c r="AE39">
        <v>0.86111111111111116</v>
      </c>
    </row>
    <row r="40" spans="12:31" x14ac:dyDescent="0.2">
      <c r="L40">
        <v>38.446537837355073</v>
      </c>
      <c r="M40">
        <v>9.6522967185512378</v>
      </c>
      <c r="N40">
        <v>25.887485186894938</v>
      </c>
      <c r="O40">
        <v>23.183975028425948</v>
      </c>
      <c r="P40">
        <v>37.29367280194198</v>
      </c>
      <c r="Q40">
        <v>0.3987324393051021</v>
      </c>
      <c r="R40">
        <v>0.83714459119469853</v>
      </c>
      <c r="S40">
        <v>0.37852527194778224</v>
      </c>
      <c r="T40">
        <v>0.71247634063401</v>
      </c>
      <c r="U40">
        <v>0.5875036545891259</v>
      </c>
      <c r="V40">
        <v>0.16</v>
      </c>
      <c r="W40">
        <v>5.0540257929592194</v>
      </c>
      <c r="X40">
        <v>1.1264672472548276</v>
      </c>
      <c r="Y40">
        <v>5.2758318739054291</v>
      </c>
      <c r="Z40">
        <v>0.74978371623570128</v>
      </c>
      <c r="AA40">
        <v>0.76139601139601143</v>
      </c>
      <c r="AB40">
        <v>0.21794871794871795</v>
      </c>
      <c r="AC40">
        <v>0.72364672364672367</v>
      </c>
      <c r="AD40">
        <v>0.37535612535612539</v>
      </c>
      <c r="AE40">
        <v>1.4245014245014246E-3</v>
      </c>
    </row>
    <row r="41" spans="12:31" x14ac:dyDescent="0.2">
      <c r="L41">
        <v>35.099324478005187</v>
      </c>
      <c r="M41">
        <v>36.61104899022618</v>
      </c>
      <c r="N41">
        <v>8.2583136198254401</v>
      </c>
      <c r="O41">
        <v>27.401550170418496</v>
      </c>
      <c r="P41">
        <v>10.427033781632721</v>
      </c>
      <c r="Q41">
        <v>0.39955587218292693</v>
      </c>
      <c r="R41">
        <v>0.66139962776192274</v>
      </c>
      <c r="S41">
        <v>0.93780421685692172</v>
      </c>
      <c r="T41">
        <v>0.78096965948252128</v>
      </c>
      <c r="U41">
        <v>0.85446099757572602</v>
      </c>
      <c r="V41">
        <v>0</v>
      </c>
      <c r="W41">
        <v>0.88308343298684577</v>
      </c>
      <c r="X41">
        <v>9.525222551928783</v>
      </c>
      <c r="Y41">
        <v>0.64826819781441014</v>
      </c>
      <c r="Z41">
        <v>5.2388289676425268</v>
      </c>
      <c r="AA41">
        <v>0.10541310541310542</v>
      </c>
      <c r="AB41">
        <v>0.41381766381766383</v>
      </c>
      <c r="AC41">
        <v>0.29202279202279202</v>
      </c>
      <c r="AD41">
        <v>0.50712250712250717</v>
      </c>
      <c r="AE41">
        <v>2.136752136752137E-3</v>
      </c>
    </row>
    <row r="42" spans="12:31" x14ac:dyDescent="0.2">
      <c r="L42">
        <v>59.158965955490658</v>
      </c>
      <c r="M42">
        <v>44.737482732606438</v>
      </c>
      <c r="N42">
        <v>9.0724038988279858</v>
      </c>
      <c r="O42">
        <v>25.569366504643153</v>
      </c>
      <c r="P42">
        <v>14.066811364960182</v>
      </c>
      <c r="Q42">
        <v>0.33560445898666708</v>
      </c>
      <c r="R42">
        <v>0.49115396988501264</v>
      </c>
      <c r="S42">
        <v>0.93874651881189952</v>
      </c>
      <c r="T42">
        <v>0.70672569610495273</v>
      </c>
      <c r="U42">
        <v>0.61395799732631284</v>
      </c>
      <c r="V42">
        <v>0</v>
      </c>
      <c r="W42">
        <v>0.11291779584462511</v>
      </c>
      <c r="X42">
        <v>9.7992208570572359</v>
      </c>
      <c r="Y42">
        <v>0.63517268757443424</v>
      </c>
      <c r="Z42">
        <v>1.5785319652722969</v>
      </c>
      <c r="AA42">
        <v>0.7378917378917379</v>
      </c>
      <c r="AB42">
        <v>1.4245014245014246E-3</v>
      </c>
      <c r="AC42">
        <v>0.39743589743589747</v>
      </c>
      <c r="AD42">
        <v>0.93945868945868949</v>
      </c>
      <c r="AE42">
        <v>1.4245014245014246E-3</v>
      </c>
    </row>
    <row r="43" spans="12:31" x14ac:dyDescent="0.2">
      <c r="L43">
        <v>46.261304776357683</v>
      </c>
      <c r="M43">
        <v>19.458986391824752</v>
      </c>
      <c r="N43">
        <v>30.640093479110401</v>
      </c>
      <c r="O43">
        <v>25.569366504643153</v>
      </c>
      <c r="P43">
        <v>22.149399110572663</v>
      </c>
      <c r="Q43">
        <v>0.64491312280207902</v>
      </c>
      <c r="R43">
        <v>0.72706602401506815</v>
      </c>
      <c r="S43">
        <v>0.39148501639362848</v>
      </c>
      <c r="T43">
        <v>0.54810512369938891</v>
      </c>
      <c r="U43">
        <v>0.88198912879159574</v>
      </c>
      <c r="V43">
        <v>1.1184544992374175</v>
      </c>
      <c r="W43">
        <v>0.69228106611284179</v>
      </c>
      <c r="X43">
        <v>1.0026619343389529</v>
      </c>
      <c r="Y43">
        <v>2.6597856292179438</v>
      </c>
      <c r="Z43">
        <v>1.0025062656641603</v>
      </c>
      <c r="AA43">
        <v>0.88746438746438749</v>
      </c>
      <c r="AB43">
        <v>0.75284900284900291</v>
      </c>
      <c r="AC43">
        <v>0.15883190883190884</v>
      </c>
      <c r="AD43">
        <v>0.58119658119658113</v>
      </c>
      <c r="AE43">
        <v>0.11182336182336183</v>
      </c>
    </row>
    <row r="44" spans="12:31" x14ac:dyDescent="0.2">
      <c r="L44">
        <v>47.578352599172135</v>
      </c>
      <c r="M44">
        <v>15.235800352477531</v>
      </c>
      <c r="N44">
        <v>8.5160386698793751</v>
      </c>
      <c r="O44">
        <v>43.246639933716615</v>
      </c>
      <c r="P44">
        <v>9.6887430027534212</v>
      </c>
      <c r="Q44">
        <v>0.38762696315252443</v>
      </c>
      <c r="R44">
        <v>0.66723209893268987</v>
      </c>
      <c r="S44">
        <v>0.96736977685765102</v>
      </c>
      <c r="T44">
        <v>0.68686129342256541</v>
      </c>
      <c r="U44">
        <v>0.85440708764557449</v>
      </c>
      <c r="V44">
        <v>0</v>
      </c>
      <c r="W44">
        <v>0.15473032714412024</v>
      </c>
      <c r="X44">
        <v>10.089332632685235</v>
      </c>
      <c r="Y44">
        <v>0.48116418260767513</v>
      </c>
      <c r="Z44">
        <v>5.7295645530939643</v>
      </c>
      <c r="AA44">
        <v>0.90384615384615385</v>
      </c>
      <c r="AB44">
        <v>4.9857549857549857E-3</v>
      </c>
      <c r="AC44">
        <v>0.7314814814814814</v>
      </c>
      <c r="AD44">
        <v>0.95726495726495731</v>
      </c>
      <c r="AE44">
        <v>0.8475783475783476</v>
      </c>
    </row>
    <row r="45" spans="12:31" x14ac:dyDescent="0.2">
      <c r="L45">
        <v>11.712318138599963</v>
      </c>
      <c r="M45">
        <v>28.486213910918345</v>
      </c>
      <c r="N45">
        <v>29.123688735457161</v>
      </c>
      <c r="O45">
        <v>29.319216926925343</v>
      </c>
      <c r="P45">
        <v>17.197703870815566</v>
      </c>
      <c r="Q45">
        <v>0.69972306019338304</v>
      </c>
      <c r="R45">
        <v>0.57274336924451186</v>
      </c>
      <c r="S45">
        <v>0.39218120748039892</v>
      </c>
      <c r="T45">
        <v>0.57769031157600503</v>
      </c>
      <c r="U45">
        <v>0.86650605235563438</v>
      </c>
      <c r="V45">
        <v>0.64257028112449799</v>
      </c>
      <c r="W45">
        <v>0.4212497074654809</v>
      </c>
      <c r="X45">
        <v>1.021819299323909</v>
      </c>
      <c r="Y45">
        <v>0.50751879699248126</v>
      </c>
      <c r="Z45">
        <v>3.2924467398321502</v>
      </c>
      <c r="AA45">
        <v>0.69373219373219375</v>
      </c>
      <c r="AB45">
        <v>0.68518518518518512</v>
      </c>
      <c r="AC45">
        <v>0.16381766381766383</v>
      </c>
      <c r="AD45">
        <v>0.21296296296296297</v>
      </c>
      <c r="AE45">
        <v>0.10683760683760685</v>
      </c>
    </row>
    <row r="46" spans="12:31" x14ac:dyDescent="0.2">
      <c r="L46">
        <v>49.414780417948421</v>
      </c>
      <c r="M46">
        <v>37.052744422392735</v>
      </c>
      <c r="N46">
        <v>10.003418742719948</v>
      </c>
      <c r="O46">
        <v>5.5166421323030574</v>
      </c>
      <c r="P46">
        <v>18.920843009284557</v>
      </c>
      <c r="Q46">
        <v>0.51016912388068281</v>
      </c>
      <c r="R46">
        <v>0.91434282312168391</v>
      </c>
      <c r="S46">
        <v>1.0486525934331206</v>
      </c>
      <c r="T46">
        <v>1.1127222936478254</v>
      </c>
      <c r="U46">
        <v>1.3410738807204348</v>
      </c>
      <c r="V46">
        <v>7.5059706584783351E-2</v>
      </c>
      <c r="W46">
        <v>7.682619647355164</v>
      </c>
      <c r="X46">
        <v>12.770562770562771</v>
      </c>
      <c r="Y46">
        <v>14.285714285714285</v>
      </c>
      <c r="Z46">
        <v>5.6391774432902269</v>
      </c>
      <c r="AA46">
        <v>0.74928774928774933</v>
      </c>
      <c r="AB46">
        <v>0.38746438746438749</v>
      </c>
      <c r="AC46">
        <v>0.24928774928774927</v>
      </c>
      <c r="AD46">
        <v>1</v>
      </c>
      <c r="AE46">
        <v>2.3504273504273504E-2</v>
      </c>
    </row>
    <row r="47" spans="12:31" x14ac:dyDescent="0.2">
      <c r="L47">
        <v>29.756768146598077</v>
      </c>
      <c r="M47">
        <v>35.309084869809226</v>
      </c>
      <c r="N47">
        <v>32.057956663435235</v>
      </c>
      <c r="O47">
        <v>21.664255966117203</v>
      </c>
      <c r="P47">
        <v>22.434729070171507</v>
      </c>
      <c r="Q47">
        <v>0.51532294408088464</v>
      </c>
      <c r="R47">
        <v>0.68614523255038895</v>
      </c>
      <c r="S47">
        <v>0.69955034559471485</v>
      </c>
      <c r="T47">
        <v>0.79780791681854124</v>
      </c>
      <c r="U47">
        <v>0.72665004943700784</v>
      </c>
      <c r="V47">
        <v>0.22662889518413595</v>
      </c>
      <c r="W47">
        <v>7.1025745811197387</v>
      </c>
      <c r="X47">
        <v>0.27981474334233886</v>
      </c>
      <c r="Y47">
        <v>2.3912490460442637</v>
      </c>
      <c r="Z47">
        <v>0.43370508054522927</v>
      </c>
      <c r="AA47">
        <v>1</v>
      </c>
      <c r="AB47">
        <v>0.66809116809116809</v>
      </c>
      <c r="AC47">
        <v>0.9907407407407407</v>
      </c>
      <c r="AD47">
        <v>0.46082621082621089</v>
      </c>
      <c r="AE47">
        <v>0.37962962962962965</v>
      </c>
    </row>
    <row r="48" spans="12:31" x14ac:dyDescent="0.2">
      <c r="L48">
        <v>49.829520642541233</v>
      </c>
      <c r="M48">
        <v>43.966739155608295</v>
      </c>
      <c r="N48">
        <v>29.379242800975284</v>
      </c>
      <c r="O48">
        <v>22.449871381239159</v>
      </c>
      <c r="P48">
        <v>17.087831642047195</v>
      </c>
      <c r="Q48">
        <v>0.6297683046566146</v>
      </c>
      <c r="R48">
        <v>0.4955455911832311</v>
      </c>
      <c r="S48">
        <v>0.35879385837843164</v>
      </c>
      <c r="T48">
        <v>0.72017688748672193</v>
      </c>
      <c r="U48">
        <v>0.72439411805990916</v>
      </c>
      <c r="V48">
        <v>0.12856949519556096</v>
      </c>
      <c r="W48">
        <v>1.2031782065834278</v>
      </c>
      <c r="X48">
        <v>1.3265950726468732</v>
      </c>
      <c r="Y48">
        <v>4.7740835464620632</v>
      </c>
      <c r="Z48">
        <v>1.5726681127982649</v>
      </c>
      <c r="AA48">
        <v>0.49002849002849003</v>
      </c>
      <c r="AB48">
        <v>1.4245014245014245E-2</v>
      </c>
      <c r="AC48">
        <v>0.49430199430199429</v>
      </c>
      <c r="AD48">
        <v>0.90740740740740744</v>
      </c>
      <c r="AE48">
        <v>0.56481481481481488</v>
      </c>
    </row>
    <row r="49" spans="12:31" x14ac:dyDescent="0.2">
      <c r="L49">
        <v>49.610348979138529</v>
      </c>
      <c r="M49">
        <v>53.11940653488022</v>
      </c>
      <c r="N49">
        <v>12.549654068831433</v>
      </c>
      <c r="O49">
        <v>23.343017727750521</v>
      </c>
      <c r="P49">
        <v>20.718453318014578</v>
      </c>
      <c r="Q49">
        <v>2.0621160023305314</v>
      </c>
      <c r="R49">
        <v>0.41936475435246323</v>
      </c>
      <c r="S49">
        <v>1.2326324971892193</v>
      </c>
      <c r="T49">
        <v>0.88025892192882882</v>
      </c>
      <c r="U49">
        <v>0.77583006390287967</v>
      </c>
      <c r="V49">
        <v>0.31264867803982871</v>
      </c>
      <c r="W49">
        <v>2.5053238131028437E-2</v>
      </c>
      <c r="X49">
        <v>12.095905172413794</v>
      </c>
      <c r="Y49">
        <v>3.0062858704564088</v>
      </c>
      <c r="Z49">
        <v>3.9781458084343524</v>
      </c>
      <c r="AA49">
        <v>9.472934472934473E-2</v>
      </c>
      <c r="AB49">
        <v>0.29131054131054135</v>
      </c>
      <c r="AC49">
        <v>0.16452991452991453</v>
      </c>
      <c r="AD49">
        <v>0.17948717948717949</v>
      </c>
      <c r="AE49">
        <v>0.86396011396011396</v>
      </c>
    </row>
    <row r="50" spans="12:31" x14ac:dyDescent="0.2">
      <c r="L50">
        <v>5.5905633526413157</v>
      </c>
      <c r="M50">
        <v>26.34011909912606</v>
      </c>
      <c r="N50">
        <v>37.628677205305458</v>
      </c>
      <c r="O50">
        <v>31.687556450870957</v>
      </c>
      <c r="P50">
        <v>11.814769648853588</v>
      </c>
      <c r="Q50">
        <v>0.58240961592161844</v>
      </c>
      <c r="R50">
        <v>0.67590063485975871</v>
      </c>
      <c r="S50">
        <v>0.57892827173030836</v>
      </c>
      <c r="T50">
        <v>1.0129915400920524</v>
      </c>
      <c r="U50">
        <v>0.90868844544756855</v>
      </c>
      <c r="V50">
        <v>1.2062726176115801</v>
      </c>
      <c r="W50">
        <v>3.5366931918656057</v>
      </c>
      <c r="X50">
        <v>4.5372866127583107</v>
      </c>
      <c r="Y50">
        <v>0.50332192470304005</v>
      </c>
      <c r="Z50">
        <v>3.2054794520547945</v>
      </c>
      <c r="AA50">
        <v>0.99786324786324787</v>
      </c>
      <c r="AB50">
        <v>0.33974358974358976</v>
      </c>
      <c r="AC50">
        <v>0.25</v>
      </c>
      <c r="AD50">
        <v>0.48931623931623935</v>
      </c>
      <c r="AE50">
        <v>0.95655270655270652</v>
      </c>
    </row>
    <row r="51" spans="12:31" x14ac:dyDescent="0.2">
      <c r="L51">
        <v>4.9566514646457991</v>
      </c>
      <c r="M51">
        <v>27.391461480750898</v>
      </c>
      <c r="N51">
        <v>38.663212265936494</v>
      </c>
      <c r="O51">
        <v>4.8100537454366705</v>
      </c>
      <c r="P51">
        <v>14.834818986492053</v>
      </c>
      <c r="Q51">
        <v>0.41682202979617489</v>
      </c>
      <c r="R51">
        <v>0.50507657321251809</v>
      </c>
      <c r="S51">
        <v>0.34758134932884283</v>
      </c>
      <c r="T51">
        <v>0.99400181292735601</v>
      </c>
      <c r="U51">
        <v>0.60320162536367372</v>
      </c>
      <c r="V51">
        <v>0.27210884353741494</v>
      </c>
      <c r="W51">
        <v>0</v>
      </c>
      <c r="X51">
        <v>0</v>
      </c>
      <c r="Y51">
        <v>14.14141414141414</v>
      </c>
      <c r="Z51">
        <v>0.45821514291948501</v>
      </c>
      <c r="AA51">
        <v>0.70441595441595439</v>
      </c>
      <c r="AB51">
        <v>0.12179487179487181</v>
      </c>
      <c r="AC51">
        <v>0.18162393162393164</v>
      </c>
      <c r="AD51">
        <v>0.85683760683760679</v>
      </c>
      <c r="AE51">
        <v>0.93945868945868938</v>
      </c>
    </row>
    <row r="52" spans="12:31" x14ac:dyDescent="0.2">
      <c r="L52">
        <v>34.492624632359174</v>
      </c>
      <c r="M52">
        <v>39.803072336285759</v>
      </c>
      <c r="N52">
        <v>1.5788492591983512</v>
      </c>
      <c r="O52">
        <v>23.399210947497988</v>
      </c>
      <c r="P52">
        <v>17.314302151155573</v>
      </c>
      <c r="Q52">
        <v>0.40845974781630251</v>
      </c>
      <c r="R52">
        <v>0.60102241166860582</v>
      </c>
      <c r="S52">
        <v>1.309711450485487</v>
      </c>
      <c r="T52">
        <v>0.84459852147390668</v>
      </c>
      <c r="U52">
        <v>0.93856236473291033</v>
      </c>
      <c r="V52">
        <v>0.13847675568743817</v>
      </c>
      <c r="W52">
        <v>0.8759721653704462</v>
      </c>
      <c r="X52">
        <v>18.843683083511777</v>
      </c>
      <c r="Y52">
        <v>4.235880398671096</v>
      </c>
      <c r="Z52">
        <v>3.5333707234997194</v>
      </c>
      <c r="AA52">
        <v>0.95370370370370372</v>
      </c>
      <c r="AB52">
        <v>0.47934472934472938</v>
      </c>
      <c r="AC52">
        <v>0.76353276353276356</v>
      </c>
      <c r="AD52">
        <v>0.41096866096866097</v>
      </c>
      <c r="AE52">
        <v>0.55698005698005693</v>
      </c>
    </row>
    <row r="53" spans="12:31" x14ac:dyDescent="0.2">
      <c r="L53">
        <v>33.612397416221818</v>
      </c>
      <c r="M53">
        <v>1.889953496115083</v>
      </c>
      <c r="N53">
        <v>13.998679873179553</v>
      </c>
      <c r="O53">
        <v>28.507261288611542</v>
      </c>
      <c r="P53">
        <v>3.9976001414614193</v>
      </c>
      <c r="Q53">
        <v>0.74568837886574502</v>
      </c>
      <c r="R53">
        <v>1.8386899953441287</v>
      </c>
      <c r="S53">
        <v>0.48839339792598174</v>
      </c>
      <c r="T53">
        <v>0.5166775122160544</v>
      </c>
      <c r="U53">
        <v>1.1144117800268358</v>
      </c>
      <c r="V53">
        <v>2.2533495736906208</v>
      </c>
      <c r="W53">
        <v>65</v>
      </c>
      <c r="X53">
        <v>0</v>
      </c>
      <c r="Y53">
        <v>0.30678332007726394</v>
      </c>
      <c r="Z53">
        <v>18.137651821862349</v>
      </c>
      <c r="AA53">
        <v>0.79131054131054124</v>
      </c>
      <c r="AB53">
        <v>0.72222222222222221</v>
      </c>
      <c r="AC53">
        <v>1.5669515669515671E-2</v>
      </c>
      <c r="AD53">
        <v>8.1908831908831914E-2</v>
      </c>
      <c r="AE53">
        <v>0.33119658119658124</v>
      </c>
    </row>
    <row r="54" spans="12:31" x14ac:dyDescent="0.2">
      <c r="L54">
        <v>33.544162748304196</v>
      </c>
      <c r="M54">
        <v>17.472294217532887</v>
      </c>
      <c r="N54">
        <v>23.527117632320365</v>
      </c>
      <c r="O54">
        <v>36.417127447774071</v>
      </c>
      <c r="P54">
        <v>2.6280758496491687</v>
      </c>
      <c r="Q54">
        <v>0.56276528388369551</v>
      </c>
      <c r="R54">
        <v>0.69764931809159336</v>
      </c>
      <c r="S54">
        <v>0.54419958123720025</v>
      </c>
      <c r="T54">
        <v>1.1305778237077466</v>
      </c>
      <c r="U54">
        <v>1.5772839030991979</v>
      </c>
      <c r="V54">
        <v>1.4442636289666395</v>
      </c>
      <c r="W54">
        <v>2.2006713912719134</v>
      </c>
      <c r="X54">
        <v>0.38153376573826786</v>
      </c>
      <c r="Y54">
        <v>0.34688250466957221</v>
      </c>
      <c r="Z54">
        <v>35.723771580345286</v>
      </c>
      <c r="AA54">
        <v>0.78917378917378911</v>
      </c>
      <c r="AB54">
        <v>0.21581196581196582</v>
      </c>
      <c r="AC54">
        <v>2.3504273504273504E-2</v>
      </c>
      <c r="AD54">
        <v>0.45299145299145299</v>
      </c>
      <c r="AE54">
        <v>4.2735042735042739E-3</v>
      </c>
    </row>
    <row r="55" spans="12:31" x14ac:dyDescent="0.2">
      <c r="L55">
        <v>45.891314355486685</v>
      </c>
      <c r="M55">
        <v>26.237768190894219</v>
      </c>
      <c r="N55">
        <v>39.97186372251911</v>
      </c>
      <c r="O55">
        <v>18.077380439920578</v>
      </c>
      <c r="P55">
        <v>13.594097522421663</v>
      </c>
      <c r="Q55">
        <v>0.37345988594894985</v>
      </c>
      <c r="R55">
        <v>0.23001421429137275</v>
      </c>
      <c r="S55">
        <v>0.38631452667195454</v>
      </c>
      <c r="T55">
        <v>0.82779076750275082</v>
      </c>
      <c r="U55">
        <v>0.79613207995010449</v>
      </c>
      <c r="V55">
        <v>0</v>
      </c>
      <c r="W55">
        <v>0.58370591157476404</v>
      </c>
      <c r="X55">
        <v>0.20211093644733885</v>
      </c>
      <c r="Y55">
        <v>3.9240279519799319</v>
      </c>
      <c r="Z55">
        <v>3.0295250320924261</v>
      </c>
      <c r="AA55">
        <v>0.70868945868945865</v>
      </c>
      <c r="AB55">
        <v>9.1168091168091159E-2</v>
      </c>
      <c r="AC55">
        <v>0.1745014245014245</v>
      </c>
      <c r="AD55">
        <v>0.89529914529914523</v>
      </c>
      <c r="AE55">
        <v>0.71509971509971515</v>
      </c>
    </row>
    <row r="56" spans="12:31" x14ac:dyDescent="0.2">
      <c r="L56">
        <v>32.268501786016657</v>
      </c>
      <c r="M56">
        <v>26.923211743877719</v>
      </c>
      <c r="N56">
        <v>1.8132307370197305</v>
      </c>
      <c r="O56">
        <v>69.774157801636932</v>
      </c>
      <c r="P56">
        <v>11.013191401868843</v>
      </c>
      <c r="Q56">
        <v>0.40752330467188413</v>
      </c>
      <c r="R56">
        <v>1.1013684544399098</v>
      </c>
      <c r="S56">
        <v>1.5697292750548018</v>
      </c>
      <c r="T56">
        <v>0.8197879103492014</v>
      </c>
      <c r="U56">
        <v>0.61133576270057899</v>
      </c>
      <c r="V56">
        <v>0.6969797543976104</v>
      </c>
      <c r="W56">
        <v>25.035470140590739</v>
      </c>
      <c r="X56">
        <v>30.693069306930692</v>
      </c>
      <c r="Y56">
        <v>2.9417172274315131E-2</v>
      </c>
      <c r="Z56">
        <v>0.19337016574585636</v>
      </c>
      <c r="AA56">
        <v>2.564102564102564E-2</v>
      </c>
      <c r="AB56">
        <v>0.62321937321937315</v>
      </c>
      <c r="AC56">
        <v>0.22150997150997151</v>
      </c>
      <c r="AD56">
        <v>0.89173789173789175</v>
      </c>
      <c r="AE56">
        <v>0.82692307692307687</v>
      </c>
    </row>
    <row r="57" spans="12:31" x14ac:dyDescent="0.2">
      <c r="L57">
        <v>40.547144959130129</v>
      </c>
      <c r="M57">
        <v>13.623082635267933</v>
      </c>
      <c r="N57">
        <v>12.414347075734096</v>
      </c>
      <c r="O57">
        <v>2.9228909806113132</v>
      </c>
      <c r="P57">
        <v>15.798757720968204</v>
      </c>
      <c r="Q57">
        <v>0.61097515325895124</v>
      </c>
      <c r="R57">
        <v>0.76276520408073667</v>
      </c>
      <c r="S57">
        <v>1.3664906883922772</v>
      </c>
      <c r="T57">
        <v>1.3262715723731553</v>
      </c>
      <c r="U57">
        <v>0.74793591352006505</v>
      </c>
      <c r="V57">
        <v>1.5055467511885896</v>
      </c>
      <c r="W57">
        <v>3.0843742034157531</v>
      </c>
      <c r="X57">
        <v>18.221258134490238</v>
      </c>
      <c r="Y57">
        <v>27.90960451977401</v>
      </c>
      <c r="Z57">
        <v>1.2131715771230502</v>
      </c>
      <c r="AA57">
        <v>9.472934472934473E-2</v>
      </c>
      <c r="AB57">
        <v>0.60327635327635321</v>
      </c>
      <c r="AC57">
        <v>0.7556980056980056</v>
      </c>
      <c r="AD57">
        <v>0.57977207977207978</v>
      </c>
      <c r="AE57">
        <v>1.0683760683760684E-2</v>
      </c>
    </row>
    <row r="58" spans="12:31" x14ac:dyDescent="0.2">
      <c r="L58">
        <v>33.853546015797761</v>
      </c>
      <c r="M58">
        <v>2.8162936572017063</v>
      </c>
      <c r="N58">
        <v>27.702309280754861</v>
      </c>
      <c r="O58">
        <v>25.751164944436621</v>
      </c>
      <c r="P58">
        <v>21.910774717198731</v>
      </c>
      <c r="Q58">
        <v>0.47144099173750043</v>
      </c>
      <c r="R58">
        <v>1.6072269280365794</v>
      </c>
      <c r="S58">
        <v>0.62805805023911543</v>
      </c>
      <c r="T58">
        <v>0.58340952669000834</v>
      </c>
      <c r="U58">
        <v>0.95292993727467412</v>
      </c>
      <c r="V58">
        <v>0.44289781714647264</v>
      </c>
      <c r="W58">
        <v>42.046855733662149</v>
      </c>
      <c r="X58">
        <v>0.72505247090249958</v>
      </c>
      <c r="Y58">
        <v>0.48736693600102599</v>
      </c>
      <c r="Z58">
        <v>3.5823382393779504</v>
      </c>
      <c r="AA58">
        <v>0.38675213675213677</v>
      </c>
      <c r="AB58">
        <v>2.4216524216524218E-2</v>
      </c>
      <c r="AC58">
        <v>0.97934472934472927</v>
      </c>
      <c r="AD58">
        <v>0.3611111111111111</v>
      </c>
      <c r="AE58">
        <v>2.136752136752137E-3</v>
      </c>
    </row>
    <row r="59" spans="12:31" x14ac:dyDescent="0.2">
      <c r="L59">
        <v>43.555432117272836</v>
      </c>
      <c r="M59">
        <v>22.160336767693451</v>
      </c>
      <c r="N59">
        <v>32.781858835955283</v>
      </c>
      <c r="O59">
        <v>33.747005694786893</v>
      </c>
      <c r="P59">
        <v>13.302542358323757</v>
      </c>
      <c r="Q59">
        <v>0.529578586122601</v>
      </c>
      <c r="R59">
        <v>0.31662972348026325</v>
      </c>
      <c r="S59">
        <v>0.61029413615168615</v>
      </c>
      <c r="T59">
        <v>0.70116035828035916</v>
      </c>
      <c r="U59">
        <v>0.87959515843532643</v>
      </c>
      <c r="V59">
        <v>0.43322659634582783</v>
      </c>
      <c r="W59">
        <v>0</v>
      </c>
      <c r="X59">
        <v>0.19348597226701064</v>
      </c>
      <c r="Y59">
        <v>4.3648463495791736</v>
      </c>
      <c r="Z59">
        <v>2.674561045324622</v>
      </c>
      <c r="AA59">
        <v>0.62606837606837606</v>
      </c>
      <c r="AB59">
        <v>0.60327635327635321</v>
      </c>
      <c r="AC59">
        <v>0.85398860398860399</v>
      </c>
      <c r="AD59">
        <v>0.65099715099715105</v>
      </c>
      <c r="AE59">
        <v>4.9857549857549865E-3</v>
      </c>
    </row>
    <row r="60" spans="12:31" x14ac:dyDescent="0.2">
      <c r="L60">
        <v>45.942817829483495</v>
      </c>
      <c r="M60">
        <v>13.099251682924489</v>
      </c>
      <c r="N60">
        <v>48.221363779493721</v>
      </c>
      <c r="O60">
        <v>8.6002351565105766</v>
      </c>
      <c r="P60">
        <v>6.5643619599976564</v>
      </c>
      <c r="Q60">
        <v>0.31385224836057107</v>
      </c>
      <c r="R60">
        <v>0.81452500259734995</v>
      </c>
      <c r="S60">
        <v>0.72528810132631483</v>
      </c>
      <c r="T60">
        <v>0.74297869733572419</v>
      </c>
      <c r="U60">
        <v>1.1549870317135589</v>
      </c>
      <c r="V60">
        <v>0.2142857142857143</v>
      </c>
      <c r="W60">
        <v>4.907334899504046</v>
      </c>
      <c r="X60">
        <v>7.6729146114216815E-2</v>
      </c>
      <c r="Y60">
        <v>3.3026113671274961</v>
      </c>
      <c r="Z60">
        <v>22.465866776996275</v>
      </c>
      <c r="AA60">
        <v>0.61538461538461542</v>
      </c>
      <c r="AB60">
        <v>0.92236467236467234</v>
      </c>
      <c r="AC60">
        <v>0.48076923076923073</v>
      </c>
      <c r="AD60">
        <v>0.10042735042735043</v>
      </c>
      <c r="AE60">
        <v>1.4245014245014246E-3</v>
      </c>
    </row>
    <row r="61" spans="12:31" x14ac:dyDescent="0.2">
      <c r="L61">
        <v>30.23281967711619</v>
      </c>
      <c r="M61">
        <v>56.500139600272583</v>
      </c>
      <c r="N61">
        <v>56.874433161836194</v>
      </c>
      <c r="O61">
        <v>1.945557613270652</v>
      </c>
      <c r="P61">
        <v>17.588253228359463</v>
      </c>
      <c r="Q61">
        <v>0.45703140039413132</v>
      </c>
      <c r="R61">
        <v>0.50189725361497928</v>
      </c>
      <c r="S61">
        <v>0.4349183742705392</v>
      </c>
      <c r="T61">
        <v>2.1642117685954054</v>
      </c>
      <c r="U61">
        <v>0.94870107946543569</v>
      </c>
      <c r="V61">
        <v>0.19127108328986264</v>
      </c>
      <c r="W61">
        <v>0.21181312030985233</v>
      </c>
      <c r="X61">
        <v>0</v>
      </c>
      <c r="Y61">
        <v>59.91189427312775</v>
      </c>
      <c r="Z61">
        <v>0.10809141445336627</v>
      </c>
      <c r="AA61">
        <v>0.6495726495726496</v>
      </c>
      <c r="AB61">
        <v>0.6766381766381766</v>
      </c>
      <c r="AC61">
        <v>0.21011396011396011</v>
      </c>
      <c r="AD61">
        <v>0.26139601139601143</v>
      </c>
      <c r="AE61">
        <v>1.4245014245014246E-3</v>
      </c>
    </row>
    <row r="62" spans="12:31" x14ac:dyDescent="0.2">
      <c r="L62">
        <v>36.945967082380903</v>
      </c>
      <c r="M62">
        <v>39.81748521212625</v>
      </c>
      <c r="N62">
        <v>32.130617254056133</v>
      </c>
      <c r="O62">
        <v>36.361357596038509</v>
      </c>
      <c r="P62">
        <v>9.8790353676579912</v>
      </c>
      <c r="Q62">
        <v>0.39375049758220776</v>
      </c>
      <c r="R62">
        <v>0.41451946065864281</v>
      </c>
      <c r="S62">
        <v>0.50321595620012738</v>
      </c>
      <c r="T62">
        <v>0.57929127213016807</v>
      </c>
      <c r="U62">
        <v>0.55102693220392041</v>
      </c>
      <c r="V62">
        <v>0.51223676721684697</v>
      </c>
      <c r="W62">
        <v>0</v>
      </c>
      <c r="X62">
        <v>0.22622301819210106</v>
      </c>
      <c r="Y62">
        <v>1.0842663523865645</v>
      </c>
      <c r="Z62">
        <v>0</v>
      </c>
      <c r="AA62">
        <v>0.61609686609686609</v>
      </c>
      <c r="AB62">
        <v>0.90740740740740744</v>
      </c>
      <c r="AC62">
        <v>2.8490028490028491E-3</v>
      </c>
      <c r="AD62">
        <v>0.7165242165242165</v>
      </c>
      <c r="AE62">
        <v>1.4245014245014246E-3</v>
      </c>
    </row>
    <row r="63" spans="12:31" x14ac:dyDescent="0.2">
      <c r="L63">
        <v>14.78259240689458</v>
      </c>
      <c r="M63">
        <v>42.81961076096669</v>
      </c>
      <c r="N63">
        <v>12.124856268882164</v>
      </c>
      <c r="O63">
        <v>44.173585633466701</v>
      </c>
      <c r="P63">
        <v>9.3355717277902048</v>
      </c>
      <c r="Q63">
        <v>0.79435481372796912</v>
      </c>
      <c r="R63">
        <v>0.646856234228674</v>
      </c>
      <c r="S63">
        <v>1.5193157417969598</v>
      </c>
      <c r="T63">
        <v>0.68359477339494867</v>
      </c>
      <c r="U63">
        <v>0.86797326746355685</v>
      </c>
      <c r="V63">
        <v>2.4893314366998576</v>
      </c>
      <c r="W63">
        <v>1.0061486864169928</v>
      </c>
      <c r="X63">
        <v>16.587677725118482</v>
      </c>
      <c r="Y63">
        <v>3.2596041909196738</v>
      </c>
      <c r="Z63">
        <v>4.8571428571428568</v>
      </c>
      <c r="AA63">
        <v>0.51139601139601143</v>
      </c>
      <c r="AB63">
        <v>0.77492877492877499</v>
      </c>
      <c r="AC63">
        <v>1</v>
      </c>
      <c r="AD63">
        <v>0.37678062678062674</v>
      </c>
      <c r="AE63">
        <v>1.4245014245014246E-3</v>
      </c>
    </row>
    <row r="64" spans="12:31" x14ac:dyDescent="0.2">
      <c r="L64">
        <v>45.535851859360186</v>
      </c>
      <c r="M64">
        <v>52.485907943850407</v>
      </c>
      <c r="N64">
        <v>52.404463268041084</v>
      </c>
      <c r="O64">
        <v>3.9468250260402433</v>
      </c>
      <c r="P64">
        <v>18.674477588340334</v>
      </c>
      <c r="Q64">
        <v>0.41938333786820159</v>
      </c>
      <c r="R64">
        <v>0.36721849169962179</v>
      </c>
      <c r="S64">
        <v>0.37398185785695565</v>
      </c>
      <c r="T64">
        <v>1.3634633132194447</v>
      </c>
      <c r="U64">
        <v>0.86158117354490105</v>
      </c>
      <c r="V64">
        <v>0</v>
      </c>
      <c r="W64">
        <v>7.1661237785016291E-2</v>
      </c>
      <c r="X64">
        <v>0</v>
      </c>
      <c r="Y64">
        <v>34.093376764386534</v>
      </c>
      <c r="Z64">
        <v>27.048741296197111</v>
      </c>
      <c r="AA64">
        <v>0.47720797720797725</v>
      </c>
      <c r="AB64">
        <v>0.16809116809116809</v>
      </c>
      <c r="AC64">
        <v>0.84615384615384615</v>
      </c>
      <c r="AD64">
        <v>0.94230769230769229</v>
      </c>
      <c r="AE64">
        <v>2.136752136752137E-3</v>
      </c>
    </row>
    <row r="65" spans="12:31" x14ac:dyDescent="0.2">
      <c r="L65">
        <v>31.827797885511988</v>
      </c>
      <c r="M65">
        <v>29.648554252842143</v>
      </c>
      <c r="N65">
        <v>35.819918468362573</v>
      </c>
      <c r="O65">
        <v>2.8369144052536819</v>
      </c>
      <c r="P65">
        <v>2.2805468077887503</v>
      </c>
      <c r="Q65">
        <v>0.34203677632416479</v>
      </c>
      <c r="R65">
        <v>0.25738639037118666</v>
      </c>
      <c r="S65">
        <v>0.5531989601591335</v>
      </c>
      <c r="T65">
        <v>1.4178490904089065</v>
      </c>
      <c r="U65">
        <v>1.1316339902782839</v>
      </c>
      <c r="V65">
        <v>0</v>
      </c>
      <c r="W65">
        <v>0.35751355091684928</v>
      </c>
      <c r="X65">
        <v>0.4673223128967009</v>
      </c>
      <c r="Y65">
        <v>22.054380664652566</v>
      </c>
      <c r="Z65">
        <v>19.444444444444446</v>
      </c>
      <c r="AA65">
        <v>0.10327635327635327</v>
      </c>
      <c r="AB65">
        <v>0.55840455840455838</v>
      </c>
      <c r="AC65">
        <v>0.27920227920227919</v>
      </c>
      <c r="AD65">
        <v>1.8518518518518517E-2</v>
      </c>
      <c r="AE65">
        <v>1.4245014245014246E-3</v>
      </c>
    </row>
    <row r="66" spans="12:31" x14ac:dyDescent="0.2">
      <c r="L66">
        <v>42.360808313191697</v>
      </c>
      <c r="M66">
        <v>43.069218010471644</v>
      </c>
      <c r="N66">
        <v>29.988005724961994</v>
      </c>
      <c r="O66">
        <v>34.471509782266793</v>
      </c>
      <c r="P66">
        <v>9.6627164999028015</v>
      </c>
      <c r="Q66">
        <v>0.42364373466800792</v>
      </c>
      <c r="R66">
        <v>0.47417420033059055</v>
      </c>
      <c r="S66">
        <v>0.90798643876356411</v>
      </c>
      <c r="T66">
        <v>0.6378573658872283</v>
      </c>
      <c r="U66">
        <v>0.57370696856359882</v>
      </c>
      <c r="V66">
        <v>0.30391120507399577</v>
      </c>
      <c r="W66">
        <v>7.1451254366465544E-2</v>
      </c>
      <c r="X66">
        <v>2.5264783759929395</v>
      </c>
      <c r="Y66">
        <v>3.4062655395325705</v>
      </c>
      <c r="Z66">
        <v>0.24983563445101906</v>
      </c>
      <c r="AA66">
        <v>0.86538461538461542</v>
      </c>
      <c r="AB66">
        <v>0.64458689458689467</v>
      </c>
      <c r="AC66">
        <v>0.24715099715099714</v>
      </c>
      <c r="AD66">
        <v>0.36823361823361822</v>
      </c>
      <c r="AE66">
        <v>3.8461538461538464E-2</v>
      </c>
    </row>
    <row r="67" spans="12:31" x14ac:dyDescent="0.2">
      <c r="L67">
        <v>35.448070698657908</v>
      </c>
      <c r="M67">
        <v>38.473709197668065</v>
      </c>
      <c r="N67">
        <v>17.723493674825839</v>
      </c>
      <c r="O67">
        <v>30.861781882402134</v>
      </c>
      <c r="P67">
        <v>20.451161707092112</v>
      </c>
      <c r="Q67">
        <v>0.43149926847110559</v>
      </c>
      <c r="R67">
        <v>0.60150228543050266</v>
      </c>
      <c r="S67">
        <v>0.86438982411809229</v>
      </c>
      <c r="T67">
        <v>0.60300927207859123</v>
      </c>
      <c r="U67">
        <v>0.7823318965125684</v>
      </c>
      <c r="V67">
        <v>0.25264487604610769</v>
      </c>
      <c r="W67">
        <v>0.70209740490579453</v>
      </c>
      <c r="X67">
        <v>2.1653910770953892</v>
      </c>
      <c r="Y67">
        <v>2.2614746420446941</v>
      </c>
      <c r="Z67">
        <v>19.396123260437374</v>
      </c>
      <c r="AA67">
        <v>0.9237891737891738</v>
      </c>
      <c r="AB67">
        <v>0.3368945868945869</v>
      </c>
      <c r="AC67">
        <v>0.42307692307692313</v>
      </c>
      <c r="AD67">
        <v>0.44159544159544162</v>
      </c>
      <c r="AE67">
        <v>1.4957264957264958E-2</v>
      </c>
    </row>
    <row r="68" spans="12:31" x14ac:dyDescent="0.2">
      <c r="L68">
        <v>32.274368490203926</v>
      </c>
      <c r="M68">
        <v>37.588116353534041</v>
      </c>
      <c r="N68">
        <v>11.417542779881272</v>
      </c>
      <c r="O68">
        <v>25.319628625854072</v>
      </c>
      <c r="P68">
        <v>21.559102376114495</v>
      </c>
      <c r="Q68">
        <v>0.32741186903644648</v>
      </c>
      <c r="R68">
        <v>0.71710458260221288</v>
      </c>
      <c r="S68">
        <v>0.69119732869571748</v>
      </c>
      <c r="T68">
        <v>0.51348119716542207</v>
      </c>
      <c r="U68">
        <v>0.92109897810197594</v>
      </c>
      <c r="V68">
        <v>0.12140131807145335</v>
      </c>
      <c r="W68">
        <v>1.0461202583462204</v>
      </c>
      <c r="X68">
        <v>4.7522457258765574</v>
      </c>
      <c r="Y68">
        <v>0.61980101125428144</v>
      </c>
      <c r="Z68">
        <v>2.2689768976897691</v>
      </c>
      <c r="AA68">
        <v>7.2649572649572641E-2</v>
      </c>
      <c r="AB68">
        <v>0.2264957264957265</v>
      </c>
      <c r="AC68">
        <v>0.83903133903133909</v>
      </c>
      <c r="AD68">
        <v>0.90954415954415957</v>
      </c>
      <c r="AE68">
        <v>1.4245014245014246E-3</v>
      </c>
    </row>
    <row r="69" spans="12:31" x14ac:dyDescent="0.2">
      <c r="L69">
        <v>34.881405097785212</v>
      </c>
      <c r="M69">
        <v>3.1587017716319101</v>
      </c>
      <c r="N69">
        <v>13.45867157477629</v>
      </c>
      <c r="O69">
        <v>3.3120766853588268</v>
      </c>
      <c r="P69">
        <v>18.580988843432685</v>
      </c>
      <c r="Q69">
        <v>0.59021280842298285</v>
      </c>
      <c r="R69">
        <v>1.3880945453922258</v>
      </c>
      <c r="S69">
        <v>0.58469555853272626</v>
      </c>
      <c r="T69">
        <v>1.9038058825222497</v>
      </c>
      <c r="U69">
        <v>0.96058079501098448</v>
      </c>
      <c r="V69">
        <v>0.83673866510994355</v>
      </c>
      <c r="W69">
        <v>29.830148619957537</v>
      </c>
      <c r="X69">
        <v>1.0197710718002082</v>
      </c>
      <c r="Y69">
        <v>30.673316708229425</v>
      </c>
      <c r="Z69">
        <v>29.636835278858626</v>
      </c>
      <c r="AA69">
        <v>1.4245014245014246E-3</v>
      </c>
      <c r="AB69">
        <v>0.38034188034188032</v>
      </c>
      <c r="AC69">
        <v>1.282051282051282E-2</v>
      </c>
      <c r="AD69">
        <v>2.2079772079772082E-2</v>
      </c>
      <c r="AE69">
        <v>1.4245014245014246E-3</v>
      </c>
    </row>
    <row r="70" spans="12:31" x14ac:dyDescent="0.2">
      <c r="L70">
        <v>27.683170011931697</v>
      </c>
      <c r="M70">
        <v>36.338483120143323</v>
      </c>
      <c r="N70">
        <v>13.92203918525183</v>
      </c>
      <c r="O70">
        <v>26.463575311445588</v>
      </c>
      <c r="P70">
        <v>20.972031389770265</v>
      </c>
      <c r="Q70">
        <v>0.30751284385746408</v>
      </c>
      <c r="R70">
        <v>0.44217485934094952</v>
      </c>
      <c r="S70">
        <v>0.50566699079765154</v>
      </c>
      <c r="T70">
        <v>0.4556043626263116</v>
      </c>
      <c r="U70">
        <v>0.78809681428041944</v>
      </c>
      <c r="V70">
        <v>0</v>
      </c>
      <c r="W70">
        <v>0</v>
      </c>
      <c r="X70">
        <v>0</v>
      </c>
      <c r="Y70">
        <v>0</v>
      </c>
      <c r="Z70">
        <v>22.804532577903682</v>
      </c>
      <c r="AA70">
        <v>0.70370370370370372</v>
      </c>
      <c r="AB70">
        <v>0.150997150997151</v>
      </c>
      <c r="AC70">
        <v>0.52777777777777779</v>
      </c>
      <c r="AD70">
        <v>4.4871794871794872E-2</v>
      </c>
      <c r="AE70">
        <v>1.4245014245014246E-3</v>
      </c>
    </row>
    <row r="71" spans="12:31" x14ac:dyDescent="0.2">
      <c r="L71">
        <v>42.748217416978257</v>
      </c>
      <c r="M71">
        <v>25.440626689353824</v>
      </c>
      <c r="N71">
        <v>3.3727100931378384</v>
      </c>
      <c r="O71">
        <v>5.2200310851540612</v>
      </c>
      <c r="P71">
        <v>23.609682450704714</v>
      </c>
      <c r="Q71">
        <v>0.29844813448043928</v>
      </c>
      <c r="R71">
        <v>0.41247320589122594</v>
      </c>
      <c r="S71">
        <v>0.71892564605680487</v>
      </c>
      <c r="T71">
        <v>1.532022321635413</v>
      </c>
      <c r="U71">
        <v>1.5758038139470048</v>
      </c>
      <c r="V71">
        <v>0</v>
      </c>
      <c r="W71">
        <v>0.31633056544088572</v>
      </c>
      <c r="X71">
        <v>0.6937561942517344</v>
      </c>
      <c r="Y71">
        <v>28.481012658227851</v>
      </c>
      <c r="Z71">
        <v>41.892754548356208</v>
      </c>
      <c r="AA71">
        <v>5.0569800569800573E-2</v>
      </c>
      <c r="AB71">
        <v>6.7663817663817669E-2</v>
      </c>
      <c r="AC71">
        <v>1.4245014245014246E-3</v>
      </c>
      <c r="AD71">
        <v>0.16666666666666669</v>
      </c>
      <c r="AE71">
        <v>2.8490028490028491E-3</v>
      </c>
    </row>
    <row r="72" spans="12:31" x14ac:dyDescent="0.2">
      <c r="L72">
        <v>43.745087833031548</v>
      </c>
      <c r="M72">
        <v>38.105612455228268</v>
      </c>
      <c r="N72">
        <v>11.177742865661973</v>
      </c>
      <c r="O72">
        <v>48.354964114757486</v>
      </c>
      <c r="P72">
        <v>15.753603946121356</v>
      </c>
      <c r="Q72">
        <v>0.41803258678547661</v>
      </c>
      <c r="R72">
        <v>0.56334498607867944</v>
      </c>
      <c r="S72">
        <v>1.7945881605026159</v>
      </c>
      <c r="T72">
        <v>0.7421507719021484</v>
      </c>
      <c r="U72">
        <v>1.4969757783026247</v>
      </c>
      <c r="V72">
        <v>4.3748855939959732</v>
      </c>
      <c r="W72">
        <v>0.25519183386131644</v>
      </c>
      <c r="X72">
        <v>28.4688995215311</v>
      </c>
      <c r="Y72">
        <v>3.2711306256860593</v>
      </c>
      <c r="Z72">
        <v>28.605596747189665</v>
      </c>
      <c r="AA72">
        <v>0.18091168091168092</v>
      </c>
      <c r="AB72">
        <v>0.33404558404558404</v>
      </c>
      <c r="AC72">
        <v>3.1339031339031334E-2</v>
      </c>
      <c r="AD72">
        <v>0.28561253561253563</v>
      </c>
      <c r="AE72">
        <v>0.18874643874643876</v>
      </c>
    </row>
    <row r="73" spans="12:31" x14ac:dyDescent="0.2">
      <c r="L73">
        <v>49.742721145669414</v>
      </c>
      <c r="M73">
        <v>32.86122862207295</v>
      </c>
      <c r="N73">
        <v>49.831875191772937</v>
      </c>
      <c r="O73">
        <v>49.059145443614916</v>
      </c>
      <c r="P73">
        <v>25.346685899439933</v>
      </c>
      <c r="Q73">
        <v>0.56560483845526266</v>
      </c>
      <c r="R73">
        <v>0.65783433277671277</v>
      </c>
      <c r="S73">
        <v>0.65780461919399325</v>
      </c>
      <c r="T73">
        <v>0.9574568894899752</v>
      </c>
      <c r="U73">
        <v>1.3943962618903714</v>
      </c>
      <c r="V73">
        <v>2.2858982614294914</v>
      </c>
      <c r="W73">
        <v>1.7857142857142856</v>
      </c>
      <c r="X73">
        <v>0.67748859672658968</v>
      </c>
      <c r="Y73">
        <v>9.9249855741488737</v>
      </c>
      <c r="Z73">
        <v>21.926564590456373</v>
      </c>
      <c r="AA73">
        <v>0.47649572649572647</v>
      </c>
      <c r="AB73">
        <v>0.73076923076923084</v>
      </c>
      <c r="AC73">
        <v>0.37321937321937321</v>
      </c>
      <c r="AD73">
        <v>0.9757834757834758</v>
      </c>
      <c r="AE73">
        <v>1.4245014245014246E-3</v>
      </c>
    </row>
    <row r="74" spans="12:31" x14ac:dyDescent="0.2">
      <c r="L74">
        <v>36.526307550864622</v>
      </c>
      <c r="M74">
        <v>35.634313935384618</v>
      </c>
      <c r="N74">
        <v>21.403935919076307</v>
      </c>
      <c r="O74">
        <v>68.716066457700379</v>
      </c>
      <c r="P74">
        <v>27.253247879881815</v>
      </c>
      <c r="Q74">
        <v>0.446630939248992</v>
      </c>
      <c r="R74">
        <v>0.69566863300733628</v>
      </c>
      <c r="S74">
        <v>0.6183605517240599</v>
      </c>
      <c r="T74">
        <v>0.97386361645727504</v>
      </c>
      <c r="U74">
        <v>1.3338565116525343</v>
      </c>
      <c r="V74">
        <v>1.2824728707661954</v>
      </c>
      <c r="W74">
        <v>0</v>
      </c>
      <c r="X74">
        <v>1.0216884746370316</v>
      </c>
      <c r="Y74">
        <v>5.8190432051083993</v>
      </c>
      <c r="Z74">
        <v>34.289007347644429</v>
      </c>
      <c r="AA74">
        <v>9.2592592592592587E-3</v>
      </c>
      <c r="AB74">
        <v>4.9857549857549865E-3</v>
      </c>
      <c r="AC74">
        <v>0.42663817663817666</v>
      </c>
      <c r="AD74">
        <v>0.21296296296296297</v>
      </c>
      <c r="AE74">
        <v>0.46438746438746437</v>
      </c>
    </row>
    <row r="75" spans="12:31" x14ac:dyDescent="0.2">
      <c r="L75">
        <v>34.788675469633091</v>
      </c>
      <c r="M75">
        <v>41.924891985895727</v>
      </c>
      <c r="N75">
        <v>18.511201077172107</v>
      </c>
      <c r="O75">
        <v>22.250714552037696</v>
      </c>
      <c r="P75">
        <v>20.994542056436835</v>
      </c>
      <c r="Q75">
        <v>0.33002960214391186</v>
      </c>
      <c r="R75">
        <v>0.64386993090771494</v>
      </c>
      <c r="S75">
        <v>0.47891049556931053</v>
      </c>
      <c r="T75">
        <v>0.48528365531645901</v>
      </c>
      <c r="U75">
        <v>1.6745524940539609</v>
      </c>
      <c r="V75">
        <v>0.39129934399815858</v>
      </c>
      <c r="W75">
        <v>0.8957850115972168</v>
      </c>
      <c r="X75">
        <v>0.60103626943005184</v>
      </c>
      <c r="Y75">
        <v>0</v>
      </c>
      <c r="Z75">
        <v>30.353469235085097</v>
      </c>
      <c r="AA75">
        <v>0.11182336182336183</v>
      </c>
      <c r="AB75">
        <v>9.9715099715099714E-3</v>
      </c>
      <c r="AC75">
        <v>0.72435897435897434</v>
      </c>
      <c r="AD75">
        <v>0.3368945868945869</v>
      </c>
      <c r="AE75">
        <v>1.4245014245014246E-3</v>
      </c>
    </row>
    <row r="76" spans="12:31" x14ac:dyDescent="0.2">
      <c r="L76">
        <v>38.387333251463176</v>
      </c>
      <c r="M76">
        <v>13.449631428891285</v>
      </c>
      <c r="N76">
        <v>44.951326895389258</v>
      </c>
      <c r="O76">
        <v>33.085906657371574</v>
      </c>
      <c r="P76">
        <v>27.679284967094983</v>
      </c>
      <c r="Q76">
        <v>0.48928958855170884</v>
      </c>
      <c r="R76">
        <v>0.7953934410787501</v>
      </c>
      <c r="S76">
        <v>0.58529158145472227</v>
      </c>
      <c r="T76">
        <v>0.61475209916709861</v>
      </c>
      <c r="U76">
        <v>1.6965944379641407</v>
      </c>
      <c r="V76">
        <v>1.2675507020280812</v>
      </c>
      <c r="W76">
        <v>3.1912241336325109</v>
      </c>
      <c r="X76">
        <v>1.1664522996407503</v>
      </c>
      <c r="Y76">
        <v>1.8395721925133688</v>
      </c>
      <c r="Z76">
        <v>15.928710665552771</v>
      </c>
      <c r="AA76">
        <v>1.2108262108262109E-2</v>
      </c>
      <c r="AB76">
        <v>0.19871794871794873</v>
      </c>
      <c r="AC76">
        <v>1.1396011396011395E-2</v>
      </c>
      <c r="AD76">
        <v>0.49074074074074076</v>
      </c>
      <c r="AE76">
        <v>1.4245014245014246E-3</v>
      </c>
    </row>
    <row r="77" spans="12:31" x14ac:dyDescent="0.2">
      <c r="L77">
        <v>43.406581875703822</v>
      </c>
      <c r="M77">
        <v>53.230014919618192</v>
      </c>
      <c r="N77">
        <v>31.112708776305215</v>
      </c>
      <c r="O77">
        <v>24.657129992764339</v>
      </c>
      <c r="P77">
        <v>15.513554500261719</v>
      </c>
      <c r="Q77">
        <v>0.61977077760029164</v>
      </c>
      <c r="R77">
        <v>0.3478520756040997</v>
      </c>
      <c r="S77">
        <v>1.0986106122946218</v>
      </c>
      <c r="T77">
        <v>0.55811115398621902</v>
      </c>
      <c r="U77">
        <v>1.2977955660501865</v>
      </c>
      <c r="V77">
        <v>4.9236871604725359</v>
      </c>
      <c r="W77">
        <v>3.1637560111364212E-2</v>
      </c>
      <c r="X77">
        <v>2.9057930779196739</v>
      </c>
      <c r="Y77">
        <v>0.72579653093861485</v>
      </c>
      <c r="Z77">
        <v>27.707850281550183</v>
      </c>
      <c r="AA77">
        <v>0.19871794871794873</v>
      </c>
      <c r="AB77">
        <v>0.11538461538461539</v>
      </c>
      <c r="AC77">
        <v>0.13034188034188035</v>
      </c>
      <c r="AD77">
        <v>0.79273504273504281</v>
      </c>
      <c r="AE77">
        <v>1.4245014245014246E-3</v>
      </c>
    </row>
    <row r="78" spans="12:31" x14ac:dyDescent="0.2">
      <c r="L78">
        <v>18.860547216665651</v>
      </c>
      <c r="M78">
        <v>41.151880681339854</v>
      </c>
      <c r="N78">
        <v>37.385622825193089</v>
      </c>
      <c r="O78">
        <v>37.448262626481551</v>
      </c>
      <c r="P78">
        <v>17.533040064555479</v>
      </c>
      <c r="Q78">
        <v>0.56471845004400234</v>
      </c>
      <c r="R78">
        <v>0.40691909920080516</v>
      </c>
      <c r="S78">
        <v>1.1616350523325789</v>
      </c>
      <c r="T78">
        <v>0.71713956318729344</v>
      </c>
      <c r="U78">
        <v>1.8153801690305025</v>
      </c>
      <c r="V78">
        <v>3.433220877158166</v>
      </c>
      <c r="W78">
        <v>0</v>
      </c>
      <c r="X78">
        <v>9.2123132639203256</v>
      </c>
      <c r="Y78">
        <v>0.194394945731411</v>
      </c>
      <c r="Z78">
        <v>25.703399765533412</v>
      </c>
      <c r="AA78">
        <v>1.4245014245014246E-3</v>
      </c>
      <c r="AB78">
        <v>0.28774928774928776</v>
      </c>
      <c r="AC78">
        <v>0.65028490028490027</v>
      </c>
      <c r="AD78">
        <v>1.4245014245014246E-3</v>
      </c>
      <c r="AE78">
        <v>0.99501424501424496</v>
      </c>
    </row>
    <row r="79" spans="12:31" x14ac:dyDescent="0.2">
      <c r="L79">
        <v>35.47908852287631</v>
      </c>
      <c r="M79">
        <v>14.600867797807192</v>
      </c>
      <c r="N79">
        <v>40.629433467185848</v>
      </c>
      <c r="O79">
        <v>14.234950308284297</v>
      </c>
      <c r="P79">
        <v>32.982755399874307</v>
      </c>
      <c r="Q79">
        <v>0.55325028425517486</v>
      </c>
      <c r="R79">
        <v>0.76215157543516221</v>
      </c>
      <c r="S79">
        <v>0.74622373809617137</v>
      </c>
      <c r="T79">
        <v>1.0599135773298136</v>
      </c>
      <c r="U79">
        <v>0.9747460745918084</v>
      </c>
      <c r="V79">
        <v>4.5996413123747226</v>
      </c>
      <c r="W79">
        <v>3.1141868512110724</v>
      </c>
      <c r="X79">
        <v>0.41655095806720349</v>
      </c>
      <c r="Y79">
        <v>13.552098870658428</v>
      </c>
      <c r="Z79">
        <v>10.967250571210966</v>
      </c>
      <c r="AA79">
        <v>0.11609686609686609</v>
      </c>
      <c r="AB79">
        <v>0.62678062678062674</v>
      </c>
      <c r="AC79">
        <v>2.1367521367521368E-2</v>
      </c>
      <c r="AD79">
        <v>1.282051282051282E-2</v>
      </c>
      <c r="AE79">
        <v>1.4245014245014246E-3</v>
      </c>
    </row>
    <row r="80" spans="12:31" x14ac:dyDescent="0.2">
      <c r="L80">
        <v>46.088048543969187</v>
      </c>
      <c r="M80">
        <v>29.353301697321722</v>
      </c>
      <c r="N80">
        <v>37.14022149836407</v>
      </c>
      <c r="O80">
        <v>19.003731681743556</v>
      </c>
      <c r="P80">
        <v>18.319765674720742</v>
      </c>
      <c r="Q80">
        <v>0.72314800929370993</v>
      </c>
      <c r="R80">
        <v>0.51190052093152294</v>
      </c>
      <c r="S80">
        <v>0.51811636622871593</v>
      </c>
      <c r="T80">
        <v>0.95237769672037464</v>
      </c>
      <c r="U80">
        <v>1.2808295010503117</v>
      </c>
      <c r="V80">
        <v>0.7869309692200418</v>
      </c>
      <c r="W80">
        <v>4.1881812966150314</v>
      </c>
      <c r="X80">
        <v>0.35695298853193591</v>
      </c>
      <c r="Y80">
        <v>2.0295410982072388</v>
      </c>
      <c r="Z80">
        <v>28.109696376101862</v>
      </c>
      <c r="AA80">
        <v>4.0598290598290593E-2</v>
      </c>
      <c r="AB80">
        <v>0.61396011396011396</v>
      </c>
      <c r="AC80">
        <v>9.9715099715099703E-2</v>
      </c>
      <c r="AD80">
        <v>0.93304843304843299</v>
      </c>
      <c r="AE80">
        <v>0.80982905982905984</v>
      </c>
    </row>
    <row r="81" spans="12:31" x14ac:dyDescent="0.2">
      <c r="L81">
        <v>51.690404007347922</v>
      </c>
      <c r="M81">
        <v>49.959555258333118</v>
      </c>
      <c r="N81">
        <v>39.872387654428032</v>
      </c>
      <c r="O81">
        <v>48.838883326415704</v>
      </c>
      <c r="P81">
        <v>14.770647505808144</v>
      </c>
      <c r="Q81">
        <v>0.48484210018433394</v>
      </c>
      <c r="R81">
        <v>0.6499892720149818</v>
      </c>
      <c r="S81">
        <v>0.4907523946354489</v>
      </c>
      <c r="T81">
        <v>0.88278505074175839</v>
      </c>
      <c r="U81">
        <v>1.7321847177633041</v>
      </c>
      <c r="V81">
        <v>0</v>
      </c>
      <c r="W81">
        <v>0.50562933998516824</v>
      </c>
      <c r="X81">
        <v>0.2710435175425388</v>
      </c>
      <c r="Y81">
        <v>1.7329881981310051</v>
      </c>
      <c r="Z81">
        <v>31.632653061224492</v>
      </c>
      <c r="AA81">
        <v>0.76424501424501423</v>
      </c>
      <c r="AB81">
        <v>8.3333333333333343E-2</v>
      </c>
      <c r="AC81">
        <v>0.38817663817663817</v>
      </c>
      <c r="AD81">
        <v>0.11752136752136752</v>
      </c>
      <c r="AE81">
        <v>1</v>
      </c>
    </row>
    <row r="82" spans="12:31" x14ac:dyDescent="0.2">
      <c r="L82">
        <v>36.349805289368447</v>
      </c>
      <c r="M82">
        <v>40.592770172819442</v>
      </c>
      <c r="N82">
        <v>5.501953856529294</v>
      </c>
      <c r="O82">
        <v>39.423142526459152</v>
      </c>
      <c r="P82">
        <v>28.48624876120142</v>
      </c>
      <c r="Q82">
        <v>0.84803902992310387</v>
      </c>
      <c r="R82">
        <v>0.50979497654012096</v>
      </c>
      <c r="S82">
        <v>1.1599404534748978</v>
      </c>
      <c r="T82">
        <v>0.55937050810830324</v>
      </c>
      <c r="U82">
        <v>0.5761661824472829</v>
      </c>
      <c r="V82">
        <v>0.28239723878255413</v>
      </c>
      <c r="W82">
        <v>0.43976103551277795</v>
      </c>
      <c r="X82">
        <v>16.935966487133452</v>
      </c>
      <c r="Y82">
        <v>0.27564316739057804</v>
      </c>
      <c r="Z82">
        <v>1.310153691106072</v>
      </c>
      <c r="AA82">
        <v>0.81552706552706544</v>
      </c>
      <c r="AB82">
        <v>0.34971509971509973</v>
      </c>
      <c r="AC82">
        <v>0.71011396011396011</v>
      </c>
      <c r="AD82">
        <v>0.49430199430199429</v>
      </c>
      <c r="AE82">
        <v>1.4245014245014246E-3</v>
      </c>
    </row>
    <row r="83" spans="12:31" x14ac:dyDescent="0.2">
      <c r="L83">
        <v>18.712869117693913</v>
      </c>
      <c r="M83">
        <v>46.05925424106421</v>
      </c>
      <c r="N83">
        <v>32.445393957055451</v>
      </c>
      <c r="O83">
        <v>67.567947001371138</v>
      </c>
      <c r="P83">
        <v>12.129198587041811</v>
      </c>
      <c r="Q83">
        <v>0.8158107277710176</v>
      </c>
      <c r="R83">
        <v>0.50360624669379861</v>
      </c>
      <c r="S83">
        <v>2.5668883036607402</v>
      </c>
      <c r="T83">
        <v>0.45009468331299268</v>
      </c>
      <c r="U83">
        <v>1.8117637729460123</v>
      </c>
      <c r="V83">
        <v>6.1966680211296223</v>
      </c>
      <c r="W83">
        <v>0.25594149908592323</v>
      </c>
      <c r="X83">
        <v>35.285163385427239</v>
      </c>
      <c r="Y83">
        <v>0.14620595545591891</v>
      </c>
      <c r="Z83">
        <v>37.818821459982409</v>
      </c>
      <c r="AA83">
        <v>0.25854700854700852</v>
      </c>
      <c r="AB83">
        <v>3.3475783475783477E-2</v>
      </c>
      <c r="AC83">
        <v>1</v>
      </c>
      <c r="AD83">
        <v>0.61609686609686609</v>
      </c>
      <c r="AE83">
        <v>0.34971509971509973</v>
      </c>
    </row>
    <row r="84" spans="12:31" x14ac:dyDescent="0.2">
      <c r="L84">
        <v>61.353601855006758</v>
      </c>
      <c r="M84">
        <v>45.785540401574224</v>
      </c>
      <c r="N84">
        <v>45.571281203150434</v>
      </c>
      <c r="O84">
        <v>16.622788462543085</v>
      </c>
      <c r="P84">
        <v>21.495457478354663</v>
      </c>
      <c r="Q84">
        <v>0.42499352393671613</v>
      </c>
      <c r="R84">
        <v>0.77237382571755664</v>
      </c>
      <c r="S84">
        <v>0.87343875621023637</v>
      </c>
      <c r="T84">
        <v>0.74637333394327399</v>
      </c>
      <c r="U84">
        <v>1.138256194451714</v>
      </c>
      <c r="V84">
        <v>3.7399488873652062E-2</v>
      </c>
      <c r="W84">
        <v>5.5543626082599671</v>
      </c>
      <c r="X84">
        <v>6.321915090596482</v>
      </c>
      <c r="Y84">
        <v>3.5459587955625991</v>
      </c>
      <c r="Z84">
        <v>25.425971877584779</v>
      </c>
      <c r="AA84">
        <v>0.73433048433048431</v>
      </c>
      <c r="AB84">
        <v>0.23860398860398863</v>
      </c>
      <c r="AC84">
        <v>0.37962962962962965</v>
      </c>
      <c r="AD84">
        <v>1.4245014245014246E-3</v>
      </c>
      <c r="AE84">
        <v>0.32051282051282048</v>
      </c>
    </row>
    <row r="85" spans="12:31" x14ac:dyDescent="0.2">
      <c r="L85">
        <v>7.5186175432863731</v>
      </c>
      <c r="M85">
        <v>32.997967668989396</v>
      </c>
      <c r="N85">
        <v>19.925757923239697</v>
      </c>
      <c r="O85">
        <v>50.313027974792185</v>
      </c>
      <c r="P85">
        <v>34.165153920931608</v>
      </c>
      <c r="Q85">
        <v>1.4235540042882771</v>
      </c>
      <c r="R85">
        <v>0.52942997160139094</v>
      </c>
      <c r="S85">
        <v>0.7181569800153067</v>
      </c>
      <c r="T85">
        <v>0.76656676675822311</v>
      </c>
      <c r="U85">
        <v>0.6257698860462978</v>
      </c>
      <c r="V85">
        <v>27.466937945066121</v>
      </c>
      <c r="W85">
        <v>1.5989671268249079</v>
      </c>
      <c r="X85">
        <v>2.8433151845130067</v>
      </c>
      <c r="Y85">
        <v>1.1894386054857728</v>
      </c>
      <c r="Z85">
        <v>9.1069941715237306</v>
      </c>
      <c r="AA85">
        <v>0.47507122507122512</v>
      </c>
      <c r="AB85">
        <v>0.54843304843304841</v>
      </c>
      <c r="AC85">
        <v>0.4373219373219373</v>
      </c>
      <c r="AD85">
        <v>0.70299145299145294</v>
      </c>
      <c r="AE85">
        <v>4.8433048433048437E-2</v>
      </c>
    </row>
    <row r="86" spans="12:31" x14ac:dyDescent="0.2">
      <c r="L86">
        <v>28.446264748363649</v>
      </c>
      <c r="M86">
        <v>5.7613171114930131</v>
      </c>
      <c r="N86">
        <v>9.0768879105865032</v>
      </c>
      <c r="O86">
        <v>44.465315366801725</v>
      </c>
      <c r="P86">
        <v>31.284869296040416</v>
      </c>
      <c r="Q86">
        <v>0.47849363082743362</v>
      </c>
      <c r="R86">
        <v>1.5688449152497115</v>
      </c>
      <c r="S86">
        <v>1.0594242990757463</v>
      </c>
      <c r="T86">
        <v>0.503517440398079</v>
      </c>
      <c r="U86">
        <v>0.74001844566874453</v>
      </c>
      <c r="V86">
        <v>9.8051231768599104E-2</v>
      </c>
      <c r="W86">
        <v>37.817258883248734</v>
      </c>
      <c r="X86">
        <v>6.0092961487383798</v>
      </c>
      <c r="Y86">
        <v>0.22044320686854624</v>
      </c>
      <c r="Z86">
        <v>4.2509661286656053</v>
      </c>
      <c r="AA86">
        <v>0.77706552706552712</v>
      </c>
      <c r="AB86">
        <v>0.54985754985754975</v>
      </c>
      <c r="AC86">
        <v>7.1937321937321941E-2</v>
      </c>
      <c r="AD86">
        <v>0.77991452991452992</v>
      </c>
      <c r="AE86">
        <v>1.4245014245014246E-3</v>
      </c>
    </row>
    <row r="87" spans="12:31" x14ac:dyDescent="0.2">
      <c r="L87">
        <v>59.713099196620199</v>
      </c>
      <c r="M87">
        <v>38.411217848663867</v>
      </c>
      <c r="N87">
        <v>7.9106343842262854</v>
      </c>
      <c r="O87">
        <v>42.193757408506599</v>
      </c>
      <c r="P87">
        <v>38.781833210439785</v>
      </c>
      <c r="Q87">
        <v>0.43299764986645023</v>
      </c>
      <c r="R87">
        <v>0.45294508077201795</v>
      </c>
      <c r="S87">
        <v>0.96894693514239794</v>
      </c>
      <c r="T87">
        <v>0.52442649968788158</v>
      </c>
      <c r="U87">
        <v>0.5018231206706637</v>
      </c>
      <c r="V87">
        <v>4.0871139137035092E-2</v>
      </c>
      <c r="W87">
        <v>2.2016369519700527</v>
      </c>
      <c r="X87">
        <v>18.133333333333333</v>
      </c>
      <c r="Y87">
        <v>0.5398216241589735</v>
      </c>
      <c r="Z87">
        <v>2.6820268202682027</v>
      </c>
      <c r="AA87">
        <v>0.31125356125356129</v>
      </c>
      <c r="AB87">
        <v>0.12678062678062679</v>
      </c>
      <c r="AC87">
        <v>8.5470085470085479E-3</v>
      </c>
      <c r="AD87">
        <v>0.3903133903133903</v>
      </c>
      <c r="AE87">
        <v>4.9857549857549857E-3</v>
      </c>
    </row>
    <row r="88" spans="12:31" x14ac:dyDescent="0.2">
      <c r="L88">
        <v>30.341842932671423</v>
      </c>
      <c r="M88">
        <v>49.224654406910275</v>
      </c>
      <c r="N88">
        <v>28.25829280795805</v>
      </c>
      <c r="O88">
        <v>40.625768457713249</v>
      </c>
      <c r="P88">
        <v>38.477213232161446</v>
      </c>
      <c r="Q88">
        <v>0.38167043658620747</v>
      </c>
      <c r="R88">
        <v>0.72992276358362074</v>
      </c>
      <c r="S88">
        <v>1.3989207076228529</v>
      </c>
      <c r="T88">
        <v>0.42839356759659292</v>
      </c>
      <c r="U88">
        <v>0.4728914492874054</v>
      </c>
      <c r="V88">
        <v>0</v>
      </c>
      <c r="W88">
        <v>3.3864739083077535</v>
      </c>
      <c r="X88">
        <v>29.497707155806761</v>
      </c>
      <c r="Y88">
        <v>0</v>
      </c>
      <c r="Z88">
        <v>1.6344229486324215</v>
      </c>
      <c r="AA88">
        <v>0.33475783475783472</v>
      </c>
      <c r="AB88">
        <v>0.87962962962962954</v>
      </c>
      <c r="AC88">
        <v>0.74857549857549854</v>
      </c>
      <c r="AD88">
        <v>7.2649572649572641E-2</v>
      </c>
      <c r="AE88">
        <v>0.1111111111111111</v>
      </c>
    </row>
    <row r="89" spans="12:31" x14ac:dyDescent="0.2">
      <c r="L89">
        <v>25.57677158683228</v>
      </c>
      <c r="M89">
        <v>16.696608938595023</v>
      </c>
      <c r="N89">
        <v>75.345402237876414</v>
      </c>
      <c r="O89">
        <v>17.218169194396058</v>
      </c>
      <c r="P89">
        <v>36.783086432079621</v>
      </c>
      <c r="Q89">
        <v>0.50483059644832917</v>
      </c>
      <c r="R89">
        <v>0.98845042808023564</v>
      </c>
      <c r="S89">
        <v>0.51384810082350241</v>
      </c>
      <c r="T89">
        <v>0.72633127547774734</v>
      </c>
      <c r="U89">
        <v>0.70500280041836783</v>
      </c>
      <c r="V89">
        <v>0</v>
      </c>
      <c r="W89">
        <v>8.4805137936067734</v>
      </c>
      <c r="X89">
        <v>0.15598752099832011</v>
      </c>
      <c r="Y89">
        <v>2.7032208588957056</v>
      </c>
      <c r="Z89">
        <v>11.179344033496163</v>
      </c>
      <c r="AA89">
        <v>0.64102564102564108</v>
      </c>
      <c r="AB89">
        <v>0.42022792022792022</v>
      </c>
      <c r="AC89">
        <v>7.1225071225071226E-2</v>
      </c>
      <c r="AD89">
        <v>0.32264957264957261</v>
      </c>
      <c r="AE89">
        <v>2.564102564102564E-2</v>
      </c>
    </row>
    <row r="90" spans="12:31" x14ac:dyDescent="0.2">
      <c r="L90">
        <v>14.522330178657331</v>
      </c>
      <c r="M90">
        <v>17.045115007522053</v>
      </c>
      <c r="N90">
        <v>12.599757089695277</v>
      </c>
      <c r="O90">
        <v>87.391451543796251</v>
      </c>
      <c r="P90">
        <v>37.87264228886648</v>
      </c>
      <c r="Q90">
        <v>0.98329433688955015</v>
      </c>
      <c r="R90">
        <v>0.57666147848537741</v>
      </c>
      <c r="S90">
        <v>0.82782064787546006</v>
      </c>
      <c r="T90">
        <v>0.38078468815351624</v>
      </c>
      <c r="U90">
        <v>0.49860791573077035</v>
      </c>
      <c r="V90">
        <v>3.518796992481203</v>
      </c>
      <c r="W90">
        <v>1.529882756648556</v>
      </c>
      <c r="X90">
        <v>5.0944750059794304</v>
      </c>
      <c r="Y90">
        <v>9.8209564100627034E-2</v>
      </c>
      <c r="Z90">
        <v>2.8348806366047743</v>
      </c>
      <c r="AA90">
        <v>0.66951566951566943</v>
      </c>
      <c r="AB90">
        <v>0.16737891737891739</v>
      </c>
      <c r="AC90">
        <v>0.85754985754985746</v>
      </c>
      <c r="AD90">
        <v>0.54985754985754987</v>
      </c>
      <c r="AE90">
        <v>0.12179487179487181</v>
      </c>
    </row>
    <row r="91" spans="12:31" x14ac:dyDescent="0.2">
      <c r="L91">
        <v>35.047136034064835</v>
      </c>
      <c r="M91">
        <v>25.750455414566488</v>
      </c>
      <c r="N91">
        <v>5.7800368567413392</v>
      </c>
      <c r="O91">
        <v>80.455928663303638</v>
      </c>
      <c r="P91">
        <v>30.910601025544388</v>
      </c>
      <c r="Q91">
        <v>0.43533035379302154</v>
      </c>
      <c r="R91">
        <v>2.2401510265337379</v>
      </c>
      <c r="S91">
        <v>1.1036376295331241</v>
      </c>
      <c r="T91">
        <v>0.34092111082818616</v>
      </c>
      <c r="U91">
        <v>0.67076179379605372</v>
      </c>
      <c r="V91">
        <v>0.15041835103882673</v>
      </c>
      <c r="W91">
        <v>33.219761499148213</v>
      </c>
      <c r="X91">
        <v>21.32429614181439</v>
      </c>
      <c r="Y91">
        <v>0</v>
      </c>
      <c r="Z91">
        <v>4.1794087665647304</v>
      </c>
      <c r="AA91">
        <v>0.14814814814814814</v>
      </c>
      <c r="AB91">
        <v>0.13603988603988604</v>
      </c>
      <c r="AC91">
        <v>0.21866096866096865</v>
      </c>
      <c r="AD91">
        <v>0.81908831908831914</v>
      </c>
      <c r="AE91">
        <v>0.46438746438746437</v>
      </c>
    </row>
    <row r="92" spans="12:31" x14ac:dyDescent="0.2">
      <c r="L92">
        <v>29.310832204478778</v>
      </c>
      <c r="M92">
        <v>45.918394104728151</v>
      </c>
      <c r="N92">
        <v>6.7701259899642627</v>
      </c>
      <c r="O92">
        <v>62.679966335900708</v>
      </c>
      <c r="P92">
        <v>22.349530384728475</v>
      </c>
      <c r="Q92">
        <v>0.51767251251789848</v>
      </c>
      <c r="R92">
        <v>0.41484579588165521</v>
      </c>
      <c r="S92">
        <v>1.051595975970989</v>
      </c>
      <c r="T92">
        <v>0.44973753840918201</v>
      </c>
      <c r="U92">
        <v>0.6854216681068912</v>
      </c>
      <c r="V92">
        <v>0.42715827338129497</v>
      </c>
      <c r="W92">
        <v>0.78673047924998374</v>
      </c>
      <c r="X92">
        <v>16.357597564350954</v>
      </c>
      <c r="Y92">
        <v>4.7941192137644487E-2</v>
      </c>
      <c r="Z92">
        <v>2.9747638516847594</v>
      </c>
      <c r="AA92">
        <v>0.42735042735042739</v>
      </c>
      <c r="AB92">
        <v>0.29059829059829057</v>
      </c>
      <c r="AC92">
        <v>0.89814814814814814</v>
      </c>
      <c r="AD92">
        <v>0.2727920227920228</v>
      </c>
      <c r="AE92">
        <v>0.40811965811965811</v>
      </c>
    </row>
    <row r="93" spans="12:31" x14ac:dyDescent="0.2">
      <c r="L93">
        <v>68.342327593042555</v>
      </c>
      <c r="M93">
        <v>29.683037164663972</v>
      </c>
      <c r="N93">
        <v>10.75762339008714</v>
      </c>
      <c r="O93">
        <v>48.379086955886237</v>
      </c>
      <c r="P93">
        <v>30.852837675630173</v>
      </c>
      <c r="Q93">
        <v>0.4288842114524557</v>
      </c>
      <c r="R93">
        <v>0.69774644280075104</v>
      </c>
      <c r="S93">
        <v>1.0439569616160087</v>
      </c>
      <c r="T93">
        <v>0.74076742099091897</v>
      </c>
      <c r="U93">
        <v>0.4843547472305591</v>
      </c>
      <c r="V93">
        <v>0</v>
      </c>
      <c r="W93">
        <v>3.4077079107505073</v>
      </c>
      <c r="X93">
        <v>17.540498171050338</v>
      </c>
      <c r="Y93">
        <v>7.2036453796153586</v>
      </c>
      <c r="Z93">
        <v>1.1337868480725624</v>
      </c>
      <c r="AA93">
        <v>0.81339031339031331</v>
      </c>
      <c r="AB93">
        <v>0.80840455840455849</v>
      </c>
      <c r="AC93">
        <v>0.19088319088319089</v>
      </c>
      <c r="AD93">
        <v>0.43518518518518517</v>
      </c>
      <c r="AE93">
        <v>0.98433048433048431</v>
      </c>
    </row>
    <row r="94" spans="12:31" x14ac:dyDescent="0.2">
      <c r="L94">
        <v>51.373486075926508</v>
      </c>
      <c r="M94">
        <v>68.62922903071447</v>
      </c>
      <c r="N94">
        <v>7.0830545923235304</v>
      </c>
      <c r="O94">
        <v>31.765747706961839</v>
      </c>
      <c r="P94">
        <v>44.785587387879033</v>
      </c>
      <c r="Q94">
        <v>0.56084168711552729</v>
      </c>
      <c r="R94">
        <v>0.64959327320392768</v>
      </c>
      <c r="S94">
        <v>1.3987865709520775</v>
      </c>
      <c r="T94">
        <v>0.91248910486957691</v>
      </c>
      <c r="U94">
        <v>0.85863850351080195</v>
      </c>
      <c r="V94">
        <v>2.2536057692307692E-2</v>
      </c>
      <c r="W94">
        <v>3.3820239505198053</v>
      </c>
      <c r="X94">
        <v>16.87830687830688</v>
      </c>
      <c r="Y94">
        <v>6.6425357072979851</v>
      </c>
      <c r="Z94">
        <v>27.759118956494572</v>
      </c>
      <c r="AA94">
        <v>0.1631054131054131</v>
      </c>
      <c r="AB94">
        <v>0.54629629629629628</v>
      </c>
      <c r="AC94">
        <v>0.58547008547008539</v>
      </c>
      <c r="AD94">
        <v>0.22649572649572652</v>
      </c>
      <c r="AE94">
        <v>0.28917378917378916</v>
      </c>
    </row>
    <row r="95" spans="12:31" x14ac:dyDescent="0.2">
      <c r="L95">
        <v>41.020639907175791</v>
      </c>
      <c r="M95">
        <v>25.486469841383894</v>
      </c>
      <c r="N95">
        <v>13.418453422124021</v>
      </c>
      <c r="O95">
        <v>56.37472404147865</v>
      </c>
      <c r="P95">
        <v>31.912827865713385</v>
      </c>
      <c r="Q95">
        <v>0.67819529941472623</v>
      </c>
      <c r="R95">
        <v>1.7455334221931926</v>
      </c>
      <c r="S95">
        <v>0.9558119049166125</v>
      </c>
      <c r="T95">
        <v>0.50561844833752545</v>
      </c>
      <c r="U95">
        <v>0.49769959350195697</v>
      </c>
      <c r="V95">
        <v>2.5820793433652534</v>
      </c>
      <c r="W95">
        <v>30.604772029293649</v>
      </c>
      <c r="X95">
        <v>15.863706186286834</v>
      </c>
      <c r="Y95">
        <v>6.0636128107601571E-2</v>
      </c>
      <c r="Z95">
        <v>11.123403399376446</v>
      </c>
      <c r="AA95">
        <v>1.4245014245014246E-3</v>
      </c>
      <c r="AB95">
        <v>0.38390313390313391</v>
      </c>
      <c r="AC95">
        <v>0.29558404558404561</v>
      </c>
      <c r="AD95">
        <v>0.17307692307692307</v>
      </c>
      <c r="AE95">
        <v>3.1339031339031341E-2</v>
      </c>
    </row>
    <row r="96" spans="12:31" x14ac:dyDescent="0.2">
      <c r="L96">
        <v>22.130663287814574</v>
      </c>
      <c r="M96">
        <v>28.728724509370011</v>
      </c>
      <c r="N96">
        <v>23.402187514160996</v>
      </c>
      <c r="O96">
        <v>16.417378706307904</v>
      </c>
      <c r="P96">
        <v>38.903287394178008</v>
      </c>
      <c r="Q96">
        <v>0.82587977440137927</v>
      </c>
      <c r="R96">
        <v>1.525093413785932</v>
      </c>
      <c r="S96">
        <v>0.67384593766079071</v>
      </c>
      <c r="T96">
        <v>0.6155622944960002</v>
      </c>
      <c r="U96">
        <v>0.44875582474491477</v>
      </c>
      <c r="V96">
        <v>2.6624405705229797</v>
      </c>
      <c r="W96">
        <v>22.823011631562402</v>
      </c>
      <c r="X96">
        <v>2.1859236127792459</v>
      </c>
      <c r="Y96">
        <v>0.56785917092561045</v>
      </c>
      <c r="Z96">
        <v>7.3756290735087866</v>
      </c>
      <c r="AA96">
        <v>0.99287749287749283</v>
      </c>
      <c r="AB96">
        <v>0.1866096866096866</v>
      </c>
      <c r="AC96">
        <v>0.74857549857549865</v>
      </c>
      <c r="AD96">
        <v>0.14102564102564102</v>
      </c>
      <c r="AE96">
        <v>0.92165242165242156</v>
      </c>
    </row>
    <row r="97" spans="12:31" x14ac:dyDescent="0.2">
      <c r="L97">
        <v>52.752346515375436</v>
      </c>
      <c r="M97">
        <v>48.209924150134619</v>
      </c>
      <c r="N97">
        <v>24.80844683310692</v>
      </c>
      <c r="O97">
        <v>22.052914392681394</v>
      </c>
      <c r="P97">
        <v>46.137674803342044</v>
      </c>
      <c r="Q97">
        <v>0.54151807743191382</v>
      </c>
      <c r="R97">
        <v>0.41029406353870645</v>
      </c>
      <c r="S97">
        <v>0.64615401420704854</v>
      </c>
      <c r="T97">
        <v>0.76762855584478162</v>
      </c>
      <c r="U97">
        <v>0.75531139989856499</v>
      </c>
      <c r="V97">
        <v>0.17286084701815038</v>
      </c>
      <c r="W97">
        <v>1.9553441669969613</v>
      </c>
      <c r="X97">
        <v>0.97008066986623098</v>
      </c>
      <c r="Y97">
        <v>8.3992696287279376</v>
      </c>
      <c r="Z97">
        <v>19.137391304347826</v>
      </c>
      <c r="AA97">
        <v>0.4145299145299145</v>
      </c>
      <c r="AB97">
        <v>0.14529914529914528</v>
      </c>
      <c r="AC97">
        <v>5.0569800569800573E-2</v>
      </c>
      <c r="AD97">
        <v>0.22863247863247865</v>
      </c>
      <c r="AE97">
        <v>1.4245014245014246E-3</v>
      </c>
    </row>
    <row r="98" spans="12:31" x14ac:dyDescent="0.2">
      <c r="L98">
        <v>34.87596128906943</v>
      </c>
      <c r="M98">
        <v>30.936134442753843</v>
      </c>
      <c r="N98">
        <v>12.742416784491761</v>
      </c>
      <c r="O98">
        <v>29.462049356016834</v>
      </c>
      <c r="P98">
        <v>26.170893937144417</v>
      </c>
      <c r="Q98">
        <v>0.86120919977079879</v>
      </c>
      <c r="R98">
        <v>0.81816148990189463</v>
      </c>
      <c r="S98">
        <v>0.93229718099613157</v>
      </c>
      <c r="T98">
        <v>1.0317756842503822</v>
      </c>
      <c r="U98">
        <v>0.53593615907998826</v>
      </c>
      <c r="V98">
        <v>1.8905872888173776</v>
      </c>
      <c r="W98">
        <v>2.913320980028824</v>
      </c>
      <c r="X98">
        <v>15.109343936381709</v>
      </c>
      <c r="Y98">
        <v>20.774487471526196</v>
      </c>
      <c r="Z98">
        <v>3.679175864606328E-2</v>
      </c>
      <c r="AA98">
        <v>0.46367521367521369</v>
      </c>
      <c r="AB98">
        <v>0.19515669515669515</v>
      </c>
      <c r="AC98">
        <v>0.10826210826210826</v>
      </c>
      <c r="AD98">
        <v>0.46509971509971504</v>
      </c>
      <c r="AE98">
        <v>0.18660968660968663</v>
      </c>
    </row>
    <row r="99" spans="12:31" x14ac:dyDescent="0.2">
      <c r="L99">
        <v>22.446327166489652</v>
      </c>
      <c r="M99">
        <v>17.999900336673331</v>
      </c>
      <c r="N99">
        <v>19.643081460626068</v>
      </c>
      <c r="O99">
        <v>30.649926972421159</v>
      </c>
      <c r="P99">
        <v>20.907333339572538</v>
      </c>
      <c r="Q99">
        <v>0.96499379959351039</v>
      </c>
      <c r="R99">
        <v>0.95594599935727709</v>
      </c>
      <c r="S99">
        <v>0.73183696932926223</v>
      </c>
      <c r="T99">
        <v>0.90492873590648082</v>
      </c>
      <c r="U99">
        <v>0.3137717190421051</v>
      </c>
      <c r="V99">
        <v>2.0774315391879132</v>
      </c>
      <c r="W99">
        <v>6.1571125265392785</v>
      </c>
      <c r="X99">
        <v>2.8114521537271084</v>
      </c>
      <c r="Y99">
        <v>3.3939128530764173</v>
      </c>
      <c r="Z99">
        <v>0</v>
      </c>
      <c r="AA99">
        <v>1.4245014245014246E-3</v>
      </c>
      <c r="AB99">
        <v>0.31267806267806264</v>
      </c>
      <c r="AC99">
        <v>0.7834757834757835</v>
      </c>
      <c r="AD99">
        <v>0.48219373219373218</v>
      </c>
      <c r="AE99">
        <v>0.96937321937321941</v>
      </c>
    </row>
    <row r="100" spans="12:31" x14ac:dyDescent="0.2">
      <c r="L100">
        <v>53.498139535618392</v>
      </c>
      <c r="M100">
        <v>38.111713466053033</v>
      </c>
      <c r="N100">
        <v>7.9139781381217222</v>
      </c>
      <c r="O100">
        <v>62.839179368416659</v>
      </c>
      <c r="P100">
        <v>22.022942035557637</v>
      </c>
      <c r="Q100">
        <v>0.54788088584894479</v>
      </c>
      <c r="R100">
        <v>0.53376839419564559</v>
      </c>
      <c r="S100">
        <v>1.0036482623411942</v>
      </c>
      <c r="T100">
        <v>0.51245965463516818</v>
      </c>
      <c r="U100">
        <v>1.1840916815645659</v>
      </c>
      <c r="V100">
        <v>5.2826201796090863E-2</v>
      </c>
      <c r="W100">
        <v>0.20733123237684525</v>
      </c>
      <c r="X100">
        <v>14.852752880921896</v>
      </c>
      <c r="Y100">
        <v>0.18551969926280332</v>
      </c>
      <c r="Z100">
        <v>15.773251139104797</v>
      </c>
      <c r="AA100">
        <v>0.82692307692307687</v>
      </c>
      <c r="AB100">
        <v>0.2834757834757835</v>
      </c>
      <c r="AC100">
        <v>9.9002849002849003E-2</v>
      </c>
      <c r="AD100">
        <v>0.76068376068376065</v>
      </c>
      <c r="AE100">
        <v>1</v>
      </c>
    </row>
    <row r="101" spans="12:31" x14ac:dyDescent="0.2">
      <c r="L101">
        <v>40.508661255608565</v>
      </c>
      <c r="M101">
        <v>50.438441158672603</v>
      </c>
      <c r="N101">
        <v>71.025673834352986</v>
      </c>
      <c r="O101">
        <v>65.913185018328946</v>
      </c>
      <c r="P101">
        <v>33.250143342342824</v>
      </c>
      <c r="Q101">
        <v>0.60681529452441607</v>
      </c>
      <c r="R101">
        <v>0.61316189689568312</v>
      </c>
      <c r="S101">
        <v>0.57378567136838543</v>
      </c>
      <c r="T101">
        <v>0.61467522010636166</v>
      </c>
      <c r="U101">
        <v>1.5253768533809593</v>
      </c>
      <c r="V101">
        <v>2.1278451207813727</v>
      </c>
      <c r="W101">
        <v>6.893094372728413E-2</v>
      </c>
      <c r="X101">
        <v>1.0343474694154153</v>
      </c>
      <c r="Y101">
        <v>2.0851757039795209</v>
      </c>
      <c r="Z101">
        <v>10.772790374826469</v>
      </c>
      <c r="AA101">
        <v>0.52706552706552701</v>
      </c>
      <c r="AB101">
        <v>0.82834757834757844</v>
      </c>
      <c r="AC101">
        <v>0.26923076923076922</v>
      </c>
      <c r="AD101">
        <v>0.75712250712250717</v>
      </c>
      <c r="AE101">
        <v>1.4245014245014246E-3</v>
      </c>
    </row>
    <row r="102" spans="12:31" x14ac:dyDescent="0.2">
      <c r="L102">
        <v>35.669196903485471</v>
      </c>
      <c r="M102">
        <v>14.67512735303402</v>
      </c>
      <c r="N102">
        <v>20.823575096412853</v>
      </c>
      <c r="O102">
        <v>20.916737047007995</v>
      </c>
      <c r="P102">
        <v>9.4595965418196979</v>
      </c>
      <c r="Q102">
        <v>0.83259125489386321</v>
      </c>
      <c r="R102">
        <v>0.94112713558520478</v>
      </c>
      <c r="S102">
        <v>1.280333708806459</v>
      </c>
      <c r="T102">
        <v>0.72176056816218737</v>
      </c>
      <c r="U102">
        <v>1.6320363770901263</v>
      </c>
      <c r="V102">
        <v>1.8250471994965389</v>
      </c>
      <c r="W102">
        <v>3.9844927848373892</v>
      </c>
      <c r="X102">
        <v>22.221088088190264</v>
      </c>
      <c r="Y102">
        <v>5.6761513640363743</v>
      </c>
      <c r="Z102">
        <v>40.631099544567341</v>
      </c>
      <c r="AA102">
        <v>0.80199430199430199</v>
      </c>
      <c r="AB102">
        <v>0.4266381766381766</v>
      </c>
      <c r="AC102">
        <v>0.15028490028490027</v>
      </c>
      <c r="AD102">
        <v>2.136752136752137E-3</v>
      </c>
      <c r="AE102">
        <v>1.4245014245014246E-3</v>
      </c>
    </row>
    <row r="103" spans="12:31" x14ac:dyDescent="0.2">
      <c r="L103">
        <v>51.525602795681536</v>
      </c>
      <c r="M103">
        <v>48.643163894721859</v>
      </c>
      <c r="N103">
        <v>23.471954658537015</v>
      </c>
      <c r="O103">
        <v>20.533253308246483</v>
      </c>
      <c r="P103">
        <v>12.515347799473231</v>
      </c>
      <c r="Q103">
        <v>0.63198654339153104</v>
      </c>
      <c r="R103">
        <v>0.3278720592519021</v>
      </c>
      <c r="S103">
        <v>0.50208003966417636</v>
      </c>
      <c r="T103">
        <v>0.71649039991975849</v>
      </c>
      <c r="U103">
        <v>0.34372808697015672</v>
      </c>
      <c r="V103">
        <v>0.12525186516364428</v>
      </c>
      <c r="W103">
        <v>4.5484080571799868E-2</v>
      </c>
      <c r="X103">
        <v>9.0555102780041655E-2</v>
      </c>
      <c r="Y103">
        <v>5.4534588375915138</v>
      </c>
      <c r="Z103">
        <v>0</v>
      </c>
      <c r="AA103">
        <v>1.4245014245014246E-3</v>
      </c>
      <c r="AB103">
        <v>0.17307692307692307</v>
      </c>
      <c r="AC103">
        <v>0.85113960113960119</v>
      </c>
      <c r="AD103">
        <v>0.91666666666666674</v>
      </c>
      <c r="AE103">
        <v>0.93945868945868949</v>
      </c>
    </row>
    <row r="104" spans="12:31" x14ac:dyDescent="0.2">
      <c r="L104">
        <v>50.96577747017006</v>
      </c>
      <c r="M104">
        <v>17.535308771306156</v>
      </c>
      <c r="N104">
        <v>5.8823907413353762</v>
      </c>
      <c r="O104">
        <v>15.86320446927685</v>
      </c>
      <c r="P104">
        <v>30.999401392725471</v>
      </c>
      <c r="Q104">
        <v>0.54892135671237563</v>
      </c>
      <c r="R104">
        <v>0.50024520056332578</v>
      </c>
      <c r="S104">
        <v>1.9388615757838352</v>
      </c>
      <c r="T104">
        <v>0.70688430753522913</v>
      </c>
      <c r="U104">
        <v>1.5220760780852485</v>
      </c>
      <c r="V104">
        <v>0.15094339622641509</v>
      </c>
      <c r="W104">
        <v>0.62856020428206638</v>
      </c>
      <c r="X104">
        <v>53.214774281805745</v>
      </c>
      <c r="Y104">
        <v>4.1621969534434671</v>
      </c>
      <c r="Z104">
        <v>18.067691071607914</v>
      </c>
      <c r="AA104">
        <v>0.58689458689458684</v>
      </c>
      <c r="AB104">
        <v>1.9230769230769232E-2</v>
      </c>
      <c r="AC104">
        <v>4.9857549857549865E-3</v>
      </c>
      <c r="AD104">
        <v>0.88817663817663817</v>
      </c>
      <c r="AE104">
        <v>9.5441595441595445E-2</v>
      </c>
    </row>
    <row r="105" spans="12:31" x14ac:dyDescent="0.2">
      <c r="L105">
        <v>24.755905192302983</v>
      </c>
      <c r="M105">
        <v>22.215535448575054</v>
      </c>
      <c r="N105">
        <v>18.736205804025357</v>
      </c>
      <c r="O105">
        <v>64.549267734079109</v>
      </c>
      <c r="P105">
        <v>4.072232301063063</v>
      </c>
      <c r="Q105">
        <v>0.82024960115255074</v>
      </c>
      <c r="R105">
        <v>0.51947734631374776</v>
      </c>
      <c r="S105">
        <v>0.72623463077313555</v>
      </c>
      <c r="T105">
        <v>0.78013472309834875</v>
      </c>
      <c r="U105">
        <v>1.4608076710378324</v>
      </c>
      <c r="V105">
        <v>1.3983840894965818</v>
      </c>
      <c r="W105">
        <v>0.62277580071174377</v>
      </c>
      <c r="X105">
        <v>2.2619899785254116</v>
      </c>
      <c r="Y105">
        <v>0.77541642734060889</v>
      </c>
      <c r="Z105">
        <v>35.474006116207953</v>
      </c>
      <c r="AA105">
        <v>0.51638176638176647</v>
      </c>
      <c r="AB105">
        <v>0.71723646723646728</v>
      </c>
      <c r="AC105">
        <v>0.68732193732193725</v>
      </c>
      <c r="AD105">
        <v>0.95299145299145294</v>
      </c>
      <c r="AE105">
        <v>1.4245014245014246E-3</v>
      </c>
    </row>
    <row r="106" spans="12:31" x14ac:dyDescent="0.2">
      <c r="L106">
        <v>19.090049327128607</v>
      </c>
      <c r="M106">
        <v>18.667297460190404</v>
      </c>
      <c r="N106">
        <v>22.486129313549686</v>
      </c>
      <c r="O106">
        <v>28.14066295816545</v>
      </c>
      <c r="P106">
        <v>5.3175632799814307</v>
      </c>
      <c r="Q106">
        <v>0.61544137392575404</v>
      </c>
      <c r="R106">
        <v>0.5048077327953997</v>
      </c>
      <c r="S106">
        <v>0.56978395906391177</v>
      </c>
      <c r="T106">
        <v>1.0096652309569376</v>
      </c>
      <c r="U106">
        <v>0.74980582179675848</v>
      </c>
      <c r="V106">
        <v>0.82611323796091074</v>
      </c>
      <c r="W106">
        <v>0.26375945138034113</v>
      </c>
      <c r="X106">
        <v>0.2266491709411905</v>
      </c>
      <c r="Y106">
        <v>7.6855511638120335</v>
      </c>
      <c r="Z106">
        <v>4.0983606557377046</v>
      </c>
      <c r="AA106">
        <v>0.89102564102564097</v>
      </c>
      <c r="AB106">
        <v>3.4900284900284899E-2</v>
      </c>
      <c r="AC106">
        <v>1.8518518518518521E-2</v>
      </c>
      <c r="AD106">
        <v>1.4245014245014246E-3</v>
      </c>
      <c r="AE106">
        <v>1.4245014245014246E-3</v>
      </c>
    </row>
    <row r="107" spans="12:31" x14ac:dyDescent="0.2">
      <c r="L107">
        <v>35.617718992188486</v>
      </c>
      <c r="M107">
        <v>12.837664914155912</v>
      </c>
      <c r="N107">
        <v>10.697206692405601</v>
      </c>
      <c r="O107">
        <v>51.68390535399557</v>
      </c>
      <c r="P107">
        <v>10.497597346336129</v>
      </c>
      <c r="Q107">
        <v>0.80273498329554349</v>
      </c>
      <c r="R107">
        <v>0.89154464018642721</v>
      </c>
      <c r="S107">
        <v>1.1043718406361909</v>
      </c>
      <c r="T107">
        <v>0.75797076900297089</v>
      </c>
      <c r="U107">
        <v>0.627406958244761</v>
      </c>
      <c r="V107">
        <v>1.2579211198335383</v>
      </c>
      <c r="W107">
        <v>8.8468422398363575</v>
      </c>
      <c r="X107">
        <v>9.7793380140421249</v>
      </c>
      <c r="Y107">
        <v>2.098278335724534</v>
      </c>
      <c r="Z107">
        <v>3.4242232086239692</v>
      </c>
      <c r="AA107">
        <v>0.49430199430199429</v>
      </c>
      <c r="AB107">
        <v>0.11039886039886039</v>
      </c>
      <c r="AC107">
        <v>0.16809116809116809</v>
      </c>
      <c r="AD107">
        <v>1.4245014245014246E-3</v>
      </c>
      <c r="AE107">
        <v>1.4245014245014246E-3</v>
      </c>
    </row>
    <row r="108" spans="12:31" x14ac:dyDescent="0.2">
      <c r="L108">
        <v>47.674449936389998</v>
      </c>
      <c r="M108">
        <v>43.025978614105199</v>
      </c>
      <c r="N108">
        <v>35.597449853288545</v>
      </c>
      <c r="O108">
        <v>57.795261450970891</v>
      </c>
      <c r="P108">
        <v>0.93193635287701837</v>
      </c>
      <c r="Q108">
        <v>0.61102022226029762</v>
      </c>
      <c r="R108">
        <v>0.66322093435861473</v>
      </c>
      <c r="S108">
        <v>0.61203864124545182</v>
      </c>
      <c r="T108">
        <v>0.76671983032338276</v>
      </c>
      <c r="U108">
        <v>1.674166003724028</v>
      </c>
      <c r="V108">
        <v>0.12719050310910118</v>
      </c>
      <c r="W108">
        <v>2.3108751658989775</v>
      </c>
      <c r="X108">
        <v>0.6932409012131715</v>
      </c>
      <c r="Y108">
        <v>2.6248262589543461</v>
      </c>
      <c r="Z108">
        <v>37.142857142857146</v>
      </c>
      <c r="AA108">
        <v>0.60826210826210825</v>
      </c>
      <c r="AB108">
        <v>3.5612535612535613E-3</v>
      </c>
      <c r="AC108">
        <v>4.2022792022792022E-2</v>
      </c>
      <c r="AD108">
        <v>1.4245014245014246E-3</v>
      </c>
      <c r="AE108">
        <v>1.4245014245014246E-3</v>
      </c>
    </row>
    <row r="109" spans="12:31" x14ac:dyDescent="0.2">
      <c r="L109">
        <v>48.419901739718718</v>
      </c>
      <c r="M109">
        <v>47.134087900158029</v>
      </c>
      <c r="N109">
        <v>7.4596117882597728</v>
      </c>
      <c r="O109">
        <v>20.389781675633568</v>
      </c>
      <c r="P109">
        <v>5.9677210025303351</v>
      </c>
      <c r="Q109">
        <v>0.55291533076033583</v>
      </c>
      <c r="R109">
        <v>0.53168159308358942</v>
      </c>
      <c r="S109">
        <v>1.0481944678796347</v>
      </c>
      <c r="T109">
        <v>0.69910840444788303</v>
      </c>
      <c r="U109">
        <v>0.67450671325194478</v>
      </c>
      <c r="V109">
        <v>9.3037680260505504E-2</v>
      </c>
      <c r="W109">
        <v>0.17103762827822122</v>
      </c>
      <c r="X109">
        <v>17.008270406328659</v>
      </c>
      <c r="Y109">
        <v>4.1426927502876865</v>
      </c>
      <c r="Z109">
        <v>3.3463469046291134</v>
      </c>
      <c r="AA109">
        <v>0.400997150997151</v>
      </c>
      <c r="AB109">
        <v>1.4245014245014246E-3</v>
      </c>
      <c r="AC109">
        <v>0.36253561253561251</v>
      </c>
      <c r="AD109">
        <v>0.73433048433048431</v>
      </c>
      <c r="AE109">
        <v>1.4245014245014246E-3</v>
      </c>
    </row>
    <row r="110" spans="12:31" x14ac:dyDescent="0.2">
      <c r="L110">
        <v>46.085758524536054</v>
      </c>
      <c r="M110">
        <v>43.82207174639835</v>
      </c>
      <c r="N110">
        <v>20.768802338310028</v>
      </c>
      <c r="O110">
        <v>46.935064243029707</v>
      </c>
      <c r="P110">
        <v>6.3105752241773967</v>
      </c>
      <c r="Q110">
        <v>0.60347222619503083</v>
      </c>
      <c r="R110">
        <v>0.68223196804604425</v>
      </c>
      <c r="S110">
        <v>1.4233423072213951</v>
      </c>
      <c r="T110">
        <v>1.5898351581686743</v>
      </c>
      <c r="U110">
        <v>0.67821842676342092</v>
      </c>
      <c r="V110">
        <v>0.27978933508887427</v>
      </c>
      <c r="W110">
        <v>0.50590219224283306</v>
      </c>
      <c r="X110">
        <v>46.422447388932191</v>
      </c>
      <c r="Y110">
        <v>2.0567940552016983</v>
      </c>
      <c r="Z110">
        <v>2.5130890052356021</v>
      </c>
      <c r="AA110">
        <v>4.2022792022792022E-2</v>
      </c>
      <c r="AB110">
        <v>1.4245014245014246E-3</v>
      </c>
      <c r="AC110">
        <v>0.14601139601139601</v>
      </c>
      <c r="AD110">
        <v>3.7037037037037035E-2</v>
      </c>
      <c r="AE110">
        <v>1.4245014245014246E-3</v>
      </c>
    </row>
    <row r="111" spans="12:31" x14ac:dyDescent="0.2">
      <c r="L111">
        <v>13.917835613377822</v>
      </c>
      <c r="M111">
        <v>45.540915951418398</v>
      </c>
      <c r="N111">
        <v>18.657927961914371</v>
      </c>
      <c r="O111">
        <v>63.828822438255038</v>
      </c>
      <c r="P111">
        <v>1.0870048422797716</v>
      </c>
      <c r="Q111">
        <v>0.80412098933257026</v>
      </c>
      <c r="R111">
        <v>0.70193196683961701</v>
      </c>
      <c r="S111">
        <v>1.6573406953039074</v>
      </c>
      <c r="T111">
        <v>2.020197454874983</v>
      </c>
      <c r="U111">
        <v>1.5562363344790562</v>
      </c>
      <c r="V111">
        <v>2.6151222285389424</v>
      </c>
      <c r="W111">
        <v>2.0281304324922296</v>
      </c>
      <c r="X111">
        <v>10.359187922956794</v>
      </c>
      <c r="Y111">
        <v>1.0928428550519589</v>
      </c>
      <c r="Z111">
        <v>45.59270516717325</v>
      </c>
      <c r="AA111">
        <v>1.0683760683760684E-2</v>
      </c>
      <c r="AB111">
        <v>0.53917378917378911</v>
      </c>
      <c r="AC111">
        <v>0.45797720797720798</v>
      </c>
      <c r="AD111">
        <v>1.4245014245014246E-3</v>
      </c>
      <c r="AE111">
        <v>1.4245014245014246E-3</v>
      </c>
    </row>
    <row r="112" spans="12:31" x14ac:dyDescent="0.2">
      <c r="L112">
        <v>42.683208764278938</v>
      </c>
      <c r="M112">
        <v>19.249871442563411</v>
      </c>
      <c r="N112">
        <v>13.883797867819107</v>
      </c>
      <c r="O112">
        <v>30.710828261993033</v>
      </c>
      <c r="P112">
        <v>12.023132586796622</v>
      </c>
      <c r="Q112">
        <v>0.73962288895988759</v>
      </c>
      <c r="R112">
        <v>0.5548587098597868</v>
      </c>
      <c r="S112">
        <v>1.276011292394484</v>
      </c>
      <c r="T112">
        <v>1.0903516634877062</v>
      </c>
      <c r="U112">
        <v>0.62541030446576751</v>
      </c>
      <c r="V112">
        <v>0.15756789322458059</v>
      </c>
      <c r="W112">
        <v>0.64805583250249255</v>
      </c>
      <c r="X112">
        <v>5.3265231667274717</v>
      </c>
      <c r="Y112">
        <v>4.9584262827012777</v>
      </c>
      <c r="Z112">
        <v>7.2272602363286618</v>
      </c>
      <c r="AA112">
        <v>0.31908831908831908</v>
      </c>
      <c r="AB112">
        <v>4.9857549857549857E-3</v>
      </c>
      <c r="AC112">
        <v>0.5121082621082621</v>
      </c>
      <c r="AD112">
        <v>0.10683760683760685</v>
      </c>
      <c r="AE112">
        <v>0.3888888888888889</v>
      </c>
    </row>
    <row r="113" spans="12:31" x14ac:dyDescent="0.2">
      <c r="L113">
        <v>21.557216104973207</v>
      </c>
      <c r="M113">
        <v>50.206585324062857</v>
      </c>
      <c r="N113">
        <v>30.333135181114454</v>
      </c>
      <c r="O113">
        <v>66.133224477788076</v>
      </c>
      <c r="P113">
        <v>6.4807106551040095</v>
      </c>
      <c r="Q113">
        <v>0.79111075926418828</v>
      </c>
      <c r="R113">
        <v>0.63136514698037183</v>
      </c>
      <c r="S113">
        <v>2.0747198219208545</v>
      </c>
      <c r="T113">
        <v>1.375740355864421</v>
      </c>
      <c r="U113">
        <v>0.97141078395858593</v>
      </c>
      <c r="V113">
        <v>2.6610387227014134</v>
      </c>
      <c r="W113">
        <v>0.18920858615515104</v>
      </c>
      <c r="X113">
        <v>25.807798280036735</v>
      </c>
      <c r="Y113">
        <v>0.16480670527852331</v>
      </c>
      <c r="Z113">
        <v>2.3170089520800423</v>
      </c>
      <c r="AA113">
        <v>0.85113960113960108</v>
      </c>
      <c r="AB113">
        <v>8.7606837606837601E-2</v>
      </c>
      <c r="AC113">
        <v>0.68660968660968669</v>
      </c>
      <c r="AD113">
        <v>1.4245014245014246E-3</v>
      </c>
      <c r="AE113">
        <v>0.78133903133903138</v>
      </c>
    </row>
    <row r="114" spans="12:31" x14ac:dyDescent="0.2">
      <c r="L114">
        <v>19.012494945552703</v>
      </c>
      <c r="M114">
        <v>16.925518781851164</v>
      </c>
      <c r="N114">
        <v>16.499989622189251</v>
      </c>
      <c r="O114">
        <v>34.254624911977629</v>
      </c>
      <c r="P114">
        <v>14.159277782004494</v>
      </c>
      <c r="Q114">
        <v>0.8543086945726639</v>
      </c>
      <c r="R114">
        <v>0.56342515171519225</v>
      </c>
      <c r="S114">
        <v>2.0057356578252339</v>
      </c>
      <c r="T114">
        <v>0.82436094490172906</v>
      </c>
      <c r="U114">
        <v>0.58273099998032352</v>
      </c>
      <c r="V114">
        <v>2.8265851795263561</v>
      </c>
      <c r="W114">
        <v>0.5225469324559705</v>
      </c>
      <c r="X114">
        <v>69.455103607060636</v>
      </c>
      <c r="Y114">
        <v>8.6181818181818173</v>
      </c>
      <c r="Z114">
        <v>0.79537237888647871</v>
      </c>
      <c r="AA114">
        <v>0.92450142450142447</v>
      </c>
      <c r="AB114">
        <v>1.4245014245014246E-3</v>
      </c>
      <c r="AC114">
        <v>1</v>
      </c>
      <c r="AD114">
        <v>7.8347578347578353E-3</v>
      </c>
      <c r="AE114">
        <v>0.32193732193732194</v>
      </c>
    </row>
    <row r="115" spans="12:31" x14ac:dyDescent="0.2">
      <c r="L115">
        <v>66.76103953123598</v>
      </c>
      <c r="M115">
        <v>4.9397488529188225</v>
      </c>
      <c r="N115">
        <v>26.5801982451753</v>
      </c>
      <c r="O115">
        <v>40.935780807084299</v>
      </c>
      <c r="P115">
        <v>7.4334023376187544</v>
      </c>
      <c r="Q115">
        <v>0.28898049552753585</v>
      </c>
      <c r="R115">
        <v>0.6354537065409932</v>
      </c>
      <c r="S115">
        <v>1.5935573751623699</v>
      </c>
      <c r="T115">
        <v>0.62722698910741692</v>
      </c>
      <c r="U115">
        <v>0.94575102275103862</v>
      </c>
      <c r="V115">
        <v>0</v>
      </c>
      <c r="W115">
        <v>0</v>
      </c>
      <c r="X115">
        <v>19.455987910842463</v>
      </c>
      <c r="Y115">
        <v>7.8525013700775066</v>
      </c>
      <c r="Z115">
        <v>5.2181351582549187</v>
      </c>
      <c r="AA115">
        <v>0.89458689458689455</v>
      </c>
      <c r="AB115">
        <v>0.23219373219373218</v>
      </c>
      <c r="AC115">
        <v>0.88817663817663817</v>
      </c>
      <c r="AD115">
        <v>0.5826210826210827</v>
      </c>
      <c r="AE115">
        <v>1.4245014245014246E-3</v>
      </c>
    </row>
    <row r="116" spans="12:31" x14ac:dyDescent="0.2">
      <c r="L116">
        <v>21.303209463175339</v>
      </c>
      <c r="M116">
        <v>47.553271948158184</v>
      </c>
      <c r="N116">
        <v>15.718500309701954</v>
      </c>
      <c r="O116">
        <v>37.086734165785607</v>
      </c>
      <c r="P116">
        <v>6.9088037979664474</v>
      </c>
      <c r="Q116">
        <v>0.42302145633336524</v>
      </c>
      <c r="R116">
        <v>0.62130617453649961</v>
      </c>
      <c r="S116">
        <v>1.9583923717806078</v>
      </c>
      <c r="T116">
        <v>0.72010445333860051</v>
      </c>
      <c r="U116">
        <v>1.4757972757999824</v>
      </c>
      <c r="V116">
        <v>0.28554431885782272</v>
      </c>
      <c r="W116">
        <v>0.48908176620513882</v>
      </c>
      <c r="X116">
        <v>69.718909710391813</v>
      </c>
      <c r="Y116">
        <v>5.5219495333563771</v>
      </c>
      <c r="Z116">
        <v>17.119190059825126</v>
      </c>
      <c r="AA116">
        <v>0.23076923076923078</v>
      </c>
      <c r="AB116">
        <v>0.49216524216524216</v>
      </c>
      <c r="AC116">
        <v>3.5612535612535613E-2</v>
      </c>
      <c r="AD116">
        <v>0.44800569800569801</v>
      </c>
      <c r="AE116">
        <v>3.2763532763532763E-2</v>
      </c>
    </row>
    <row r="117" spans="12:31" x14ac:dyDescent="0.2">
      <c r="L117">
        <v>30.036551110909802</v>
      </c>
      <c r="M117">
        <v>18.966277094429696</v>
      </c>
      <c r="N117">
        <v>6.6040462331861063</v>
      </c>
      <c r="O117">
        <v>19.834928945043824</v>
      </c>
      <c r="P117">
        <v>16.679054175854571</v>
      </c>
      <c r="Q117">
        <v>0.4075000130276894</v>
      </c>
      <c r="R117">
        <v>0.53215695158118159</v>
      </c>
      <c r="S117">
        <v>0.79588242584546354</v>
      </c>
      <c r="T117">
        <v>0.74203664419371484</v>
      </c>
      <c r="U117">
        <v>0.36506644686434025</v>
      </c>
      <c r="V117">
        <v>0.22696929238985314</v>
      </c>
      <c r="W117">
        <v>0.12089810017271156</v>
      </c>
      <c r="X117">
        <v>8.1094779523568175</v>
      </c>
      <c r="Y117">
        <v>2.8114396509936985</v>
      </c>
      <c r="Z117">
        <v>0.22874571101791841</v>
      </c>
      <c r="AA117">
        <v>6.0541310541310539E-2</v>
      </c>
      <c r="AB117">
        <v>0.72720797720797714</v>
      </c>
      <c r="AC117">
        <v>1.4245014245014246E-3</v>
      </c>
      <c r="AD117">
        <v>2.564102564102564E-2</v>
      </c>
      <c r="AE117">
        <v>0.52564102564102566</v>
      </c>
    </row>
    <row r="118" spans="12:31" x14ac:dyDescent="0.2">
      <c r="L118">
        <v>69.59737577167418</v>
      </c>
      <c r="M118">
        <v>48.687582857769314</v>
      </c>
      <c r="N118">
        <v>12.147026751258174</v>
      </c>
      <c r="O118">
        <v>36.025869447938661</v>
      </c>
      <c r="P118">
        <v>12.584006181477772</v>
      </c>
      <c r="Q118">
        <v>0.29870792850687455</v>
      </c>
      <c r="R118">
        <v>0.68775915309357405</v>
      </c>
      <c r="S118">
        <v>1.2522296788268212</v>
      </c>
      <c r="T118">
        <v>0.75407957938771364</v>
      </c>
      <c r="U118">
        <v>0.33478498876296148</v>
      </c>
      <c r="V118">
        <v>0</v>
      </c>
      <c r="W118">
        <v>2.5654910986258717</v>
      </c>
      <c r="X118">
        <v>6.7236153210250755</v>
      </c>
      <c r="Y118">
        <v>5.6759057799640527</v>
      </c>
      <c r="Z118">
        <v>5.0530570995452252E-2</v>
      </c>
      <c r="AA118">
        <v>0.75071225071225078</v>
      </c>
      <c r="AB118">
        <v>0.6616809116809117</v>
      </c>
      <c r="AC118">
        <v>0.90669515669515666</v>
      </c>
      <c r="AD118">
        <v>0.18660968660968663</v>
      </c>
      <c r="AE118">
        <v>0.97507122507122501</v>
      </c>
    </row>
    <row r="119" spans="12:31" x14ac:dyDescent="0.2">
      <c r="L119">
        <v>50.381312120412787</v>
      </c>
      <c r="M119">
        <v>55.892013652264929</v>
      </c>
      <c r="N119">
        <v>10.121923443520759</v>
      </c>
      <c r="O119">
        <v>21.299941732060983</v>
      </c>
      <c r="P119">
        <v>11.400622545394603</v>
      </c>
      <c r="Q119">
        <v>0.4472890716783966</v>
      </c>
      <c r="R119">
        <v>0.55146174640334167</v>
      </c>
      <c r="S119">
        <v>1.5560084812052271</v>
      </c>
      <c r="T119">
        <v>0.82980066641609784</v>
      </c>
      <c r="U119">
        <v>0.38003844027010414</v>
      </c>
      <c r="V119">
        <v>0</v>
      </c>
      <c r="W119">
        <v>0.38917388996992747</v>
      </c>
      <c r="X119">
        <v>12.313803376365442</v>
      </c>
      <c r="Y119">
        <v>10.4</v>
      </c>
      <c r="Z119">
        <v>0.44527771267869698</v>
      </c>
      <c r="AA119">
        <v>0.45940170940170943</v>
      </c>
      <c r="AB119">
        <v>7.0512820512820512E-2</v>
      </c>
      <c r="AC119">
        <v>0.95014245014245013</v>
      </c>
      <c r="AD119">
        <v>0.30698005698005698</v>
      </c>
      <c r="AE119">
        <v>0.18091168091168092</v>
      </c>
    </row>
    <row r="120" spans="12:31" x14ac:dyDescent="0.2">
      <c r="L120">
        <v>37.177615481260631</v>
      </c>
      <c r="M120">
        <v>55.71404509649971</v>
      </c>
      <c r="N120">
        <v>28.238189600130074</v>
      </c>
      <c r="O120">
        <v>4.6416833022507289</v>
      </c>
      <c r="P120">
        <v>15.119785091255697</v>
      </c>
      <c r="Q120">
        <v>0.45163921510246913</v>
      </c>
      <c r="R120">
        <v>0.6391044889187758</v>
      </c>
      <c r="S120">
        <v>1.3361835906501978</v>
      </c>
      <c r="T120">
        <v>1.8332716865803684</v>
      </c>
      <c r="U120">
        <v>0.31351478928522708</v>
      </c>
      <c r="V120">
        <v>1.5235300756122334</v>
      </c>
      <c r="W120">
        <v>0.4673173617272996</v>
      </c>
      <c r="X120">
        <v>16.018035121025154</v>
      </c>
      <c r="Y120">
        <v>35.682819383259911</v>
      </c>
      <c r="Z120">
        <v>0</v>
      </c>
      <c r="AA120">
        <v>7.4786324786324784E-2</v>
      </c>
      <c r="AB120">
        <v>0.69943019943019946</v>
      </c>
      <c r="AC120">
        <v>0.52564102564102555</v>
      </c>
      <c r="AD120">
        <v>0.51424501424501423</v>
      </c>
      <c r="AE120">
        <v>1</v>
      </c>
    </row>
    <row r="121" spans="12:31" x14ac:dyDescent="0.2">
      <c r="L121">
        <v>50.70728015973355</v>
      </c>
      <c r="M121">
        <v>6.4987624132666877</v>
      </c>
      <c r="N121">
        <v>12.589514986847602</v>
      </c>
      <c r="O121">
        <v>52.864751383636793</v>
      </c>
      <c r="P121">
        <v>15.913342057338014</v>
      </c>
      <c r="Q121">
        <v>0.41690355974859111</v>
      </c>
      <c r="R121">
        <v>1.8698552254609664</v>
      </c>
      <c r="S121">
        <v>1.5941317448938961</v>
      </c>
      <c r="T121">
        <v>1.0049259644573874</v>
      </c>
      <c r="U121">
        <v>0.35522577549388873</v>
      </c>
      <c r="V121">
        <v>2.835370039818756</v>
      </c>
      <c r="W121">
        <v>49.416539827498731</v>
      </c>
      <c r="X121">
        <v>5.8685994856207628</v>
      </c>
      <c r="Y121">
        <v>2.9976792160907686</v>
      </c>
      <c r="Z121">
        <v>0</v>
      </c>
      <c r="AA121">
        <v>0.61752136752136755</v>
      </c>
      <c r="AB121">
        <v>0.46225071225071224</v>
      </c>
      <c r="AC121">
        <v>1</v>
      </c>
      <c r="AD121">
        <v>5.6980056980056983E-3</v>
      </c>
      <c r="AE121">
        <v>6.41025641025641E-3</v>
      </c>
    </row>
    <row r="122" spans="12:31" x14ac:dyDescent="0.2">
      <c r="L122">
        <v>46.916244316403201</v>
      </c>
      <c r="M122">
        <v>2.2816558041504558</v>
      </c>
      <c r="N122">
        <v>6.3933660396149152</v>
      </c>
      <c r="O122">
        <v>24.337216960747217</v>
      </c>
      <c r="P122">
        <v>10.312409269033102</v>
      </c>
      <c r="Q122">
        <v>0.40120199714786997</v>
      </c>
      <c r="R122">
        <v>1.9750699649757029</v>
      </c>
      <c r="S122">
        <v>1.9684540710017953</v>
      </c>
      <c r="T122">
        <v>0.75654796754357401</v>
      </c>
      <c r="U122">
        <v>0.38494160640375963</v>
      </c>
      <c r="V122">
        <v>0.16324107739111079</v>
      </c>
      <c r="W122">
        <v>51.445086705202314</v>
      </c>
      <c r="X122">
        <v>43.324125230202576</v>
      </c>
      <c r="Y122">
        <v>4.8596398305084749</v>
      </c>
      <c r="Z122">
        <v>0.29888983774551664</v>
      </c>
      <c r="AA122">
        <v>0.90740740740740744</v>
      </c>
      <c r="AB122">
        <v>0.7649572649572649</v>
      </c>
      <c r="AC122">
        <v>1</v>
      </c>
      <c r="AD122">
        <v>0.1623931623931624</v>
      </c>
      <c r="AE122">
        <v>8.5470085470085479E-3</v>
      </c>
    </row>
    <row r="123" spans="12:31" x14ac:dyDescent="0.2">
      <c r="L123">
        <v>59.069142506546676</v>
      </c>
      <c r="M123">
        <v>15.599008106121106</v>
      </c>
      <c r="N123">
        <v>65.935266706894154</v>
      </c>
      <c r="O123">
        <v>12.838913184800969</v>
      </c>
      <c r="P123">
        <v>14.710707372033752</v>
      </c>
      <c r="Q123">
        <v>0.35226083124977664</v>
      </c>
      <c r="R123">
        <v>1.115498750151235</v>
      </c>
      <c r="S123">
        <v>0.68018744756835015</v>
      </c>
      <c r="T123">
        <v>0.74585470920866714</v>
      </c>
      <c r="U123">
        <v>0.36581246168919063</v>
      </c>
      <c r="V123">
        <v>0</v>
      </c>
      <c r="W123">
        <v>18.875502008032129</v>
      </c>
      <c r="X123">
        <v>0.83482142857142849</v>
      </c>
      <c r="Y123">
        <v>4.3172690763052213</v>
      </c>
      <c r="Z123">
        <v>0</v>
      </c>
      <c r="AA123">
        <v>0.1623931623931624</v>
      </c>
      <c r="AB123">
        <v>0.58547008547008539</v>
      </c>
      <c r="AC123">
        <v>0.34615384615384615</v>
      </c>
      <c r="AD123">
        <v>2.136752136752137E-3</v>
      </c>
      <c r="AE123">
        <v>1.4957264957264958E-2</v>
      </c>
    </row>
    <row r="124" spans="12:31" x14ac:dyDescent="0.2">
      <c r="L124">
        <v>47.238738343797806</v>
      </c>
      <c r="M124">
        <v>4.2677028010067968</v>
      </c>
      <c r="N124">
        <v>7.7532809154446074</v>
      </c>
      <c r="O124">
        <v>26.274010842289734</v>
      </c>
      <c r="P124">
        <v>9.8846524416242385</v>
      </c>
      <c r="Q124">
        <v>0.50917703164376327</v>
      </c>
      <c r="R124">
        <v>1.6732523714625169</v>
      </c>
      <c r="S124">
        <v>0.75853239454346177</v>
      </c>
      <c r="T124">
        <v>0.78107687728132869</v>
      </c>
      <c r="U124">
        <v>0.41176411737760615</v>
      </c>
      <c r="V124">
        <v>0.14972301242701003</v>
      </c>
      <c r="W124">
        <v>46.993464052287578</v>
      </c>
      <c r="X124">
        <v>6.7577828397873958</v>
      </c>
      <c r="Y124">
        <v>3.1644793327609473</v>
      </c>
      <c r="Z124">
        <v>0.3222687721559781</v>
      </c>
      <c r="AA124">
        <v>0.50071225071225067</v>
      </c>
      <c r="AB124">
        <v>2.0655270655270654E-2</v>
      </c>
      <c r="AC124">
        <v>0.78561253561253563</v>
      </c>
      <c r="AD124">
        <v>0.97720797720797714</v>
      </c>
      <c r="AE124">
        <v>0.27849002849002846</v>
      </c>
    </row>
    <row r="125" spans="12:31" x14ac:dyDescent="0.2">
      <c r="L125">
        <v>51.860764920781165</v>
      </c>
      <c r="M125">
        <v>2.4211542688064704</v>
      </c>
      <c r="N125">
        <v>7.9431147288505155</v>
      </c>
      <c r="O125">
        <v>46.244579367945256</v>
      </c>
      <c r="P125">
        <v>9.6839512417325615</v>
      </c>
      <c r="Q125">
        <v>0.43693207948621832</v>
      </c>
      <c r="R125">
        <v>1.8726618269552169</v>
      </c>
      <c r="S125">
        <v>0.86176247502996739</v>
      </c>
      <c r="T125">
        <v>0.92135276690280532</v>
      </c>
      <c r="U125">
        <v>0.64822168968611782</v>
      </c>
      <c r="V125">
        <v>1.2001363791339925</v>
      </c>
      <c r="W125">
        <v>52.304147465437786</v>
      </c>
      <c r="X125">
        <v>10.09251471825063</v>
      </c>
      <c r="Y125">
        <v>1.986062717770035</v>
      </c>
      <c r="Z125">
        <v>1.7418032786885245</v>
      </c>
      <c r="AA125">
        <v>0.10968660968660968</v>
      </c>
      <c r="AB125">
        <v>0.68233618233618243</v>
      </c>
      <c r="AC125">
        <v>0.54487179487179493</v>
      </c>
      <c r="AD125">
        <v>0.16452991452991453</v>
      </c>
      <c r="AE125">
        <v>0.90598290598290598</v>
      </c>
    </row>
    <row r="126" spans="12:31" x14ac:dyDescent="0.2">
      <c r="L126">
        <v>36.406858156116066</v>
      </c>
      <c r="M126">
        <v>15.982965392005847</v>
      </c>
      <c r="N126">
        <v>11.767701089041365</v>
      </c>
      <c r="O126">
        <v>48.584200595898444</v>
      </c>
      <c r="P126">
        <v>17.464191130509715</v>
      </c>
      <c r="Q126">
        <v>0.47744168386870645</v>
      </c>
      <c r="R126">
        <v>1.1237260534683788</v>
      </c>
      <c r="S126">
        <v>1.2773187765166938</v>
      </c>
      <c r="T126">
        <v>0.64617090310333669</v>
      </c>
      <c r="U126">
        <v>0.59790219989959981</v>
      </c>
      <c r="V126">
        <v>0.1651287032540068</v>
      </c>
      <c r="W126">
        <v>20.575916230366492</v>
      </c>
      <c r="X126">
        <v>3.2358785126312801</v>
      </c>
      <c r="Y126">
        <v>6.8320509418944022</v>
      </c>
      <c r="Z126">
        <v>4.4350580781414992</v>
      </c>
      <c r="AA126">
        <v>0.34686609686609687</v>
      </c>
      <c r="AB126">
        <v>0.91096866096866091</v>
      </c>
      <c r="AC126">
        <v>0.43518518518518517</v>
      </c>
      <c r="AD126">
        <v>4.2735042735042736E-2</v>
      </c>
      <c r="AE126">
        <v>0.68660968660968658</v>
      </c>
    </row>
    <row r="127" spans="12:31" x14ac:dyDescent="0.2">
      <c r="L127">
        <v>31.447284747909098</v>
      </c>
      <c r="M127">
        <v>7.4921893617674877</v>
      </c>
      <c r="N127">
        <v>43.135989742798806</v>
      </c>
      <c r="O127">
        <v>44.266423726274859</v>
      </c>
      <c r="P127">
        <v>8.6429611860248716</v>
      </c>
      <c r="Q127">
        <v>0.64485587923899423</v>
      </c>
      <c r="R127">
        <v>2.0210704596921776</v>
      </c>
      <c r="S127">
        <v>0.47239450005686073</v>
      </c>
      <c r="T127">
        <v>0.71113572285205762</v>
      </c>
      <c r="U127">
        <v>0.75781191522286229</v>
      </c>
      <c r="V127">
        <v>0.62716465412337352</v>
      </c>
      <c r="W127">
        <v>52.531645569620252</v>
      </c>
      <c r="X127">
        <v>0.27102369521449587</v>
      </c>
      <c r="Y127">
        <v>5.3272980501392757</v>
      </c>
      <c r="Z127">
        <v>1.2446657183499288</v>
      </c>
      <c r="AA127">
        <v>0.73148148148148151</v>
      </c>
      <c r="AB127">
        <v>0.14743589743589744</v>
      </c>
      <c r="AC127">
        <v>0.55626780626780625</v>
      </c>
      <c r="AD127">
        <v>0.91666666666666674</v>
      </c>
      <c r="AE127">
        <v>0.24430199430199431</v>
      </c>
    </row>
    <row r="128" spans="12:31" x14ac:dyDescent="0.2">
      <c r="L128">
        <v>45.78084590867801</v>
      </c>
      <c r="M128">
        <v>11.265692642476296</v>
      </c>
      <c r="N128">
        <v>55.514956599451459</v>
      </c>
      <c r="O128">
        <v>34.673310172224213</v>
      </c>
      <c r="P128">
        <v>26.340745862102825</v>
      </c>
      <c r="Q128">
        <v>0.33282622571568149</v>
      </c>
      <c r="R128">
        <v>1.638329885536139</v>
      </c>
      <c r="S128">
        <v>0.91146060377225036</v>
      </c>
      <c r="T128">
        <v>0.60653464032704052</v>
      </c>
      <c r="U128">
        <v>0.86735091385511742</v>
      </c>
      <c r="V128">
        <v>0.33953640222004566</v>
      </c>
      <c r="W128">
        <v>33.057607090103396</v>
      </c>
      <c r="X128">
        <v>1.768953068592058</v>
      </c>
      <c r="Y128">
        <v>0.34672830725462306</v>
      </c>
      <c r="Z128">
        <v>4.0956826137689619</v>
      </c>
      <c r="AA128">
        <v>0.34116809116809121</v>
      </c>
      <c r="AB128">
        <v>0.15028490028490027</v>
      </c>
      <c r="AC128">
        <v>0.78561253561253563</v>
      </c>
      <c r="AD128">
        <v>0.67165242165242156</v>
      </c>
      <c r="AE128">
        <v>1</v>
      </c>
    </row>
    <row r="129" spans="12:31" x14ac:dyDescent="0.2">
      <c r="L129">
        <v>49.423937273898169</v>
      </c>
      <c r="M129">
        <v>9.2402671444028091</v>
      </c>
      <c r="N129">
        <v>6.1139117333472113</v>
      </c>
      <c r="O129">
        <v>32.543219726899977</v>
      </c>
      <c r="P129">
        <v>8.5479636782707633</v>
      </c>
      <c r="Q129">
        <v>0.29982289358992859</v>
      </c>
      <c r="R129">
        <v>1.4906971406211584</v>
      </c>
      <c r="S129">
        <v>0.67258247782065672</v>
      </c>
      <c r="T129">
        <v>0.73830512892354061</v>
      </c>
      <c r="U129">
        <v>1.4860257821761169</v>
      </c>
      <c r="V129">
        <v>0.37899968934451694</v>
      </c>
      <c r="W129">
        <v>39.12103746397694</v>
      </c>
      <c r="X129">
        <v>0.33112582781456956</v>
      </c>
      <c r="Y129">
        <v>5.9297148811215301</v>
      </c>
      <c r="Z129">
        <v>10.378912685337728</v>
      </c>
      <c r="AA129">
        <v>0.14173789173789175</v>
      </c>
      <c r="AB129">
        <v>0.89814814814814814</v>
      </c>
      <c r="AC129">
        <v>0.17022792022792022</v>
      </c>
      <c r="AD129">
        <v>0.11396011396011396</v>
      </c>
      <c r="AE129">
        <v>0.89601139601139601</v>
      </c>
    </row>
    <row r="130" spans="12:31" x14ac:dyDescent="0.2">
      <c r="L130">
        <v>5.3646236978875486</v>
      </c>
      <c r="M130">
        <v>20.540954087935784</v>
      </c>
      <c r="N130">
        <v>47.86868971357444</v>
      </c>
      <c r="O130">
        <v>48.460665547179303</v>
      </c>
      <c r="P130">
        <v>18.350808189436314</v>
      </c>
      <c r="Q130">
        <v>0.2811913940886307</v>
      </c>
      <c r="R130">
        <v>1.3281601731603505</v>
      </c>
      <c r="S130">
        <v>0.43273227504811634</v>
      </c>
      <c r="T130">
        <v>1.0020189517363776</v>
      </c>
      <c r="U130">
        <v>0.74232786640777471</v>
      </c>
      <c r="V130">
        <v>0</v>
      </c>
      <c r="W130">
        <v>20.126397666504619</v>
      </c>
      <c r="X130">
        <v>0.3524353281172905</v>
      </c>
      <c r="Y130">
        <v>6.0873706541975148</v>
      </c>
      <c r="Z130">
        <v>3.2652348524532915</v>
      </c>
      <c r="AA130">
        <v>0.36039886039886038</v>
      </c>
      <c r="AB130">
        <v>0.88746438746438749</v>
      </c>
      <c r="AC130">
        <v>0.20797720797720798</v>
      </c>
      <c r="AD130">
        <v>0.50712250712250717</v>
      </c>
      <c r="AE130">
        <v>1</v>
      </c>
    </row>
    <row r="131" spans="12:31" x14ac:dyDescent="0.2">
      <c r="L131">
        <v>4.0595492436218317</v>
      </c>
      <c r="M131">
        <v>34.826563997097772</v>
      </c>
      <c r="N131">
        <v>40.848918880271576</v>
      </c>
      <c r="O131">
        <v>33.270155153553368</v>
      </c>
      <c r="P131">
        <v>7.7784541760124633</v>
      </c>
      <c r="Q131">
        <v>1.4290787646984118</v>
      </c>
      <c r="R131">
        <v>0.5058588406128961</v>
      </c>
      <c r="S131">
        <v>0.46055298561680025</v>
      </c>
      <c r="T131">
        <v>0.5474980703673954</v>
      </c>
      <c r="U131">
        <v>0.69081447393835593</v>
      </c>
      <c r="V131">
        <v>23.222390317700452</v>
      </c>
      <c r="W131">
        <v>0.6885339963660706</v>
      </c>
      <c r="X131">
        <v>6.0400151000377503E-2</v>
      </c>
      <c r="Y131">
        <v>0.93964810493788242</v>
      </c>
      <c r="Z131">
        <v>2.497883149872989</v>
      </c>
      <c r="AA131">
        <v>0.2378917378917379</v>
      </c>
      <c r="AB131">
        <v>0.12037037037037036</v>
      </c>
      <c r="AC131">
        <v>0.86182336182336183</v>
      </c>
      <c r="AD131">
        <v>4.5584045584045579E-2</v>
      </c>
      <c r="AE131">
        <v>1.4245014245014246E-3</v>
      </c>
    </row>
    <row r="132" spans="12:31" x14ac:dyDescent="0.2">
      <c r="L132">
        <v>2.3214971468820762</v>
      </c>
      <c r="M132">
        <v>8.430643884508747</v>
      </c>
      <c r="N132">
        <v>48.429639348954666</v>
      </c>
      <c r="O132">
        <v>39.753673769660388</v>
      </c>
      <c r="P132">
        <v>15.583253666761632</v>
      </c>
      <c r="Q132">
        <v>1.5439274826843346</v>
      </c>
      <c r="R132">
        <v>1.3904628038466682</v>
      </c>
      <c r="S132">
        <v>0.51030053885584048</v>
      </c>
      <c r="T132">
        <v>0.79175673035321936</v>
      </c>
      <c r="U132">
        <v>0.57598667110636892</v>
      </c>
      <c r="V132">
        <v>33.730158730158735</v>
      </c>
      <c r="W132">
        <v>35.158388736800937</v>
      </c>
      <c r="X132">
        <v>0.60497994013882694</v>
      </c>
      <c r="Y132">
        <v>7.7786214460474135</v>
      </c>
      <c r="Z132">
        <v>4.6069315300084535</v>
      </c>
      <c r="AA132">
        <v>1.4245014245014246E-3</v>
      </c>
      <c r="AB132">
        <v>0.64245014245014254</v>
      </c>
      <c r="AC132">
        <v>0.10327635327635327</v>
      </c>
      <c r="AD132">
        <v>0.92735042735042739</v>
      </c>
      <c r="AE132">
        <v>0.21011396011396011</v>
      </c>
    </row>
    <row r="133" spans="12:31" x14ac:dyDescent="0.2">
      <c r="L133">
        <v>31.825392103552694</v>
      </c>
      <c r="M133">
        <v>33.257686688713228</v>
      </c>
      <c r="N133">
        <v>10.334822738224995</v>
      </c>
      <c r="O133">
        <v>33.045891137472687</v>
      </c>
      <c r="P133">
        <v>12.931064986707339</v>
      </c>
      <c r="Q133">
        <v>0.44208884644606999</v>
      </c>
      <c r="R133">
        <v>0.58767176670234522</v>
      </c>
      <c r="S133">
        <v>2.2995526161878925</v>
      </c>
      <c r="T133">
        <v>0.56717699810728717</v>
      </c>
      <c r="U133">
        <v>1.6759789209097111</v>
      </c>
      <c r="V133">
        <v>9.6487842531840992E-2</v>
      </c>
      <c r="W133">
        <v>2.2504213343908002</v>
      </c>
      <c r="X133">
        <v>59.892569382273955</v>
      </c>
      <c r="Y133">
        <v>1.6238709022632702</v>
      </c>
      <c r="Z133">
        <v>35.468208092485547</v>
      </c>
      <c r="AA133">
        <v>6.623931623931624E-2</v>
      </c>
      <c r="AB133">
        <v>0.12321937321937321</v>
      </c>
      <c r="AC133">
        <v>0.43447293447293445</v>
      </c>
      <c r="AD133">
        <v>1.3532763532763533E-2</v>
      </c>
      <c r="AE133">
        <v>0.12749287749287749</v>
      </c>
    </row>
    <row r="134" spans="12:31" x14ac:dyDescent="0.2">
      <c r="L134">
        <v>17.494616675427569</v>
      </c>
      <c r="M134">
        <v>6.702971848731436</v>
      </c>
      <c r="N134">
        <v>30.392333689208201</v>
      </c>
      <c r="O134">
        <v>45.68335361651431</v>
      </c>
      <c r="P134">
        <v>14.758627806972932</v>
      </c>
      <c r="Q134">
        <v>0.28307557787946597</v>
      </c>
      <c r="R134">
        <v>2.2017680057872173</v>
      </c>
      <c r="S134">
        <v>0.61424306107664939</v>
      </c>
      <c r="T134">
        <v>1.022468441947374</v>
      </c>
      <c r="U134">
        <v>1.6896181759644773</v>
      </c>
      <c r="V134">
        <v>0</v>
      </c>
      <c r="W134">
        <v>51.746187899655681</v>
      </c>
      <c r="X134">
        <v>0.45439432561232407</v>
      </c>
      <c r="Y134">
        <v>5.1244402026282945</v>
      </c>
      <c r="Z134">
        <v>34.790486976217437</v>
      </c>
      <c r="AA134">
        <v>3.5612535612535613E-3</v>
      </c>
      <c r="AB134">
        <v>0.90598290598290598</v>
      </c>
      <c r="AC134">
        <v>9.9715099715099717E-2</v>
      </c>
      <c r="AD134">
        <v>0.92735042735042739</v>
      </c>
      <c r="AE134">
        <v>1</v>
      </c>
    </row>
    <row r="135" spans="12:31" x14ac:dyDescent="0.2">
      <c r="L135">
        <v>26.079393182410517</v>
      </c>
      <c r="M135">
        <v>24.681971106543791</v>
      </c>
      <c r="N135">
        <v>47.082349585254597</v>
      </c>
      <c r="O135">
        <v>26.973008634227572</v>
      </c>
      <c r="P135">
        <v>14.079119168752435</v>
      </c>
      <c r="Q135">
        <v>0.33563904682964951</v>
      </c>
      <c r="R135">
        <v>1.4055978540262442</v>
      </c>
      <c r="S135">
        <v>0.45055574846765106</v>
      </c>
      <c r="T135">
        <v>0.93847433794383539</v>
      </c>
      <c r="U135">
        <v>1.751014853295572</v>
      </c>
      <c r="V135">
        <v>0.16619183285849953</v>
      </c>
      <c r="W135">
        <v>20.344643334223885</v>
      </c>
      <c r="X135">
        <v>0.40778366003720129</v>
      </c>
      <c r="Y135">
        <v>13.314538864277084</v>
      </c>
      <c r="Z135">
        <v>39.917355371900825</v>
      </c>
      <c r="AA135">
        <v>0.89173789173789175</v>
      </c>
      <c r="AB135">
        <v>0.63034188034188032</v>
      </c>
      <c r="AC135">
        <v>0.94729344729344733</v>
      </c>
      <c r="AD135">
        <v>0.62250712250712248</v>
      </c>
      <c r="AE135">
        <v>0.27706552706552706</v>
      </c>
    </row>
    <row r="136" spans="12:31" x14ac:dyDescent="0.2">
      <c r="L136">
        <v>32.503270301772083</v>
      </c>
      <c r="M136">
        <v>32.973732921156241</v>
      </c>
      <c r="N136">
        <v>38.360307099578208</v>
      </c>
      <c r="O136">
        <v>35.424478919136575</v>
      </c>
      <c r="P136">
        <v>44.653098747676324</v>
      </c>
      <c r="Q136">
        <v>0.47732260256987791</v>
      </c>
      <c r="R136">
        <v>0.68168778356253712</v>
      </c>
      <c r="S136">
        <v>0.36953738013008491</v>
      </c>
      <c r="T136">
        <v>0.52297091059826306</v>
      </c>
      <c r="U136">
        <v>0.79203583668876509</v>
      </c>
      <c r="V136">
        <v>0</v>
      </c>
      <c r="W136">
        <v>2.0588530681932311</v>
      </c>
      <c r="X136">
        <v>0.11232071885260067</v>
      </c>
      <c r="Y136">
        <v>1.8276602269242566</v>
      </c>
      <c r="Z136">
        <v>5.0635654435134354</v>
      </c>
      <c r="AA136">
        <v>0.40170940170940173</v>
      </c>
      <c r="AB136">
        <v>3.7749287749287749E-2</v>
      </c>
      <c r="AC136">
        <v>0.47792022792022792</v>
      </c>
      <c r="AD136">
        <v>3.5612535612535613E-3</v>
      </c>
      <c r="AE136">
        <v>0.11894586894586895</v>
      </c>
    </row>
    <row r="137" spans="12:31" x14ac:dyDescent="0.2">
      <c r="L137">
        <v>36.847575935611204</v>
      </c>
      <c r="M137">
        <v>33.347945216033281</v>
      </c>
      <c r="N137">
        <v>6.0254914728730933</v>
      </c>
      <c r="O137">
        <v>48.238559058055159</v>
      </c>
      <c r="P137">
        <v>39.802025321173495</v>
      </c>
      <c r="Q137">
        <v>0.42648066367463799</v>
      </c>
      <c r="R137">
        <v>0.69426938402460059</v>
      </c>
      <c r="S137">
        <v>0.62839214178594449</v>
      </c>
      <c r="T137">
        <v>1.0241437903285813</v>
      </c>
      <c r="U137">
        <v>0.71414326302242059</v>
      </c>
      <c r="V137">
        <v>8.2542302930251762E-2</v>
      </c>
      <c r="W137">
        <v>3.3763654419066533</v>
      </c>
      <c r="X137">
        <v>0</v>
      </c>
      <c r="Y137">
        <v>3.2247894428680812</v>
      </c>
      <c r="Z137">
        <v>3.5332252836304701</v>
      </c>
      <c r="AA137">
        <v>0.34401709401709402</v>
      </c>
      <c r="AB137">
        <v>0.67521367521367526</v>
      </c>
      <c r="AC137">
        <v>0.54843304843304841</v>
      </c>
      <c r="AD137">
        <v>1.4245014245014246E-3</v>
      </c>
      <c r="AE137">
        <v>0.17877492877492879</v>
      </c>
    </row>
    <row r="138" spans="12:31" x14ac:dyDescent="0.2">
      <c r="L138">
        <v>49.126045935781434</v>
      </c>
      <c r="M138">
        <v>25.441696210711267</v>
      </c>
      <c r="N138">
        <v>33.600897993392415</v>
      </c>
      <c r="O138">
        <v>41.210151250425177</v>
      </c>
      <c r="P138">
        <v>37.392615846706995</v>
      </c>
      <c r="Q138">
        <v>0.30706293607510332</v>
      </c>
      <c r="R138">
        <v>0.8215529862045875</v>
      </c>
      <c r="S138">
        <v>0.58568746413081041</v>
      </c>
      <c r="T138">
        <v>0.7691432043642924</v>
      </c>
      <c r="U138">
        <v>0.73625342745923583</v>
      </c>
      <c r="V138">
        <v>0.30336800396235764</v>
      </c>
      <c r="W138">
        <v>3.9817232375979108</v>
      </c>
      <c r="X138">
        <v>0.53264943775892681</v>
      </c>
      <c r="Y138">
        <v>7.0645297342893292</v>
      </c>
      <c r="Z138">
        <v>13.240748727680495</v>
      </c>
      <c r="AA138">
        <v>0.10612535612535613</v>
      </c>
      <c r="AB138">
        <v>0.99786324786324787</v>
      </c>
      <c r="AC138">
        <v>0.96011396011396011</v>
      </c>
      <c r="AD138">
        <v>0.26780626780626782</v>
      </c>
      <c r="AE138">
        <v>1.4245014245014246E-3</v>
      </c>
    </row>
    <row r="139" spans="12:31" x14ac:dyDescent="0.2">
      <c r="L139">
        <v>23.477213260171922</v>
      </c>
      <c r="M139">
        <v>49.916873675036506</v>
      </c>
      <c r="N139">
        <v>51.806632130076629</v>
      </c>
      <c r="O139">
        <v>33.529959102056715</v>
      </c>
      <c r="P139">
        <v>30.328885258913644</v>
      </c>
      <c r="Q139">
        <v>0.44193679538189501</v>
      </c>
      <c r="R139">
        <v>0.61344090727628708</v>
      </c>
      <c r="S139">
        <v>0.50102363310014897</v>
      </c>
      <c r="T139">
        <v>0.61905634640628759</v>
      </c>
      <c r="U139">
        <v>0.99031814263971718</v>
      </c>
      <c r="V139">
        <v>0.4922917476357041</v>
      </c>
      <c r="W139">
        <v>7.0796460176991154</v>
      </c>
      <c r="X139">
        <v>0.60776661761883444</v>
      </c>
      <c r="Y139">
        <v>3.4925160370634352</v>
      </c>
      <c r="Z139">
        <v>10.794427310432839</v>
      </c>
      <c r="AA139">
        <v>0.64031339031339041</v>
      </c>
      <c r="AB139">
        <v>0.31695156695156695</v>
      </c>
      <c r="AC139">
        <v>0.618945868945869</v>
      </c>
      <c r="AD139">
        <v>1.4245014245014246E-3</v>
      </c>
      <c r="AE139">
        <v>0.21652421652421652</v>
      </c>
    </row>
    <row r="140" spans="12:31" x14ac:dyDescent="0.2">
      <c r="L140">
        <v>27.786995769520754</v>
      </c>
      <c r="M140">
        <v>24.061296334711994</v>
      </c>
      <c r="N140">
        <v>9.1706731038196132</v>
      </c>
      <c r="O140">
        <v>46.589669603517073</v>
      </c>
      <c r="P140">
        <v>44.770336051805231</v>
      </c>
      <c r="Q140">
        <v>0.35417933812207247</v>
      </c>
      <c r="R140">
        <v>0.96957542089991167</v>
      </c>
      <c r="S140">
        <v>1.4190647111637078</v>
      </c>
      <c r="T140">
        <v>0.60519003781775516</v>
      </c>
      <c r="U140">
        <v>0.68541998607049071</v>
      </c>
      <c r="V140">
        <v>0.12040280210157618</v>
      </c>
      <c r="W140">
        <v>3.1489480284241327</v>
      </c>
      <c r="X140">
        <v>36.493411420204978</v>
      </c>
      <c r="Y140">
        <v>2.0339479075212172</v>
      </c>
      <c r="Z140">
        <v>17.635455023671749</v>
      </c>
      <c r="AA140">
        <v>0.13461538461538461</v>
      </c>
      <c r="AB140">
        <v>0.52492877492877499</v>
      </c>
      <c r="AC140">
        <v>0.35470085470085472</v>
      </c>
      <c r="AD140">
        <v>1.4245014245014246E-3</v>
      </c>
      <c r="AE140">
        <v>0.23504273504273504</v>
      </c>
    </row>
    <row r="141" spans="12:31" x14ac:dyDescent="0.2">
      <c r="L141">
        <v>45.912423294809692</v>
      </c>
      <c r="M141">
        <v>43.982185678568577</v>
      </c>
      <c r="N141">
        <v>9.9662256388142136</v>
      </c>
      <c r="O141">
        <v>34.91498286134221</v>
      </c>
      <c r="P141">
        <v>37.416555182696243</v>
      </c>
      <c r="Q141">
        <v>0.29411974702175425</v>
      </c>
      <c r="R141">
        <v>0.54413691795732066</v>
      </c>
      <c r="S141">
        <v>0.95249750319384419</v>
      </c>
      <c r="T141">
        <v>0.51660612808301487</v>
      </c>
      <c r="U141">
        <v>0.69089471222436216</v>
      </c>
      <c r="V141">
        <v>0.31370656370656369</v>
      </c>
      <c r="W141">
        <v>1.7989176004268619</v>
      </c>
      <c r="X141">
        <v>3.0986864264061973</v>
      </c>
      <c r="Y141">
        <v>3.3779166259884801</v>
      </c>
      <c r="Z141">
        <v>1.9407290847102021</v>
      </c>
      <c r="AA141">
        <v>0.95014245014245013</v>
      </c>
      <c r="AB141">
        <v>0.81623931623931623</v>
      </c>
      <c r="AC141">
        <v>0.68376068376068377</v>
      </c>
      <c r="AD141">
        <v>1.4245014245014246E-3</v>
      </c>
      <c r="AE141">
        <v>0.3354700854700855</v>
      </c>
    </row>
    <row r="142" spans="12:31" x14ac:dyDescent="0.2">
      <c r="L142">
        <v>2.7543022275795583</v>
      </c>
      <c r="M142">
        <v>4.3239346235317537</v>
      </c>
      <c r="N142">
        <v>10.281487908792213</v>
      </c>
      <c r="O142">
        <v>36.138694551981857</v>
      </c>
      <c r="P142">
        <v>48.357929173964621</v>
      </c>
      <c r="Q142">
        <v>1.6265194274855517</v>
      </c>
      <c r="R142">
        <v>1.7823732462659039</v>
      </c>
      <c r="S142">
        <v>1.0935998794692261</v>
      </c>
      <c r="T142">
        <v>0.54140403957320282</v>
      </c>
      <c r="U142">
        <v>0.68557688804890227</v>
      </c>
      <c r="V142">
        <v>37.972646822204339</v>
      </c>
      <c r="W142">
        <v>42.280945757997216</v>
      </c>
      <c r="X142">
        <v>10.648423557406305</v>
      </c>
      <c r="Y142">
        <v>1.3770986606300697</v>
      </c>
      <c r="Z142">
        <v>0.70616883116883111</v>
      </c>
      <c r="AA142">
        <v>1.4245014245014246E-3</v>
      </c>
      <c r="AB142">
        <v>0.54202279202279202</v>
      </c>
      <c r="AC142">
        <v>0.20441595441595442</v>
      </c>
      <c r="AD142">
        <v>1.6381766381766381E-2</v>
      </c>
      <c r="AE142">
        <v>0.18874643874643876</v>
      </c>
    </row>
    <row r="143" spans="12:31" x14ac:dyDescent="0.2">
      <c r="L143">
        <v>24.825176596229049</v>
      </c>
      <c r="M143">
        <v>38.220815716072408</v>
      </c>
      <c r="N143">
        <v>16.247931368058605</v>
      </c>
      <c r="O143">
        <v>29.992866757488052</v>
      </c>
      <c r="P143">
        <v>48.66771889811556</v>
      </c>
      <c r="Q143">
        <v>0.44437486172745283</v>
      </c>
      <c r="R143">
        <v>0.53122463823756971</v>
      </c>
      <c r="S143">
        <v>1.3313686895175691</v>
      </c>
      <c r="T143">
        <v>0.79137798141964788</v>
      </c>
      <c r="U143">
        <v>0.62841490964546476</v>
      </c>
      <c r="V143">
        <v>0.16572754391779915</v>
      </c>
      <c r="W143">
        <v>0.73951695381952631</v>
      </c>
      <c r="X143">
        <v>28.420854507811029</v>
      </c>
      <c r="Y143">
        <v>8.5123309466984889</v>
      </c>
      <c r="Z143">
        <v>0.68700365561578214</v>
      </c>
      <c r="AA143">
        <v>0.56125356125356118</v>
      </c>
      <c r="AB143">
        <v>3.5612535612535613E-3</v>
      </c>
      <c r="AC143">
        <v>0.67236467236467234</v>
      </c>
      <c r="AD143">
        <v>1.9230769230769232E-2</v>
      </c>
      <c r="AE143">
        <v>0.38532763532763536</v>
      </c>
    </row>
    <row r="144" spans="12:31" x14ac:dyDescent="0.2">
      <c r="L144">
        <v>27.429475035972668</v>
      </c>
      <c r="M144">
        <v>45.782903041911723</v>
      </c>
      <c r="N144">
        <v>10.003196594187784</v>
      </c>
      <c r="O144">
        <v>41.394860086707006</v>
      </c>
      <c r="P144">
        <v>48.876303600313456</v>
      </c>
      <c r="Q144">
        <v>0.32542922454761086</v>
      </c>
      <c r="R144">
        <v>0.52514988636214377</v>
      </c>
      <c r="S144">
        <v>0.56661820281123965</v>
      </c>
      <c r="T144">
        <v>0.51785292988659992</v>
      </c>
      <c r="U144">
        <v>0.75063842956723814</v>
      </c>
      <c r="V144">
        <v>0.17999100044997748</v>
      </c>
      <c r="W144">
        <v>3.2736827155233637</v>
      </c>
      <c r="X144">
        <v>1.834301436869459</v>
      </c>
      <c r="Y144">
        <v>0.62582345191040845</v>
      </c>
      <c r="Z144">
        <v>19.844357976653697</v>
      </c>
      <c r="AA144">
        <v>1.1396011396011395E-2</v>
      </c>
      <c r="AB144">
        <v>8.4045584045584043E-2</v>
      </c>
      <c r="AC144">
        <v>1.4245014245014245E-2</v>
      </c>
      <c r="AD144">
        <v>0.99786324786324787</v>
      </c>
      <c r="AE144">
        <v>0.97649572649572647</v>
      </c>
    </row>
    <row r="145" spans="12:31" x14ac:dyDescent="0.2">
      <c r="L145">
        <v>43.398802672410035</v>
      </c>
      <c r="M145">
        <v>48.249648251391122</v>
      </c>
      <c r="N145">
        <v>27.443805024836802</v>
      </c>
      <c r="O145">
        <v>43.341209321679806</v>
      </c>
      <c r="P145">
        <v>58.704323980343851</v>
      </c>
      <c r="Q145">
        <v>0.29099159716268042</v>
      </c>
      <c r="R145">
        <v>0.50733122315895174</v>
      </c>
      <c r="S145">
        <v>0.28629024829273203</v>
      </c>
      <c r="T145">
        <v>0.94987563296452693</v>
      </c>
      <c r="U145">
        <v>0.69623232067574647</v>
      </c>
      <c r="V145">
        <v>0.16590036498080296</v>
      </c>
      <c r="W145">
        <v>2.0286813571178732</v>
      </c>
      <c r="X145">
        <v>0</v>
      </c>
      <c r="Y145">
        <v>4.0660637042862762</v>
      </c>
      <c r="Z145">
        <v>0.75242972097397842</v>
      </c>
      <c r="AA145">
        <v>0.52564102564102566</v>
      </c>
      <c r="AB145">
        <v>0.34116809116809121</v>
      </c>
      <c r="AC145">
        <v>0.25997150997150997</v>
      </c>
      <c r="AD145">
        <v>1.3532763532763533E-2</v>
      </c>
      <c r="AE145">
        <v>0.95156695156695159</v>
      </c>
    </row>
    <row r="146" spans="12:31" x14ac:dyDescent="0.2">
      <c r="L146">
        <v>43.366470524711296</v>
      </c>
      <c r="M146">
        <v>43.541130636092724</v>
      </c>
      <c r="N146">
        <v>27.38450486803697</v>
      </c>
      <c r="O146">
        <v>40.520496565446756</v>
      </c>
      <c r="P146">
        <v>9.0929903014744689</v>
      </c>
      <c r="Q146">
        <v>0.35388697121379886</v>
      </c>
      <c r="R146">
        <v>0.60350517916195656</v>
      </c>
      <c r="S146">
        <v>0.37206255079140871</v>
      </c>
      <c r="T146">
        <v>0.56329980000018298</v>
      </c>
      <c r="U146">
        <v>0.97243090266799903</v>
      </c>
      <c r="V146">
        <v>0.27033876826898706</v>
      </c>
      <c r="W146">
        <v>1.8837209302325582</v>
      </c>
      <c r="X146">
        <v>0</v>
      </c>
      <c r="Y146">
        <v>0.73363431151241532</v>
      </c>
      <c r="Z146">
        <v>6.5546907005325687</v>
      </c>
      <c r="AA146">
        <v>0.31552706552706555</v>
      </c>
      <c r="AB146">
        <v>1.8518518518518517E-2</v>
      </c>
      <c r="AC146">
        <v>0.66239316239316237</v>
      </c>
      <c r="AD146">
        <v>1.4245014245014246E-3</v>
      </c>
      <c r="AE146">
        <v>0.99928774928774922</v>
      </c>
    </row>
    <row r="147" spans="12:31" x14ac:dyDescent="0.2">
      <c r="L147">
        <v>30.056477501455728</v>
      </c>
      <c r="M147">
        <v>13.327189253523535</v>
      </c>
      <c r="N147">
        <v>24.183372502365696</v>
      </c>
      <c r="O147">
        <v>35.398266751304497</v>
      </c>
      <c r="P147">
        <v>7.0330051983546893</v>
      </c>
      <c r="Q147">
        <v>0.45402850395488675</v>
      </c>
      <c r="R147">
        <v>1.3364303451090009</v>
      </c>
      <c r="S147">
        <v>0.28044107358819664</v>
      </c>
      <c r="T147">
        <v>0.94018360632899478</v>
      </c>
      <c r="U147">
        <v>0.91046875540968886</v>
      </c>
      <c r="V147">
        <v>0</v>
      </c>
      <c r="W147">
        <v>13.832738803012287</v>
      </c>
      <c r="X147">
        <v>0</v>
      </c>
      <c r="Y147">
        <v>2.4709302325581395</v>
      </c>
      <c r="Z147">
        <v>5.508474576271186</v>
      </c>
      <c r="AA147">
        <v>0.42307692307692313</v>
      </c>
      <c r="AB147">
        <v>0.84544159544159547</v>
      </c>
      <c r="AC147">
        <v>0.48717948717948717</v>
      </c>
      <c r="AD147">
        <v>8.5470085470085479E-3</v>
      </c>
      <c r="AE147">
        <v>0.61253561253561251</v>
      </c>
    </row>
    <row r="148" spans="12:31" x14ac:dyDescent="0.2">
      <c r="L148">
        <v>29.239486462593632</v>
      </c>
      <c r="M148">
        <v>15.185165839150137</v>
      </c>
      <c r="N148">
        <v>29.637816640187765</v>
      </c>
      <c r="O148">
        <v>28.243168379534392</v>
      </c>
      <c r="P148">
        <v>48.299759217090518</v>
      </c>
      <c r="Q148">
        <v>0.36231481396514265</v>
      </c>
      <c r="R148">
        <v>0.89790286487498194</v>
      </c>
      <c r="S148">
        <v>0.41643147416394205</v>
      </c>
      <c r="T148">
        <v>1.2118649700505681</v>
      </c>
      <c r="U148">
        <v>0.68328247692901734</v>
      </c>
      <c r="V148">
        <v>0</v>
      </c>
      <c r="W148">
        <v>1.0437235543018337</v>
      </c>
      <c r="X148">
        <v>0</v>
      </c>
      <c r="Y148">
        <v>3.1227020932398646</v>
      </c>
      <c r="Z148">
        <v>13.928736695974086</v>
      </c>
      <c r="AA148">
        <v>0.97507122507122501</v>
      </c>
      <c r="AB148">
        <v>1</v>
      </c>
      <c r="AC148">
        <v>0.99643874643874653</v>
      </c>
      <c r="AD148">
        <v>1.4245014245014246E-3</v>
      </c>
      <c r="AE148">
        <v>0.13746438746438747</v>
      </c>
    </row>
    <row r="149" spans="12:31" x14ac:dyDescent="0.2">
      <c r="L149">
        <v>18.205902851821609</v>
      </c>
      <c r="M149">
        <v>10.166844323956028</v>
      </c>
      <c r="N149">
        <v>11.703601763675824</v>
      </c>
      <c r="O149">
        <v>32.920134053639359</v>
      </c>
      <c r="P149">
        <v>16.692212020035679</v>
      </c>
      <c r="Q149">
        <v>0.61873460923415857</v>
      </c>
      <c r="R149">
        <v>1.1257389612651962</v>
      </c>
      <c r="S149">
        <v>1.1109162046539631</v>
      </c>
      <c r="T149">
        <v>2.3751762798744003</v>
      </c>
      <c r="U149">
        <v>0.63635373142889839</v>
      </c>
      <c r="V149">
        <v>0.70546737213403876</v>
      </c>
      <c r="W149">
        <v>4</v>
      </c>
      <c r="X149">
        <v>12.753623188405797</v>
      </c>
      <c r="Y149">
        <v>2.2248391302519241</v>
      </c>
      <c r="Z149">
        <v>1.5621513055121625</v>
      </c>
      <c r="AA149">
        <v>9.5441595441595445E-2</v>
      </c>
      <c r="AB149">
        <v>1.4245014245014246E-3</v>
      </c>
      <c r="AC149">
        <v>0.77065527065527062</v>
      </c>
      <c r="AD149">
        <v>1.4245014245014246E-3</v>
      </c>
      <c r="AE149">
        <v>0.24145299145299143</v>
      </c>
    </row>
    <row r="150" spans="12:31" x14ac:dyDescent="0.2">
      <c r="L150">
        <v>16.842865228510927</v>
      </c>
      <c r="M150">
        <v>9.3337780789756088</v>
      </c>
      <c r="N150">
        <v>30.50954726782809</v>
      </c>
      <c r="O150">
        <v>32.906018307127873</v>
      </c>
      <c r="P150">
        <v>61.102648967395858</v>
      </c>
      <c r="Q150">
        <v>0.59772119103834953</v>
      </c>
      <c r="R150">
        <v>0.95852459121344558</v>
      </c>
      <c r="S150">
        <v>0.39389390505711602</v>
      </c>
      <c r="T150">
        <v>0.56779428776593666</v>
      </c>
      <c r="U150">
        <v>0.60872508531109792</v>
      </c>
      <c r="V150">
        <v>2.1476230191826522</v>
      </c>
      <c r="W150">
        <v>8.6522462562396019</v>
      </c>
      <c r="X150">
        <v>0.12066695919262835</v>
      </c>
      <c r="Y150">
        <v>0.90701025684496051</v>
      </c>
      <c r="Z150">
        <v>12.180498579993689</v>
      </c>
      <c r="AA150">
        <v>0.23005698005698005</v>
      </c>
      <c r="AB150">
        <v>0.77350427350427342</v>
      </c>
      <c r="AC150">
        <v>0.23148148148148145</v>
      </c>
      <c r="AD150">
        <v>3.4900284900284906E-2</v>
      </c>
      <c r="AE150">
        <v>0.53490028490028485</v>
      </c>
    </row>
    <row r="151" spans="12:31" x14ac:dyDescent="0.2">
      <c r="L151">
        <v>36.972828424888043</v>
      </c>
      <c r="M151">
        <v>8.84934367245266</v>
      </c>
      <c r="N151">
        <v>29.283413365534287</v>
      </c>
      <c r="O151">
        <v>30.449844262783088</v>
      </c>
      <c r="P151">
        <v>52.989050139538435</v>
      </c>
      <c r="Q151">
        <v>0.43005594353282017</v>
      </c>
      <c r="R151">
        <v>0.98445140859723934</v>
      </c>
      <c r="S151">
        <v>0.4157613182140078</v>
      </c>
      <c r="T151">
        <v>1.0558259756081148</v>
      </c>
      <c r="U151">
        <v>2.1757533625903291</v>
      </c>
      <c r="V151">
        <v>0.64589665653495443</v>
      </c>
      <c r="W151">
        <v>10.296411856474259</v>
      </c>
      <c r="X151">
        <v>0</v>
      </c>
      <c r="Y151">
        <v>6.9247415244049053</v>
      </c>
      <c r="Z151">
        <v>2.9401062513645293</v>
      </c>
      <c r="AA151">
        <v>3.5612535612535613E-3</v>
      </c>
      <c r="AB151">
        <v>0.38532763532763536</v>
      </c>
      <c r="AC151">
        <v>0.96153846153846145</v>
      </c>
      <c r="AD151">
        <v>0.28632478632478631</v>
      </c>
      <c r="AE151">
        <v>1.1396011396011397E-2</v>
      </c>
    </row>
    <row r="152" spans="12:31" x14ac:dyDescent="0.2">
      <c r="L152">
        <v>36.356713153933484</v>
      </c>
      <c r="M152">
        <v>17.75265740879507</v>
      </c>
      <c r="N152">
        <v>9.8603658025808194</v>
      </c>
      <c r="O152">
        <v>42.599764088243184</v>
      </c>
      <c r="P152">
        <v>53.114063447404199</v>
      </c>
      <c r="Q152">
        <v>0.40239956656924175</v>
      </c>
      <c r="R152">
        <v>0.44010957706210652</v>
      </c>
      <c r="S152">
        <v>1.0167933666170135</v>
      </c>
      <c r="T152">
        <v>0.68643397282261054</v>
      </c>
      <c r="U152">
        <v>0.70392082442581061</v>
      </c>
      <c r="V152">
        <v>0.91363932999782471</v>
      </c>
      <c r="W152">
        <v>0.14568158168574402</v>
      </c>
      <c r="X152">
        <v>11.736770691994572</v>
      </c>
      <c r="Y152">
        <v>2.6467302569390738</v>
      </c>
      <c r="Z152">
        <v>11.384126984126985</v>
      </c>
      <c r="AA152">
        <v>6.9088319088319083E-2</v>
      </c>
      <c r="AB152">
        <v>0.89814814814814814</v>
      </c>
      <c r="AC152">
        <v>0.80128205128205132</v>
      </c>
      <c r="AD152">
        <v>7.6210826210826213E-2</v>
      </c>
      <c r="AE152">
        <v>0.68304843304843299</v>
      </c>
    </row>
    <row r="153" spans="12:31" x14ac:dyDescent="0.2">
      <c r="L153">
        <v>14.744623063588572</v>
      </c>
      <c r="M153">
        <v>7.0493382593092599</v>
      </c>
      <c r="N153">
        <v>9.3923854089423298</v>
      </c>
      <c r="O153">
        <v>22.896864896687209</v>
      </c>
      <c r="P153">
        <v>9.3345858807882429</v>
      </c>
      <c r="Q153">
        <v>0.57250003422229767</v>
      </c>
      <c r="R153">
        <v>1.1593506979674659</v>
      </c>
      <c r="S153">
        <v>0.81981977609811607</v>
      </c>
      <c r="T153">
        <v>1.6690067648972839</v>
      </c>
      <c r="U153">
        <v>0.91188288578773491</v>
      </c>
      <c r="V153">
        <v>1.4661183622385123</v>
      </c>
      <c r="W153">
        <v>17.924528301886792</v>
      </c>
      <c r="X153">
        <v>12.573270808909731</v>
      </c>
      <c r="Y153">
        <v>38.613470274540788</v>
      </c>
      <c r="Z153">
        <v>8.0924855491329488</v>
      </c>
      <c r="AA153">
        <v>0.33404558404558404</v>
      </c>
      <c r="AB153">
        <v>5.6980056980056983E-3</v>
      </c>
      <c r="AC153">
        <v>0.14529914529914528</v>
      </c>
      <c r="AD153">
        <v>0.87037037037037035</v>
      </c>
      <c r="AE153">
        <v>0.57977207977207978</v>
      </c>
    </row>
    <row r="154" spans="12:31" x14ac:dyDescent="0.2">
      <c r="L154">
        <v>13.371129658237303</v>
      </c>
      <c r="M154">
        <v>22.987592144060702</v>
      </c>
      <c r="N154">
        <v>24.312294235574047</v>
      </c>
      <c r="O154">
        <v>41.520070435805899</v>
      </c>
      <c r="P154">
        <v>8.3609686536448091</v>
      </c>
      <c r="Q154">
        <v>0.52614761132226651</v>
      </c>
      <c r="R154">
        <v>0.72781729353618363</v>
      </c>
      <c r="S154">
        <v>0.56778103655605383</v>
      </c>
      <c r="T154">
        <v>0.57443791534522637</v>
      </c>
      <c r="U154">
        <v>0.97788368801292302</v>
      </c>
      <c r="V154">
        <v>0.1774447949526814</v>
      </c>
      <c r="W154">
        <v>0.56795926361143756</v>
      </c>
      <c r="X154">
        <v>0.54347826086956519</v>
      </c>
      <c r="Y154">
        <v>3.2676179065461282E-2</v>
      </c>
      <c r="Z154">
        <v>10.277382645803698</v>
      </c>
      <c r="AA154">
        <v>0.53418803418803418</v>
      </c>
      <c r="AB154">
        <v>3.7037037037037035E-2</v>
      </c>
      <c r="AC154">
        <v>6.623931623931624E-2</v>
      </c>
      <c r="AD154">
        <v>0.10398860398860399</v>
      </c>
      <c r="AE154">
        <v>0.25356125356125359</v>
      </c>
    </row>
    <row r="155" spans="12:31" x14ac:dyDescent="0.2">
      <c r="L155">
        <v>14.521195021270966</v>
      </c>
      <c r="M155">
        <v>9.7506423748961826</v>
      </c>
      <c r="N155">
        <v>29.184662985230531</v>
      </c>
      <c r="O155">
        <v>27.595628994585294</v>
      </c>
      <c r="P155">
        <v>53.876512092476503</v>
      </c>
      <c r="Q155">
        <v>0.64452963603722457</v>
      </c>
      <c r="R155">
        <v>0.50731082995003529</v>
      </c>
      <c r="S155">
        <v>0.37203255755638681</v>
      </c>
      <c r="T155">
        <v>0.943109351020751</v>
      </c>
      <c r="U155">
        <v>0.665933722125165</v>
      </c>
      <c r="V155">
        <v>4.3662969081897565</v>
      </c>
      <c r="W155">
        <v>0</v>
      </c>
      <c r="X155">
        <v>0</v>
      </c>
      <c r="Y155">
        <v>3.5807931825630939</v>
      </c>
      <c r="Z155">
        <v>9.5584988962472401</v>
      </c>
      <c r="AA155">
        <v>0.79059829059829068</v>
      </c>
      <c r="AB155">
        <v>1</v>
      </c>
      <c r="AC155">
        <v>0.28133903133903138</v>
      </c>
      <c r="AD155">
        <v>1.4245014245014246E-3</v>
      </c>
      <c r="AE155">
        <v>8.11965811965812E-2</v>
      </c>
    </row>
    <row r="156" spans="12:31" x14ac:dyDescent="0.2">
      <c r="L156">
        <v>41.14738433452424</v>
      </c>
      <c r="M156">
        <v>24.046670594101421</v>
      </c>
      <c r="N156">
        <v>21.551967753682824</v>
      </c>
      <c r="O156">
        <v>29.165551662972831</v>
      </c>
      <c r="P156">
        <v>57.153107916202174</v>
      </c>
      <c r="Q156">
        <v>0.48949067127464035</v>
      </c>
      <c r="R156">
        <v>0.71770550906935215</v>
      </c>
      <c r="S156">
        <v>0.3660644499042231</v>
      </c>
      <c r="T156">
        <v>0.92801759605568579</v>
      </c>
      <c r="U156">
        <v>0.68471521344999597</v>
      </c>
      <c r="V156">
        <v>8.1459270364817584</v>
      </c>
      <c r="W156">
        <v>7.4003795066413662</v>
      </c>
      <c r="X156">
        <v>0</v>
      </c>
      <c r="Y156">
        <v>3.7303805633197165</v>
      </c>
      <c r="Z156">
        <v>1.3370096764124439</v>
      </c>
      <c r="AA156">
        <v>0.53561253561253563</v>
      </c>
      <c r="AB156">
        <v>1</v>
      </c>
      <c r="AC156">
        <v>0.26709401709401709</v>
      </c>
      <c r="AD156">
        <v>0.1745014245014245</v>
      </c>
      <c r="AE156">
        <v>1.4245014245014246E-3</v>
      </c>
    </row>
    <row r="157" spans="12:31" x14ac:dyDescent="0.2">
      <c r="L157">
        <v>39.386072771248429</v>
      </c>
      <c r="M157">
        <v>20.427911670948806</v>
      </c>
      <c r="N157">
        <v>18.193863667519437</v>
      </c>
      <c r="O157">
        <v>83.624427908315241</v>
      </c>
      <c r="P157">
        <v>58.359375331858999</v>
      </c>
      <c r="Q157">
        <v>0.42671872122201249</v>
      </c>
      <c r="R157">
        <v>0.48266500073524005</v>
      </c>
      <c r="S157">
        <v>0.52153966527873463</v>
      </c>
      <c r="T157">
        <v>0.75589492312412554</v>
      </c>
      <c r="U157">
        <v>0.55868932995153087</v>
      </c>
      <c r="V157">
        <v>0.9610983981693364</v>
      </c>
      <c r="W157">
        <v>2.1477663230240549</v>
      </c>
      <c r="X157">
        <v>4.8107761385503531E-2</v>
      </c>
      <c r="Y157">
        <v>0</v>
      </c>
      <c r="Z157">
        <v>5.8679026651216688</v>
      </c>
      <c r="AA157">
        <v>4.9857549857549859E-2</v>
      </c>
      <c r="AB157">
        <v>2.6353276353276354E-2</v>
      </c>
      <c r="AC157">
        <v>0.36609686609686609</v>
      </c>
      <c r="AD157">
        <v>2.6353276353276354E-2</v>
      </c>
      <c r="AE157">
        <v>0.99643874643874641</v>
      </c>
    </row>
    <row r="158" spans="12:31" x14ac:dyDescent="0.2">
      <c r="L158">
        <v>33.224901296093869</v>
      </c>
      <c r="M158">
        <v>7.802071047156514</v>
      </c>
      <c r="N158">
        <v>28.738452189975582</v>
      </c>
      <c r="O158">
        <v>18.736251954960487</v>
      </c>
      <c r="P158">
        <v>59.001882320064624</v>
      </c>
      <c r="Q158">
        <v>0.69665261651735044</v>
      </c>
      <c r="R158">
        <v>0.61067145054025695</v>
      </c>
      <c r="S158">
        <v>0.39569015588128037</v>
      </c>
      <c r="T158">
        <v>0.75458412694802524</v>
      </c>
      <c r="U158">
        <v>0.5825903068281526</v>
      </c>
      <c r="V158">
        <v>5.5013020833333339</v>
      </c>
      <c r="W158">
        <v>0</v>
      </c>
      <c r="X158">
        <v>0</v>
      </c>
      <c r="Y158">
        <v>2.7904527904527905</v>
      </c>
      <c r="Z158">
        <v>4.8953250432866362</v>
      </c>
      <c r="AA158">
        <v>7.8347578347578353E-3</v>
      </c>
      <c r="AB158">
        <v>0.46296296296296291</v>
      </c>
      <c r="AC158">
        <v>0.87606837606837606</v>
      </c>
      <c r="AD158">
        <v>1.4245014245014246E-3</v>
      </c>
      <c r="AE158">
        <v>0.65099715099715105</v>
      </c>
    </row>
    <row r="159" spans="12:31" x14ac:dyDescent="0.2">
      <c r="L159">
        <v>13.663452247417077</v>
      </c>
      <c r="M159">
        <v>18.327466622426194</v>
      </c>
      <c r="N159">
        <v>56.865945702189492</v>
      </c>
      <c r="O159">
        <v>43.545837950077527</v>
      </c>
      <c r="P159">
        <v>42.671267140863002</v>
      </c>
      <c r="Q159">
        <v>0.61895179256508881</v>
      </c>
      <c r="R159">
        <v>0.38662899874547085</v>
      </c>
      <c r="S159">
        <v>1.0289032733062984</v>
      </c>
      <c r="T159">
        <v>0.47213799247979754</v>
      </c>
      <c r="U159">
        <v>0.72153612798677857</v>
      </c>
      <c r="V159">
        <v>2.0844327176781001</v>
      </c>
      <c r="W159">
        <v>1.1305952930318413</v>
      </c>
      <c r="X159">
        <v>10.242274771507326</v>
      </c>
      <c r="Y159">
        <v>0.12081854564675679</v>
      </c>
      <c r="Z159">
        <v>4.3221110100090989</v>
      </c>
      <c r="AA159">
        <v>0.20299145299145299</v>
      </c>
      <c r="AB159">
        <v>0.79985754985754987</v>
      </c>
      <c r="AC159">
        <v>1</v>
      </c>
      <c r="AD159">
        <v>8.5470085470085479E-3</v>
      </c>
      <c r="AE159">
        <v>2.136752136752137E-3</v>
      </c>
    </row>
    <row r="160" spans="12:31" x14ac:dyDescent="0.2">
      <c r="L160">
        <v>18.567064032948757</v>
      </c>
      <c r="M160">
        <v>17.638177960807489</v>
      </c>
      <c r="N160">
        <v>10.018020223080242</v>
      </c>
      <c r="O160">
        <v>33.717361801713736</v>
      </c>
      <c r="P160">
        <v>26.701574533914002</v>
      </c>
      <c r="Q160">
        <v>1.1830609710827182</v>
      </c>
      <c r="R160">
        <v>0.63208544408175305</v>
      </c>
      <c r="S160">
        <v>1.3613216160350048</v>
      </c>
      <c r="T160">
        <v>0.49934797166283901</v>
      </c>
      <c r="U160">
        <v>0.90378470879545092</v>
      </c>
      <c r="V160">
        <v>8.9439284485724109</v>
      </c>
      <c r="W160">
        <v>5.0587389115320072</v>
      </c>
      <c r="X160">
        <v>9.9094153170463901</v>
      </c>
      <c r="Y160">
        <v>0.73142188414277354</v>
      </c>
      <c r="Z160">
        <v>4.9876399592845715</v>
      </c>
      <c r="AA160">
        <v>3.5612535612535613E-3</v>
      </c>
      <c r="AB160">
        <v>0.99002849002849003</v>
      </c>
      <c r="AC160">
        <v>0.77777777777777779</v>
      </c>
      <c r="AD160">
        <v>0.92735042735042739</v>
      </c>
      <c r="AE160">
        <v>2.9914529914529916E-2</v>
      </c>
    </row>
    <row r="161" spans="12:31" x14ac:dyDescent="0.2">
      <c r="L161">
        <v>43.022959520448175</v>
      </c>
      <c r="M161">
        <v>1.4039499120086518</v>
      </c>
      <c r="N161">
        <v>56.013910365439671</v>
      </c>
      <c r="O161">
        <v>31.701401558910636</v>
      </c>
      <c r="P161">
        <v>62.950796556397805</v>
      </c>
      <c r="Q161">
        <v>0.41452968073056284</v>
      </c>
      <c r="R161">
        <v>1.9072180593589763</v>
      </c>
      <c r="S161">
        <v>1.0948159416091581</v>
      </c>
      <c r="T161">
        <v>0.70260372866372167</v>
      </c>
      <c r="U161">
        <v>0.54053087591392024</v>
      </c>
      <c r="V161">
        <v>0</v>
      </c>
      <c r="W161">
        <v>71.385542168674704</v>
      </c>
      <c r="X161">
        <v>10.771014492753624</v>
      </c>
      <c r="Y161">
        <v>0.39828431372549017</v>
      </c>
      <c r="Z161">
        <v>7.4076358477764757</v>
      </c>
      <c r="AA161">
        <v>0.97507122507122501</v>
      </c>
      <c r="AB161">
        <v>0.99928774928774922</v>
      </c>
      <c r="AC161">
        <v>0.70441595441595439</v>
      </c>
      <c r="AD161">
        <v>0.7257834757834758</v>
      </c>
      <c r="AE161">
        <v>1.4245014245014246E-3</v>
      </c>
    </row>
    <row r="162" spans="12:31" x14ac:dyDescent="0.2">
      <c r="L162">
        <v>42.665286460301928</v>
      </c>
      <c r="M162">
        <v>2.3131343429781102</v>
      </c>
      <c r="N162">
        <v>37.592640017431599</v>
      </c>
      <c r="O162">
        <v>30.762532435944532</v>
      </c>
      <c r="P162">
        <v>25.364349292583185</v>
      </c>
      <c r="Q162">
        <v>0.4103925622199423</v>
      </c>
      <c r="R162">
        <v>1.2749662347062711</v>
      </c>
      <c r="S162">
        <v>0.68465949237155355</v>
      </c>
      <c r="T162">
        <v>0.47509060471332354</v>
      </c>
      <c r="U162">
        <v>0.74332277139988712</v>
      </c>
      <c r="V162">
        <v>0.54640718562874258</v>
      </c>
      <c r="W162">
        <v>25.776965265082268</v>
      </c>
      <c r="X162">
        <v>5.6577697158158422</v>
      </c>
      <c r="Y162">
        <v>0.52620500947169013</v>
      </c>
      <c r="Z162">
        <v>0.26770178021683844</v>
      </c>
      <c r="AA162">
        <v>0.2592592592592593</v>
      </c>
      <c r="AB162">
        <v>5.6980056980056983E-3</v>
      </c>
      <c r="AC162">
        <v>0.30698005698005693</v>
      </c>
      <c r="AD162">
        <v>5.9829059829059825E-2</v>
      </c>
      <c r="AE162">
        <v>0.97507122507122501</v>
      </c>
    </row>
    <row r="163" spans="12:31" x14ac:dyDescent="0.2">
      <c r="L163">
        <v>37.080295110886773</v>
      </c>
      <c r="M163">
        <v>6.7153691400845101</v>
      </c>
      <c r="N163">
        <v>18.560899226020474</v>
      </c>
      <c r="O163">
        <v>38.483921602407143</v>
      </c>
      <c r="P163">
        <v>54.846882990453935</v>
      </c>
      <c r="Q163">
        <v>0.76752161796883567</v>
      </c>
      <c r="R163">
        <v>0.91818112886828218</v>
      </c>
      <c r="S163">
        <v>0.65844514913604602</v>
      </c>
      <c r="T163">
        <v>0.50969098054138118</v>
      </c>
      <c r="U163">
        <v>0.39857939783602703</v>
      </c>
      <c r="V163">
        <v>7.5642823749415609</v>
      </c>
      <c r="W163">
        <v>0.2978723404255319</v>
      </c>
      <c r="X163">
        <v>0.41987403778866339</v>
      </c>
      <c r="Y163">
        <v>0.79919239505341966</v>
      </c>
      <c r="Z163">
        <v>1.4794181367997525</v>
      </c>
      <c r="AA163">
        <v>0.12037037037037038</v>
      </c>
      <c r="AB163">
        <v>8.5470085470085479E-3</v>
      </c>
      <c r="AC163">
        <v>1</v>
      </c>
      <c r="AD163">
        <v>0.1745014245014245</v>
      </c>
      <c r="AE163">
        <v>1.4245014245014246E-3</v>
      </c>
    </row>
    <row r="164" spans="12:31" x14ac:dyDescent="0.2">
      <c r="L164">
        <v>44.177383852540373</v>
      </c>
      <c r="M164">
        <v>11.764755212650181</v>
      </c>
      <c r="N164">
        <v>10.550098247960202</v>
      </c>
      <c r="O164">
        <v>43.356328602627784</v>
      </c>
      <c r="P164">
        <v>16.082307937219454</v>
      </c>
      <c r="Q164">
        <v>0.37612477102663988</v>
      </c>
      <c r="R164">
        <v>0.82091670817230877</v>
      </c>
      <c r="S164">
        <v>1.7984753251385184</v>
      </c>
      <c r="T164">
        <v>0.56387762143772491</v>
      </c>
      <c r="U164">
        <v>1.1648648550273797</v>
      </c>
      <c r="V164">
        <v>0.55721236854496936</v>
      </c>
      <c r="W164">
        <v>4.4692737430167595</v>
      </c>
      <c r="X164">
        <v>20.714065866420437</v>
      </c>
      <c r="Y164">
        <v>0.16427718040621267</v>
      </c>
      <c r="Z164">
        <v>10.090774751952711</v>
      </c>
      <c r="AA164">
        <v>0.36752136752136755</v>
      </c>
      <c r="AB164">
        <v>1.3532763532763533E-2</v>
      </c>
      <c r="AC164">
        <v>0.23005698005698005</v>
      </c>
      <c r="AD164">
        <v>0.31837606837606836</v>
      </c>
      <c r="AE164">
        <v>0.4665242165242165</v>
      </c>
    </row>
    <row r="165" spans="12:31" x14ac:dyDescent="0.2">
      <c r="L165">
        <v>16.302154989377243</v>
      </c>
      <c r="M165">
        <v>19.766046102963639</v>
      </c>
      <c r="N165">
        <v>90.882163670024667</v>
      </c>
      <c r="O165">
        <v>26.692811622687927</v>
      </c>
      <c r="P165">
        <v>22.27146718770522</v>
      </c>
      <c r="Q165">
        <v>0.71996010702268831</v>
      </c>
      <c r="R165">
        <v>0.39934406679636159</v>
      </c>
      <c r="S165">
        <v>0.2891513927708696</v>
      </c>
      <c r="T165">
        <v>0.61355094825039203</v>
      </c>
      <c r="U165">
        <v>0.58684464466602038</v>
      </c>
      <c r="V165">
        <v>6.2101233517652066</v>
      </c>
      <c r="W165">
        <v>1.3878849212086164</v>
      </c>
      <c r="X165">
        <v>0</v>
      </c>
      <c r="Y165">
        <v>0.35056967572304998</v>
      </c>
      <c r="Z165">
        <v>2.5457317073170729</v>
      </c>
      <c r="AA165">
        <v>0.31552706552706555</v>
      </c>
      <c r="AB165">
        <v>0.42521367521367526</v>
      </c>
      <c r="AC165">
        <v>0.9266381766381766</v>
      </c>
      <c r="AD165">
        <v>5.4131054131054131E-2</v>
      </c>
      <c r="AE165">
        <v>0.68233618233618243</v>
      </c>
    </row>
    <row r="166" spans="12:31" x14ac:dyDescent="0.2">
      <c r="L166">
        <v>41.736567792880315</v>
      </c>
      <c r="M166">
        <v>22.409329700656478</v>
      </c>
      <c r="N166">
        <v>16.735243298826838</v>
      </c>
      <c r="O166">
        <v>29.64382610407436</v>
      </c>
      <c r="P166">
        <v>21.134128543211126</v>
      </c>
      <c r="Q166">
        <v>0.47603827378128138</v>
      </c>
      <c r="R166">
        <v>0.61796821095392884</v>
      </c>
      <c r="S166">
        <v>0.87555030918462784</v>
      </c>
      <c r="T166">
        <v>0.52868461557133084</v>
      </c>
      <c r="U166">
        <v>0.75961848079053895</v>
      </c>
      <c r="V166">
        <v>0.47350058149194213</v>
      </c>
      <c r="W166">
        <v>3.0986993114001531</v>
      </c>
      <c r="X166">
        <v>4.6186278267535457</v>
      </c>
      <c r="Y166">
        <v>0.92446448703494921</v>
      </c>
      <c r="Z166">
        <v>2.1044176706827309</v>
      </c>
      <c r="AA166">
        <v>0.16595441595441596</v>
      </c>
      <c r="AB166">
        <v>0.95156695156695159</v>
      </c>
      <c r="AC166">
        <v>5.5555555555555552E-2</v>
      </c>
      <c r="AD166">
        <v>0.51638176638176636</v>
      </c>
      <c r="AE166">
        <v>1</v>
      </c>
    </row>
    <row r="167" spans="12:31" x14ac:dyDescent="0.2">
      <c r="L167">
        <v>31.324961788392894</v>
      </c>
      <c r="M167">
        <v>19.233355161061883</v>
      </c>
      <c r="N167">
        <v>88.028406060348829</v>
      </c>
      <c r="O167">
        <v>47.630643701834025</v>
      </c>
      <c r="P167">
        <v>37.073844769777594</v>
      </c>
      <c r="Q167">
        <v>0.57107910451271349</v>
      </c>
      <c r="R167">
        <v>0.63269344198617472</v>
      </c>
      <c r="S167">
        <v>0.33899357413761599</v>
      </c>
      <c r="T167">
        <v>0.68988113269069029</v>
      </c>
      <c r="U167">
        <v>0.59593571605001272</v>
      </c>
      <c r="V167">
        <v>1.9037078029883785</v>
      </c>
      <c r="W167">
        <v>1.1686414543093655</v>
      </c>
      <c r="X167">
        <v>0</v>
      </c>
      <c r="Y167">
        <v>0.62447375806904293</v>
      </c>
      <c r="Z167">
        <v>0.25641025641025639</v>
      </c>
      <c r="AA167">
        <v>0.73860398860398857</v>
      </c>
      <c r="AB167">
        <v>0.67307692307692313</v>
      </c>
      <c r="AC167">
        <v>0.98931623931623935</v>
      </c>
      <c r="AD167">
        <v>2.136752136752137E-3</v>
      </c>
      <c r="AE167">
        <v>0.32264957264957267</v>
      </c>
    </row>
    <row r="168" spans="12:31" x14ac:dyDescent="0.2">
      <c r="L168">
        <v>13.046577887074982</v>
      </c>
      <c r="M168">
        <v>15.167100630841995</v>
      </c>
      <c r="N168">
        <v>54.958821228190239</v>
      </c>
      <c r="O168">
        <v>34.323579274025874</v>
      </c>
      <c r="P168">
        <v>32.454937002890183</v>
      </c>
      <c r="Q168">
        <v>0.61109647932543265</v>
      </c>
      <c r="R168">
        <v>0.70850321515945203</v>
      </c>
      <c r="S168">
        <v>1.0024464154931332</v>
      </c>
      <c r="T168">
        <v>0.94294705371189824</v>
      </c>
      <c r="U168">
        <v>0.84667944880176127</v>
      </c>
      <c r="V168">
        <v>2.9497741163964921</v>
      </c>
      <c r="W168">
        <v>2.7333333333333334</v>
      </c>
      <c r="X168">
        <v>9.4712885154061617</v>
      </c>
      <c r="Y168">
        <v>6.4468211527035049</v>
      </c>
      <c r="Z168">
        <v>5.375859348585597</v>
      </c>
      <c r="AA168">
        <v>7.8347578347578353E-3</v>
      </c>
      <c r="AB168">
        <v>6.41025641025641E-3</v>
      </c>
      <c r="AC168">
        <v>0.99928774928774922</v>
      </c>
      <c r="AD168">
        <v>0.41096866096866097</v>
      </c>
      <c r="AE168">
        <v>0.20299145299145299</v>
      </c>
    </row>
    <row r="169" spans="12:31" x14ac:dyDescent="0.2">
      <c r="L169">
        <v>46.073728956513634</v>
      </c>
      <c r="M169">
        <v>17.819658007835915</v>
      </c>
      <c r="N169">
        <v>87.926169876097191</v>
      </c>
      <c r="O169">
        <v>33.585986017691589</v>
      </c>
      <c r="P169">
        <v>12.235068666140839</v>
      </c>
      <c r="Q169">
        <v>0.36474070476856063</v>
      </c>
      <c r="R169">
        <v>0.69000531110414964</v>
      </c>
      <c r="S169">
        <v>0.31872247650380409</v>
      </c>
      <c r="T169">
        <v>0.86637941578776545</v>
      </c>
      <c r="U169">
        <v>0.65777397973147833</v>
      </c>
      <c r="V169">
        <v>0.39574765267323658</v>
      </c>
      <c r="W169">
        <v>3.442405901267259</v>
      </c>
      <c r="X169">
        <v>0</v>
      </c>
      <c r="Y169">
        <v>0.83999595182673825</v>
      </c>
      <c r="Z169">
        <v>0.62780269058295957</v>
      </c>
      <c r="AA169">
        <v>0.44373219373219375</v>
      </c>
      <c r="AB169">
        <v>0.41524216524216528</v>
      </c>
      <c r="AC169">
        <v>0.5883190883190883</v>
      </c>
      <c r="AD169">
        <v>1.2820512820512822E-2</v>
      </c>
      <c r="AE169">
        <v>0.18518518518518517</v>
      </c>
    </row>
    <row r="170" spans="12:31" x14ac:dyDescent="0.2">
      <c r="L170">
        <v>42.62722668957182</v>
      </c>
      <c r="M170">
        <v>22.093409918926508</v>
      </c>
      <c r="N170">
        <v>9.1887652869715009</v>
      </c>
      <c r="O170">
        <v>47.233160783507984</v>
      </c>
      <c r="P170">
        <v>14.385807194000572</v>
      </c>
      <c r="Q170">
        <v>0.43482969663256205</v>
      </c>
      <c r="R170">
        <v>0.51123820265027109</v>
      </c>
      <c r="S170">
        <v>1.9251970421422715</v>
      </c>
      <c r="T170">
        <v>0.51346447399578321</v>
      </c>
      <c r="U170">
        <v>1.0929501398542827</v>
      </c>
      <c r="V170">
        <v>0.31871173362408789</v>
      </c>
      <c r="W170">
        <v>2.1205186880244087</v>
      </c>
      <c r="X170">
        <v>25.291545189504372</v>
      </c>
      <c r="Y170">
        <v>0.46776050662061025</v>
      </c>
      <c r="Z170">
        <v>11.848461734045259</v>
      </c>
      <c r="AA170">
        <v>0.77279202279202286</v>
      </c>
      <c r="AB170">
        <v>3.5612535612535613E-2</v>
      </c>
      <c r="AC170">
        <v>0.44586894586894588</v>
      </c>
      <c r="AD170">
        <v>0.22507122507122507</v>
      </c>
      <c r="AE170">
        <v>0.88532763532763536</v>
      </c>
    </row>
    <row r="171" spans="12:31" x14ac:dyDescent="0.2">
      <c r="L171">
        <v>26.982108515155456</v>
      </c>
      <c r="M171">
        <v>17.52967585919863</v>
      </c>
      <c r="N171">
        <v>12.061928776848159</v>
      </c>
      <c r="O171">
        <v>50.893934687065702</v>
      </c>
      <c r="P171">
        <v>32.641480650714747</v>
      </c>
      <c r="Q171">
        <v>1.0046825121653689</v>
      </c>
      <c r="R171">
        <v>0.76974343716629989</v>
      </c>
      <c r="S171">
        <v>0.78921191952552927</v>
      </c>
      <c r="T171">
        <v>0.63628503847836926</v>
      </c>
      <c r="U171">
        <v>0.63293710353997623</v>
      </c>
      <c r="V171">
        <v>7.0094077116735125</v>
      </c>
      <c r="W171">
        <v>5.0066628593184843</v>
      </c>
      <c r="X171">
        <v>0.41643531371460296</v>
      </c>
      <c r="Y171">
        <v>2.0036064916850331E-2</v>
      </c>
      <c r="Z171">
        <v>0.26893769610040341</v>
      </c>
      <c r="AA171">
        <v>0.31054131054131051</v>
      </c>
      <c r="AB171">
        <v>0.59188034188034189</v>
      </c>
      <c r="AC171">
        <v>0.68019943019943019</v>
      </c>
      <c r="AD171">
        <v>0.67948717948717952</v>
      </c>
      <c r="AE171">
        <v>0.70512820512820507</v>
      </c>
    </row>
    <row r="172" spans="12:31" x14ac:dyDescent="0.2">
      <c r="L172">
        <v>14.81209428624474</v>
      </c>
      <c r="M172">
        <v>16.068035267854825</v>
      </c>
      <c r="N172">
        <v>52.242684854971714</v>
      </c>
      <c r="O172">
        <v>36.469810851462135</v>
      </c>
      <c r="P172">
        <v>27.443862541720389</v>
      </c>
      <c r="Q172">
        <v>0.5983638541208206</v>
      </c>
      <c r="R172">
        <v>1.1082044684301326</v>
      </c>
      <c r="S172">
        <v>1.0695580406593748</v>
      </c>
      <c r="T172">
        <v>0.82772102642625278</v>
      </c>
      <c r="U172">
        <v>0.64019988787367454</v>
      </c>
      <c r="V172">
        <v>2.4861211682355782</v>
      </c>
      <c r="W172">
        <v>19.023883696780892</v>
      </c>
      <c r="X172">
        <v>14.076020767899495</v>
      </c>
      <c r="Y172">
        <v>0.79264115862608864</v>
      </c>
      <c r="Z172">
        <v>1.6126882580301212</v>
      </c>
      <c r="AA172">
        <v>1.9230769230769232E-2</v>
      </c>
      <c r="AB172">
        <v>7.1225071225071226E-3</v>
      </c>
      <c r="AC172">
        <v>0.88960113960113962</v>
      </c>
      <c r="AD172">
        <v>0.80270655270655267</v>
      </c>
      <c r="AE172">
        <v>0.97222222222222221</v>
      </c>
    </row>
    <row r="173" spans="12:31" x14ac:dyDescent="0.2">
      <c r="L173">
        <v>13.592947737461381</v>
      </c>
      <c r="M173">
        <v>16.296318086399651</v>
      </c>
      <c r="N173">
        <v>11.389996092858752</v>
      </c>
      <c r="O173">
        <v>22.390800790886921</v>
      </c>
      <c r="P173">
        <v>61.222893672306533</v>
      </c>
      <c r="Q173">
        <v>0.56362989011435083</v>
      </c>
      <c r="R173">
        <v>0.75141186766281298</v>
      </c>
      <c r="S173">
        <v>1.1686319411813253</v>
      </c>
      <c r="T173">
        <v>1.2504201493123521</v>
      </c>
      <c r="U173">
        <v>0.50660875294117669</v>
      </c>
      <c r="V173">
        <v>0.94687006838506049</v>
      </c>
      <c r="W173">
        <v>4.2115902964959568</v>
      </c>
      <c r="X173">
        <v>10.037934053107675</v>
      </c>
      <c r="Y173">
        <v>15.094038890659867</v>
      </c>
      <c r="Z173">
        <v>5.8071454176126176</v>
      </c>
      <c r="AA173">
        <v>1.9943019943019943E-2</v>
      </c>
      <c r="AB173">
        <v>0.6858974358974359</v>
      </c>
      <c r="AC173">
        <v>4.9857549857549865E-3</v>
      </c>
      <c r="AD173">
        <v>0.90384615384615385</v>
      </c>
      <c r="AE173">
        <v>0.98789173789173779</v>
      </c>
    </row>
    <row r="174" spans="12:31" x14ac:dyDescent="0.2">
      <c r="L174">
        <v>40.557180203514442</v>
      </c>
      <c r="M174">
        <v>15.829610863574862</v>
      </c>
      <c r="N174">
        <v>86.50348068539094</v>
      </c>
      <c r="O174">
        <v>8.462994869724179</v>
      </c>
      <c r="P174">
        <v>27.056144371732071</v>
      </c>
      <c r="Q174">
        <v>0.71283413245185101</v>
      </c>
      <c r="R174">
        <v>0.75140867186455251</v>
      </c>
      <c r="S174">
        <v>0.31980112937932381</v>
      </c>
      <c r="T174">
        <v>1.7701682892000772</v>
      </c>
      <c r="U174">
        <v>0.68590349562790609</v>
      </c>
      <c r="V174">
        <v>3.7729196050775737</v>
      </c>
      <c r="W174">
        <v>3.8501560874089491</v>
      </c>
      <c r="X174">
        <v>0</v>
      </c>
      <c r="Y174">
        <v>48.495788206979547</v>
      </c>
      <c r="Z174">
        <v>0.73002568608895491</v>
      </c>
      <c r="AA174">
        <v>1.4245014245014246E-3</v>
      </c>
      <c r="AB174">
        <v>0.71225071225071224</v>
      </c>
      <c r="AC174">
        <v>0.86538461538461542</v>
      </c>
      <c r="AD174">
        <v>0.15313390313390313</v>
      </c>
      <c r="AE174">
        <v>0.99572649572649574</v>
      </c>
    </row>
    <row r="175" spans="12:31" x14ac:dyDescent="0.2">
      <c r="L175">
        <v>13.165786342495799</v>
      </c>
      <c r="M175">
        <v>17.213260512420117</v>
      </c>
      <c r="N175">
        <v>25.666795574711603</v>
      </c>
      <c r="O175">
        <v>14.254358386671411</v>
      </c>
      <c r="P175">
        <v>12.385474548755493</v>
      </c>
      <c r="Q175">
        <v>0.62423543778197144</v>
      </c>
      <c r="R175">
        <v>0.92599398371517316</v>
      </c>
      <c r="S175">
        <v>0.7087895678564704</v>
      </c>
      <c r="T175">
        <v>1.2071871117788171</v>
      </c>
      <c r="U175">
        <v>0.74264690468852324</v>
      </c>
      <c r="V175">
        <v>3.1234424322977237</v>
      </c>
      <c r="W175">
        <v>7.3524720893141948</v>
      </c>
      <c r="X175">
        <v>8.4899546338301999</v>
      </c>
      <c r="Y175">
        <v>11.621814717789949</v>
      </c>
      <c r="Z175">
        <v>3.140794223826715</v>
      </c>
      <c r="AA175">
        <v>0.46225071225071224</v>
      </c>
      <c r="AB175">
        <v>0.12393162393162394</v>
      </c>
      <c r="AC175">
        <v>0.91809116809116809</v>
      </c>
      <c r="AD175">
        <v>0.29415954415954415</v>
      </c>
      <c r="AE175">
        <v>0.3368945868945869</v>
      </c>
    </row>
    <row r="176" spans="12:31" x14ac:dyDescent="0.2">
      <c r="L176">
        <v>37.799959093648432</v>
      </c>
      <c r="M176">
        <v>27.092861065719777</v>
      </c>
      <c r="N176">
        <v>29.712268474108793</v>
      </c>
      <c r="O176">
        <v>32.374041490082696</v>
      </c>
      <c r="P176">
        <v>34.737455512375966</v>
      </c>
      <c r="Q176">
        <v>0.64652905513275627</v>
      </c>
      <c r="R176">
        <v>0.45050521415215383</v>
      </c>
      <c r="S176">
        <v>0.54476242478794046</v>
      </c>
      <c r="T176">
        <v>0.50693718220182493</v>
      </c>
      <c r="U176">
        <v>0.71367051227021894</v>
      </c>
      <c r="V176">
        <v>5.3237659857647124</v>
      </c>
      <c r="W176">
        <v>0.18008747105737072</v>
      </c>
      <c r="X176">
        <v>0.42548426827902808</v>
      </c>
      <c r="Y176">
        <v>3.6370798319327733</v>
      </c>
      <c r="Z176">
        <v>0.3732784142103231</v>
      </c>
      <c r="AA176">
        <v>1.4245014245014246E-3</v>
      </c>
      <c r="AB176">
        <v>0.95797720797720798</v>
      </c>
      <c r="AC176">
        <v>0.16666666666666669</v>
      </c>
      <c r="AD176">
        <v>0.7350427350427351</v>
      </c>
      <c r="AE176">
        <v>4.7008547008547008E-2</v>
      </c>
    </row>
    <row r="177" spans="12:31" x14ac:dyDescent="0.2">
      <c r="L177">
        <v>43.852414785571654</v>
      </c>
      <c r="M177">
        <v>7.6497080060785843</v>
      </c>
      <c r="N177">
        <v>25.703391135479176</v>
      </c>
      <c r="O177">
        <v>2.7545140343452714</v>
      </c>
      <c r="P177">
        <v>30.064956991275064</v>
      </c>
      <c r="Q177">
        <v>0.36991187669345693</v>
      </c>
      <c r="R177">
        <v>0.46013159463912284</v>
      </c>
      <c r="S177">
        <v>0.68825701219516733</v>
      </c>
      <c r="T177">
        <v>1.7245556773674524</v>
      </c>
      <c r="U177">
        <v>0.86364371171463949</v>
      </c>
      <c r="V177">
        <v>0.41400638467677575</v>
      </c>
      <c r="W177">
        <v>0.18223234624145787</v>
      </c>
      <c r="X177">
        <v>0.94486150660108725</v>
      </c>
      <c r="Y177">
        <v>51.543209876543209</v>
      </c>
      <c r="Z177">
        <v>19.437834622248662</v>
      </c>
      <c r="AA177">
        <v>0.97293447293447288</v>
      </c>
      <c r="AB177">
        <v>8.5470085470085479E-3</v>
      </c>
      <c r="AC177">
        <v>0.99715099715099709</v>
      </c>
      <c r="AD177">
        <v>0.16666666666666666</v>
      </c>
      <c r="AE177">
        <v>0.95868945868945865</v>
      </c>
    </row>
    <row r="178" spans="12:31" x14ac:dyDescent="0.2">
      <c r="L178">
        <v>51.013867599216987</v>
      </c>
      <c r="M178">
        <v>27.974401708893687</v>
      </c>
      <c r="N178">
        <v>31.90134838184181</v>
      </c>
      <c r="O178">
        <v>4.9636572990123469</v>
      </c>
      <c r="P178">
        <v>27.648394976557441</v>
      </c>
      <c r="Q178">
        <v>0.8268796494895374</v>
      </c>
      <c r="R178">
        <v>0.4210223184657898</v>
      </c>
      <c r="S178">
        <v>0.94809176509705373</v>
      </c>
      <c r="T178">
        <v>2.0100389368084213</v>
      </c>
      <c r="U178">
        <v>0.66665150567433795</v>
      </c>
      <c r="V178">
        <v>3.9104708001029076</v>
      </c>
      <c r="W178">
        <v>0</v>
      </c>
      <c r="X178">
        <v>8.1656064240275317</v>
      </c>
      <c r="Y178">
        <v>56.784565916398712</v>
      </c>
      <c r="Z178">
        <v>0.32467532467532467</v>
      </c>
      <c r="AA178">
        <v>0.24430199430199429</v>
      </c>
      <c r="AB178">
        <v>0.19301994301994302</v>
      </c>
      <c r="AC178">
        <v>0.81908831908831914</v>
      </c>
      <c r="AD178">
        <v>0.13176638176638178</v>
      </c>
      <c r="AE178">
        <v>0.46794871794871795</v>
      </c>
    </row>
    <row r="179" spans="12:31" x14ac:dyDescent="0.2">
      <c r="L179">
        <v>50.364218397734803</v>
      </c>
      <c r="M179">
        <v>26.65228996735145</v>
      </c>
      <c r="N179">
        <v>24.053264031777694</v>
      </c>
      <c r="O179">
        <v>41.531926120546395</v>
      </c>
      <c r="P179">
        <v>33.440195119049278</v>
      </c>
      <c r="Q179">
        <v>0.37641517371024363</v>
      </c>
      <c r="R179">
        <v>0.4565623086382109</v>
      </c>
      <c r="S179">
        <v>0.74107070464580294</v>
      </c>
      <c r="T179">
        <v>0.48211510641280114</v>
      </c>
      <c r="U179">
        <v>0.42650285812050459</v>
      </c>
      <c r="V179">
        <v>0.21715526601520088</v>
      </c>
      <c r="W179">
        <v>0</v>
      </c>
      <c r="X179">
        <v>1.5491009681881052</v>
      </c>
      <c r="Y179">
        <v>0.17677349934670664</v>
      </c>
      <c r="Z179">
        <v>2.1475357027810587</v>
      </c>
      <c r="AA179">
        <v>0.14957264957264957</v>
      </c>
      <c r="AB179">
        <v>7.1225071225071226E-3</v>
      </c>
      <c r="AC179">
        <v>0.84116809116809121</v>
      </c>
      <c r="AD179">
        <v>1.4245014245014246E-3</v>
      </c>
      <c r="AE179">
        <v>0.51139601139601143</v>
      </c>
    </row>
    <row r="180" spans="12:31" x14ac:dyDescent="0.2">
      <c r="L180">
        <v>43.690860021197715</v>
      </c>
      <c r="M180">
        <v>26.536903759274676</v>
      </c>
      <c r="N180">
        <v>30.819883730010936</v>
      </c>
      <c r="O180">
        <v>1.6064569317679818</v>
      </c>
      <c r="P180">
        <v>42.955551831760602</v>
      </c>
      <c r="Q180">
        <v>0.4162034341228163</v>
      </c>
      <c r="R180">
        <v>0.43808848159511926</v>
      </c>
      <c r="S180">
        <v>0.61014788910987872</v>
      </c>
      <c r="T180">
        <v>1.3529783229430428</v>
      </c>
      <c r="U180">
        <v>0.65554494016418041</v>
      </c>
      <c r="V180">
        <v>0.39600944330210952</v>
      </c>
      <c r="W180">
        <v>0</v>
      </c>
      <c r="X180">
        <v>2.5716529250098157</v>
      </c>
      <c r="Y180">
        <v>36.086956521739133</v>
      </c>
      <c r="Z180">
        <v>2.2736771712781079</v>
      </c>
      <c r="AA180">
        <v>0.23148148148148148</v>
      </c>
      <c r="AB180">
        <v>0.91595441595441596</v>
      </c>
      <c r="AC180">
        <v>0.94159544159544151</v>
      </c>
      <c r="AD180">
        <v>0.53846153846153855</v>
      </c>
      <c r="AE180">
        <v>1</v>
      </c>
    </row>
    <row r="181" spans="12:31" x14ac:dyDescent="0.2">
      <c r="L181">
        <v>13.369117018138178</v>
      </c>
      <c r="M181">
        <v>26.985217849442215</v>
      </c>
      <c r="N181">
        <v>32.607727397505684</v>
      </c>
      <c r="O181">
        <v>32.272322840147652</v>
      </c>
      <c r="P181">
        <v>12.883433918946507</v>
      </c>
      <c r="Q181">
        <v>0.58021872688697373</v>
      </c>
      <c r="R181">
        <v>0.48062013248404473</v>
      </c>
      <c r="S181">
        <v>0.53384765791673028</v>
      </c>
      <c r="T181">
        <v>0.29458487201882433</v>
      </c>
      <c r="U181">
        <v>1.1260890825507348</v>
      </c>
      <c r="V181">
        <v>0.6719761075161772</v>
      </c>
      <c r="W181">
        <v>0.1371742112482853</v>
      </c>
      <c r="X181">
        <v>0.78857036830874849</v>
      </c>
      <c r="Y181">
        <v>8.6570717454820909E-2</v>
      </c>
      <c r="Z181">
        <v>14.715719063545151</v>
      </c>
      <c r="AA181">
        <v>0.11396011396011396</v>
      </c>
      <c r="AB181">
        <v>0.6068376068376069</v>
      </c>
      <c r="AC181">
        <v>0.67948717948717952</v>
      </c>
      <c r="AD181">
        <v>0.92236467236467234</v>
      </c>
      <c r="AE181">
        <v>1</v>
      </c>
    </row>
    <row r="182" spans="12:31" x14ac:dyDescent="0.2">
      <c r="L182">
        <v>34.394366007091676</v>
      </c>
      <c r="M182">
        <v>9.1439356297222165</v>
      </c>
      <c r="N182">
        <v>31.106743086987901</v>
      </c>
      <c r="O182">
        <v>39.21501062352754</v>
      </c>
      <c r="P182">
        <v>47.652188277129063</v>
      </c>
      <c r="Q182">
        <v>0.64235189508155732</v>
      </c>
      <c r="R182">
        <v>0.48223203893321637</v>
      </c>
      <c r="S182">
        <v>0.63814576223365937</v>
      </c>
      <c r="T182">
        <v>0.39875288217385241</v>
      </c>
      <c r="U182">
        <v>0.61083576577156262</v>
      </c>
      <c r="V182">
        <v>2.9408919415691206</v>
      </c>
      <c r="W182">
        <v>0</v>
      </c>
      <c r="X182">
        <v>2.3341656714797527</v>
      </c>
      <c r="Y182">
        <v>0.14248820019592126</v>
      </c>
      <c r="Z182">
        <v>4.5964885841308121</v>
      </c>
      <c r="AA182">
        <v>6.1965811965811968E-2</v>
      </c>
      <c r="AB182">
        <v>1.4245014245014246E-3</v>
      </c>
      <c r="AC182">
        <v>2.0655270655270654E-2</v>
      </c>
      <c r="AD182">
        <v>7.1937321937321941E-2</v>
      </c>
      <c r="AE182">
        <v>0.9850427350427351</v>
      </c>
    </row>
    <row r="183" spans="12:31" x14ac:dyDescent="0.2">
      <c r="L183">
        <v>47.144604039323013</v>
      </c>
      <c r="M183">
        <v>24.890683204801899</v>
      </c>
      <c r="N183">
        <v>24.46730579364101</v>
      </c>
      <c r="O183">
        <v>45.720795916175284</v>
      </c>
      <c r="P183">
        <v>32.538929256826428</v>
      </c>
      <c r="Q183">
        <v>0.85395941227388938</v>
      </c>
      <c r="R183">
        <v>0.49906538561062358</v>
      </c>
      <c r="S183">
        <v>0.65446013575468576</v>
      </c>
      <c r="T183">
        <v>0.39233703392096575</v>
      </c>
      <c r="U183">
        <v>0.59514029983477157</v>
      </c>
      <c r="V183">
        <v>3.4088503070082576</v>
      </c>
      <c r="W183">
        <v>9.6312603192074853E-2</v>
      </c>
      <c r="X183">
        <v>0.91097308488612838</v>
      </c>
      <c r="Y183">
        <v>3.0744004919040786E-2</v>
      </c>
      <c r="Z183">
        <v>0.24277201500772458</v>
      </c>
      <c r="AA183">
        <v>0.3354700854700855</v>
      </c>
      <c r="AB183">
        <v>1.4245014245014246E-3</v>
      </c>
      <c r="AC183">
        <v>0.8326210826210827</v>
      </c>
      <c r="AD183">
        <v>0.90954415954415957</v>
      </c>
      <c r="AE183">
        <v>0.95085470085470081</v>
      </c>
    </row>
    <row r="184" spans="12:31" x14ac:dyDescent="0.2">
      <c r="L184">
        <v>20.842774385269536</v>
      </c>
      <c r="M184">
        <v>66.911690761615233</v>
      </c>
      <c r="N184">
        <v>8.152391468026142</v>
      </c>
      <c r="O184">
        <v>34.681833508047696</v>
      </c>
      <c r="P184">
        <v>40.607233609076374</v>
      </c>
      <c r="Q184">
        <v>0.4689190957356888</v>
      </c>
      <c r="R184">
        <v>0.36043670315549403</v>
      </c>
      <c r="S184">
        <v>1.6905705931418442</v>
      </c>
      <c r="T184">
        <v>0.42501852188321937</v>
      </c>
      <c r="U184">
        <v>0.64399920946528744</v>
      </c>
      <c r="V184">
        <v>0</v>
      </c>
      <c r="W184">
        <v>3.5827617975227759E-2</v>
      </c>
      <c r="X184">
        <v>14.125932062966031</v>
      </c>
      <c r="Y184">
        <v>0.2431775195893002</v>
      </c>
      <c r="Z184">
        <v>0.25643292952515695</v>
      </c>
      <c r="AA184">
        <v>1.4245014245014246E-3</v>
      </c>
      <c r="AB184">
        <v>8.5470085470085479E-3</v>
      </c>
      <c r="AC184">
        <v>0.93732193732193725</v>
      </c>
      <c r="AD184">
        <v>0.86396011396011396</v>
      </c>
      <c r="AE184">
        <v>0.94159544159544151</v>
      </c>
    </row>
    <row r="185" spans="12:31" x14ac:dyDescent="0.2">
      <c r="L185">
        <v>94.093780891308796</v>
      </c>
      <c r="M185">
        <v>26.291383456695677</v>
      </c>
      <c r="N185">
        <v>27.549717625849588</v>
      </c>
      <c r="O185">
        <v>5.5147957361486277</v>
      </c>
      <c r="P185">
        <v>45.403830433203517</v>
      </c>
      <c r="Q185">
        <v>0.8242508571923397</v>
      </c>
      <c r="R185">
        <v>0.44129221810831448</v>
      </c>
      <c r="S185">
        <v>0.79499086909637928</v>
      </c>
      <c r="T185">
        <v>2.3427879571447541</v>
      </c>
      <c r="U185">
        <v>0.38148604066252284</v>
      </c>
      <c r="V185">
        <v>2.8251876819365713</v>
      </c>
      <c r="W185">
        <v>0</v>
      </c>
      <c r="X185">
        <v>3.0612244897959182</v>
      </c>
      <c r="Y185">
        <v>51.91163976210705</v>
      </c>
      <c r="Z185">
        <v>0.27278927028870198</v>
      </c>
      <c r="AA185">
        <v>0.85256410256410253</v>
      </c>
      <c r="AB185">
        <v>3.5612535612535613E-3</v>
      </c>
      <c r="AC185">
        <v>0.66381766381766383</v>
      </c>
      <c r="AD185">
        <v>1.4245014245014246E-3</v>
      </c>
      <c r="AE185">
        <v>0.89245014245014243</v>
      </c>
    </row>
    <row r="186" spans="12:31" x14ac:dyDescent="0.2">
      <c r="L186">
        <v>26.101342477335248</v>
      </c>
      <c r="M186">
        <v>10.549354956320883</v>
      </c>
      <c r="N186">
        <v>50.626274060466322</v>
      </c>
      <c r="O186">
        <v>26.633913279627702</v>
      </c>
      <c r="P186">
        <v>33.61472947371157</v>
      </c>
      <c r="Q186">
        <v>0.5047265370379701</v>
      </c>
      <c r="R186">
        <v>0.46136302141428559</v>
      </c>
      <c r="S186">
        <v>0.34938160500912807</v>
      </c>
      <c r="T186">
        <v>0.42369627209235272</v>
      </c>
      <c r="U186">
        <v>0.51278469899578027</v>
      </c>
      <c r="V186">
        <v>0</v>
      </c>
      <c r="W186">
        <v>0</v>
      </c>
      <c r="X186">
        <v>0</v>
      </c>
      <c r="Y186">
        <v>0</v>
      </c>
      <c r="Z186">
        <v>2.9292557111274871</v>
      </c>
      <c r="AA186">
        <v>0.80840455840455838</v>
      </c>
      <c r="AB186">
        <v>1.4245014245014246E-3</v>
      </c>
      <c r="AC186">
        <v>0.69800569800569801</v>
      </c>
      <c r="AD186">
        <v>0.99928774928774922</v>
      </c>
      <c r="AE186">
        <v>1</v>
      </c>
    </row>
    <row r="187" spans="12:31" x14ac:dyDescent="0.2">
      <c r="L187">
        <v>17.633356971530151</v>
      </c>
      <c r="M187">
        <v>74.320390096563074</v>
      </c>
      <c r="N187">
        <v>23.00607702900874</v>
      </c>
      <c r="O187">
        <v>35.807086257597341</v>
      </c>
      <c r="P187">
        <v>37.468739540489977</v>
      </c>
      <c r="Q187">
        <v>0.59397345341775065</v>
      </c>
      <c r="R187">
        <v>0.41032691081816608</v>
      </c>
      <c r="S187">
        <v>0.77190153257268179</v>
      </c>
      <c r="T187">
        <v>0.37281364079736951</v>
      </c>
      <c r="U187">
        <v>0.63371633007654526</v>
      </c>
      <c r="V187">
        <v>0.19634792852935404</v>
      </c>
      <c r="W187">
        <v>2.4815435200694833E-2</v>
      </c>
      <c r="X187">
        <v>4.3677204658901836</v>
      </c>
      <c r="Y187">
        <v>6.4801814450804629E-2</v>
      </c>
      <c r="Z187">
        <v>0.21486419481020327</v>
      </c>
      <c r="AA187">
        <v>0.48361823361823364</v>
      </c>
      <c r="AB187">
        <v>0.79344729344729337</v>
      </c>
      <c r="AC187">
        <v>0.52849002849002846</v>
      </c>
      <c r="AD187">
        <v>0.94373219373219375</v>
      </c>
      <c r="AE187">
        <v>0.69017094017094016</v>
      </c>
    </row>
    <row r="188" spans="12:31" x14ac:dyDescent="0.2">
      <c r="L188">
        <v>10.251790691675001</v>
      </c>
      <c r="M188">
        <v>25.778602954890761</v>
      </c>
      <c r="N188">
        <v>46.079143467003775</v>
      </c>
      <c r="O188">
        <v>19.912591763729207</v>
      </c>
      <c r="P188">
        <v>52.011589524664501</v>
      </c>
      <c r="Q188">
        <v>0.83655433381041278</v>
      </c>
      <c r="R188">
        <v>0.45744235117305015</v>
      </c>
      <c r="S188">
        <v>0.63568596732218463</v>
      </c>
      <c r="T188">
        <v>1.2181564642377782</v>
      </c>
      <c r="U188">
        <v>0.74973940990812615</v>
      </c>
      <c r="V188">
        <v>6.5180682201958797</v>
      </c>
      <c r="W188">
        <v>0</v>
      </c>
      <c r="X188">
        <v>3.0252682589131186</v>
      </c>
      <c r="Y188">
        <v>3.8842493688094772</v>
      </c>
      <c r="Z188">
        <v>5.9533259247499602E-2</v>
      </c>
      <c r="AA188">
        <v>0.42236467236467234</v>
      </c>
      <c r="AB188">
        <v>0.54843304843304841</v>
      </c>
      <c r="AC188">
        <v>0.10754985754985755</v>
      </c>
      <c r="AD188">
        <v>1.4245014245014246E-3</v>
      </c>
      <c r="AE188">
        <v>8.68945868945869E-2</v>
      </c>
    </row>
    <row r="189" spans="12:31" x14ac:dyDescent="0.2">
      <c r="L189">
        <v>63.771608493739222</v>
      </c>
      <c r="M189">
        <v>97.228297293885149</v>
      </c>
      <c r="N189">
        <v>19.06327181438661</v>
      </c>
      <c r="O189">
        <v>30.353866371564649</v>
      </c>
      <c r="P189">
        <v>37.154602056456731</v>
      </c>
      <c r="Q189">
        <v>0.98835565231281286</v>
      </c>
      <c r="R189">
        <v>0.30349322765452269</v>
      </c>
      <c r="S189">
        <v>0.9075396146111997</v>
      </c>
      <c r="T189">
        <v>0.37920395648956007</v>
      </c>
      <c r="U189">
        <v>0.61895140655408809</v>
      </c>
      <c r="V189">
        <v>5.1522883978500458</v>
      </c>
      <c r="W189">
        <v>0</v>
      </c>
      <c r="X189">
        <v>10.575635876840696</v>
      </c>
      <c r="Y189">
        <v>0</v>
      </c>
      <c r="Z189">
        <v>0.77787381158167668</v>
      </c>
      <c r="AA189">
        <v>0.37250712250712253</v>
      </c>
      <c r="AB189">
        <v>4.2735042735042739E-3</v>
      </c>
      <c r="AC189">
        <v>0.98931623931623935</v>
      </c>
      <c r="AD189">
        <v>2.136752136752137E-3</v>
      </c>
      <c r="AE189">
        <v>0.28632478632478631</v>
      </c>
    </row>
    <row r="190" spans="12:31" x14ac:dyDescent="0.2">
      <c r="L190">
        <v>41.280868719878661</v>
      </c>
      <c r="M190">
        <v>25.989260652237881</v>
      </c>
      <c r="N190">
        <v>24.564834576198322</v>
      </c>
      <c r="O190">
        <v>39.551415318800949</v>
      </c>
      <c r="P190">
        <v>39.225882810684439</v>
      </c>
      <c r="Q190">
        <v>0.47753756447218981</v>
      </c>
      <c r="R190">
        <v>0.48597525408122277</v>
      </c>
      <c r="S190">
        <v>0.8249783659585479</v>
      </c>
      <c r="T190">
        <v>0.32964791010475863</v>
      </c>
      <c r="U190">
        <v>0.41977559992334956</v>
      </c>
      <c r="V190">
        <v>8.9309636509779397E-2</v>
      </c>
      <c r="W190">
        <v>0</v>
      </c>
      <c r="X190">
        <v>2.3908270309831665</v>
      </c>
      <c r="Y190">
        <v>0</v>
      </c>
      <c r="Z190">
        <v>2.9226361031518624</v>
      </c>
      <c r="AA190">
        <v>0.2606837606837607</v>
      </c>
      <c r="AB190">
        <v>1</v>
      </c>
      <c r="AC190">
        <v>0.83119658119658124</v>
      </c>
      <c r="AD190">
        <v>0.97507122507122501</v>
      </c>
      <c r="AE190">
        <v>0.83190883190883191</v>
      </c>
    </row>
    <row r="191" spans="12:31" x14ac:dyDescent="0.2">
      <c r="L191">
        <v>74.14113333542555</v>
      </c>
      <c r="M191">
        <v>67.318540783022868</v>
      </c>
      <c r="N191">
        <v>21.995961365279104</v>
      </c>
      <c r="O191">
        <v>26.923112194646539</v>
      </c>
      <c r="P191">
        <v>50.536753712264073</v>
      </c>
      <c r="Q191">
        <v>0.9030564052704827</v>
      </c>
      <c r="R191">
        <v>0.3633278673100413</v>
      </c>
      <c r="S191">
        <v>0.84113116788805797</v>
      </c>
      <c r="T191">
        <v>0.2846217809489745</v>
      </c>
      <c r="U191">
        <v>0.74286590417887743</v>
      </c>
      <c r="V191">
        <v>4.7041272998508203</v>
      </c>
      <c r="W191">
        <v>0</v>
      </c>
      <c r="X191">
        <v>5.9847007649617519</v>
      </c>
      <c r="Y191">
        <v>0</v>
      </c>
      <c r="Z191">
        <v>0</v>
      </c>
      <c r="AA191">
        <v>0.62321937321937315</v>
      </c>
      <c r="AB191">
        <v>0.25925925925925924</v>
      </c>
      <c r="AC191">
        <v>2.4216524216524218E-2</v>
      </c>
      <c r="AD191">
        <v>0.98290598290598286</v>
      </c>
      <c r="AE191">
        <v>0.69871794871794868</v>
      </c>
    </row>
    <row r="192" spans="12:31" x14ac:dyDescent="0.2">
      <c r="L192">
        <v>39.117102772508034</v>
      </c>
      <c r="M192">
        <v>25.953939981495779</v>
      </c>
      <c r="N192">
        <v>1.4681570132817161</v>
      </c>
      <c r="O192">
        <v>29.985846406802782</v>
      </c>
      <c r="P192">
        <v>24.355149701216394</v>
      </c>
      <c r="Q192">
        <v>0.51798279437420036</v>
      </c>
      <c r="R192">
        <v>0.49233434058407849</v>
      </c>
      <c r="S192">
        <v>1.5240042658220336</v>
      </c>
      <c r="T192">
        <v>0.57086033103618516</v>
      </c>
      <c r="U192">
        <v>0.68032507632982475</v>
      </c>
      <c r="V192">
        <v>0.22781119008565701</v>
      </c>
      <c r="W192">
        <v>7.2053525476067942E-2</v>
      </c>
      <c r="X192">
        <v>46.067415730337082</v>
      </c>
      <c r="Y192">
        <v>8.5271317829457356</v>
      </c>
      <c r="Z192">
        <v>4.4816253361219003</v>
      </c>
      <c r="AA192">
        <v>0.24145299145299146</v>
      </c>
      <c r="AB192">
        <v>0.24145299145299148</v>
      </c>
      <c r="AC192">
        <v>0.89102564102564097</v>
      </c>
      <c r="AD192">
        <v>1.4245014245014246E-3</v>
      </c>
      <c r="AE192">
        <v>0.50498575498575504</v>
      </c>
    </row>
    <row r="193" spans="12:31" x14ac:dyDescent="0.2">
      <c r="L193">
        <v>38.630194922177488</v>
      </c>
      <c r="M193">
        <v>89.30666594353292</v>
      </c>
      <c r="N193">
        <v>31.329480894658825</v>
      </c>
      <c r="O193">
        <v>38.275314739655357</v>
      </c>
      <c r="P193">
        <v>48.535658352887168</v>
      </c>
      <c r="Q193">
        <v>0.45590196382541304</v>
      </c>
      <c r="R193">
        <v>0.35547249925218649</v>
      </c>
      <c r="S193">
        <v>0.50793471212579333</v>
      </c>
      <c r="T193">
        <v>0.31178357145228097</v>
      </c>
      <c r="U193">
        <v>0.63350368137955071</v>
      </c>
      <c r="V193">
        <v>0.14347202295552369</v>
      </c>
      <c r="W193">
        <v>5.3845463519698468E-2</v>
      </c>
      <c r="X193">
        <v>7.3715248525695026E-2</v>
      </c>
      <c r="Y193">
        <v>0.10277492291880781</v>
      </c>
      <c r="Z193">
        <v>3.8680659670164914</v>
      </c>
      <c r="AA193">
        <v>0.23219373219373221</v>
      </c>
      <c r="AB193">
        <v>0.96296296296296302</v>
      </c>
      <c r="AC193">
        <v>0.23076923076923078</v>
      </c>
      <c r="AD193">
        <v>1.5669515669515671E-2</v>
      </c>
      <c r="AE193">
        <v>0.40028490028490027</v>
      </c>
    </row>
    <row r="194" spans="12:31" x14ac:dyDescent="0.2">
      <c r="L194">
        <v>73.507891375671846</v>
      </c>
      <c r="M194">
        <v>9.4598972181653682</v>
      </c>
      <c r="N194">
        <v>41.857321410123895</v>
      </c>
      <c r="O194">
        <v>28.88797463019116</v>
      </c>
      <c r="P194">
        <v>36.005163047988859</v>
      </c>
      <c r="Q194">
        <v>1.1908472776030135</v>
      </c>
      <c r="R194">
        <v>0.45072100374515306</v>
      </c>
      <c r="S194">
        <v>0.71605149569378879</v>
      </c>
      <c r="T194">
        <v>0.41555271254435905</v>
      </c>
      <c r="U194">
        <v>0.45033572597257232</v>
      </c>
      <c r="V194">
        <v>4.3863928682308071</v>
      </c>
      <c r="W194">
        <v>0</v>
      </c>
      <c r="X194">
        <v>4.1302120280602193</v>
      </c>
      <c r="Y194">
        <v>0</v>
      </c>
      <c r="Z194">
        <v>0.93977364591754231</v>
      </c>
      <c r="AA194">
        <v>0.20370370370370372</v>
      </c>
      <c r="AB194">
        <v>8.5470085470085479E-3</v>
      </c>
      <c r="AC194">
        <v>0.90740740740740744</v>
      </c>
      <c r="AD194">
        <v>1.4245014245014246E-3</v>
      </c>
      <c r="AE194">
        <v>5.128205128205128E-2</v>
      </c>
    </row>
    <row r="195" spans="12:31" x14ac:dyDescent="0.2">
      <c r="L195">
        <v>50.097369777738628</v>
      </c>
      <c r="M195">
        <v>3.5715777942477391</v>
      </c>
      <c r="N195">
        <v>25.000287613494372</v>
      </c>
      <c r="O195">
        <v>28.244271308399327</v>
      </c>
      <c r="P195">
        <v>35.986971271994527</v>
      </c>
      <c r="Q195">
        <v>0.46023544415999895</v>
      </c>
      <c r="R195">
        <v>2.6297152369626997</v>
      </c>
      <c r="S195">
        <v>0.8293259274872623</v>
      </c>
      <c r="T195">
        <v>0.28185210657826409</v>
      </c>
      <c r="U195">
        <v>1.0379211617802278</v>
      </c>
      <c r="V195">
        <v>8.0596413459601043E-2</v>
      </c>
      <c r="W195">
        <v>71.205151793928252</v>
      </c>
      <c r="X195">
        <v>4.7009698275862073</v>
      </c>
      <c r="Y195">
        <v>0</v>
      </c>
      <c r="Z195">
        <v>14.305934688100294</v>
      </c>
      <c r="AA195">
        <v>0.22364672364672367</v>
      </c>
      <c r="AB195">
        <v>1.282051282051282E-2</v>
      </c>
      <c r="AC195">
        <v>1.8518518518518517E-2</v>
      </c>
      <c r="AD195">
        <v>8.8319088319088315E-2</v>
      </c>
      <c r="AE195">
        <v>0.81837606837606836</v>
      </c>
    </row>
    <row r="196" spans="12:31" x14ac:dyDescent="0.2">
      <c r="L196">
        <v>14.118016906886309</v>
      </c>
      <c r="M196">
        <v>6.4991544406826387</v>
      </c>
      <c r="N196">
        <v>28.58330297189389</v>
      </c>
      <c r="O196">
        <v>38.80100578578535</v>
      </c>
      <c r="P196">
        <v>31.444467172864609</v>
      </c>
      <c r="Q196">
        <v>0.77497338077369993</v>
      </c>
      <c r="R196">
        <v>0.40473359303319828</v>
      </c>
      <c r="S196">
        <v>0.56740861129953146</v>
      </c>
      <c r="T196">
        <v>0.54472080188602379</v>
      </c>
      <c r="U196">
        <v>0.33587285055043203</v>
      </c>
      <c r="V196">
        <v>6.8697544295927875</v>
      </c>
      <c r="W196">
        <v>0</v>
      </c>
      <c r="X196">
        <v>0.23562676720075398</v>
      </c>
      <c r="Y196">
        <v>1.2165898617511521</v>
      </c>
      <c r="Z196">
        <v>0</v>
      </c>
      <c r="AA196">
        <v>0.67236467236467234</v>
      </c>
      <c r="AB196">
        <v>7.407407407407407E-2</v>
      </c>
      <c r="AC196">
        <v>0.52920227920227925</v>
      </c>
      <c r="AD196">
        <v>0.30128205128205127</v>
      </c>
      <c r="AE196">
        <v>0.59188034188034189</v>
      </c>
    </row>
    <row r="197" spans="12:31" x14ac:dyDescent="0.2">
      <c r="L197">
        <v>56.766101551313149</v>
      </c>
      <c r="M197">
        <v>9.6468743366249878</v>
      </c>
      <c r="N197">
        <v>63.817409828035004</v>
      </c>
      <c r="O197">
        <v>33.329527550554793</v>
      </c>
      <c r="P197">
        <v>11.112420324086662</v>
      </c>
      <c r="Q197">
        <v>0.56194582499033496</v>
      </c>
      <c r="R197">
        <v>0.52402670509306193</v>
      </c>
      <c r="S197">
        <v>0.4376336263153453</v>
      </c>
      <c r="T197">
        <v>0.40098644832570551</v>
      </c>
      <c r="U197">
        <v>1.6898456853395087</v>
      </c>
      <c r="V197">
        <v>0.54116737533822967</v>
      </c>
      <c r="W197">
        <v>0.30653950953678477</v>
      </c>
      <c r="X197">
        <v>8.9705028758376867E-2</v>
      </c>
      <c r="Y197">
        <v>0.50429184549356221</v>
      </c>
      <c r="Z197">
        <v>4.1808609476618148</v>
      </c>
      <c r="AA197">
        <v>0.1111111111111111</v>
      </c>
      <c r="AB197">
        <v>0.4465811965811966</v>
      </c>
      <c r="AC197">
        <v>0.43162393162393159</v>
      </c>
      <c r="AD197">
        <v>0.88034188034188032</v>
      </c>
      <c r="AE197">
        <v>0.51139601139601143</v>
      </c>
    </row>
    <row r="198" spans="12:31" x14ac:dyDescent="0.2">
      <c r="L198">
        <v>25.279830025675462</v>
      </c>
      <c r="M198">
        <v>28.940623009874965</v>
      </c>
      <c r="N198">
        <v>23.269581744396643</v>
      </c>
      <c r="O198">
        <v>5.8754847529762868</v>
      </c>
      <c r="P198">
        <v>29.671105476103545</v>
      </c>
      <c r="Q198">
        <v>0.41257975788538265</v>
      </c>
      <c r="R198">
        <v>0.58042404023733318</v>
      </c>
      <c r="S198">
        <v>0.78065610351139458</v>
      </c>
      <c r="T198">
        <v>1.1550985366939333</v>
      </c>
      <c r="U198">
        <v>0.35074337995720228</v>
      </c>
      <c r="V198">
        <v>0</v>
      </c>
      <c r="W198">
        <v>0.18165304268846502</v>
      </c>
      <c r="X198">
        <v>4.2803079733785721</v>
      </c>
      <c r="Y198">
        <v>14.106447425356988</v>
      </c>
      <c r="Z198">
        <v>0</v>
      </c>
      <c r="AA198">
        <v>7.8347578347578353E-3</v>
      </c>
      <c r="AB198">
        <v>0.44444444444444442</v>
      </c>
      <c r="AC198">
        <v>4.2735042735042736E-2</v>
      </c>
      <c r="AD198">
        <v>0.83048433048433046</v>
      </c>
      <c r="AE198">
        <v>0.74786324786324787</v>
      </c>
    </row>
    <row r="199" spans="12:31" x14ac:dyDescent="0.2">
      <c r="L199">
        <v>24.862814212571756</v>
      </c>
      <c r="M199">
        <v>94.155596386350709</v>
      </c>
      <c r="N199">
        <v>63.061386413400115</v>
      </c>
      <c r="O199">
        <v>37.85378298877712</v>
      </c>
      <c r="P199">
        <v>29.362216710820778</v>
      </c>
      <c r="Q199">
        <v>0.45334441474946141</v>
      </c>
      <c r="R199">
        <v>0.29930337949376939</v>
      </c>
      <c r="S199">
        <v>0.44048831143784839</v>
      </c>
      <c r="T199">
        <v>0.9254556740582347</v>
      </c>
      <c r="U199">
        <v>0.41216153701848834</v>
      </c>
      <c r="V199">
        <v>0.15130674002751032</v>
      </c>
      <c r="W199">
        <v>3.1407035175879394E-2</v>
      </c>
      <c r="X199">
        <v>3.3707324119998071E-2</v>
      </c>
      <c r="Y199">
        <v>5.6014507354422722</v>
      </c>
      <c r="Z199">
        <v>0</v>
      </c>
      <c r="AA199">
        <v>0.15313390313390313</v>
      </c>
      <c r="AB199">
        <v>9.6153846153846145E-2</v>
      </c>
      <c r="AC199">
        <v>0.33689458689458684</v>
      </c>
      <c r="AD199">
        <v>0.88461538461538458</v>
      </c>
      <c r="AE199">
        <v>0.32264957264957261</v>
      </c>
    </row>
    <row r="200" spans="12:31" x14ac:dyDescent="0.2">
      <c r="L200">
        <v>11.545647975466609</v>
      </c>
      <c r="M200">
        <v>36.758401548535424</v>
      </c>
      <c r="N200">
        <v>4.8828771297128801</v>
      </c>
      <c r="O200">
        <v>37.22627955788554</v>
      </c>
      <c r="P200">
        <v>32.585826882823973</v>
      </c>
      <c r="Q200">
        <v>0.62412100055690345</v>
      </c>
      <c r="R200">
        <v>0.35722634512577872</v>
      </c>
      <c r="S200">
        <v>0.38907302776630065</v>
      </c>
      <c r="T200">
        <v>0.82649295708554615</v>
      </c>
      <c r="U200">
        <v>0.36283375708149884</v>
      </c>
      <c r="V200">
        <v>3.9691943127962084</v>
      </c>
      <c r="W200">
        <v>0.74950147837447567</v>
      </c>
      <c r="X200">
        <v>0</v>
      </c>
      <c r="Y200">
        <v>4.1247384676696228</v>
      </c>
      <c r="Z200">
        <v>0</v>
      </c>
      <c r="AA200">
        <v>0.96866096866096862</v>
      </c>
      <c r="AB200">
        <v>0.77706552706552712</v>
      </c>
      <c r="AC200">
        <v>0.90028490028490027</v>
      </c>
      <c r="AD200">
        <v>0.57478632478632474</v>
      </c>
      <c r="AE200">
        <v>0.65811965811965811</v>
      </c>
    </row>
    <row r="201" spans="12:31" x14ac:dyDescent="0.2">
      <c r="L201">
        <v>63.589981770090681</v>
      </c>
      <c r="M201">
        <v>40.236022105701267</v>
      </c>
      <c r="N201">
        <v>32.066655777218912</v>
      </c>
      <c r="O201">
        <v>34.938336747339434</v>
      </c>
      <c r="P201">
        <v>29.778882547331488</v>
      </c>
      <c r="Q201">
        <v>0.55995780129023442</v>
      </c>
      <c r="R201">
        <v>0.33068969246112923</v>
      </c>
      <c r="S201">
        <v>0.48738922347605551</v>
      </c>
      <c r="T201">
        <v>0.67667477728358505</v>
      </c>
      <c r="U201">
        <v>0.35699021353169741</v>
      </c>
      <c r="V201">
        <v>1.1724212111433796</v>
      </c>
      <c r="W201">
        <v>0.74274139095205938</v>
      </c>
      <c r="X201">
        <v>0</v>
      </c>
      <c r="Y201">
        <v>1.3515965166908563</v>
      </c>
      <c r="Z201">
        <v>0</v>
      </c>
      <c r="AA201">
        <v>0.86039886039886038</v>
      </c>
      <c r="AB201">
        <v>0.14173789173789175</v>
      </c>
      <c r="AC201">
        <v>0.41239316239316237</v>
      </c>
      <c r="AD201">
        <v>0.24145299145299148</v>
      </c>
      <c r="AE201">
        <v>0.61680911680911676</v>
      </c>
    </row>
    <row r="202" spans="12:31" x14ac:dyDescent="0.2">
      <c r="L202">
        <v>68.298977993740223</v>
      </c>
      <c r="M202">
        <v>3.7254318239326714</v>
      </c>
      <c r="N202">
        <v>36.71578218390902</v>
      </c>
      <c r="O202">
        <v>10.61397766390056</v>
      </c>
      <c r="P202">
        <v>29.5528177732347</v>
      </c>
      <c r="Q202">
        <v>0.52138280228110256</v>
      </c>
      <c r="R202">
        <v>0.5969528280572598</v>
      </c>
      <c r="S202">
        <v>0.50562617933645004</v>
      </c>
      <c r="T202">
        <v>0.99720460400566369</v>
      </c>
      <c r="U202">
        <v>0.53761120639334015</v>
      </c>
      <c r="V202">
        <v>0.60060060060060061</v>
      </c>
      <c r="W202">
        <v>0</v>
      </c>
      <c r="X202">
        <v>0</v>
      </c>
      <c r="Y202">
        <v>2.7769483427888924</v>
      </c>
      <c r="Z202">
        <v>0.24677817384151354</v>
      </c>
      <c r="AA202">
        <v>2.8490028490028491E-3</v>
      </c>
      <c r="AB202">
        <v>0.83547008547008539</v>
      </c>
      <c r="AC202">
        <v>0.63176638176638178</v>
      </c>
      <c r="AD202">
        <v>0.71438746438746437</v>
      </c>
      <c r="AE202">
        <v>0.82193732193732194</v>
      </c>
    </row>
    <row r="203" spans="12:31" x14ac:dyDescent="0.2">
      <c r="L203">
        <v>27.594830709062958</v>
      </c>
      <c r="M203">
        <v>40.939423259831962</v>
      </c>
      <c r="N203">
        <v>55.642042538430182</v>
      </c>
      <c r="O203">
        <v>21.937279583223827</v>
      </c>
      <c r="P203">
        <v>28.962372119496234</v>
      </c>
      <c r="Q203">
        <v>0.44039988776460892</v>
      </c>
      <c r="R203">
        <v>0.35978827398941143</v>
      </c>
      <c r="S203">
        <v>0.56968665289828124</v>
      </c>
      <c r="T203">
        <v>0.53187370351561769</v>
      </c>
      <c r="U203">
        <v>0.47270874598214085</v>
      </c>
      <c r="V203">
        <v>6.7934782608695649E-2</v>
      </c>
      <c r="W203">
        <v>1.3476347634763475</v>
      </c>
      <c r="X203">
        <v>0.193322535137677</v>
      </c>
      <c r="Y203">
        <v>8.2781456953642391E-2</v>
      </c>
      <c r="Z203">
        <v>0.32667179093005383</v>
      </c>
      <c r="AA203">
        <v>0.88888888888888884</v>
      </c>
      <c r="AB203">
        <v>0.49216524216524216</v>
      </c>
      <c r="AC203">
        <v>4.2735042735042739E-3</v>
      </c>
      <c r="AD203">
        <v>0.55555555555555558</v>
      </c>
      <c r="AE203">
        <v>0.82834757834757833</v>
      </c>
    </row>
    <row r="204" spans="12:31" x14ac:dyDescent="0.2">
      <c r="L204">
        <v>30.55549637977618</v>
      </c>
      <c r="M204">
        <v>0.94204210104673847</v>
      </c>
      <c r="N204">
        <v>26.941575223555695</v>
      </c>
      <c r="O204">
        <v>27.506346144086386</v>
      </c>
      <c r="P204">
        <v>14.80397959989623</v>
      </c>
      <c r="Q204">
        <v>0.43970438853537736</v>
      </c>
      <c r="R204">
        <v>2.7521698048765137</v>
      </c>
      <c r="S204">
        <v>0.78822231803218612</v>
      </c>
      <c r="T204">
        <v>0.75119058276203399</v>
      </c>
      <c r="U204">
        <v>1.766322703751525</v>
      </c>
      <c r="V204">
        <v>0.45232710391620051</v>
      </c>
      <c r="W204">
        <v>62.549800796812747</v>
      </c>
      <c r="X204">
        <v>2.2337325995467792</v>
      </c>
      <c r="Y204">
        <v>2.1786971830985915</v>
      </c>
      <c r="Z204">
        <v>13.421052631578947</v>
      </c>
      <c r="AA204">
        <v>0.85683760683760679</v>
      </c>
      <c r="AB204">
        <v>0.41025641025641024</v>
      </c>
      <c r="AC204">
        <v>1.4245014245014246E-3</v>
      </c>
      <c r="AD204">
        <v>0.88461538461538458</v>
      </c>
      <c r="AE204">
        <v>0.87820512820512819</v>
      </c>
    </row>
    <row r="205" spans="12:31" x14ac:dyDescent="0.2">
      <c r="L205">
        <v>60.223533990755143</v>
      </c>
      <c r="M205">
        <v>35.878109350587273</v>
      </c>
      <c r="N205">
        <v>63.122421630931399</v>
      </c>
      <c r="O205">
        <v>31.238226073186134</v>
      </c>
      <c r="P205">
        <v>32.40179294383303</v>
      </c>
      <c r="Q205">
        <v>0.40403671613473896</v>
      </c>
      <c r="R205">
        <v>0.5723657368105356</v>
      </c>
      <c r="S205">
        <v>0.41264422898222264</v>
      </c>
      <c r="T205">
        <v>0.96505943637289016</v>
      </c>
      <c r="U205">
        <v>0.54326131975648351</v>
      </c>
      <c r="V205">
        <v>0</v>
      </c>
      <c r="W205">
        <v>0.87534275469310274</v>
      </c>
      <c r="X205">
        <v>0.12435519528371407</v>
      </c>
      <c r="Y205">
        <v>0.2422245906404418</v>
      </c>
      <c r="Z205">
        <v>8.5881140501545855E-2</v>
      </c>
      <c r="AA205">
        <v>1.4245014245014246E-3</v>
      </c>
      <c r="AB205">
        <v>1.4245014245014246E-3</v>
      </c>
      <c r="AC205">
        <v>0.95014245014245013</v>
      </c>
      <c r="AD205">
        <v>0.22934472934472935</v>
      </c>
      <c r="AE205">
        <v>0.72863247863247871</v>
      </c>
    </row>
    <row r="206" spans="12:31" x14ac:dyDescent="0.2">
      <c r="L206">
        <v>37.32782518100737</v>
      </c>
      <c r="M206">
        <v>52.296071433713003</v>
      </c>
      <c r="N206">
        <v>1.8025009861448724</v>
      </c>
      <c r="O206">
        <v>29.458461628418842</v>
      </c>
      <c r="P206">
        <v>26.150038903303347</v>
      </c>
      <c r="Q206">
        <v>0.49612813451781917</v>
      </c>
      <c r="R206">
        <v>0.40153771101857633</v>
      </c>
      <c r="S206">
        <v>1.9144308609723251</v>
      </c>
      <c r="T206">
        <v>0.46993750427679237</v>
      </c>
      <c r="U206">
        <v>0.48228094229011059</v>
      </c>
      <c r="V206">
        <v>0</v>
      </c>
      <c r="W206">
        <v>0</v>
      </c>
      <c r="X206">
        <v>44.677419354838712</v>
      </c>
      <c r="Y206">
        <v>0.44496239008369531</v>
      </c>
      <c r="Z206">
        <v>0.12916559028674762</v>
      </c>
      <c r="AA206">
        <v>0.95299145299145294</v>
      </c>
      <c r="AB206">
        <v>1.7806267806267807E-2</v>
      </c>
      <c r="AC206">
        <v>0.5</v>
      </c>
      <c r="AD206">
        <v>0.47293447293447288</v>
      </c>
      <c r="AE206">
        <v>0.2378917378917379</v>
      </c>
    </row>
    <row r="207" spans="12:31" x14ac:dyDescent="0.2">
      <c r="L207">
        <v>13.499508447931271</v>
      </c>
      <c r="M207">
        <v>23.845585860303839</v>
      </c>
      <c r="N207">
        <v>46.274413062643546</v>
      </c>
      <c r="O207">
        <v>23.918810246869587</v>
      </c>
      <c r="P207">
        <v>21.001343844880886</v>
      </c>
      <c r="Q207">
        <v>1.0677275143166871</v>
      </c>
      <c r="R207">
        <v>0.5126692874313018</v>
      </c>
      <c r="S207">
        <v>0.65409570131906025</v>
      </c>
      <c r="T207">
        <v>0.40969650740864044</v>
      </c>
      <c r="U207">
        <v>1.4847501332975834</v>
      </c>
      <c r="V207">
        <v>17.733278282411231</v>
      </c>
      <c r="W207">
        <v>2.6816883529038398</v>
      </c>
      <c r="X207">
        <v>1.6492273577714642</v>
      </c>
      <c r="Y207">
        <v>0</v>
      </c>
      <c r="Z207">
        <v>35.910752067705324</v>
      </c>
      <c r="AA207">
        <v>0.92948717948717952</v>
      </c>
      <c r="AB207">
        <v>1.4245014245014246E-3</v>
      </c>
      <c r="AC207">
        <v>1.4245014245014246E-3</v>
      </c>
      <c r="AD207">
        <v>0.5092592592592593</v>
      </c>
      <c r="AE207">
        <v>2.1367521367521368E-2</v>
      </c>
    </row>
    <row r="208" spans="12:31" x14ac:dyDescent="0.2">
      <c r="L208">
        <v>16.96616343590798</v>
      </c>
      <c r="M208">
        <v>40.675983497027339</v>
      </c>
      <c r="N208">
        <v>63.715098576309835</v>
      </c>
      <c r="O208">
        <v>2.5061070757093264</v>
      </c>
      <c r="P208">
        <v>22.984736771950807</v>
      </c>
      <c r="Q208">
        <v>0.84850771094455979</v>
      </c>
      <c r="R208">
        <v>0.33440458474409851</v>
      </c>
      <c r="S208">
        <v>0.45229433318587992</v>
      </c>
      <c r="T208">
        <v>0.35818142861664382</v>
      </c>
      <c r="U208">
        <v>0.8149960724287354</v>
      </c>
      <c r="V208">
        <v>1.8833162743091096</v>
      </c>
      <c r="W208">
        <v>0.5488372093023256</v>
      </c>
      <c r="X208">
        <v>0</v>
      </c>
      <c r="Y208">
        <v>0</v>
      </c>
      <c r="Z208">
        <v>3.5325131810193326</v>
      </c>
      <c r="AA208">
        <v>0.17378917378917377</v>
      </c>
      <c r="AB208">
        <v>1.4245014245014246E-3</v>
      </c>
      <c r="AC208">
        <v>0.72079772079772075</v>
      </c>
      <c r="AD208">
        <v>5.2706552706552709E-2</v>
      </c>
      <c r="AE208">
        <v>0.6951566951566952</v>
      </c>
    </row>
    <row r="209" spans="12:31" x14ac:dyDescent="0.2">
      <c r="L209">
        <v>26.572207391455716</v>
      </c>
      <c r="M209">
        <v>40.442432598866191</v>
      </c>
      <c r="N209">
        <v>22.975273341683945</v>
      </c>
      <c r="O209">
        <v>3.5703443270379442</v>
      </c>
      <c r="P209">
        <v>27.666513559066974</v>
      </c>
      <c r="Q209">
        <v>0.7192124509679928</v>
      </c>
      <c r="R209">
        <v>0.54759973929764427</v>
      </c>
      <c r="S209">
        <v>0.75862787318065883</v>
      </c>
      <c r="T209">
        <v>0.53854044373249288</v>
      </c>
      <c r="U209">
        <v>1.0230472378607629</v>
      </c>
      <c r="V209">
        <v>2.0898051397910193</v>
      </c>
      <c r="W209">
        <v>0.36560766515380738</v>
      </c>
      <c r="X209">
        <v>2.4703419399860436</v>
      </c>
      <c r="Y209">
        <v>0</v>
      </c>
      <c r="Z209">
        <v>6.5703022339027601</v>
      </c>
      <c r="AA209">
        <v>0.83119658119658124</v>
      </c>
      <c r="AB209">
        <v>1.4245014245014246E-3</v>
      </c>
      <c r="AC209">
        <v>0.94943019943019946</v>
      </c>
      <c r="AD209">
        <v>0.23290598290598291</v>
      </c>
      <c r="AE209">
        <v>1</v>
      </c>
    </row>
    <row r="210" spans="12:31" x14ac:dyDescent="0.2">
      <c r="L210">
        <v>28.811216114861832</v>
      </c>
      <c r="M210">
        <v>61.441191885103002</v>
      </c>
      <c r="N210">
        <v>32.793875850021173</v>
      </c>
      <c r="O210">
        <v>3.54557655037511</v>
      </c>
      <c r="P210">
        <v>33.804618628257877</v>
      </c>
      <c r="Q210">
        <v>0.6739810570867939</v>
      </c>
      <c r="R210">
        <v>0.37087124928810455</v>
      </c>
      <c r="S210">
        <v>0.43702217482099009</v>
      </c>
      <c r="T210">
        <v>0.73968214130727494</v>
      </c>
      <c r="U210">
        <v>1.233585687411584</v>
      </c>
      <c r="V210">
        <v>2.7983888064447742</v>
      </c>
      <c r="W210">
        <v>5.8088875980249782E-2</v>
      </c>
      <c r="X210">
        <v>8.8002346729246103E-2</v>
      </c>
      <c r="Y210">
        <v>4.7222222222222223</v>
      </c>
      <c r="Z210">
        <v>23.762488646684833</v>
      </c>
      <c r="AA210">
        <v>6.623931623931624E-2</v>
      </c>
      <c r="AB210">
        <v>0.43447293447293445</v>
      </c>
      <c r="AC210">
        <v>0.18304843304843305</v>
      </c>
      <c r="AD210">
        <v>0.66025641025641035</v>
      </c>
      <c r="AE210">
        <v>3.5612535612535613E-3</v>
      </c>
    </row>
    <row r="211" spans="12:31" x14ac:dyDescent="0.2">
      <c r="L211">
        <v>4.4221582504049115</v>
      </c>
      <c r="M211">
        <v>41.495302282636473</v>
      </c>
      <c r="N211">
        <v>38.238678939229736</v>
      </c>
      <c r="O211">
        <v>45.002558659761114</v>
      </c>
      <c r="P211">
        <v>19.980341119290475</v>
      </c>
      <c r="Q211">
        <v>1.3565212180467698</v>
      </c>
      <c r="R211">
        <v>0.34631402371959691</v>
      </c>
      <c r="S211">
        <v>0.453515279650957</v>
      </c>
      <c r="T211">
        <v>0.43519758389948737</v>
      </c>
      <c r="U211">
        <v>1.7548633341996389</v>
      </c>
      <c r="V211">
        <v>29.005524861878452</v>
      </c>
      <c r="W211">
        <v>0.98298212201265578</v>
      </c>
      <c r="X211">
        <v>0.20964360587002098</v>
      </c>
      <c r="Y211">
        <v>0.10213014298220019</v>
      </c>
      <c r="Z211">
        <v>35.074913561275451</v>
      </c>
      <c r="AA211">
        <v>0.30056980056980059</v>
      </c>
      <c r="AB211">
        <v>1.4245014245014246E-3</v>
      </c>
      <c r="AC211">
        <v>0.19017094017094016</v>
      </c>
      <c r="AD211">
        <v>9.7578347578347574E-2</v>
      </c>
      <c r="AE211">
        <v>1.4245014245014246E-3</v>
      </c>
    </row>
    <row r="212" spans="12:31" x14ac:dyDescent="0.2">
      <c r="L212">
        <v>22.686114911172751</v>
      </c>
      <c r="M212">
        <v>2.916423530830996</v>
      </c>
      <c r="N212">
        <v>4.825929710988742</v>
      </c>
      <c r="O212">
        <v>4.5140442192275705</v>
      </c>
      <c r="P212">
        <v>14.438348692042021</v>
      </c>
      <c r="Q212">
        <v>0.5226995442482949</v>
      </c>
      <c r="R212">
        <v>0.59094220552112597</v>
      </c>
      <c r="S212">
        <v>0.32216077753731059</v>
      </c>
      <c r="T212">
        <v>0.37789153862518221</v>
      </c>
      <c r="U212">
        <v>0.61802483180683798</v>
      </c>
      <c r="V212">
        <v>0.29822633809449062</v>
      </c>
      <c r="W212">
        <v>0.52447552447552448</v>
      </c>
      <c r="X212">
        <v>0</v>
      </c>
      <c r="Y212">
        <v>0</v>
      </c>
      <c r="Z212">
        <v>3.2961190855927698</v>
      </c>
      <c r="AA212">
        <v>0.17663817663817663</v>
      </c>
      <c r="AB212">
        <v>1.4245014245014246E-3</v>
      </c>
      <c r="AC212">
        <v>0.21367521367521367</v>
      </c>
      <c r="AD212">
        <v>0.27706552706552706</v>
      </c>
      <c r="AE212">
        <v>0.16951566951566951</v>
      </c>
    </row>
    <row r="213" spans="12:31" x14ac:dyDescent="0.2">
      <c r="L213">
        <v>60.95802874970434</v>
      </c>
      <c r="M213">
        <v>17.510409633896419</v>
      </c>
      <c r="N213">
        <v>50.994572537190585</v>
      </c>
      <c r="O213">
        <v>41.555470346896428</v>
      </c>
      <c r="P213">
        <v>25.626236486909388</v>
      </c>
      <c r="Q213">
        <v>0.55865363870916684</v>
      </c>
      <c r="R213">
        <v>0.54339202835457823</v>
      </c>
      <c r="S213">
        <v>0.53337449708858509</v>
      </c>
      <c r="T213">
        <v>0.37449204883532244</v>
      </c>
      <c r="U213">
        <v>0.45450961682847352</v>
      </c>
      <c r="V213">
        <v>1.2792803317950816</v>
      </c>
      <c r="W213">
        <v>0.77789150460593659</v>
      </c>
      <c r="X213">
        <v>0.91330425299890949</v>
      </c>
      <c r="Y213">
        <v>1.0507189129404328</v>
      </c>
      <c r="Z213">
        <v>0</v>
      </c>
      <c r="AA213">
        <v>0.13675213675213674</v>
      </c>
      <c r="AB213">
        <v>1.4245014245014246E-3</v>
      </c>
      <c r="AC213">
        <v>0.14529914529914528</v>
      </c>
      <c r="AD213">
        <v>8.1908831908831914E-2</v>
      </c>
      <c r="AE213">
        <v>1.4245014245014246E-3</v>
      </c>
    </row>
    <row r="214" spans="12:31" x14ac:dyDescent="0.2">
      <c r="L214">
        <v>30.309874450463422</v>
      </c>
      <c r="M214">
        <v>46.695620532398905</v>
      </c>
      <c r="N214">
        <v>54.629126597778374</v>
      </c>
      <c r="O214">
        <v>46.341998689902823</v>
      </c>
      <c r="P214">
        <v>44.420582126167623</v>
      </c>
      <c r="Q214">
        <v>0.69251329018276542</v>
      </c>
      <c r="R214">
        <v>0.39394179705461096</v>
      </c>
      <c r="S214">
        <v>0.55345586701771954</v>
      </c>
      <c r="T214">
        <v>0.61790614251718312</v>
      </c>
      <c r="U214">
        <v>0.7333971603328614</v>
      </c>
      <c r="V214">
        <v>2.5610902255639099</v>
      </c>
      <c r="W214">
        <v>0.87510555001151458</v>
      </c>
      <c r="X214">
        <v>0.35074045206547155</v>
      </c>
      <c r="Y214">
        <v>0.59506942476622271</v>
      </c>
      <c r="Z214">
        <v>4.9311789347695996</v>
      </c>
      <c r="AA214">
        <v>0.45227920227920226</v>
      </c>
      <c r="AB214">
        <v>0.920940170940171</v>
      </c>
      <c r="AC214">
        <v>3.5612535612535613E-2</v>
      </c>
      <c r="AD214">
        <v>0.5213675213675214</v>
      </c>
      <c r="AE214">
        <v>1.4245014245014246E-3</v>
      </c>
    </row>
    <row r="215" spans="12:31" x14ac:dyDescent="0.2">
      <c r="L215">
        <v>58.969984426003059</v>
      </c>
      <c r="M215">
        <v>24.258816086118671</v>
      </c>
      <c r="N215">
        <v>11.570545263328775</v>
      </c>
      <c r="O215">
        <v>6.7267466219616665</v>
      </c>
      <c r="P215">
        <v>7.0761745812677361</v>
      </c>
      <c r="Q215">
        <v>0.57727669814954563</v>
      </c>
      <c r="R215">
        <v>0.45160861292141485</v>
      </c>
      <c r="S215">
        <v>0.6630118224301278</v>
      </c>
      <c r="T215">
        <v>0.51569918050634755</v>
      </c>
      <c r="U215">
        <v>1.2916218832853461</v>
      </c>
      <c r="V215">
        <v>1.487386958591147</v>
      </c>
      <c r="W215">
        <v>0.18906144496961513</v>
      </c>
      <c r="X215">
        <v>2.3460410557184752</v>
      </c>
      <c r="Y215">
        <v>0</v>
      </c>
      <c r="Z215">
        <v>14.242878560719641</v>
      </c>
      <c r="AA215">
        <v>0.71509971509971515</v>
      </c>
      <c r="AB215">
        <v>0.62321937321937315</v>
      </c>
      <c r="AC215">
        <v>0.45797720797720798</v>
      </c>
      <c r="AD215">
        <v>0.60968660968660959</v>
      </c>
      <c r="AE215">
        <v>1.4245014245014246E-3</v>
      </c>
    </row>
    <row r="216" spans="12:31" x14ac:dyDescent="0.2">
      <c r="L216">
        <v>28.948199756006144</v>
      </c>
      <c r="M216">
        <v>48.13433960207179</v>
      </c>
      <c r="N216">
        <v>62.637028023768089</v>
      </c>
      <c r="O216">
        <v>38.436676159066472</v>
      </c>
      <c r="P216">
        <v>27.247338904881513</v>
      </c>
      <c r="Q216">
        <v>0.7956002555513626</v>
      </c>
      <c r="R216">
        <v>0.61589837380785095</v>
      </c>
      <c r="S216">
        <v>0.41710024115801636</v>
      </c>
      <c r="T216">
        <v>0.80539052499305863</v>
      </c>
      <c r="U216">
        <v>0.35987291377733011</v>
      </c>
      <c r="V216">
        <v>5.3448066900981699</v>
      </c>
      <c r="W216">
        <v>1.5925951133192677</v>
      </c>
      <c r="X216">
        <v>0.37919826652221017</v>
      </c>
      <c r="Y216">
        <v>3.0577382985992481</v>
      </c>
      <c r="Z216">
        <v>0</v>
      </c>
      <c r="AA216">
        <v>0.74715099715099709</v>
      </c>
      <c r="AB216">
        <v>0.97934472934472927</v>
      </c>
      <c r="AC216">
        <v>0.14316239316239315</v>
      </c>
      <c r="AD216">
        <v>5.3418803418803423E-2</v>
      </c>
      <c r="AE216">
        <v>2.8490028490028491E-2</v>
      </c>
    </row>
    <row r="217" spans="12:31" x14ac:dyDescent="0.2">
      <c r="L217">
        <v>23.103639244682309</v>
      </c>
      <c r="M217">
        <v>49.847690150760528</v>
      </c>
      <c r="N217">
        <v>14.799666155489446</v>
      </c>
      <c r="O217">
        <v>39.280333221502758</v>
      </c>
      <c r="P217">
        <v>27.642102098370181</v>
      </c>
      <c r="Q217">
        <v>0.50008640435232499</v>
      </c>
      <c r="R217">
        <v>0.38678501268222643</v>
      </c>
      <c r="S217">
        <v>1.3113450894290033</v>
      </c>
      <c r="T217">
        <v>0.59032117938369599</v>
      </c>
      <c r="U217">
        <v>0.35370563581358744</v>
      </c>
      <c r="V217">
        <v>0.31897926634768742</v>
      </c>
      <c r="W217">
        <v>0.19716088328075709</v>
      </c>
      <c r="X217">
        <v>22.544898739014137</v>
      </c>
      <c r="Y217">
        <v>0.36489151873767256</v>
      </c>
      <c r="Z217">
        <v>0</v>
      </c>
      <c r="AA217">
        <v>0.4878917378917379</v>
      </c>
      <c r="AB217">
        <v>0.42592592592592593</v>
      </c>
      <c r="AC217">
        <v>0.59330484330484334</v>
      </c>
      <c r="AD217">
        <v>2.1367521367521368E-2</v>
      </c>
      <c r="AE217">
        <v>2.8490028490028491E-3</v>
      </c>
    </row>
    <row r="218" spans="12:31" x14ac:dyDescent="0.2">
      <c r="L218">
        <v>64.078514587723333</v>
      </c>
      <c r="M218">
        <v>10.827196105958434</v>
      </c>
      <c r="N218">
        <v>55.980854135724115</v>
      </c>
      <c r="O218">
        <v>33.194593232254157</v>
      </c>
      <c r="P218">
        <v>5.9324231782150489</v>
      </c>
      <c r="Q218">
        <v>0.56452944881670841</v>
      </c>
      <c r="R218">
        <v>0.77420579730080052</v>
      </c>
      <c r="S218">
        <v>0.53554691269800347</v>
      </c>
      <c r="T218">
        <v>0.74557476190620742</v>
      </c>
      <c r="U218">
        <v>1.628341213849541</v>
      </c>
      <c r="V218">
        <v>1.2912332061268232</v>
      </c>
      <c r="W218">
        <v>2.8744326777609683</v>
      </c>
      <c r="X218">
        <v>0.52530558642287095</v>
      </c>
      <c r="Y218">
        <v>3.3609522698097796</v>
      </c>
      <c r="Z218">
        <v>17.086662569145666</v>
      </c>
      <c r="AA218">
        <v>7.6923076923076927E-2</v>
      </c>
      <c r="AB218">
        <v>0.40384615384615385</v>
      </c>
      <c r="AC218">
        <v>0.79629629629629628</v>
      </c>
      <c r="AD218">
        <v>0.88675213675213671</v>
      </c>
      <c r="AE218">
        <v>2.9202279202279201E-2</v>
      </c>
    </row>
    <row r="219" spans="12:31" x14ac:dyDescent="0.2">
      <c r="L219">
        <v>29.518525304355588</v>
      </c>
      <c r="M219">
        <v>24.641774013014352</v>
      </c>
      <c r="N219">
        <v>51.904624421998378</v>
      </c>
      <c r="O219">
        <v>44.172942773648515</v>
      </c>
      <c r="P219">
        <v>27.982875670850092</v>
      </c>
      <c r="Q219">
        <v>0.77580223967799655</v>
      </c>
      <c r="R219">
        <v>0.46010223203896999</v>
      </c>
      <c r="S219">
        <v>0.4767786412756439</v>
      </c>
      <c r="T219">
        <v>0.67383880661906415</v>
      </c>
      <c r="U219">
        <v>0.54714873106982609</v>
      </c>
      <c r="V219">
        <v>4.5052201543349977</v>
      </c>
      <c r="W219">
        <v>0.42754275427542754</v>
      </c>
      <c r="X219">
        <v>1.1258355810953442</v>
      </c>
      <c r="Y219">
        <v>7.0156976234324292E-2</v>
      </c>
      <c r="Z219">
        <v>9.003601440576231E-2</v>
      </c>
      <c r="AA219">
        <v>0.78846153846153855</v>
      </c>
      <c r="AB219">
        <v>0.94230769230769229</v>
      </c>
      <c r="AC219">
        <v>0.41025641025641024</v>
      </c>
      <c r="AD219">
        <v>0.65099715099715105</v>
      </c>
      <c r="AE219">
        <v>0.26566951566951569</v>
      </c>
    </row>
    <row r="220" spans="12:31" x14ac:dyDescent="0.2">
      <c r="L220">
        <v>26.384064530971376</v>
      </c>
      <c r="M220">
        <v>64.526625605186325</v>
      </c>
      <c r="N220">
        <v>59.674362196921962</v>
      </c>
      <c r="O220">
        <v>33.07179583698634</v>
      </c>
      <c r="P220">
        <v>27.932486338909786</v>
      </c>
      <c r="Q220">
        <v>0.7066907185399085</v>
      </c>
      <c r="R220">
        <v>0.48944361086972088</v>
      </c>
      <c r="S220">
        <v>0.51667700509625647</v>
      </c>
      <c r="T220">
        <v>0.55840742646141761</v>
      </c>
      <c r="U220">
        <v>0.3586165647309853</v>
      </c>
      <c r="V220">
        <v>1.1820330969267139</v>
      </c>
      <c r="W220">
        <v>5.1559680329981955E-2</v>
      </c>
      <c r="X220">
        <v>0.92876618950238576</v>
      </c>
      <c r="Y220">
        <v>3.5857087579001674</v>
      </c>
      <c r="Z220">
        <v>0</v>
      </c>
      <c r="AA220">
        <v>0.96866096866096862</v>
      </c>
      <c r="AB220">
        <v>0.77849002849002846</v>
      </c>
      <c r="AC220">
        <v>1.4245014245014246E-3</v>
      </c>
      <c r="AD220">
        <v>0.34686609686609687</v>
      </c>
      <c r="AE220">
        <v>1.4245014245014246E-3</v>
      </c>
    </row>
    <row r="221" spans="12:31" x14ac:dyDescent="0.2">
      <c r="L221">
        <v>28.62506156897857</v>
      </c>
      <c r="M221">
        <v>3.9091923220466063</v>
      </c>
      <c r="N221">
        <v>19.484675863889311</v>
      </c>
      <c r="O221">
        <v>31.165038099448239</v>
      </c>
      <c r="P221">
        <v>4.6904069814435108</v>
      </c>
      <c r="Q221">
        <v>0.62565389838438867</v>
      </c>
      <c r="R221">
        <v>0.6275293637399384</v>
      </c>
      <c r="S221">
        <v>1.0595376571908459</v>
      </c>
      <c r="T221">
        <v>1.2496235451585074</v>
      </c>
      <c r="U221">
        <v>1.7267606852857063</v>
      </c>
      <c r="V221">
        <v>1.6653696498054475</v>
      </c>
      <c r="W221">
        <v>0.70921985815602839</v>
      </c>
      <c r="X221">
        <v>14.48329853862213</v>
      </c>
      <c r="Y221">
        <v>0.58855735012318644</v>
      </c>
      <c r="Z221">
        <v>31.781557743957027</v>
      </c>
      <c r="AA221">
        <v>0.58618233618233617</v>
      </c>
      <c r="AB221">
        <v>0.92592592592592593</v>
      </c>
      <c r="AC221">
        <v>0.47720797720797725</v>
      </c>
      <c r="AD221">
        <v>0.2364672364672365</v>
      </c>
      <c r="AE221">
        <v>1.4245014245014246E-3</v>
      </c>
    </row>
    <row r="222" spans="12:31" x14ac:dyDescent="0.2">
      <c r="L222">
        <v>63.371653814342594</v>
      </c>
      <c r="M222">
        <v>8.395059823515691</v>
      </c>
      <c r="N222">
        <v>59.140465807123327</v>
      </c>
      <c r="O222">
        <v>43.198462165793252</v>
      </c>
      <c r="P222">
        <v>19.29052377429629</v>
      </c>
      <c r="Q222">
        <v>0.52614868711395713</v>
      </c>
      <c r="R222">
        <v>0.54521135619722594</v>
      </c>
      <c r="S222">
        <v>0.43267648724973395</v>
      </c>
      <c r="T222">
        <v>0.49027177614859146</v>
      </c>
      <c r="U222">
        <v>1.3338132357475616</v>
      </c>
      <c r="V222">
        <v>0.59758155230596177</v>
      </c>
      <c r="W222">
        <v>0</v>
      </c>
      <c r="X222">
        <v>2.2697962342017024</v>
      </c>
      <c r="Y222">
        <v>0.35905210244953323</v>
      </c>
      <c r="Z222">
        <v>27.427564604541892</v>
      </c>
      <c r="AA222">
        <v>0.76923076923076927</v>
      </c>
      <c r="AB222">
        <v>0.16381766381766383</v>
      </c>
      <c r="AC222">
        <v>1.4245014245014246E-3</v>
      </c>
      <c r="AD222">
        <v>0.48433048433048431</v>
      </c>
      <c r="AE222">
        <v>7.3361823361823369E-2</v>
      </c>
    </row>
    <row r="223" spans="12:31" x14ac:dyDescent="0.2">
      <c r="L223">
        <v>32.035027973578636</v>
      </c>
      <c r="M223">
        <v>2.5673135391596862</v>
      </c>
      <c r="N223">
        <v>54.376076119110728</v>
      </c>
      <c r="O223">
        <v>48.299692837250525</v>
      </c>
      <c r="P223">
        <v>30.26512480955569</v>
      </c>
      <c r="Q223">
        <v>0.44270429038131559</v>
      </c>
      <c r="R223">
        <v>1.5622272454026722</v>
      </c>
      <c r="S223">
        <v>0.37507037244779334</v>
      </c>
      <c r="T223">
        <v>0.35391559453418908</v>
      </c>
      <c r="U223">
        <v>0.56797489868746576</v>
      </c>
      <c r="V223">
        <v>0</v>
      </c>
      <c r="W223">
        <v>42.980561555075589</v>
      </c>
      <c r="X223">
        <v>0</v>
      </c>
      <c r="Y223">
        <v>0.14986084350246201</v>
      </c>
      <c r="Z223">
        <v>0.57399550786124276</v>
      </c>
      <c r="AA223">
        <v>0.78846153846153855</v>
      </c>
      <c r="AB223">
        <v>0.18091168091168092</v>
      </c>
      <c r="AC223">
        <v>0.46866096866096862</v>
      </c>
      <c r="AD223">
        <v>0.16737891737891739</v>
      </c>
      <c r="AE223">
        <v>0.4358974358974359</v>
      </c>
    </row>
    <row r="224" spans="12:31" x14ac:dyDescent="0.2">
      <c r="L224">
        <v>19.145329129100013</v>
      </c>
      <c r="M224">
        <v>36.659502273343598</v>
      </c>
      <c r="N224">
        <v>62.282827415652449</v>
      </c>
      <c r="O224">
        <v>14.438550866712513</v>
      </c>
      <c r="P224">
        <v>27.198581092889953</v>
      </c>
      <c r="Q224">
        <v>0.86650854899428287</v>
      </c>
      <c r="R224">
        <v>0.44706821000121799</v>
      </c>
      <c r="S224">
        <v>0.40730364348956793</v>
      </c>
      <c r="T224">
        <v>0.86205180965436368</v>
      </c>
      <c r="U224">
        <v>0.36046556765408699</v>
      </c>
      <c r="V224">
        <v>4.2391045487020715</v>
      </c>
      <c r="W224">
        <v>0.23604176123467996</v>
      </c>
      <c r="X224">
        <v>0.13878683974201977</v>
      </c>
      <c r="Y224">
        <v>5.1802339460491762</v>
      </c>
      <c r="Z224">
        <v>0</v>
      </c>
      <c r="AA224">
        <v>0.22008547008547008</v>
      </c>
      <c r="AB224">
        <v>9.5441595441595445E-2</v>
      </c>
      <c r="AC224">
        <v>3.5612535612535613E-3</v>
      </c>
      <c r="AD224">
        <v>0.98076923076923073</v>
      </c>
      <c r="AE224">
        <v>0.10327635327635327</v>
      </c>
    </row>
    <row r="225" spans="12:31" x14ac:dyDescent="0.2">
      <c r="L225">
        <v>11.237780703330566</v>
      </c>
      <c r="M225">
        <v>40.729821953806528</v>
      </c>
      <c r="N225">
        <v>10.911825261979766</v>
      </c>
      <c r="O225">
        <v>37.465216625603894</v>
      </c>
      <c r="P225">
        <v>4.1806205595430681</v>
      </c>
      <c r="Q225">
        <v>0.89622394337457678</v>
      </c>
      <c r="R225">
        <v>0.67234241031560904</v>
      </c>
      <c r="S225">
        <v>0.62499251227365149</v>
      </c>
      <c r="T225">
        <v>0.24423504775581623</v>
      </c>
      <c r="U225">
        <v>1.9658610649770845</v>
      </c>
      <c r="V225">
        <v>6.6806470940683038</v>
      </c>
      <c r="W225">
        <v>0.2778231737211963</v>
      </c>
      <c r="X225">
        <v>0.83876980428704562</v>
      </c>
      <c r="Y225">
        <v>0</v>
      </c>
      <c r="Z225">
        <v>31.79765130984643</v>
      </c>
      <c r="AA225">
        <v>0.18518518518518517</v>
      </c>
      <c r="AB225">
        <v>0.64102564102564097</v>
      </c>
      <c r="AC225">
        <v>2.8490028490028491E-3</v>
      </c>
      <c r="AD225">
        <v>0.50427350427350426</v>
      </c>
      <c r="AE225">
        <v>0.11182336182336182</v>
      </c>
    </row>
    <row r="226" spans="12:31" x14ac:dyDescent="0.2">
      <c r="L226">
        <v>22.845889710246023</v>
      </c>
      <c r="M226">
        <v>15.083147008878182</v>
      </c>
      <c r="N226">
        <v>52.155303051879265</v>
      </c>
      <c r="O226">
        <v>27.079716232887336</v>
      </c>
      <c r="P226">
        <v>3.3772855937915636</v>
      </c>
      <c r="Q226">
        <v>0.40964726432552978</v>
      </c>
      <c r="R226">
        <v>0.65334846012740255</v>
      </c>
      <c r="S226">
        <v>0.50236123983413572</v>
      </c>
      <c r="T226">
        <v>0.56077456544292081</v>
      </c>
      <c r="U226">
        <v>1.213081952590757</v>
      </c>
      <c r="V226">
        <v>0.44208664898320071</v>
      </c>
      <c r="W226">
        <v>1.8314210061782878</v>
      </c>
      <c r="X226">
        <v>0.79345193351708021</v>
      </c>
      <c r="Y226">
        <v>0.89913544668587897</v>
      </c>
      <c r="Z226">
        <v>24.926108374384238</v>
      </c>
      <c r="AA226">
        <v>0.37108262108262108</v>
      </c>
      <c r="AB226">
        <v>0.45299145299145299</v>
      </c>
      <c r="AC226">
        <v>0.43304843304843299</v>
      </c>
      <c r="AD226">
        <v>0.18162393162393164</v>
      </c>
      <c r="AE226">
        <v>0.16025641025641024</v>
      </c>
    </row>
    <row r="227" spans="12:31" x14ac:dyDescent="0.2">
      <c r="L227">
        <v>32.508091812869964</v>
      </c>
      <c r="M227">
        <v>7.8315998858619578</v>
      </c>
      <c r="N227">
        <v>55.934163206803063</v>
      </c>
      <c r="O227">
        <v>18.62959613577771</v>
      </c>
      <c r="P227">
        <v>26.47925000531356</v>
      </c>
      <c r="Q227">
        <v>0.688506933553928</v>
      </c>
      <c r="R227">
        <v>1.7487316360090099</v>
      </c>
      <c r="S227">
        <v>0.36912551870659449</v>
      </c>
      <c r="T227">
        <v>0.31182863868414895</v>
      </c>
      <c r="U227">
        <v>1.8838052610116616</v>
      </c>
      <c r="V227">
        <v>1.284175642087821</v>
      </c>
      <c r="W227">
        <v>30.519790176442534</v>
      </c>
      <c r="X227">
        <v>2.0107238605898123</v>
      </c>
      <c r="Y227">
        <v>0</v>
      </c>
      <c r="Z227">
        <v>43.201809499874336</v>
      </c>
      <c r="AA227">
        <v>0.66880341880341876</v>
      </c>
      <c r="AB227">
        <v>2.136752136752137E-3</v>
      </c>
      <c r="AC227">
        <v>2.2079772079772079E-2</v>
      </c>
      <c r="AD227">
        <v>0.68874643874643882</v>
      </c>
      <c r="AE227">
        <v>1.9230769230769232E-2</v>
      </c>
    </row>
    <row r="228" spans="12:31" x14ac:dyDescent="0.2">
      <c r="L228">
        <v>46.206872326877047</v>
      </c>
      <c r="M228">
        <v>42.638710489692883</v>
      </c>
      <c r="N228">
        <v>8.7194062505689995</v>
      </c>
      <c r="O228">
        <v>7.0173143621361076</v>
      </c>
      <c r="P228">
        <v>25.091681510099232</v>
      </c>
      <c r="Q228">
        <v>0.56552968153371697</v>
      </c>
      <c r="R228">
        <v>0.74935737349986409</v>
      </c>
      <c r="S228">
        <v>1.6107393536701082</v>
      </c>
      <c r="T228">
        <v>1.5344959395315887</v>
      </c>
      <c r="U228">
        <v>0.41499244949705905</v>
      </c>
      <c r="V228">
        <v>6.8381912984015729</v>
      </c>
      <c r="W228">
        <v>12.481387404747307</v>
      </c>
      <c r="X228">
        <v>39.089931924041558</v>
      </c>
      <c r="Y228">
        <v>44.973309608540923</v>
      </c>
      <c r="Z228">
        <v>5.2652362774779513E-2</v>
      </c>
      <c r="AA228">
        <v>0.40384615384615385</v>
      </c>
      <c r="AB228">
        <v>0.57763532763532766</v>
      </c>
      <c r="AC228">
        <v>0.18803418803418803</v>
      </c>
      <c r="AD228">
        <v>0.90740740740740744</v>
      </c>
      <c r="AE228">
        <v>0.88960113960113962</v>
      </c>
    </row>
    <row r="229" spans="12:31" x14ac:dyDescent="0.2">
      <c r="L229">
        <v>21.77833096934781</v>
      </c>
      <c r="M229">
        <v>5.265882612811331</v>
      </c>
      <c r="N229">
        <v>58.766995997701791</v>
      </c>
      <c r="O229">
        <v>33.324655007123148</v>
      </c>
      <c r="P229">
        <v>5.0791586191884202</v>
      </c>
      <c r="Q229">
        <v>0.49737697294547772</v>
      </c>
      <c r="R229">
        <v>1.7848069783517917</v>
      </c>
      <c r="S229">
        <v>0.40430674453656368</v>
      </c>
      <c r="T229">
        <v>0.70855381959089325</v>
      </c>
      <c r="U229">
        <v>1.3058015926788804</v>
      </c>
      <c r="V229">
        <v>9.0678273485672825E-2</v>
      </c>
      <c r="W229">
        <v>39.574468085106382</v>
      </c>
      <c r="X229">
        <v>2.4483451000712484</v>
      </c>
      <c r="Y229">
        <v>5.5268040230446243</v>
      </c>
      <c r="Z229">
        <v>22.287735849056602</v>
      </c>
      <c r="AA229">
        <v>8.3333333333333343E-2</v>
      </c>
      <c r="AB229">
        <v>0.49145299145299148</v>
      </c>
      <c r="AC229">
        <v>4.2022792022792022E-2</v>
      </c>
      <c r="AD229">
        <v>0.4358974358974359</v>
      </c>
      <c r="AE229">
        <v>1.4245014245014246E-3</v>
      </c>
    </row>
    <row r="230" spans="12:31" x14ac:dyDescent="0.2">
      <c r="L230">
        <v>40.711622280056808</v>
      </c>
      <c r="M230">
        <v>5.4040653480411311</v>
      </c>
      <c r="N230">
        <v>32.055893791388009</v>
      </c>
      <c r="O230">
        <v>38.300086850291912</v>
      </c>
      <c r="P230">
        <v>24.636712980695368</v>
      </c>
      <c r="Q230">
        <v>0.46403116186699866</v>
      </c>
      <c r="R230">
        <v>1.1792860050696166</v>
      </c>
      <c r="S230">
        <v>0.29958850716137514</v>
      </c>
      <c r="T230">
        <v>0.30202556564042027</v>
      </c>
      <c r="U230">
        <v>0.53852013278676047</v>
      </c>
      <c r="V230">
        <v>0</v>
      </c>
      <c r="W230">
        <v>21.838286109191429</v>
      </c>
      <c r="X230">
        <v>0</v>
      </c>
      <c r="Y230">
        <v>3.3984706881903144E-2</v>
      </c>
      <c r="Z230">
        <v>0.25515411308430291</v>
      </c>
      <c r="AA230">
        <v>0.6616809116809117</v>
      </c>
      <c r="AB230">
        <v>6.4102564102564109E-3</v>
      </c>
      <c r="AC230">
        <v>0.34971509971509973</v>
      </c>
      <c r="AD230">
        <v>0.12250712250712251</v>
      </c>
      <c r="AE230">
        <v>0.12250712250712251</v>
      </c>
    </row>
    <row r="231" spans="12:31" x14ac:dyDescent="0.2">
      <c r="L231">
        <v>44.23335134108946</v>
      </c>
      <c r="M231">
        <v>28.405888761023391</v>
      </c>
      <c r="N231">
        <v>14.584898489450696</v>
      </c>
      <c r="O231">
        <v>17.028407348137431</v>
      </c>
      <c r="P231">
        <v>17.975899275259355</v>
      </c>
      <c r="Q231">
        <v>0.38964118437807521</v>
      </c>
      <c r="R231">
        <v>0.54281714735293951</v>
      </c>
      <c r="S231">
        <v>0.83350766502876605</v>
      </c>
      <c r="T231">
        <v>0.30359418250246539</v>
      </c>
      <c r="U231">
        <v>0.84454853112412709</v>
      </c>
      <c r="V231">
        <v>0</v>
      </c>
      <c r="W231">
        <v>1.6171443597160138</v>
      </c>
      <c r="X231">
        <v>4.134762633996937</v>
      </c>
      <c r="Y231">
        <v>0</v>
      </c>
      <c r="Z231">
        <v>5.4832843754371234</v>
      </c>
      <c r="AA231">
        <v>0.77065527065527062</v>
      </c>
      <c r="AB231">
        <v>0.76139601139601143</v>
      </c>
      <c r="AC231">
        <v>0.27564102564102566</v>
      </c>
      <c r="AD231">
        <v>0.97150997150997154</v>
      </c>
      <c r="AE231">
        <v>0.96225071225071224</v>
      </c>
    </row>
    <row r="232" spans="12:31" x14ac:dyDescent="0.2">
      <c r="L232">
        <v>47.9577698444837</v>
      </c>
      <c r="M232">
        <v>8.2124817010988984</v>
      </c>
      <c r="N232">
        <v>9.1010633697795136</v>
      </c>
      <c r="O232">
        <v>29.032572207162652</v>
      </c>
      <c r="P232">
        <v>6.0296833769858633</v>
      </c>
      <c r="Q232">
        <v>0.5779313072604696</v>
      </c>
      <c r="R232">
        <v>2.087925401034874</v>
      </c>
      <c r="S232">
        <v>1.1993827128560719</v>
      </c>
      <c r="T232">
        <v>0.49898292632159197</v>
      </c>
      <c r="U232">
        <v>1.0877444666522529</v>
      </c>
      <c r="V232">
        <v>6.2867924528301877</v>
      </c>
      <c r="W232">
        <v>26.546391752577321</v>
      </c>
      <c r="X232">
        <v>27.080394922425953</v>
      </c>
      <c r="Y232">
        <v>1.1096166778749159</v>
      </c>
      <c r="Z232">
        <v>16.763969974979148</v>
      </c>
      <c r="AA232">
        <v>0.43945868945868949</v>
      </c>
      <c r="AB232">
        <v>0.91880341880341887</v>
      </c>
      <c r="AC232">
        <v>0.48860398860398863</v>
      </c>
      <c r="AD232">
        <v>5.128205128205128E-2</v>
      </c>
      <c r="AE232">
        <v>1.4245014245014246E-3</v>
      </c>
    </row>
    <row r="233" spans="12:31" x14ac:dyDescent="0.2">
      <c r="L233">
        <v>42.239535197484194</v>
      </c>
      <c r="M233">
        <v>63.964226032785753</v>
      </c>
      <c r="N233">
        <v>69.886068650027639</v>
      </c>
      <c r="O233">
        <v>32.621140456713171</v>
      </c>
      <c r="P233">
        <v>17.323802572937954</v>
      </c>
      <c r="Q233">
        <v>0.35776318187361333</v>
      </c>
      <c r="R233">
        <v>0.87626281160893416</v>
      </c>
      <c r="S233">
        <v>0.41844798813989542</v>
      </c>
      <c r="T233">
        <v>0.26910608767707744</v>
      </c>
      <c r="U233">
        <v>0.88346593612656887</v>
      </c>
      <c r="V233">
        <v>0.33887535740760349</v>
      </c>
      <c r="W233">
        <v>9.9685638649900721</v>
      </c>
      <c r="X233">
        <v>0.14081920039184473</v>
      </c>
      <c r="Y233">
        <v>0</v>
      </c>
      <c r="Z233">
        <v>5.5147717099373317</v>
      </c>
      <c r="AA233">
        <v>0.46438746438746437</v>
      </c>
      <c r="AB233">
        <v>0.70726495726495731</v>
      </c>
      <c r="AC233">
        <v>0.29059829059829062</v>
      </c>
      <c r="AD233">
        <v>0.32193732193732194</v>
      </c>
      <c r="AE233">
        <v>1.4245014245014246E-3</v>
      </c>
    </row>
    <row r="234" spans="12:31" x14ac:dyDescent="0.2">
      <c r="L234">
        <v>6.6962389273148197</v>
      </c>
      <c r="M234">
        <v>5.4324815684382521</v>
      </c>
      <c r="N234">
        <v>10.692786723591444</v>
      </c>
      <c r="O234">
        <v>14.42573276428832</v>
      </c>
      <c r="P234">
        <v>8.1981755058683987</v>
      </c>
      <c r="Q234">
        <v>1.0229855845076767</v>
      </c>
      <c r="R234">
        <v>4.2165013907261741</v>
      </c>
      <c r="S234">
        <v>1.3106008522324561</v>
      </c>
      <c r="T234">
        <v>0.29017623074974419</v>
      </c>
      <c r="U234">
        <v>1.173292843123267</v>
      </c>
      <c r="V234">
        <v>8.2832331329325317</v>
      </c>
      <c r="W234">
        <v>54.460719041278296</v>
      </c>
      <c r="X234">
        <v>36.094437775110045</v>
      </c>
      <c r="Y234">
        <v>0</v>
      </c>
      <c r="Z234">
        <v>18.653045781309118</v>
      </c>
      <c r="AA234">
        <v>0.4024216524216524</v>
      </c>
      <c r="AB234">
        <v>0.6431623931623931</v>
      </c>
      <c r="AC234">
        <v>0.45512820512820512</v>
      </c>
      <c r="AD234">
        <v>0.99857549857549865</v>
      </c>
      <c r="AE234">
        <v>2.7777777777777776E-2</v>
      </c>
    </row>
    <row r="235" spans="12:31" x14ac:dyDescent="0.2">
      <c r="L235">
        <v>44.092488485474547</v>
      </c>
      <c r="M235">
        <v>26.724708497475515</v>
      </c>
      <c r="N235">
        <v>6.396845198787199</v>
      </c>
      <c r="O235">
        <v>28.552189010625142</v>
      </c>
      <c r="P235">
        <v>29.874405774667402</v>
      </c>
      <c r="Q235">
        <v>0.38236911471495844</v>
      </c>
      <c r="R235">
        <v>0.62771781989342579</v>
      </c>
      <c r="S235">
        <v>1.3370427895779993</v>
      </c>
      <c r="T235">
        <v>0.47835707208096079</v>
      </c>
      <c r="U235">
        <v>0.5660714186610355</v>
      </c>
      <c r="V235">
        <v>0.40264132710581418</v>
      </c>
      <c r="W235">
        <v>1.8805476154656238</v>
      </c>
      <c r="X235">
        <v>25.217391304347824</v>
      </c>
      <c r="Y235">
        <v>0.64584436209634732</v>
      </c>
      <c r="Z235">
        <v>0.50284948038887023</v>
      </c>
      <c r="AA235">
        <v>0.10541310541310542</v>
      </c>
      <c r="AB235">
        <v>0.52920227920227925</v>
      </c>
      <c r="AC235">
        <v>0.67521367521367526</v>
      </c>
      <c r="AD235">
        <v>0.97934472934472927</v>
      </c>
      <c r="AE235">
        <v>1.4245014245014246E-3</v>
      </c>
    </row>
    <row r="236" spans="12:31" x14ac:dyDescent="0.2">
      <c r="L236">
        <v>20.494592006616127</v>
      </c>
      <c r="M236">
        <v>34.038119774278279</v>
      </c>
      <c r="N236">
        <v>32.514453491386057</v>
      </c>
      <c r="O236">
        <v>28.664039830465601</v>
      </c>
      <c r="P236">
        <v>77.408394357245243</v>
      </c>
      <c r="Q236">
        <v>0.58545818624650303</v>
      </c>
      <c r="R236">
        <v>0.35784742461298213</v>
      </c>
      <c r="S236">
        <v>0.45393835050643544</v>
      </c>
      <c r="T236">
        <v>0.78352866735362958</v>
      </c>
      <c r="U236">
        <v>0.58239467311196791</v>
      </c>
      <c r="V236">
        <v>0.72765072765072769</v>
      </c>
      <c r="W236">
        <v>0</v>
      </c>
      <c r="X236">
        <v>0</v>
      </c>
      <c r="Y236">
        <v>4.5349082472052311</v>
      </c>
      <c r="Z236">
        <v>0.3277557357253752</v>
      </c>
      <c r="AA236">
        <v>0.98860398860398857</v>
      </c>
      <c r="AB236">
        <v>0.20370370370370369</v>
      </c>
      <c r="AC236">
        <v>7.0512820512820512E-2</v>
      </c>
      <c r="AD236">
        <v>0.14387464387464388</v>
      </c>
      <c r="AE236">
        <v>3.2763532763532763E-2</v>
      </c>
    </row>
    <row r="237" spans="12:31" x14ac:dyDescent="0.2">
      <c r="L237">
        <v>6.440954591129878</v>
      </c>
      <c r="M237">
        <v>58.704950677259895</v>
      </c>
      <c r="N237">
        <v>17.343644059230737</v>
      </c>
      <c r="O237">
        <v>15.031565442026302</v>
      </c>
      <c r="P237">
        <v>23.393071137244171</v>
      </c>
      <c r="Q237">
        <v>1.9930121139941281</v>
      </c>
      <c r="R237">
        <v>0.44730627104030135</v>
      </c>
      <c r="S237">
        <v>1.1310314091738656</v>
      </c>
      <c r="T237">
        <v>0.31951699102639997</v>
      </c>
      <c r="U237">
        <v>0.48719266859925514</v>
      </c>
      <c r="V237">
        <v>48.952590959206169</v>
      </c>
      <c r="W237">
        <v>8.1781008632439797E-2</v>
      </c>
      <c r="X237">
        <v>19.779944986246562</v>
      </c>
      <c r="Y237">
        <v>0</v>
      </c>
      <c r="Z237">
        <v>1.4263821761169397</v>
      </c>
      <c r="AA237">
        <v>0.76068376068376065</v>
      </c>
      <c r="AB237">
        <v>0.46082621082621084</v>
      </c>
      <c r="AC237">
        <v>0.57977207977207978</v>
      </c>
      <c r="AD237">
        <v>3.7749287749287749E-2</v>
      </c>
      <c r="AE237">
        <v>0.38247863247863245</v>
      </c>
    </row>
    <row r="238" spans="12:31" x14ac:dyDescent="0.2">
      <c r="L238">
        <v>6.3746060218585816</v>
      </c>
      <c r="M238">
        <v>35.244307962258617</v>
      </c>
      <c r="N238">
        <v>9.6758364331442301</v>
      </c>
      <c r="O238">
        <v>54.80606341690337</v>
      </c>
      <c r="P238">
        <v>22.196254813589334</v>
      </c>
      <c r="Q238">
        <v>0.98159047865001281</v>
      </c>
      <c r="R238">
        <v>0.675485198299691</v>
      </c>
      <c r="S238">
        <v>1.224378376968515</v>
      </c>
      <c r="T238">
        <v>0.48046636583160401</v>
      </c>
      <c r="U238">
        <v>0.55566376851975907</v>
      </c>
      <c r="V238">
        <v>15.360696517412936</v>
      </c>
      <c r="W238">
        <v>2.8454669290146817</v>
      </c>
      <c r="X238">
        <v>24.966382787987449</v>
      </c>
      <c r="Y238">
        <v>0.3902439024390244</v>
      </c>
      <c r="Z238">
        <v>3.4538451981612623</v>
      </c>
      <c r="AA238">
        <v>0.9757834757834758</v>
      </c>
      <c r="AB238">
        <v>0.5975783475783476</v>
      </c>
      <c r="AC238">
        <v>0.86467236467236464</v>
      </c>
      <c r="AD238">
        <v>7.6923076923076927E-2</v>
      </c>
      <c r="AE238">
        <v>1.4245014245014246E-3</v>
      </c>
    </row>
    <row r="239" spans="12:31" x14ac:dyDescent="0.2">
      <c r="L239">
        <v>43.603415195536407</v>
      </c>
      <c r="M239">
        <v>33.889373162438176</v>
      </c>
      <c r="N239">
        <v>9.7619676230645211</v>
      </c>
      <c r="O239">
        <v>23.499770606564908</v>
      </c>
      <c r="P239">
        <v>23.247979495681349</v>
      </c>
      <c r="Q239">
        <v>0.38726113539157475</v>
      </c>
      <c r="R239">
        <v>1.1403926795394057</v>
      </c>
      <c r="S239">
        <v>1.1978124731749988</v>
      </c>
      <c r="T239">
        <v>0.64967344055526621</v>
      </c>
      <c r="U239">
        <v>0.67034679123073759</v>
      </c>
      <c r="V239">
        <v>0.47277025184107641</v>
      </c>
      <c r="W239">
        <v>4.2027388635290412</v>
      </c>
      <c r="X239">
        <v>22.920792079207921</v>
      </c>
      <c r="Y239">
        <v>0.96700796359499441</v>
      </c>
      <c r="Z239">
        <v>5.4364797728885739</v>
      </c>
      <c r="AA239">
        <v>0.41096866096866103</v>
      </c>
      <c r="AB239">
        <v>0.3611111111111111</v>
      </c>
      <c r="AC239">
        <v>0.49430199430199429</v>
      </c>
      <c r="AD239">
        <v>0.96438746438746437</v>
      </c>
      <c r="AE239">
        <v>0.5</v>
      </c>
    </row>
    <row r="240" spans="12:31" x14ac:dyDescent="0.2">
      <c r="L240">
        <v>22.885945624496014</v>
      </c>
      <c r="M240">
        <v>33.82536049473012</v>
      </c>
      <c r="N240">
        <v>59.461014670389048</v>
      </c>
      <c r="O240">
        <v>33.809325828586061</v>
      </c>
      <c r="P240">
        <v>44.52590309939368</v>
      </c>
      <c r="Q240">
        <v>0.60010743629109531</v>
      </c>
      <c r="R240">
        <v>0.9297106603970906</v>
      </c>
      <c r="S240">
        <v>0.39931327918830517</v>
      </c>
      <c r="T240">
        <v>0.24311803440704044</v>
      </c>
      <c r="U240">
        <v>0.61937705644722685</v>
      </c>
      <c r="V240">
        <v>1.6282695305733588</v>
      </c>
      <c r="W240">
        <v>0</v>
      </c>
      <c r="X240">
        <v>0.26820546163849157</v>
      </c>
      <c r="Y240">
        <v>0</v>
      </c>
      <c r="Z240">
        <v>6.1661602312310082</v>
      </c>
      <c r="AA240">
        <v>0.34330484330484334</v>
      </c>
      <c r="AB240">
        <v>0.10327635327635327</v>
      </c>
      <c r="AC240">
        <v>0.97435897435897434</v>
      </c>
      <c r="AD240">
        <v>0.1054131054131054</v>
      </c>
      <c r="AE240">
        <v>2.9202279202279205E-2</v>
      </c>
    </row>
    <row r="241" spans="12:31" x14ac:dyDescent="0.2">
      <c r="L241">
        <v>44.391454694912191</v>
      </c>
      <c r="M241">
        <v>22.583314830002649</v>
      </c>
      <c r="N241">
        <v>53.197341523775641</v>
      </c>
      <c r="O241">
        <v>57.227976285400132</v>
      </c>
      <c r="P241">
        <v>30.393449322305948</v>
      </c>
      <c r="Q241">
        <v>0.37480926677961229</v>
      </c>
      <c r="R241">
        <v>0.63906048703218166</v>
      </c>
      <c r="S241">
        <v>0.57979887109606265</v>
      </c>
      <c r="T241">
        <v>0.52569561986472924</v>
      </c>
      <c r="U241">
        <v>0.74208002710244403</v>
      </c>
      <c r="V241">
        <v>0.21100607697501689</v>
      </c>
      <c r="W241">
        <v>0.73407964764176914</v>
      </c>
      <c r="X241">
        <v>0.36853932584269666</v>
      </c>
      <c r="Y241">
        <v>0.2524078379275988</v>
      </c>
      <c r="Z241">
        <v>5.7417312520467192</v>
      </c>
      <c r="AA241">
        <v>0.30413105413105412</v>
      </c>
      <c r="AB241">
        <v>0.33903133903133903</v>
      </c>
      <c r="AC241">
        <v>0.93091168091168086</v>
      </c>
      <c r="AD241">
        <v>0.42236467236467234</v>
      </c>
      <c r="AE241">
        <v>0.79843304843304841</v>
      </c>
    </row>
    <row r="242" spans="12:31" x14ac:dyDescent="0.2">
      <c r="L242">
        <v>22.045857480153895</v>
      </c>
      <c r="M242">
        <v>20.461337000499739</v>
      </c>
      <c r="N242">
        <v>54.198296979557917</v>
      </c>
      <c r="O242">
        <v>46.603453288542383</v>
      </c>
      <c r="P242">
        <v>61.115350940530277</v>
      </c>
      <c r="Q242">
        <v>0.60881474920681611</v>
      </c>
      <c r="R242">
        <v>0.90211358313846246</v>
      </c>
      <c r="S242">
        <v>0.39939690477485446</v>
      </c>
      <c r="T242">
        <v>0.59314780408800649</v>
      </c>
      <c r="U242">
        <v>0.41560942813585172</v>
      </c>
      <c r="V242">
        <v>1.2066621346023114</v>
      </c>
      <c r="W242">
        <v>1.1342920802106542</v>
      </c>
      <c r="X242">
        <v>0.8221993833504625</v>
      </c>
      <c r="Y242">
        <v>0.13050570962479607</v>
      </c>
      <c r="Z242">
        <v>0.39628684653384721</v>
      </c>
      <c r="AA242">
        <v>0.19301994301994302</v>
      </c>
      <c r="AB242">
        <v>1</v>
      </c>
      <c r="AC242">
        <v>0.68660968660968658</v>
      </c>
      <c r="AD242">
        <v>0.5641025641025641</v>
      </c>
      <c r="AE242">
        <v>2.136752136752137E-3</v>
      </c>
    </row>
    <row r="243" spans="12:31" x14ac:dyDescent="0.2">
      <c r="L243">
        <v>44.683351416386088</v>
      </c>
      <c r="M243">
        <v>38.511811751465885</v>
      </c>
      <c r="N243">
        <v>30.869178584264699</v>
      </c>
      <c r="O243">
        <v>19.758951891830613</v>
      </c>
      <c r="P243">
        <v>43.048655621268502</v>
      </c>
      <c r="Q243">
        <v>0.40895129028960148</v>
      </c>
      <c r="R243">
        <v>0.99168676360587693</v>
      </c>
      <c r="S243">
        <v>1.0044417809322725</v>
      </c>
      <c r="T243">
        <v>0.67099834600096298</v>
      </c>
      <c r="U243">
        <v>0.59016613992715161</v>
      </c>
      <c r="V243">
        <v>0.34316019341756354</v>
      </c>
      <c r="W243">
        <v>1.935096153846154</v>
      </c>
      <c r="X243">
        <v>9.317585301837271</v>
      </c>
      <c r="Y243">
        <v>1.596767987687572</v>
      </c>
      <c r="Z243">
        <v>8.4389671361502341</v>
      </c>
      <c r="AA243">
        <v>0.15455840455840458</v>
      </c>
      <c r="AB243">
        <v>0.36823361823361822</v>
      </c>
      <c r="AC243">
        <v>0.44658119658119655</v>
      </c>
      <c r="AD243">
        <v>0.65883190883190879</v>
      </c>
      <c r="AE243">
        <v>0.59330484330484334</v>
      </c>
    </row>
    <row r="244" spans="12:31" x14ac:dyDescent="0.2">
      <c r="L244">
        <v>24.258369147517044</v>
      </c>
      <c r="M244">
        <v>4.8186052924610561</v>
      </c>
      <c r="N244">
        <v>41.543756742996649</v>
      </c>
      <c r="O244">
        <v>15.265862023392025</v>
      </c>
      <c r="P244">
        <v>17.027461202309254</v>
      </c>
      <c r="Q244">
        <v>0.54958560163576364</v>
      </c>
      <c r="R244">
        <v>1.1796977055808402</v>
      </c>
      <c r="S244">
        <v>0.46621943769975938</v>
      </c>
      <c r="T244">
        <v>0.27889623139239</v>
      </c>
      <c r="U244">
        <v>0.83098124853231647</v>
      </c>
      <c r="V244">
        <v>1.3503806924292487</v>
      </c>
      <c r="W244">
        <v>14.889529298751199</v>
      </c>
      <c r="X244">
        <v>0.78010726474890291</v>
      </c>
      <c r="Y244">
        <v>0</v>
      </c>
      <c r="Z244">
        <v>11.958456973293769</v>
      </c>
      <c r="AA244">
        <v>0.19373219373219375</v>
      </c>
      <c r="AB244">
        <v>0.79273504273504269</v>
      </c>
      <c r="AC244">
        <v>0.38247863247863245</v>
      </c>
      <c r="AD244">
        <v>0.65099715099715105</v>
      </c>
      <c r="AE244">
        <v>0.20441595441595442</v>
      </c>
    </row>
    <row r="245" spans="12:31" x14ac:dyDescent="0.2">
      <c r="L245">
        <v>47.846245207308463</v>
      </c>
      <c r="M245">
        <v>21.033374110415984</v>
      </c>
      <c r="N245">
        <v>42.692392818016202</v>
      </c>
      <c r="O245">
        <v>33.348458050602147</v>
      </c>
      <c r="P245">
        <v>43.628924531694715</v>
      </c>
      <c r="Q245">
        <v>0.65731875039848131</v>
      </c>
      <c r="R245">
        <v>1.2542527202440379</v>
      </c>
      <c r="S245">
        <v>0.49450852437918807</v>
      </c>
      <c r="T245">
        <v>0.76683749782019184</v>
      </c>
      <c r="U245">
        <v>0.55944533693483267</v>
      </c>
      <c r="V245">
        <v>1.038500506585613</v>
      </c>
      <c r="W245">
        <v>16.681338028169016</v>
      </c>
      <c r="X245">
        <v>0</v>
      </c>
      <c r="Y245">
        <v>6.109654622136099</v>
      </c>
      <c r="Z245">
        <v>5.693757201925032</v>
      </c>
      <c r="AA245">
        <v>0.49430199430199429</v>
      </c>
      <c r="AB245">
        <v>0.90669515669515666</v>
      </c>
      <c r="AC245">
        <v>0.32122507122507121</v>
      </c>
      <c r="AD245">
        <v>0.14529914529914528</v>
      </c>
      <c r="AE245">
        <v>4.9857549857549865E-3</v>
      </c>
    </row>
    <row r="246" spans="12:31" x14ac:dyDescent="0.2">
      <c r="L246">
        <v>45.578669761956682</v>
      </c>
      <c r="M246">
        <v>4.1351642387032044</v>
      </c>
      <c r="N246">
        <v>33.102171499373149</v>
      </c>
      <c r="O246">
        <v>16.779155411403412</v>
      </c>
      <c r="P246">
        <v>39.386638067314976</v>
      </c>
      <c r="Q246">
        <v>0.65715039902159478</v>
      </c>
      <c r="R246">
        <v>1.0431676609213523</v>
      </c>
      <c r="S246">
        <v>0.96625293257189071</v>
      </c>
      <c r="T246">
        <v>0.30339175052217743</v>
      </c>
      <c r="U246">
        <v>0.63792246219332316</v>
      </c>
      <c r="V246">
        <v>1.2084862590636469</v>
      </c>
      <c r="W246">
        <v>17.573696145124718</v>
      </c>
      <c r="X246">
        <v>7.565563641356583</v>
      </c>
      <c r="Y246">
        <v>0</v>
      </c>
      <c r="Z246">
        <v>11.744749596122778</v>
      </c>
      <c r="AA246">
        <v>0.52777777777777779</v>
      </c>
      <c r="AB246">
        <v>0.80056980056980054</v>
      </c>
      <c r="AC246">
        <v>0.44800569800569801</v>
      </c>
      <c r="AD246">
        <v>0.64173789173789175</v>
      </c>
      <c r="AE246">
        <v>3.5612535612535613E-3</v>
      </c>
    </row>
    <row r="247" spans="12:31" x14ac:dyDescent="0.2">
      <c r="L247">
        <v>47.929859920406166</v>
      </c>
      <c r="M247">
        <v>19.025506213897508</v>
      </c>
      <c r="N247">
        <v>19.748583710665429</v>
      </c>
      <c r="O247">
        <v>28.681036481992138</v>
      </c>
      <c r="P247">
        <v>52.055264301890766</v>
      </c>
      <c r="Q247">
        <v>0.66786616450022629</v>
      </c>
      <c r="R247">
        <v>1.326940898610083</v>
      </c>
      <c r="S247">
        <v>1.1182396289739756</v>
      </c>
      <c r="T247">
        <v>0.5944966154452922</v>
      </c>
      <c r="U247">
        <v>0.48808752981121167</v>
      </c>
      <c r="V247">
        <v>0.70480928689883915</v>
      </c>
      <c r="W247">
        <v>20.133070478068014</v>
      </c>
      <c r="X247">
        <v>17.261219792865361</v>
      </c>
      <c r="Y247">
        <v>0.44109112013929197</v>
      </c>
      <c r="Z247">
        <v>0.33003300330033003</v>
      </c>
      <c r="AA247">
        <v>0.4786324786324786</v>
      </c>
      <c r="AB247">
        <v>0.60968660968660959</v>
      </c>
      <c r="AC247">
        <v>0.92735042735042739</v>
      </c>
      <c r="AD247">
        <v>0.8568376068376069</v>
      </c>
      <c r="AE247">
        <v>0.4878917378917379</v>
      </c>
    </row>
    <row r="248" spans="12:31" x14ac:dyDescent="0.2">
      <c r="L248">
        <v>28.106133445863385</v>
      </c>
      <c r="M248">
        <v>48.909334850512273</v>
      </c>
      <c r="N248">
        <v>50.882714531852585</v>
      </c>
      <c r="O248">
        <v>28.960689072182195</v>
      </c>
      <c r="P248">
        <v>25.518596440866997</v>
      </c>
      <c r="Q248">
        <v>0.36096633037114478</v>
      </c>
      <c r="R248">
        <v>0.9855624763471641</v>
      </c>
      <c r="S248">
        <v>0.41850451726357718</v>
      </c>
      <c r="T248">
        <v>0.60748315307838141</v>
      </c>
      <c r="U248">
        <v>0.63310606833409844</v>
      </c>
      <c r="V248">
        <v>0</v>
      </c>
      <c r="W248">
        <v>0.76687116564417179</v>
      </c>
      <c r="X248">
        <v>0.50022331397945508</v>
      </c>
      <c r="Y248">
        <v>0.47131854236119092</v>
      </c>
      <c r="Z248">
        <v>2.9921456177533972</v>
      </c>
      <c r="AA248">
        <v>0.3995726495726496</v>
      </c>
      <c r="AB248">
        <v>0.40954415954415957</v>
      </c>
      <c r="AC248">
        <v>4.7720797720797722E-2</v>
      </c>
      <c r="AD248">
        <v>0.10754985754985755</v>
      </c>
      <c r="AE248">
        <v>0.85754985754985746</v>
      </c>
    </row>
    <row r="249" spans="12:31" x14ac:dyDescent="0.2">
      <c r="L249">
        <v>50.203646330934092</v>
      </c>
      <c r="M249">
        <v>10.998500495935691</v>
      </c>
      <c r="N249">
        <v>42.085795937150429</v>
      </c>
      <c r="O249">
        <v>60.002126583278503</v>
      </c>
      <c r="P249">
        <v>26.490031336904281</v>
      </c>
      <c r="Q249">
        <v>0.35742604352106971</v>
      </c>
      <c r="R249">
        <v>0.33894138924158645</v>
      </c>
      <c r="S249">
        <v>0.52245345970387147</v>
      </c>
      <c r="T249">
        <v>0.47573743253711898</v>
      </c>
      <c r="U249">
        <v>0.58202122142862156</v>
      </c>
      <c r="V249">
        <v>0.49635036496350371</v>
      </c>
      <c r="W249">
        <v>0</v>
      </c>
      <c r="X249">
        <v>0.6915121473594027</v>
      </c>
      <c r="Y249">
        <v>0.29406869000721303</v>
      </c>
      <c r="Z249">
        <v>4.5444033302497688</v>
      </c>
      <c r="AA249">
        <v>0.75071225071225078</v>
      </c>
      <c r="AB249">
        <v>2.8490028490028491E-2</v>
      </c>
      <c r="AC249">
        <v>1.4245014245014246E-3</v>
      </c>
      <c r="AD249">
        <v>0.99287749287749283</v>
      </c>
      <c r="AE249">
        <v>1.4245014245014246E-3</v>
      </c>
    </row>
    <row r="250" spans="12:31" x14ac:dyDescent="0.2">
      <c r="L250">
        <v>45.835562650169607</v>
      </c>
      <c r="M250">
        <v>50.138572413870101</v>
      </c>
      <c r="N250">
        <v>42.638500940076362</v>
      </c>
      <c r="O250">
        <v>20.533623612879431</v>
      </c>
      <c r="P250">
        <v>39.747299563791621</v>
      </c>
      <c r="Q250">
        <v>0.65576142879198052</v>
      </c>
      <c r="R250">
        <v>0.42134958314730075</v>
      </c>
      <c r="S250">
        <v>0.49643220011955635</v>
      </c>
      <c r="T250">
        <v>0.65709636513630243</v>
      </c>
      <c r="U250">
        <v>0.67954479982792437</v>
      </c>
      <c r="V250">
        <v>1.140603347191131</v>
      </c>
      <c r="W250">
        <v>0</v>
      </c>
      <c r="X250">
        <v>1.6383307573415766</v>
      </c>
      <c r="Y250">
        <v>1.3637857377587908</v>
      </c>
      <c r="Z250">
        <v>1.9805795314426635</v>
      </c>
      <c r="AB250">
        <v>0.15313390313390313</v>
      </c>
      <c r="AC250">
        <v>0.74857549857549854</v>
      </c>
      <c r="AD250">
        <v>0.96011396011396011</v>
      </c>
      <c r="AE250">
        <v>0.77279202279202275</v>
      </c>
    </row>
    <row r="251" spans="12:31" x14ac:dyDescent="0.2">
      <c r="L251">
        <v>22.436510360257845</v>
      </c>
      <c r="M251">
        <v>3.0676089818596144</v>
      </c>
      <c r="N251">
        <v>31.211119080711232</v>
      </c>
      <c r="O251">
        <v>28.604019222805096</v>
      </c>
      <c r="P251">
        <v>32.986950447169541</v>
      </c>
      <c r="Q251">
        <v>0.75709584222450743</v>
      </c>
      <c r="R251">
        <v>1.0749309376556975</v>
      </c>
      <c r="S251">
        <v>1.046688715055444</v>
      </c>
      <c r="T251">
        <v>0.65601750862910724</v>
      </c>
      <c r="U251">
        <v>0.77579395835869425</v>
      </c>
      <c r="V251">
        <v>0.63153310104529614</v>
      </c>
      <c r="W251">
        <v>11.585365853658537</v>
      </c>
      <c r="X251">
        <v>9.093468468468469</v>
      </c>
      <c r="Y251">
        <v>0.88464260438782738</v>
      </c>
      <c r="Z251">
        <v>12.944563097780668</v>
      </c>
      <c r="AB251">
        <v>0.13603988603988604</v>
      </c>
      <c r="AC251">
        <v>8.903133903133903E-2</v>
      </c>
      <c r="AD251">
        <v>0.64245014245014243</v>
      </c>
      <c r="AE251">
        <v>0.36039886039886038</v>
      </c>
    </row>
    <row r="252" spans="12:31" x14ac:dyDescent="0.2">
      <c r="L252">
        <v>23.711756267058213</v>
      </c>
      <c r="M252">
        <v>54.623080056558166</v>
      </c>
      <c r="N252">
        <v>31.464427270192047</v>
      </c>
      <c r="O252">
        <v>9.247890621574518</v>
      </c>
      <c r="P252">
        <v>43.142355998837722</v>
      </c>
      <c r="Q252">
        <v>0.46663860569819843</v>
      </c>
      <c r="R252">
        <v>0.81087832958864658</v>
      </c>
      <c r="S252">
        <v>1.0256139054871141</v>
      </c>
      <c r="T252">
        <v>1.1929192742658135</v>
      </c>
      <c r="U252">
        <v>0.70911357310408329</v>
      </c>
      <c r="V252">
        <v>0.18545229754790851</v>
      </c>
      <c r="W252">
        <v>0.69343378135433609</v>
      </c>
      <c r="X252">
        <v>0.7641087217552669</v>
      </c>
      <c r="Y252">
        <v>23.531557825611092</v>
      </c>
      <c r="Z252">
        <v>9.2864458859679075</v>
      </c>
      <c r="AB252">
        <v>0.22934472934472933</v>
      </c>
      <c r="AC252">
        <v>3.1339031339031341E-2</v>
      </c>
      <c r="AD252">
        <v>0.62535612535612528</v>
      </c>
      <c r="AE252">
        <v>0.31837606837606836</v>
      </c>
    </row>
    <row r="253" spans="12:31" x14ac:dyDescent="0.2">
      <c r="L253">
        <v>23.27670761446991</v>
      </c>
      <c r="M253">
        <v>11.930148081038869</v>
      </c>
      <c r="N253">
        <v>36.303787386303888</v>
      </c>
      <c r="O253">
        <v>17.922216337761345</v>
      </c>
      <c r="P253">
        <v>28.388180368514018</v>
      </c>
      <c r="Q253">
        <v>0.7120886327228686</v>
      </c>
      <c r="R253">
        <v>0.37372242679145051</v>
      </c>
      <c r="S253">
        <v>0.45414679453956719</v>
      </c>
      <c r="T253">
        <v>0.32501219752795302</v>
      </c>
      <c r="U253">
        <v>0.81452853345035925</v>
      </c>
      <c r="V253">
        <v>1.3867248363976317</v>
      </c>
      <c r="W253">
        <v>0</v>
      </c>
      <c r="X253">
        <v>0</v>
      </c>
      <c r="Y253">
        <v>0</v>
      </c>
      <c r="Z253">
        <v>3.7215099715099718</v>
      </c>
      <c r="AB253">
        <v>0.39387464387464388</v>
      </c>
      <c r="AC253">
        <v>0.11324786324786326</v>
      </c>
      <c r="AD253">
        <v>0.43304843304843305</v>
      </c>
      <c r="AE253">
        <v>1</v>
      </c>
    </row>
    <row r="254" spans="12:31" x14ac:dyDescent="0.2">
      <c r="L254">
        <v>25.44915196801735</v>
      </c>
      <c r="M254">
        <v>33.447924121701291</v>
      </c>
      <c r="N254">
        <v>29.79864326996902</v>
      </c>
      <c r="O254">
        <v>19.83861679693528</v>
      </c>
      <c r="P254">
        <v>17.380346658429609</v>
      </c>
      <c r="Q254">
        <v>0.31079201854321792</v>
      </c>
      <c r="R254">
        <v>0.53403468013786626</v>
      </c>
      <c r="S254">
        <v>0.55724632815698305</v>
      </c>
      <c r="T254">
        <v>0.32582505369129161</v>
      </c>
      <c r="U254">
        <v>0.58797160341545462</v>
      </c>
      <c r="V254">
        <v>0</v>
      </c>
      <c r="W254">
        <v>0.18583042973286876</v>
      </c>
      <c r="X254">
        <v>0.59935454126325505</v>
      </c>
      <c r="Y254">
        <v>0</v>
      </c>
      <c r="Z254">
        <v>1.6286960736791083</v>
      </c>
      <c r="AB254">
        <v>0.43019943019943019</v>
      </c>
      <c r="AC254">
        <v>0.47293447293447288</v>
      </c>
      <c r="AD254">
        <v>0.7378917378917379</v>
      </c>
      <c r="AE254">
        <v>0.93447293447293445</v>
      </c>
    </row>
    <row r="255" spans="12:31" x14ac:dyDescent="0.2">
      <c r="L255">
        <v>45.980383162394752</v>
      </c>
      <c r="M255">
        <v>53.726456516042838</v>
      </c>
      <c r="N255">
        <v>54.582244941611911</v>
      </c>
      <c r="O255">
        <v>30.993898838767709</v>
      </c>
      <c r="P255">
        <v>26.603809344638403</v>
      </c>
      <c r="Q255">
        <v>0.63339158013787666</v>
      </c>
      <c r="R255">
        <v>0.86669385477628447</v>
      </c>
      <c r="S255">
        <v>0.42942478497987391</v>
      </c>
      <c r="T255">
        <v>0.42157363994635694</v>
      </c>
      <c r="U255">
        <v>0.55205163666545776</v>
      </c>
      <c r="V255">
        <v>1.372456223379082</v>
      </c>
      <c r="W255">
        <v>0.46276211135213308</v>
      </c>
      <c r="X255">
        <v>0.16043123917089133</v>
      </c>
      <c r="Y255">
        <v>1.6840493732657162</v>
      </c>
      <c r="Z255">
        <v>3.3060991829754895</v>
      </c>
      <c r="AB255">
        <v>0.13461538461538461</v>
      </c>
      <c r="AC255">
        <v>5.4131054131054131E-2</v>
      </c>
      <c r="AD255">
        <v>0.57122507122507127</v>
      </c>
      <c r="AE255">
        <v>6.41025641025641E-3</v>
      </c>
    </row>
    <row r="256" spans="12:31" x14ac:dyDescent="0.2">
      <c r="L256">
        <v>35.27773994483465</v>
      </c>
      <c r="M256">
        <v>54.940753119564441</v>
      </c>
      <c r="N256">
        <v>14.543122697655949</v>
      </c>
      <c r="O256">
        <v>39.250239319786679</v>
      </c>
      <c r="P256">
        <v>32.951047915874888</v>
      </c>
      <c r="Q256">
        <v>0.49717161485648542</v>
      </c>
      <c r="R256">
        <v>0.95417500435541691</v>
      </c>
      <c r="S256">
        <v>0.4464417625449757</v>
      </c>
      <c r="T256">
        <v>0.35598123311691582</v>
      </c>
      <c r="U256">
        <v>0.49753781647811335</v>
      </c>
      <c r="V256">
        <v>0.98694355916521015</v>
      </c>
      <c r="W256">
        <v>0.36767305380753729</v>
      </c>
      <c r="X256">
        <v>0</v>
      </c>
      <c r="Y256">
        <v>0.20400453343407632</v>
      </c>
      <c r="Z256">
        <v>1.534056044180814E-2</v>
      </c>
      <c r="AB256">
        <v>0.19871794871794871</v>
      </c>
      <c r="AC256">
        <v>0.76638176638176647</v>
      </c>
      <c r="AD256">
        <v>0.69444444444444442</v>
      </c>
      <c r="AE256">
        <v>5.128205128205128E-2</v>
      </c>
    </row>
    <row r="257" spans="12:31" x14ac:dyDescent="0.2">
      <c r="L257">
        <v>38.041350291083653</v>
      </c>
      <c r="M257">
        <v>53.992895963291112</v>
      </c>
      <c r="N257">
        <v>38.575002473334528</v>
      </c>
      <c r="O257">
        <v>26.40827331104947</v>
      </c>
      <c r="P257">
        <v>30.154296875488797</v>
      </c>
      <c r="Q257">
        <v>0.52927806820980472</v>
      </c>
      <c r="R257">
        <v>0.45199846801138271</v>
      </c>
      <c r="S257">
        <v>0.48804355035296965</v>
      </c>
      <c r="T257">
        <v>1.7650620866865478</v>
      </c>
      <c r="U257">
        <v>0.32872331554234391</v>
      </c>
      <c r="V257">
        <v>2.7361998283916482</v>
      </c>
      <c r="W257">
        <v>5.0363335491762001E-2</v>
      </c>
      <c r="X257">
        <v>0.21792427131571779</v>
      </c>
      <c r="Y257">
        <v>31.838035651044738</v>
      </c>
      <c r="Z257">
        <v>0.12660693416439425</v>
      </c>
      <c r="AB257">
        <v>0.60327635327635321</v>
      </c>
      <c r="AC257">
        <v>0.4907407407407407</v>
      </c>
      <c r="AD257">
        <v>0.93660968660968669</v>
      </c>
      <c r="AE257">
        <v>0.99002849002849003</v>
      </c>
    </row>
    <row r="258" spans="12:31" x14ac:dyDescent="0.2">
      <c r="L258">
        <v>49.175808859982126</v>
      </c>
      <c r="M258">
        <v>5.1937910571206718</v>
      </c>
      <c r="N258">
        <v>43.67974924962499</v>
      </c>
      <c r="O258">
        <v>42.50286729176095</v>
      </c>
      <c r="P258">
        <v>16.991893428279916</v>
      </c>
      <c r="Q258">
        <v>0.62019224171472431</v>
      </c>
      <c r="R258">
        <v>1.098933075255603</v>
      </c>
      <c r="S258">
        <v>0.45107254531885771</v>
      </c>
      <c r="T258">
        <v>0.36324112495143257</v>
      </c>
      <c r="U258">
        <v>0.59022047860185745</v>
      </c>
      <c r="V258">
        <v>0.45010088468104925</v>
      </c>
      <c r="W258">
        <v>17.053103964098728</v>
      </c>
      <c r="X258">
        <v>0.12309586090167718</v>
      </c>
      <c r="Y258">
        <v>0.65000722230246999</v>
      </c>
      <c r="Z258">
        <v>6.7231247839612855</v>
      </c>
      <c r="AB258">
        <v>0.76638176638176647</v>
      </c>
      <c r="AC258">
        <v>0.46438746438746437</v>
      </c>
      <c r="AD258">
        <v>0.43945868945868949</v>
      </c>
      <c r="AE258">
        <v>0.92806267806267806</v>
      </c>
    </row>
    <row r="259" spans="12:31" x14ac:dyDescent="0.2">
      <c r="L259">
        <v>27.572188344976784</v>
      </c>
      <c r="M259">
        <v>13.5885423469021</v>
      </c>
      <c r="N259">
        <v>36.579017585949224</v>
      </c>
      <c r="O259">
        <v>30.810434710920461</v>
      </c>
      <c r="P259">
        <v>29.446546043097602</v>
      </c>
      <c r="Q259">
        <v>0.5631278735354629</v>
      </c>
      <c r="R259">
        <v>0.34085475022940581</v>
      </c>
      <c r="S259">
        <v>0.49456732340463583</v>
      </c>
      <c r="T259">
        <v>0.42537355764808155</v>
      </c>
      <c r="U259">
        <v>0.45571114162016968</v>
      </c>
      <c r="V259">
        <v>0</v>
      </c>
      <c r="W259">
        <v>0</v>
      </c>
      <c r="X259">
        <v>7.3495636196600836E-2</v>
      </c>
      <c r="Y259">
        <v>1.265318322207831</v>
      </c>
      <c r="Z259">
        <v>5.8741398224793056</v>
      </c>
      <c r="AB259">
        <v>8.974358974358973E-2</v>
      </c>
      <c r="AC259">
        <v>0.41381766381766383</v>
      </c>
      <c r="AD259">
        <v>0.79273504273504281</v>
      </c>
      <c r="AE259">
        <v>0.88532763532763536</v>
      </c>
    </row>
    <row r="260" spans="12:31" x14ac:dyDescent="0.2">
      <c r="L260">
        <v>41.392451860692589</v>
      </c>
      <c r="M260">
        <v>1.6354420606191493</v>
      </c>
      <c r="N260">
        <v>47.343594037607154</v>
      </c>
      <c r="O260">
        <v>55.198948713939444</v>
      </c>
      <c r="P260">
        <v>29.815278005887684</v>
      </c>
      <c r="Q260">
        <v>0.70507818901444741</v>
      </c>
      <c r="R260">
        <v>1.3823517109763077</v>
      </c>
      <c r="S260">
        <v>0.48227639509679615</v>
      </c>
      <c r="T260">
        <v>0.39439635206630969</v>
      </c>
      <c r="U260">
        <v>0.4870553860807959</v>
      </c>
      <c r="V260">
        <v>0</v>
      </c>
      <c r="W260">
        <v>17.814726840855108</v>
      </c>
      <c r="X260">
        <v>0.21984256435713781</v>
      </c>
      <c r="Y260">
        <v>0.70671378091872794</v>
      </c>
      <c r="Z260">
        <v>4.7302431610942248</v>
      </c>
      <c r="AB260">
        <v>0.96011396011396011</v>
      </c>
      <c r="AC260">
        <v>0.48005698005698005</v>
      </c>
      <c r="AD260">
        <v>0.85612535612535612</v>
      </c>
      <c r="AE260">
        <v>0.71794871794871795</v>
      </c>
    </row>
    <row r="261" spans="12:31" x14ac:dyDescent="0.2">
      <c r="L261">
        <v>36.388218442601271</v>
      </c>
      <c r="M261">
        <v>12.594845427847574</v>
      </c>
      <c r="N261">
        <v>51.456223672844708</v>
      </c>
      <c r="O261">
        <v>16.472858707406296</v>
      </c>
      <c r="P261">
        <v>33.978315493411891</v>
      </c>
      <c r="Q261">
        <v>0.72973721994460472</v>
      </c>
      <c r="R261">
        <v>0.34603153278388471</v>
      </c>
      <c r="S261">
        <v>0.49416862496255193</v>
      </c>
      <c r="T261">
        <v>0.40526456402147837</v>
      </c>
      <c r="U261">
        <v>0.51942594777677276</v>
      </c>
      <c r="V261">
        <v>0.78799249530956861</v>
      </c>
      <c r="W261">
        <v>0</v>
      </c>
      <c r="X261">
        <v>2.920560747663551E-2</v>
      </c>
      <c r="Y261">
        <v>0.10210332856851133</v>
      </c>
      <c r="Z261">
        <v>0.55842640440073343</v>
      </c>
      <c r="AB261">
        <v>0.85897435897435903</v>
      </c>
      <c r="AC261">
        <v>0.80056980056980054</v>
      </c>
      <c r="AD261">
        <v>0.94943019943019946</v>
      </c>
      <c r="AE261">
        <v>1</v>
      </c>
    </row>
    <row r="262" spans="12:31" x14ac:dyDescent="0.2">
      <c r="L262">
        <v>40.689264900169526</v>
      </c>
      <c r="M262">
        <v>55.958385359100205</v>
      </c>
      <c r="N262">
        <v>48.781221390786776</v>
      </c>
      <c r="O262">
        <v>65.847704553293497</v>
      </c>
      <c r="P262">
        <v>25.77968044145095</v>
      </c>
      <c r="Q262">
        <v>0.49905288485085714</v>
      </c>
      <c r="R262">
        <v>0.5331995570680671</v>
      </c>
      <c r="S262">
        <v>0.5565944581857375</v>
      </c>
      <c r="T262">
        <v>0.37729241099763006</v>
      </c>
      <c r="U262">
        <v>0.44513855440167188</v>
      </c>
      <c r="V262">
        <v>6.7114093959731544E-2</v>
      </c>
      <c r="W262">
        <v>0</v>
      </c>
      <c r="X262">
        <v>0.53142329020332713</v>
      </c>
      <c r="Y262">
        <v>0.28607918263090676</v>
      </c>
      <c r="Z262">
        <v>4.3941557728221468E-2</v>
      </c>
      <c r="AB262">
        <v>0.51638176638176636</v>
      </c>
      <c r="AC262">
        <v>0.94658119658119655</v>
      </c>
      <c r="AD262">
        <v>0.49572649572649574</v>
      </c>
      <c r="AE262">
        <v>1</v>
      </c>
    </row>
    <row r="263" spans="12:31" x14ac:dyDescent="0.2">
      <c r="L263">
        <v>54.152223018145079</v>
      </c>
      <c r="M263">
        <v>31.539967288386713</v>
      </c>
      <c r="N263">
        <v>40.0085664348805</v>
      </c>
      <c r="O263">
        <v>19.017463552493172</v>
      </c>
      <c r="P263">
        <v>20.826515430784386</v>
      </c>
      <c r="Q263">
        <v>0.61102398311994188</v>
      </c>
      <c r="R263">
        <v>0.50527015243922069</v>
      </c>
      <c r="S263">
        <v>2.1787931137161247</v>
      </c>
      <c r="T263">
        <v>0.58840228695331753</v>
      </c>
      <c r="U263">
        <v>0.61781767693785727</v>
      </c>
      <c r="V263">
        <v>0.18910741301059003</v>
      </c>
      <c r="W263">
        <v>0.1737835153922542</v>
      </c>
      <c r="X263">
        <v>93.830406610949382</v>
      </c>
      <c r="Y263">
        <v>1.3125512715340444</v>
      </c>
      <c r="Z263">
        <v>11.966276856132717</v>
      </c>
      <c r="AB263">
        <v>0.16239316239316237</v>
      </c>
      <c r="AC263">
        <v>0.97222222222222232</v>
      </c>
      <c r="AD263">
        <v>0.29772079772079774</v>
      </c>
      <c r="AE263">
        <v>0.9850427350427351</v>
      </c>
    </row>
    <row r="264" spans="12:31" x14ac:dyDescent="0.2">
      <c r="L264">
        <v>42.967149738217202</v>
      </c>
      <c r="M264">
        <v>54.263151268252216</v>
      </c>
      <c r="N264">
        <v>30.187701315077923</v>
      </c>
      <c r="O264">
        <v>13.993840894027212</v>
      </c>
      <c r="P264">
        <v>31.259556652033211</v>
      </c>
      <c r="Q264">
        <v>0.50279582591067629</v>
      </c>
      <c r="R264">
        <v>0.90844345398571436</v>
      </c>
      <c r="S264">
        <v>1.8257195667699497</v>
      </c>
      <c r="T264">
        <v>0.70604030743858415</v>
      </c>
      <c r="U264">
        <v>0.3911127557279479</v>
      </c>
      <c r="V264">
        <v>2.4443278098522909</v>
      </c>
      <c r="W264">
        <v>0.88744588744588748</v>
      </c>
      <c r="X264">
        <v>84.231487243310525</v>
      </c>
      <c r="Y264">
        <v>1.8433179723502304</v>
      </c>
      <c r="Z264">
        <v>0.59114255257292381</v>
      </c>
      <c r="AB264">
        <v>7.9059829059829057E-2</v>
      </c>
      <c r="AC264">
        <v>0.97222222222222221</v>
      </c>
      <c r="AD264">
        <v>0.5028490028490028</v>
      </c>
      <c r="AE264">
        <v>1</v>
      </c>
    </row>
    <row r="265" spans="12:31" x14ac:dyDescent="0.2">
      <c r="L265">
        <v>67.081202058120908</v>
      </c>
      <c r="M265">
        <v>12.615615322352776</v>
      </c>
      <c r="N265">
        <v>37.063058304075135</v>
      </c>
      <c r="O265">
        <v>22.177335868460638</v>
      </c>
      <c r="P265">
        <v>19.1998323539671</v>
      </c>
      <c r="Q265">
        <v>0.3666070944343543</v>
      </c>
      <c r="R265">
        <v>0.40046358024919387</v>
      </c>
      <c r="S265">
        <v>0.55727034320304536</v>
      </c>
      <c r="T265">
        <v>0.61166816620196196</v>
      </c>
      <c r="U265">
        <v>0.63533891175909663</v>
      </c>
      <c r="V265">
        <v>0</v>
      </c>
      <c r="W265">
        <v>0</v>
      </c>
      <c r="X265">
        <v>0</v>
      </c>
      <c r="Y265">
        <v>0.20354754289037513</v>
      </c>
      <c r="Z265">
        <v>8.3464815399179546</v>
      </c>
      <c r="AB265">
        <v>0.72863247863247871</v>
      </c>
      <c r="AC265">
        <v>0.81267806267806275</v>
      </c>
      <c r="AD265">
        <v>0.3888888888888889</v>
      </c>
      <c r="AE265">
        <v>0.71153846153846145</v>
      </c>
    </row>
    <row r="266" spans="12:31" x14ac:dyDescent="0.2">
      <c r="L266">
        <v>49.184934771939872</v>
      </c>
      <c r="M266">
        <v>56.398203478117551</v>
      </c>
      <c r="N266">
        <v>18.796399462269427</v>
      </c>
      <c r="O266">
        <v>10.08782427915866</v>
      </c>
      <c r="P266">
        <v>23.363351612361608</v>
      </c>
      <c r="Q266">
        <v>0.65797664765795016</v>
      </c>
      <c r="R266">
        <v>0.94294924877388853</v>
      </c>
      <c r="S266">
        <v>0.44563201814024567</v>
      </c>
      <c r="T266">
        <v>1.1282054771335472</v>
      </c>
      <c r="U266">
        <v>0.56752624789286421</v>
      </c>
      <c r="V266">
        <v>0.83185956638501346</v>
      </c>
      <c r="W266">
        <v>0.62902730899048787</v>
      </c>
      <c r="X266">
        <v>0.39976014391365178</v>
      </c>
      <c r="Y266">
        <v>10.373582388258839</v>
      </c>
      <c r="Z266">
        <v>8.1911593640946112</v>
      </c>
      <c r="AB266">
        <v>0.15527065527065528</v>
      </c>
      <c r="AC266">
        <v>0.88603988603988604</v>
      </c>
      <c r="AD266">
        <v>0.9116809116809117</v>
      </c>
      <c r="AE266">
        <v>0.39316239316239315</v>
      </c>
    </row>
    <row r="267" spans="12:31" x14ac:dyDescent="0.2">
      <c r="M267">
        <v>7.8869227478220534</v>
      </c>
      <c r="N267">
        <v>45.81721626194539</v>
      </c>
      <c r="O267">
        <v>16.881894205226818</v>
      </c>
      <c r="P267">
        <v>30.390928197584376</v>
      </c>
      <c r="R267">
        <v>1.6100476750944288</v>
      </c>
      <c r="S267">
        <v>0.44607793045942723</v>
      </c>
      <c r="T267">
        <v>0.86267487087831785</v>
      </c>
      <c r="U267">
        <v>0.40593852915788986</v>
      </c>
      <c r="W267">
        <v>32.748217224355457</v>
      </c>
      <c r="X267">
        <v>6.3346266529416426E-2</v>
      </c>
      <c r="Y267">
        <v>1.5443241075010028</v>
      </c>
      <c r="Z267">
        <v>0.73775989268947018</v>
      </c>
      <c r="AB267">
        <v>0.67450142450142447</v>
      </c>
      <c r="AC267">
        <v>0.69729344729344733</v>
      </c>
      <c r="AD267">
        <v>0.42592592592592593</v>
      </c>
      <c r="AE267">
        <v>0.91025641025641024</v>
      </c>
    </row>
    <row r="268" spans="12:31" x14ac:dyDescent="0.2">
      <c r="M268">
        <v>18.235534493730093</v>
      </c>
      <c r="N268">
        <v>75.428437984171879</v>
      </c>
      <c r="O268">
        <v>1.8486791488274852</v>
      </c>
      <c r="P268">
        <v>30.010447093389267</v>
      </c>
      <c r="R268">
        <v>0.57512757011682514</v>
      </c>
      <c r="S268">
        <v>0.28973109768451216</v>
      </c>
      <c r="T268">
        <v>5.1331553355139254</v>
      </c>
      <c r="U268">
        <v>0.62584306716740501</v>
      </c>
      <c r="W268">
        <v>1.2574139976275207</v>
      </c>
      <c r="X268">
        <v>0</v>
      </c>
      <c r="Y268">
        <v>84.065934065934073</v>
      </c>
      <c r="Z268">
        <v>2.1583276733831407</v>
      </c>
      <c r="AB268">
        <v>0.99145299145299148</v>
      </c>
      <c r="AC268">
        <v>4.9857549857549859E-2</v>
      </c>
      <c r="AD268">
        <v>0.86182336182336183</v>
      </c>
      <c r="AE268">
        <v>0.73575498575498566</v>
      </c>
    </row>
    <row r="269" spans="12:31" x14ac:dyDescent="0.2">
      <c r="M269">
        <v>18.280814696448676</v>
      </c>
      <c r="N269">
        <v>68.803825038229022</v>
      </c>
      <c r="O269">
        <v>13.348951056441615</v>
      </c>
      <c r="P269">
        <v>37.504565984946517</v>
      </c>
      <c r="R269">
        <v>0.35674541807516852</v>
      </c>
      <c r="S269">
        <v>0.45015403969964424</v>
      </c>
      <c r="T269">
        <v>0.79187390195293017</v>
      </c>
      <c r="U269">
        <v>0.51517873688828131</v>
      </c>
      <c r="W269">
        <v>0</v>
      </c>
      <c r="X269">
        <v>6.8547324017927763E-2</v>
      </c>
      <c r="Y269">
        <v>6.1874431301182895</v>
      </c>
      <c r="Z269">
        <v>1.1533816425120773</v>
      </c>
      <c r="AB269">
        <v>0.60754985754985746</v>
      </c>
      <c r="AC269">
        <v>0.98361823361823364</v>
      </c>
      <c r="AD269">
        <v>0.15883190883190884</v>
      </c>
      <c r="AE269">
        <v>0.10683760683760685</v>
      </c>
    </row>
    <row r="270" spans="12:31" x14ac:dyDescent="0.2">
      <c r="M270">
        <v>65.73070362641576</v>
      </c>
      <c r="N270">
        <v>38.576764163371706</v>
      </c>
      <c r="O270">
        <v>22.64706027728425</v>
      </c>
      <c r="P270">
        <v>71.72038646524976</v>
      </c>
      <c r="R270">
        <v>0.46045522370733066</v>
      </c>
      <c r="S270">
        <v>0.49140712327976926</v>
      </c>
      <c r="T270">
        <v>0.53767252280393063</v>
      </c>
      <c r="U270">
        <v>0.4144836691568945</v>
      </c>
      <c r="W270">
        <v>0.22522522522522523</v>
      </c>
      <c r="X270">
        <v>0</v>
      </c>
      <c r="Y270">
        <v>0.4290694556181282</v>
      </c>
      <c r="Z270">
        <v>5.8423120308063323</v>
      </c>
      <c r="AB270">
        <v>0.420940170940171</v>
      </c>
      <c r="AC270">
        <v>0.36609686609686609</v>
      </c>
      <c r="AD270">
        <v>0.89743589743589747</v>
      </c>
      <c r="AE270">
        <v>1</v>
      </c>
    </row>
    <row r="271" spans="12:31" x14ac:dyDescent="0.2">
      <c r="M271">
        <v>37.621802032033088</v>
      </c>
      <c r="N271">
        <v>24.103282359838317</v>
      </c>
      <c r="O271">
        <v>84.254466579116354</v>
      </c>
      <c r="P271">
        <v>43.820600980051466</v>
      </c>
      <c r="R271">
        <v>1.0217186024485545</v>
      </c>
      <c r="S271">
        <v>0.50285603903133658</v>
      </c>
      <c r="T271">
        <v>0.84188409341466752</v>
      </c>
      <c r="U271">
        <v>0.36625074775759164</v>
      </c>
      <c r="W271">
        <v>4.5569941609545568</v>
      </c>
      <c r="X271">
        <v>0.99075297225891679</v>
      </c>
      <c r="Y271">
        <v>5.4021704436642199</v>
      </c>
      <c r="Z271">
        <v>2.0881079704609116</v>
      </c>
      <c r="AB271">
        <v>0.66737891737891741</v>
      </c>
      <c r="AC271">
        <v>0.69586894586894588</v>
      </c>
      <c r="AD271">
        <v>0.18945868945868946</v>
      </c>
      <c r="AE271">
        <v>1.7094017094017096E-2</v>
      </c>
    </row>
    <row r="272" spans="12:31" x14ac:dyDescent="0.2">
      <c r="M272">
        <v>30.205516081811826</v>
      </c>
      <c r="N272">
        <v>22.126042550280403</v>
      </c>
      <c r="O272">
        <v>15.906963607260556</v>
      </c>
      <c r="P272">
        <v>34.187768335276978</v>
      </c>
      <c r="R272">
        <v>0.48523858166435418</v>
      </c>
      <c r="S272">
        <v>0.36342851959651434</v>
      </c>
      <c r="T272">
        <v>0.91678854429368206</v>
      </c>
      <c r="U272">
        <v>0.4294375643475013</v>
      </c>
      <c r="W272">
        <v>1.2200772200772201</v>
      </c>
      <c r="X272">
        <v>0</v>
      </c>
      <c r="Y272">
        <v>6.5088757396449708</v>
      </c>
      <c r="Z272">
        <v>0.13871889024887801</v>
      </c>
      <c r="AB272">
        <v>0.50498575498575493</v>
      </c>
      <c r="AC272">
        <v>1.7806267806267807E-2</v>
      </c>
      <c r="AD272">
        <v>0.76709401709401703</v>
      </c>
      <c r="AE272">
        <v>1.4245014245014246E-3</v>
      </c>
    </row>
    <row r="273" spans="13:30" x14ac:dyDescent="0.2">
      <c r="M273">
        <v>38.775019254366008</v>
      </c>
      <c r="N273">
        <v>6.5094572696266928</v>
      </c>
      <c r="O273">
        <v>53.890375577886495</v>
      </c>
      <c r="P273">
        <v>21.483476454505752</v>
      </c>
      <c r="R273">
        <v>0.53289755192770427</v>
      </c>
      <c r="S273">
        <v>0.51574290602104711</v>
      </c>
      <c r="T273">
        <v>0.55625174419662393</v>
      </c>
      <c r="U273">
        <v>0.60810845714178807</v>
      </c>
      <c r="W273">
        <v>0.1203079884504331</v>
      </c>
      <c r="X273">
        <v>0</v>
      </c>
      <c r="Y273">
        <v>6.3040791100123599</v>
      </c>
      <c r="Z273">
        <v>6.505648617062719</v>
      </c>
      <c r="AB273">
        <v>0.32763532763532766</v>
      </c>
      <c r="AC273">
        <v>0.26994301994301995</v>
      </c>
      <c r="AD273">
        <v>0.10327635327635327</v>
      </c>
    </row>
    <row r="274" spans="13:30" x14ac:dyDescent="0.2">
      <c r="M274">
        <v>35.033733710333095</v>
      </c>
      <c r="N274">
        <v>30.289604865534066</v>
      </c>
      <c r="O274">
        <v>57.354281053844588</v>
      </c>
      <c r="P274">
        <v>29.625073010636992</v>
      </c>
      <c r="R274">
        <v>0.49066944384378958</v>
      </c>
      <c r="S274">
        <v>0.39410158884456392</v>
      </c>
      <c r="T274">
        <v>0.57557366092987083</v>
      </c>
      <c r="U274">
        <v>0.51009931998865055</v>
      </c>
      <c r="W274">
        <v>1.1984021304926764</v>
      </c>
      <c r="X274">
        <v>0</v>
      </c>
      <c r="Y274">
        <v>3.2636469221835074</v>
      </c>
      <c r="Z274">
        <v>3.8834951456310676</v>
      </c>
      <c r="AB274">
        <v>0.47578347578347574</v>
      </c>
      <c r="AC274">
        <v>0.61894586894586889</v>
      </c>
      <c r="AD274">
        <v>0.15669515669515671</v>
      </c>
    </row>
    <row r="275" spans="13:30" x14ac:dyDescent="0.2">
      <c r="M275">
        <v>48.869959300858795</v>
      </c>
      <c r="N275">
        <v>21.844424538517107</v>
      </c>
      <c r="O275">
        <v>28.982547537991415</v>
      </c>
      <c r="P275">
        <v>45.491108951307787</v>
      </c>
      <c r="R275">
        <v>0.51360391934465854</v>
      </c>
      <c r="S275">
        <v>0.64596592864379809</v>
      </c>
      <c r="T275">
        <v>1.1243893441781012</v>
      </c>
      <c r="U275">
        <v>0.46445229948155353</v>
      </c>
      <c r="W275">
        <v>0.84001527300496381</v>
      </c>
      <c r="X275">
        <v>0.25808410505541218</v>
      </c>
      <c r="Y275">
        <v>11.371123480631603</v>
      </c>
      <c r="Z275">
        <v>7.4988972209969127</v>
      </c>
      <c r="AB275">
        <v>0.79843304843304841</v>
      </c>
      <c r="AC275">
        <v>0.82834757834757833</v>
      </c>
      <c r="AD275">
        <v>0.38603988603988604</v>
      </c>
    </row>
    <row r="276" spans="13:30" x14ac:dyDescent="0.2">
      <c r="M276">
        <v>32.859869541356368</v>
      </c>
      <c r="N276">
        <v>6.8017177362226491</v>
      </c>
      <c r="O276">
        <v>47.081934387578656</v>
      </c>
      <c r="P276">
        <v>51.089705950608568</v>
      </c>
      <c r="R276">
        <v>1.0161908700816684</v>
      </c>
      <c r="S276">
        <v>0.50971655134150995</v>
      </c>
      <c r="T276">
        <v>0.59989283686739425</v>
      </c>
      <c r="U276">
        <v>0.58080922237896127</v>
      </c>
      <c r="W276">
        <v>5.0965360590573532</v>
      </c>
      <c r="X276">
        <v>0.39005363237445145</v>
      </c>
      <c r="Y276">
        <v>5.7717564111426007</v>
      </c>
      <c r="Z276">
        <v>7.796543597800472</v>
      </c>
      <c r="AB276">
        <v>0.82834757834757833</v>
      </c>
      <c r="AC276">
        <v>0.76780626780626782</v>
      </c>
      <c r="AD276">
        <v>0.50427350427350426</v>
      </c>
    </row>
    <row r="277" spans="13:30" x14ac:dyDescent="0.2">
      <c r="N277">
        <v>5.912951108573858</v>
      </c>
      <c r="O277">
        <v>19.099926016866295</v>
      </c>
      <c r="P277">
        <v>43.698139904389429</v>
      </c>
      <c r="S277">
        <v>0.7899100017088343</v>
      </c>
      <c r="T277">
        <v>1.2341480535454021</v>
      </c>
      <c r="U277">
        <v>0.65483600225638816</v>
      </c>
      <c r="X277">
        <v>1.2899607403252944</v>
      </c>
      <c r="Y277">
        <v>11.690140845070422</v>
      </c>
      <c r="Z277">
        <v>4.6681922196796339</v>
      </c>
      <c r="AB277">
        <v>0.65313390313390318</v>
      </c>
      <c r="AC277">
        <v>0.11182336182336183</v>
      </c>
      <c r="AD277">
        <v>0.16595441595441596</v>
      </c>
    </row>
    <row r="278" spans="13:30" x14ac:dyDescent="0.2">
      <c r="N278">
        <v>21.451915263271427</v>
      </c>
      <c r="O278">
        <v>23.232258176198659</v>
      </c>
      <c r="P278">
        <v>33.85570172389766</v>
      </c>
      <c r="S278">
        <v>0.85203528932522987</v>
      </c>
      <c r="T278">
        <v>1.0494572918685705</v>
      </c>
      <c r="U278">
        <v>0.58926546864837115</v>
      </c>
      <c r="X278">
        <v>0.80948250939577915</v>
      </c>
      <c r="Y278">
        <v>10.917155530118757</v>
      </c>
      <c r="Z278">
        <v>0.12658227848101267</v>
      </c>
      <c r="AB278">
        <v>0.66595441595441596</v>
      </c>
      <c r="AC278">
        <v>0.40527065527065526</v>
      </c>
      <c r="AD278">
        <v>2.0655270655270654E-2</v>
      </c>
    </row>
    <row r="279" spans="13:30" x14ac:dyDescent="0.2">
      <c r="N279">
        <v>15.422679136353988</v>
      </c>
      <c r="O279">
        <v>19.29650289209232</v>
      </c>
      <c r="P279">
        <v>52.189207037167812</v>
      </c>
      <c r="S279">
        <v>0.79519353988392671</v>
      </c>
      <c r="T279">
        <v>0.92237731077041563</v>
      </c>
      <c r="U279">
        <v>1.0083537250748591</v>
      </c>
      <c r="X279">
        <v>1.9298936589208351</v>
      </c>
      <c r="Y279">
        <v>3.893195521102498</v>
      </c>
      <c r="Z279">
        <v>1.220780642689002</v>
      </c>
      <c r="AB279">
        <v>0.59330484330484334</v>
      </c>
      <c r="AC279">
        <v>0.25498575498575499</v>
      </c>
      <c r="AD279">
        <v>0.83618233618233617</v>
      </c>
    </row>
    <row r="280" spans="13:30" x14ac:dyDescent="0.2">
      <c r="N280">
        <v>32.236375808046716</v>
      </c>
      <c r="O280">
        <v>35.365287557100807</v>
      </c>
      <c r="P280">
        <v>5.8272150451024016</v>
      </c>
      <c r="S280">
        <v>0.40753768183523342</v>
      </c>
      <c r="T280">
        <v>0.69872787855562624</v>
      </c>
      <c r="U280">
        <v>0.84419628360968946</v>
      </c>
      <c r="X280">
        <v>7.537214999057848E-2</v>
      </c>
      <c r="Y280">
        <v>3.8349468935050286</v>
      </c>
      <c r="Z280">
        <v>1.029252437703142</v>
      </c>
      <c r="AB280">
        <v>0.53917378917378922</v>
      </c>
      <c r="AC280">
        <v>9.2592592592592587E-3</v>
      </c>
      <c r="AD280">
        <v>0.55698005698005693</v>
      </c>
    </row>
    <row r="281" spans="13:30" x14ac:dyDescent="0.2">
      <c r="N281">
        <v>23.841676096963138</v>
      </c>
      <c r="O281">
        <v>23.142506999956368</v>
      </c>
      <c r="P281">
        <v>39.256363109909785</v>
      </c>
      <c r="S281">
        <v>0.5070938495488635</v>
      </c>
      <c r="T281">
        <v>1.8373100826511823</v>
      </c>
      <c r="U281">
        <v>0.56888587557467862</v>
      </c>
      <c r="X281">
        <v>0.3439490445859873</v>
      </c>
      <c r="Y281">
        <v>42.73197357081299</v>
      </c>
      <c r="Z281">
        <v>2.2113219684786105</v>
      </c>
      <c r="AB281">
        <v>0.61965811965811968</v>
      </c>
      <c r="AC281">
        <v>0.15598290598290598</v>
      </c>
      <c r="AD281">
        <v>0.45441595441595439</v>
      </c>
    </row>
    <row r="282" spans="13:30" x14ac:dyDescent="0.2">
      <c r="N282">
        <v>23.95101371982819</v>
      </c>
      <c r="O282">
        <v>17.065878141519811</v>
      </c>
      <c r="P282">
        <v>61.681355352817405</v>
      </c>
      <c r="S282">
        <v>0.64802432479553296</v>
      </c>
      <c r="T282">
        <v>1.1982711695190689</v>
      </c>
      <c r="U282">
        <v>0.52396304341038646</v>
      </c>
      <c r="X282">
        <v>0.39310169921379662</v>
      </c>
      <c r="Y282">
        <v>14.804869316147512</v>
      </c>
      <c r="Z282">
        <v>1.3561924257932445</v>
      </c>
      <c r="AB282">
        <v>0.40313390313390318</v>
      </c>
      <c r="AC282">
        <v>0.24216524216524216</v>
      </c>
      <c r="AD282">
        <v>0.44871794871794873</v>
      </c>
    </row>
    <row r="283" spans="13:30" x14ac:dyDescent="0.2">
      <c r="N283">
        <v>19.179641344244867</v>
      </c>
      <c r="O283">
        <v>19.473309572869184</v>
      </c>
      <c r="P283">
        <v>42.848654941614299</v>
      </c>
      <c r="S283">
        <v>0.81824121067430877</v>
      </c>
      <c r="T283">
        <v>0.96922082674395693</v>
      </c>
      <c r="U283">
        <v>0.46780289985945395</v>
      </c>
      <c r="X283">
        <v>4.513064133016627</v>
      </c>
      <c r="Y283">
        <v>3.3103231879510511</v>
      </c>
      <c r="Z283">
        <v>0.25047885663768971</v>
      </c>
      <c r="AB283">
        <v>0.90669515669515666</v>
      </c>
      <c r="AC283">
        <v>5.8404558404558403E-2</v>
      </c>
      <c r="AD283">
        <v>0.86894586894586889</v>
      </c>
    </row>
    <row r="284" spans="13:30" x14ac:dyDescent="0.2">
      <c r="N284">
        <v>6.8639729909728269</v>
      </c>
      <c r="O284">
        <v>46.610690238096559</v>
      </c>
      <c r="P284">
        <v>37.23973814871708</v>
      </c>
      <c r="S284">
        <v>0.45616699566488511</v>
      </c>
      <c r="T284">
        <v>0.77729604819161957</v>
      </c>
      <c r="U284">
        <v>0.4000875669947066</v>
      </c>
      <c r="X284">
        <v>0</v>
      </c>
      <c r="Y284">
        <v>4.1091012676256939</v>
      </c>
      <c r="Z284">
        <v>0</v>
      </c>
      <c r="AB284">
        <v>0.80555555555555558</v>
      </c>
      <c r="AC284">
        <v>0.19088319088319089</v>
      </c>
      <c r="AD284">
        <v>1.4245014245014246E-3</v>
      </c>
    </row>
    <row r="285" spans="13:30" x14ac:dyDescent="0.2">
      <c r="N285">
        <v>7.1136806012034679</v>
      </c>
      <c r="O285">
        <v>20.025800755336601</v>
      </c>
      <c r="P285">
        <v>6.4931681487453803</v>
      </c>
      <c r="S285">
        <v>0.43918251910775746</v>
      </c>
      <c r="T285">
        <v>1.0249600071643785</v>
      </c>
      <c r="U285">
        <v>0.7750183603925076</v>
      </c>
      <c r="X285">
        <v>0</v>
      </c>
      <c r="Y285">
        <v>9.8126968340792313</v>
      </c>
      <c r="Z285">
        <v>3.9588688946015425</v>
      </c>
      <c r="AB285">
        <v>0.71581196581196582</v>
      </c>
      <c r="AC285">
        <v>0.16524216524216523</v>
      </c>
      <c r="AD285">
        <v>0.63888888888888884</v>
      </c>
    </row>
    <row r="286" spans="13:30" x14ac:dyDescent="0.2">
      <c r="N286">
        <v>7.2464604537690951</v>
      </c>
      <c r="O286">
        <v>15.601071365834912</v>
      </c>
      <c r="P286">
        <v>64.878267250754604</v>
      </c>
      <c r="S286">
        <v>0.88841945224236407</v>
      </c>
      <c r="T286">
        <v>1.4094888622051749</v>
      </c>
      <c r="U286">
        <v>0.60546318585341075</v>
      </c>
      <c r="X286">
        <v>8.2913421896472741</v>
      </c>
      <c r="Y286">
        <v>29.361702127659573</v>
      </c>
      <c r="Z286">
        <v>0.48368838118760932</v>
      </c>
      <c r="AB286">
        <v>0.67735042735042739</v>
      </c>
      <c r="AC286">
        <v>0.62678062678062685</v>
      </c>
      <c r="AD286">
        <v>0.45584045584045585</v>
      </c>
    </row>
    <row r="287" spans="13:30" x14ac:dyDescent="0.2">
      <c r="N287">
        <v>20.29540046465609</v>
      </c>
      <c r="O287">
        <v>13.37630307308487</v>
      </c>
      <c r="P287">
        <v>5.8968411925749358</v>
      </c>
      <c r="S287">
        <v>0.73714226775890657</v>
      </c>
      <c r="T287">
        <v>1.3579297075276739</v>
      </c>
      <c r="U287">
        <v>0.84948928985723371</v>
      </c>
      <c r="X287">
        <v>2.8622832842656201</v>
      </c>
      <c r="Y287">
        <v>23.541510845175768</v>
      </c>
      <c r="Z287">
        <v>1.0756972111553786</v>
      </c>
      <c r="AB287">
        <v>0.6495726495726496</v>
      </c>
      <c r="AC287">
        <v>0.38532763532763536</v>
      </c>
      <c r="AD287">
        <v>0.16595441595441596</v>
      </c>
    </row>
    <row r="288" spans="13:30" x14ac:dyDescent="0.2">
      <c r="N288">
        <v>25.198296520641868</v>
      </c>
      <c r="O288">
        <v>13.811508146891295</v>
      </c>
      <c r="P288">
        <v>39.506486651131517</v>
      </c>
      <c r="S288">
        <v>0.6914148391538355</v>
      </c>
      <c r="T288">
        <v>1.1256562628494364</v>
      </c>
      <c r="U288">
        <v>0.7098117451085828</v>
      </c>
      <c r="X288">
        <v>1.0538795942563561</v>
      </c>
      <c r="Y288">
        <v>9.7247374139804421</v>
      </c>
      <c r="Z288">
        <v>2.3251665080875354</v>
      </c>
      <c r="AB288">
        <v>0.31196581196581197</v>
      </c>
      <c r="AC288">
        <v>0.78418803418803418</v>
      </c>
      <c r="AD288">
        <v>7.1225071225071226E-3</v>
      </c>
    </row>
    <row r="289" spans="14:30" x14ac:dyDescent="0.2">
      <c r="N289">
        <v>22.512412796474464</v>
      </c>
      <c r="O289">
        <v>43.245377736282236</v>
      </c>
      <c r="P289">
        <v>32.91424107887444</v>
      </c>
      <c r="S289">
        <v>0.67347296202833784</v>
      </c>
      <c r="T289">
        <v>0.78830872663336571</v>
      </c>
      <c r="U289">
        <v>0.36524368837795873</v>
      </c>
      <c r="X289">
        <v>0.43090181594336713</v>
      </c>
      <c r="Y289">
        <v>4.6038172353961828</v>
      </c>
      <c r="Z289">
        <v>2.1413276231263382E-2</v>
      </c>
      <c r="AB289">
        <v>0.83618233618233617</v>
      </c>
      <c r="AC289">
        <v>0.17094017094017094</v>
      </c>
      <c r="AD289">
        <v>0.61538461538461542</v>
      </c>
    </row>
    <row r="290" spans="14:30" x14ac:dyDescent="0.2">
      <c r="N290">
        <v>15.08102999431415</v>
      </c>
      <c r="O290">
        <v>23.395773968877357</v>
      </c>
      <c r="P290">
        <v>39.903524962504093</v>
      </c>
      <c r="S290">
        <v>0.73786152427535745</v>
      </c>
      <c r="T290">
        <v>1.5996459282427515</v>
      </c>
      <c r="U290">
        <v>0.53685715526955757</v>
      </c>
      <c r="X290">
        <v>0.80404318860555946</v>
      </c>
      <c r="Y290">
        <v>24.241155536947876</v>
      </c>
      <c r="Z290">
        <v>0.48277892257874599</v>
      </c>
      <c r="AB290">
        <v>1</v>
      </c>
      <c r="AC290">
        <v>0.74216524216524227</v>
      </c>
      <c r="AD290">
        <v>4.3447293447293443E-2</v>
      </c>
    </row>
    <row r="291" spans="14:30" x14ac:dyDescent="0.2">
      <c r="N291">
        <v>29.275144372146698</v>
      </c>
      <c r="O291">
        <v>17.834563723606216</v>
      </c>
      <c r="P291">
        <v>37.733861287508802</v>
      </c>
      <c r="S291">
        <v>0.39369572189216717</v>
      </c>
      <c r="T291">
        <v>1.0531830377948901</v>
      </c>
      <c r="U291">
        <v>0.44469883539530602</v>
      </c>
      <c r="X291">
        <v>0</v>
      </c>
      <c r="Y291">
        <v>2.0183990113964025</v>
      </c>
      <c r="Z291">
        <v>0.81061820773205062</v>
      </c>
      <c r="AB291">
        <v>0.7592592592592593</v>
      </c>
      <c r="AC291">
        <v>1.0683760683760684E-2</v>
      </c>
      <c r="AD291">
        <v>0.34829059829059827</v>
      </c>
    </row>
    <row r="292" spans="14:30" x14ac:dyDescent="0.2">
      <c r="N292">
        <v>27.626035647751216</v>
      </c>
      <c r="O292">
        <v>19.226579819317404</v>
      </c>
      <c r="P292">
        <v>5.6503314470249686</v>
      </c>
      <c r="S292">
        <v>0.59568426719734824</v>
      </c>
      <c r="T292">
        <v>0.93923473002949431</v>
      </c>
      <c r="U292">
        <v>0.87696632131297281</v>
      </c>
      <c r="X292">
        <v>2.5708552796588915</v>
      </c>
      <c r="Y292">
        <v>2.7304964539007095</v>
      </c>
      <c r="Z292">
        <v>3.0933967876264128</v>
      </c>
      <c r="AB292">
        <v>0.52350427350427353</v>
      </c>
      <c r="AC292">
        <v>0.32763532763532766</v>
      </c>
      <c r="AD292">
        <v>0.65028490028490027</v>
      </c>
    </row>
    <row r="293" spans="14:30" x14ac:dyDescent="0.2">
      <c r="N293">
        <v>30.276836120970781</v>
      </c>
      <c r="O293">
        <v>12.255240150788309</v>
      </c>
      <c r="P293">
        <v>52.866396786917726</v>
      </c>
      <c r="S293">
        <v>0.52057160910808886</v>
      </c>
      <c r="T293">
        <v>2.6783627005295658</v>
      </c>
      <c r="U293">
        <v>0.65735837368794592</v>
      </c>
      <c r="X293">
        <v>1.5308973069616716</v>
      </c>
      <c r="Y293">
        <v>50.347705146036162</v>
      </c>
      <c r="Z293">
        <v>2.4923702950152595</v>
      </c>
      <c r="AB293">
        <v>0.35398860398860399</v>
      </c>
      <c r="AC293">
        <v>0.93732193732193725</v>
      </c>
      <c r="AD293">
        <v>0.86538461538461542</v>
      </c>
    </row>
    <row r="294" spans="14:30" x14ac:dyDescent="0.2">
      <c r="N294">
        <v>25.503049578710218</v>
      </c>
      <c r="O294">
        <v>35.73320931374986</v>
      </c>
      <c r="P294">
        <v>40.428539437304146</v>
      </c>
      <c r="S294">
        <v>0.46483871229389129</v>
      </c>
      <c r="T294">
        <v>0.40465813307154896</v>
      </c>
      <c r="U294">
        <v>0.62031328494827287</v>
      </c>
      <c r="X294">
        <v>0.41124966834704169</v>
      </c>
      <c r="Y294">
        <v>3.9404984730568415E-2</v>
      </c>
      <c r="Z294">
        <v>2.3802887563409332</v>
      </c>
      <c r="AB294">
        <v>0.70512820512820507</v>
      </c>
      <c r="AC294">
        <v>0.52777777777777779</v>
      </c>
      <c r="AD294">
        <v>0.9814814814814814</v>
      </c>
    </row>
    <row r="295" spans="14:30" x14ac:dyDescent="0.2">
      <c r="N295">
        <v>27.438277007606775</v>
      </c>
      <c r="O295">
        <v>37.813627667057531</v>
      </c>
      <c r="P295">
        <v>48.196930955247588</v>
      </c>
      <c r="S295">
        <v>0.49387708964539351</v>
      </c>
      <c r="T295">
        <v>1.4756920446301451</v>
      </c>
      <c r="U295">
        <v>0.4965384099039607</v>
      </c>
      <c r="X295">
        <v>0.54254007398273729</v>
      </c>
      <c r="Y295">
        <v>44.554086762241667</v>
      </c>
      <c r="Z295">
        <v>1.8984382306181615</v>
      </c>
      <c r="AB295">
        <v>0.45584045584045585</v>
      </c>
      <c r="AC295">
        <v>0.80840455840455849</v>
      </c>
      <c r="AD295">
        <v>0.17592592592592593</v>
      </c>
    </row>
    <row r="296" spans="14:30" x14ac:dyDescent="0.2">
      <c r="N296">
        <v>4.2426139787347594</v>
      </c>
      <c r="O296">
        <v>6.6495943644639439</v>
      </c>
      <c r="P296">
        <v>39.624950253323007</v>
      </c>
      <c r="S296">
        <v>0.26160721412384896</v>
      </c>
      <c r="T296">
        <v>1.6537513247637585</v>
      </c>
      <c r="U296">
        <v>0.55218849842065876</v>
      </c>
      <c r="X296">
        <v>0</v>
      </c>
      <c r="Y296">
        <v>34.99205929062996</v>
      </c>
      <c r="Z296">
        <v>0.40715921621850881</v>
      </c>
      <c r="AB296">
        <v>0.17307692307692307</v>
      </c>
      <c r="AC296">
        <v>0.29985754985754987</v>
      </c>
      <c r="AD296">
        <v>5.5555555555555552E-2</v>
      </c>
    </row>
    <row r="297" spans="14:30" x14ac:dyDescent="0.2">
      <c r="N297">
        <v>28.845715137713363</v>
      </c>
      <c r="O297">
        <v>35.219659373830133</v>
      </c>
      <c r="P297">
        <v>60.013867738831316</v>
      </c>
      <c r="S297">
        <v>0.61611303518485894</v>
      </c>
      <c r="T297">
        <v>0.40419677616277416</v>
      </c>
      <c r="U297">
        <v>0.63126668011489717</v>
      </c>
      <c r="X297">
        <v>1.384001876612714</v>
      </c>
      <c r="Y297">
        <v>0</v>
      </c>
      <c r="Z297">
        <v>1.3777653318398209</v>
      </c>
      <c r="AB297">
        <v>0.9814814814814814</v>
      </c>
      <c r="AC297">
        <v>0.22293447293447294</v>
      </c>
      <c r="AD297">
        <v>0.22934472934472935</v>
      </c>
    </row>
    <row r="298" spans="14:30" x14ac:dyDescent="0.2">
      <c r="N298">
        <v>25.57071487342688</v>
      </c>
      <c r="O298">
        <v>35.310237666150115</v>
      </c>
      <c r="S298">
        <v>0.65336562894193739</v>
      </c>
      <c r="T298">
        <v>0.41256957686642576</v>
      </c>
      <c r="X298">
        <v>0.29108229690394283</v>
      </c>
      <c r="Y298">
        <v>8.2758620689655171E-2</v>
      </c>
      <c r="AB298">
        <v>0.55769230769230771</v>
      </c>
      <c r="AC298">
        <v>0.51353276353276356</v>
      </c>
      <c r="AD298">
        <v>8.5470085470085479E-3</v>
      </c>
    </row>
    <row r="299" spans="14:30" x14ac:dyDescent="0.2">
      <c r="N299">
        <v>30.200787352942875</v>
      </c>
      <c r="O299">
        <v>1.379940322585177</v>
      </c>
      <c r="S299">
        <v>0.56995600056056372</v>
      </c>
      <c r="T299">
        <v>1.4743677275515499</v>
      </c>
      <c r="X299">
        <v>2.2975778546712804</v>
      </c>
      <c r="Y299">
        <v>40.705882352941174</v>
      </c>
      <c r="AB299">
        <v>0.2386039886039886</v>
      </c>
      <c r="AC299">
        <v>0.96937321937321941</v>
      </c>
      <c r="AD299">
        <v>0.88888888888888884</v>
      </c>
    </row>
    <row r="300" spans="14:30" x14ac:dyDescent="0.2">
      <c r="N300">
        <v>26.957076489844791</v>
      </c>
      <c r="O300">
        <v>0.50651927134891195</v>
      </c>
      <c r="S300">
        <v>0.70982968384642942</v>
      </c>
      <c r="T300">
        <v>2.9526752303997532</v>
      </c>
      <c r="X300">
        <v>1.1319584431694836</v>
      </c>
      <c r="Y300">
        <v>65.384615384615387</v>
      </c>
      <c r="AB300">
        <v>0.84472934472934469</v>
      </c>
      <c r="AC300">
        <v>0.18091168091168092</v>
      </c>
      <c r="AD300">
        <v>0.78418803418803418</v>
      </c>
    </row>
    <row r="301" spans="14:30" x14ac:dyDescent="0.2">
      <c r="N301">
        <v>29.486000551925127</v>
      </c>
      <c r="O301">
        <v>42.167729339796921</v>
      </c>
      <c r="S301">
        <v>0.39057903390958959</v>
      </c>
      <c r="T301">
        <v>0.56496125908446593</v>
      </c>
      <c r="X301">
        <v>0</v>
      </c>
      <c r="Y301">
        <v>0.90090090090090091</v>
      </c>
      <c r="AB301">
        <v>0.23789173789173787</v>
      </c>
      <c r="AC301">
        <v>0.96794871794871795</v>
      </c>
      <c r="AD301">
        <v>1</v>
      </c>
    </row>
    <row r="302" spans="14:30" x14ac:dyDescent="0.2">
      <c r="N302">
        <v>6.0903179478529781</v>
      </c>
      <c r="O302">
        <v>19.59981557493586</v>
      </c>
      <c r="S302">
        <v>0.41702226736017722</v>
      </c>
      <c r="T302">
        <v>0.60246786582646594</v>
      </c>
      <c r="X302">
        <v>0</v>
      </c>
      <c r="Y302">
        <v>4.4739429695181911</v>
      </c>
      <c r="AB302">
        <v>0.94230769230769229</v>
      </c>
      <c r="AC302">
        <v>2.136752136752137E-3</v>
      </c>
      <c r="AD302">
        <v>1.3532763532763533E-2</v>
      </c>
    </row>
    <row r="303" spans="14:30" x14ac:dyDescent="0.2">
      <c r="N303">
        <v>13.779362291181597</v>
      </c>
      <c r="O303">
        <v>42.167548159252377</v>
      </c>
      <c r="S303">
        <v>0.68902667230148251</v>
      </c>
      <c r="T303">
        <v>0.46152868167948713</v>
      </c>
      <c r="X303">
        <v>0.59389140271493213</v>
      </c>
      <c r="Y303">
        <v>0.25137111517367461</v>
      </c>
      <c r="AB303">
        <v>0.90811965811965811</v>
      </c>
      <c r="AC303">
        <v>0.54202279202279202</v>
      </c>
      <c r="AD303">
        <v>1.4245014245014246E-3</v>
      </c>
    </row>
    <row r="304" spans="14:30" x14ac:dyDescent="0.2">
      <c r="N304">
        <v>3.8306315419206758</v>
      </c>
      <c r="O304">
        <v>1.214147867473903</v>
      </c>
      <c r="S304">
        <v>2.0073882886945973</v>
      </c>
      <c r="T304">
        <v>1.9134820797499885</v>
      </c>
      <c r="X304">
        <v>50.356052899287896</v>
      </c>
      <c r="Y304">
        <v>36.772486772486772</v>
      </c>
      <c r="AB304">
        <v>0.47222222222222221</v>
      </c>
      <c r="AC304">
        <v>0.33190883190883191</v>
      </c>
      <c r="AD304">
        <v>1.4245014245014246E-3</v>
      </c>
    </row>
    <row r="305" spans="14:30" x14ac:dyDescent="0.2">
      <c r="N305">
        <v>28.236781437189439</v>
      </c>
      <c r="O305">
        <v>37.641795923086427</v>
      </c>
      <c r="S305">
        <v>0.74895912428665012</v>
      </c>
      <c r="T305">
        <v>0.43084633676024542</v>
      </c>
      <c r="X305">
        <v>8.0182169472812586</v>
      </c>
      <c r="Y305">
        <v>0.21332878231931052</v>
      </c>
      <c r="AB305">
        <v>0.64173789173789175</v>
      </c>
      <c r="AC305">
        <v>0.34401709401709402</v>
      </c>
      <c r="AD305">
        <v>0.6431623931623931</v>
      </c>
    </row>
    <row r="306" spans="14:30" x14ac:dyDescent="0.2">
      <c r="N306">
        <v>23.373477099125346</v>
      </c>
      <c r="O306">
        <v>42.041554146532981</v>
      </c>
      <c r="S306">
        <v>0.54627671038825421</v>
      </c>
      <c r="T306">
        <v>0.52602116970675095</v>
      </c>
      <c r="X306">
        <v>2.5675225075025008</v>
      </c>
      <c r="Y306">
        <v>0.67084078711985684</v>
      </c>
      <c r="AB306">
        <v>0.95299145299145294</v>
      </c>
      <c r="AC306">
        <v>6.5527065527065526E-2</v>
      </c>
      <c r="AD306">
        <v>0.79985754985754987</v>
      </c>
    </row>
    <row r="307" spans="14:30" x14ac:dyDescent="0.2">
      <c r="N307">
        <v>4.8347207681619997</v>
      </c>
      <c r="O307">
        <v>37.69074214764759</v>
      </c>
      <c r="S307">
        <v>0.60334030324854737</v>
      </c>
      <c r="T307">
        <v>0.44476760036884977</v>
      </c>
      <c r="X307">
        <v>0.56772100567721007</v>
      </c>
      <c r="Y307">
        <v>0.17958695001496558</v>
      </c>
      <c r="AB307">
        <v>6.0541310541310539E-2</v>
      </c>
      <c r="AC307">
        <v>0.52564102564102566</v>
      </c>
      <c r="AD307">
        <v>0.5242165242165242</v>
      </c>
    </row>
    <row r="308" spans="14:30" x14ac:dyDescent="0.2">
      <c r="N308">
        <v>22.989430546418333</v>
      </c>
      <c r="O308">
        <v>43.211384420162283</v>
      </c>
      <c r="S308">
        <v>0.44111270970985811</v>
      </c>
      <c r="T308">
        <v>0.52716673522314594</v>
      </c>
      <c r="X308">
        <v>0</v>
      </c>
      <c r="Y308">
        <v>1.1568469195587838</v>
      </c>
      <c r="AB308">
        <v>0.62535612535612528</v>
      </c>
      <c r="AC308">
        <v>0.18518518518518517</v>
      </c>
      <c r="AD308">
        <v>5.6980056980056983E-3</v>
      </c>
    </row>
    <row r="309" spans="14:30" x14ac:dyDescent="0.2">
      <c r="N309">
        <v>13.943444486280676</v>
      </c>
      <c r="O309">
        <v>27.560772024239906</v>
      </c>
      <c r="S309">
        <v>0.38703375793919886</v>
      </c>
      <c r="T309">
        <v>0.70030353301989035</v>
      </c>
      <c r="X309">
        <v>0.11248593925759282</v>
      </c>
      <c r="Y309">
        <v>1.3603290098070231</v>
      </c>
      <c r="AB309">
        <v>0.62891737891737898</v>
      </c>
      <c r="AC309">
        <v>0.34686609686609687</v>
      </c>
      <c r="AD309">
        <v>0.12962962962962962</v>
      </c>
    </row>
    <row r="310" spans="14:30" x14ac:dyDescent="0.2">
      <c r="N310">
        <v>35.870255950645564</v>
      </c>
      <c r="O310">
        <v>36.744789697613115</v>
      </c>
      <c r="S310">
        <v>0.68406204019914141</v>
      </c>
      <c r="T310">
        <v>0.41842479123985776</v>
      </c>
      <c r="X310">
        <v>10.505028421512899</v>
      </c>
      <c r="Y310">
        <v>0.1107332120541011</v>
      </c>
      <c r="AB310">
        <v>0.73931623931623935</v>
      </c>
      <c r="AC310">
        <v>0.26638176638176636</v>
      </c>
      <c r="AD310">
        <v>0.68091168091168086</v>
      </c>
    </row>
    <row r="311" spans="14:30" x14ac:dyDescent="0.2">
      <c r="N311">
        <v>32.79218960595199</v>
      </c>
      <c r="O311">
        <v>1.296225279216598</v>
      </c>
      <c r="S311">
        <v>0.59905136612028043</v>
      </c>
      <c r="T311">
        <v>1.4073904438055931</v>
      </c>
      <c r="X311">
        <v>7.7962453664952776</v>
      </c>
      <c r="Y311">
        <v>38.340807174887892</v>
      </c>
      <c r="AB311">
        <v>0.99572649572649574</v>
      </c>
      <c r="AC311">
        <v>0.1752136752136752</v>
      </c>
      <c r="AD311">
        <v>1.4245014245014246E-3</v>
      </c>
    </row>
    <row r="312" spans="14:30" x14ac:dyDescent="0.2">
      <c r="N312">
        <v>33.74031416220577</v>
      </c>
      <c r="O312">
        <v>28.769218752772176</v>
      </c>
      <c r="S312">
        <v>0.69105363485966764</v>
      </c>
      <c r="T312">
        <v>0.48588213285156628</v>
      </c>
      <c r="X312">
        <v>4.9209662988368628</v>
      </c>
      <c r="Y312">
        <v>0.7497656982193065</v>
      </c>
      <c r="AB312">
        <v>0.63532763532763536</v>
      </c>
      <c r="AC312">
        <v>0.69586894586894588</v>
      </c>
      <c r="AD312">
        <v>0.51994301994301995</v>
      </c>
    </row>
    <row r="313" spans="14:30" x14ac:dyDescent="0.2">
      <c r="N313">
        <v>21.400060081009329</v>
      </c>
      <c r="O313">
        <v>47.989783965830568</v>
      </c>
      <c r="S313">
        <v>0.53104829026568134</v>
      </c>
      <c r="T313">
        <v>0.60303273639932597</v>
      </c>
      <c r="X313">
        <v>6.269592476489029E-2</v>
      </c>
      <c r="Y313">
        <v>0.55381651817962918</v>
      </c>
      <c r="AB313">
        <v>0.54131054131054135</v>
      </c>
      <c r="AC313">
        <v>0.91524216524216528</v>
      </c>
      <c r="AD313">
        <v>0.93376068376068377</v>
      </c>
    </row>
    <row r="314" spans="14:30" x14ac:dyDescent="0.2">
      <c r="N314">
        <v>4.3202629129059584</v>
      </c>
      <c r="O314">
        <v>42.936200486966314</v>
      </c>
      <c r="S314">
        <v>2.2469435694149422</v>
      </c>
      <c r="T314">
        <v>0.56317656859576293</v>
      </c>
      <c r="X314">
        <v>46.350931677018629</v>
      </c>
      <c r="Y314">
        <v>1.3007984210998473</v>
      </c>
      <c r="AB314">
        <v>0.45014245014245013</v>
      </c>
      <c r="AC314">
        <v>9.2592592592592587E-3</v>
      </c>
      <c r="AD314">
        <v>1.4245014245014246E-3</v>
      </c>
    </row>
    <row r="315" spans="14:30" x14ac:dyDescent="0.2">
      <c r="N315">
        <v>23.58702546859837</v>
      </c>
      <c r="O315">
        <v>42.52381579026018</v>
      </c>
      <c r="S315">
        <v>0.6086914860560686</v>
      </c>
      <c r="T315">
        <v>0.54093386973215585</v>
      </c>
      <c r="X315">
        <v>3.2565415244596134</v>
      </c>
      <c r="Y315">
        <v>1.2526354954731489</v>
      </c>
      <c r="AC315">
        <v>0.56552706552706544</v>
      </c>
      <c r="AD315">
        <v>0.96438746438746437</v>
      </c>
    </row>
    <row r="316" spans="14:30" x14ac:dyDescent="0.2">
      <c r="N316">
        <v>22.393675182879896</v>
      </c>
      <c r="O316">
        <v>48.188032354657977</v>
      </c>
      <c r="S316">
        <v>0.58808280733562301</v>
      </c>
      <c r="T316">
        <v>0.43428842483558611</v>
      </c>
      <c r="X316">
        <v>1.5578190533253444</v>
      </c>
      <c r="Y316">
        <v>0.70044872496443034</v>
      </c>
      <c r="AC316">
        <v>0.34188034188034189</v>
      </c>
      <c r="AD316">
        <v>0.579059829059829</v>
      </c>
    </row>
    <row r="317" spans="14:30" x14ac:dyDescent="0.2">
      <c r="N317">
        <v>38.813243789859683</v>
      </c>
      <c r="O317">
        <v>29.961279611120933</v>
      </c>
      <c r="S317">
        <v>0.50143233226936446</v>
      </c>
      <c r="T317">
        <v>0.52831417795585078</v>
      </c>
      <c r="X317">
        <v>0.30248033877797942</v>
      </c>
      <c r="Y317">
        <v>1.9186762893856715</v>
      </c>
      <c r="AC317">
        <v>0.40527065527065531</v>
      </c>
      <c r="AD317">
        <v>0.97008547008547008</v>
      </c>
    </row>
    <row r="318" spans="14:30" x14ac:dyDescent="0.2">
      <c r="N318">
        <v>5.1891874637380466</v>
      </c>
      <c r="O318">
        <v>5.5055275301448567</v>
      </c>
      <c r="S318">
        <v>0.62274310866101557</v>
      </c>
      <c r="T318">
        <v>2.8475762114101224</v>
      </c>
      <c r="X318">
        <v>0.19392372333548805</v>
      </c>
      <c r="Y318">
        <v>52.299936988027731</v>
      </c>
      <c r="AC318">
        <v>0.75</v>
      </c>
      <c r="AD318">
        <v>0.48717948717948723</v>
      </c>
    </row>
    <row r="319" spans="14:30" x14ac:dyDescent="0.2">
      <c r="N319">
        <v>42.110574931976366</v>
      </c>
      <c r="O319">
        <v>48.848981192167443</v>
      </c>
      <c r="S319">
        <v>0.65577433416815056</v>
      </c>
      <c r="T319">
        <v>0.55450968590662253</v>
      </c>
      <c r="X319">
        <v>2.2542615899314957</v>
      </c>
      <c r="Y319">
        <v>0.53263262552375545</v>
      </c>
      <c r="AC319">
        <v>0.61680911680911676</v>
      </c>
      <c r="AD319">
        <v>0.52279202279202286</v>
      </c>
    </row>
    <row r="320" spans="14:30" x14ac:dyDescent="0.2">
      <c r="N320">
        <v>20.924467613961173</v>
      </c>
      <c r="O320">
        <v>42.833489864334311</v>
      </c>
      <c r="S320">
        <v>0.60881336400054542</v>
      </c>
      <c r="T320">
        <v>0.47806871764927683</v>
      </c>
      <c r="X320">
        <v>0.65726194293042639</v>
      </c>
      <c r="Y320">
        <v>0.63983153802543136</v>
      </c>
      <c r="AC320">
        <v>0.13390313390313391</v>
      </c>
      <c r="AD320">
        <v>8.9743589743589744E-2</v>
      </c>
    </row>
    <row r="321" spans="14:29" x14ac:dyDescent="0.2">
      <c r="N321">
        <v>29.474718968239312</v>
      </c>
      <c r="O321">
        <v>32.855699361337471</v>
      </c>
      <c r="S321">
        <v>0.45090640901281637</v>
      </c>
      <c r="T321">
        <v>0.50429754820831652</v>
      </c>
      <c r="X321">
        <v>0.39831569363832936</v>
      </c>
      <c r="Y321">
        <v>1.014448201660006</v>
      </c>
      <c r="AC321">
        <v>1.4245014245014246E-3</v>
      </c>
    </row>
    <row r="322" spans="14:29" x14ac:dyDescent="0.2">
      <c r="N322">
        <v>26.224348798645149</v>
      </c>
      <c r="O322">
        <v>5.6493353343912567</v>
      </c>
      <c r="S322">
        <v>0.64290114112484475</v>
      </c>
      <c r="T322">
        <v>1.2365166150857561</v>
      </c>
      <c r="X322">
        <v>2.2512151445382451</v>
      </c>
      <c r="Y322">
        <v>22.526817640047675</v>
      </c>
      <c r="AC322">
        <v>7.7635327635327628E-2</v>
      </c>
    </row>
    <row r="323" spans="14:29" x14ac:dyDescent="0.2">
      <c r="AC323">
        <v>0.8383190883190883</v>
      </c>
    </row>
    <row r="324" spans="14:29" x14ac:dyDescent="0.2">
      <c r="AC324">
        <v>0.25213675213675213</v>
      </c>
    </row>
    <row r="325" spans="14:29" x14ac:dyDescent="0.2">
      <c r="AC325">
        <v>0.69586894586894577</v>
      </c>
    </row>
    <row r="326" spans="14:29" x14ac:dyDescent="0.2">
      <c r="AC326">
        <v>0.13176638176638178</v>
      </c>
    </row>
    <row r="327" spans="14:29" x14ac:dyDescent="0.2">
      <c r="AC327">
        <v>0.41239316239316237</v>
      </c>
    </row>
    <row r="328" spans="14:29" x14ac:dyDescent="0.2">
      <c r="AC328">
        <v>0.63532763532763536</v>
      </c>
    </row>
    <row r="329" spans="14:29" x14ac:dyDescent="0.2">
      <c r="AC329">
        <v>0.40527065527065526</v>
      </c>
    </row>
    <row r="330" spans="14:29" x14ac:dyDescent="0.2">
      <c r="AC330">
        <v>0.24287749287749288</v>
      </c>
    </row>
    <row r="331" spans="14:29" x14ac:dyDescent="0.2">
      <c r="AC331">
        <v>0.65669515669515666</v>
      </c>
    </row>
    <row r="332" spans="14:29" x14ac:dyDescent="0.2">
      <c r="AC332">
        <v>0.57692307692307687</v>
      </c>
    </row>
    <row r="333" spans="14:29" x14ac:dyDescent="0.2">
      <c r="AC333">
        <v>0.57478632478632474</v>
      </c>
    </row>
    <row r="334" spans="14:29" x14ac:dyDescent="0.2">
      <c r="AC334">
        <v>7.5498575498575499E-2</v>
      </c>
    </row>
    <row r="335" spans="14:29" x14ac:dyDescent="0.2">
      <c r="AC335">
        <v>0.32549857549857553</v>
      </c>
    </row>
    <row r="336" spans="14:29" x14ac:dyDescent="0.2">
      <c r="AC336">
        <v>0.13390313390313391</v>
      </c>
    </row>
    <row r="337" spans="29:29" x14ac:dyDescent="0.2">
      <c r="AC337">
        <v>0.52492877492877499</v>
      </c>
    </row>
    <row r="338" spans="29:29" x14ac:dyDescent="0.2">
      <c r="AC338">
        <v>6.4102564102564109E-3</v>
      </c>
    </row>
    <row r="339" spans="29:29" x14ac:dyDescent="0.2">
      <c r="AC339">
        <v>1.1396011396011397E-2</v>
      </c>
    </row>
    <row r="340" spans="29:29" x14ac:dyDescent="0.2">
      <c r="AC340">
        <v>0.74643874643874641</v>
      </c>
    </row>
    <row r="341" spans="29:29" x14ac:dyDescent="0.2">
      <c r="AC341">
        <v>2.2079772079772082E-2</v>
      </c>
    </row>
    <row r="342" spans="29:29" x14ac:dyDescent="0.2">
      <c r="AC342">
        <v>0.4131054131054131</v>
      </c>
    </row>
    <row r="343" spans="29:29" x14ac:dyDescent="0.2">
      <c r="AC343">
        <v>0.24287749287749288</v>
      </c>
    </row>
    <row r="344" spans="29:29" x14ac:dyDescent="0.2">
      <c r="AC344">
        <v>0.33119658119658119</v>
      </c>
    </row>
    <row r="345" spans="29:29" x14ac:dyDescent="0.2">
      <c r="AC345">
        <v>1.4245014245014246E-3</v>
      </c>
    </row>
    <row r="346" spans="29:29" x14ac:dyDescent="0.2">
      <c r="AC346">
        <v>0.19230769230769229</v>
      </c>
    </row>
    <row r="347" spans="29:29" x14ac:dyDescent="0.2">
      <c r="AC347">
        <v>0.36324786324786329</v>
      </c>
    </row>
    <row r="348" spans="29:29" x14ac:dyDescent="0.2">
      <c r="AC348">
        <v>1.4245014245014246E-3</v>
      </c>
    </row>
    <row r="349" spans="29:29" x14ac:dyDescent="0.2">
      <c r="AC349">
        <v>0.81908831908831914</v>
      </c>
    </row>
    <row r="350" spans="29:29" x14ac:dyDescent="0.2">
      <c r="AC350">
        <v>0.26851851851851849</v>
      </c>
    </row>
    <row r="351" spans="29:29" x14ac:dyDescent="0.2">
      <c r="AC351">
        <v>0.68447293447293456</v>
      </c>
    </row>
    <row r="352" spans="29:29" x14ac:dyDescent="0.2">
      <c r="AC352">
        <v>0.42307692307692313</v>
      </c>
    </row>
    <row r="353" spans="29:29" x14ac:dyDescent="0.2">
      <c r="AC353">
        <v>0.79914529914529919</v>
      </c>
    </row>
    <row r="354" spans="29:29" x14ac:dyDescent="0.2">
      <c r="AC354">
        <v>0.96438746438746437</v>
      </c>
    </row>
    <row r="355" spans="29:29" x14ac:dyDescent="0.2">
      <c r="AC355">
        <v>0.25</v>
      </c>
    </row>
    <row r="356" spans="29:29" x14ac:dyDescent="0.2">
      <c r="AC356">
        <v>0.65527065527065531</v>
      </c>
    </row>
    <row r="357" spans="29:29" x14ac:dyDescent="0.2">
      <c r="AC357">
        <v>0.58974358974358976</v>
      </c>
    </row>
    <row r="358" spans="29:29" x14ac:dyDescent="0.2">
      <c r="AC358">
        <v>2.6353276353276354E-2</v>
      </c>
    </row>
    <row r="359" spans="29:29" x14ac:dyDescent="0.2">
      <c r="AC359">
        <v>0.41239316239316237</v>
      </c>
    </row>
    <row r="360" spans="29:29" x14ac:dyDescent="0.2">
      <c r="AC360">
        <v>1.4245014245014246E-3</v>
      </c>
    </row>
    <row r="361" spans="29:29" x14ac:dyDescent="0.2">
      <c r="AC361">
        <v>1.4245014245014246E-3</v>
      </c>
    </row>
    <row r="362" spans="29:29" x14ac:dyDescent="0.2">
      <c r="AC362">
        <v>1.4245014245014246E-3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6FB2E-34DE-F447-9221-C09D3763BE01}">
  <dimension ref="A1:U28"/>
  <sheetViews>
    <sheetView workbookViewId="0">
      <selection activeCell="B1" sqref="B1:U1048576"/>
    </sheetView>
  </sheetViews>
  <sheetFormatPr baseColWidth="10" defaultRowHeight="16" x14ac:dyDescent="0.2"/>
  <cols>
    <col min="2" max="2" width="26.1640625" bestFit="1" customWidth="1"/>
    <col min="3" max="3" width="12" bestFit="1" customWidth="1"/>
    <col min="4" max="4" width="30.6640625" bestFit="1" customWidth="1"/>
    <col min="5" max="5" width="10.1640625" bestFit="1" customWidth="1"/>
    <col min="6" max="6" width="28.83203125" bestFit="1" customWidth="1"/>
    <col min="7" max="7" width="17.6640625" bestFit="1" customWidth="1"/>
    <col min="8" max="8" width="12" bestFit="1" customWidth="1"/>
    <col min="9" max="9" width="22.1640625" bestFit="1" customWidth="1"/>
    <col min="10" max="10" width="10.1640625" bestFit="1" customWidth="1"/>
    <col min="11" max="11" width="28.83203125" bestFit="1" customWidth="1"/>
    <col min="12" max="12" width="27.33203125" bestFit="1" customWidth="1"/>
    <col min="13" max="13" width="12" bestFit="1" customWidth="1"/>
    <col min="14" max="14" width="31.83203125" bestFit="1" customWidth="1"/>
    <col min="15" max="15" width="10.1640625" bestFit="1" customWidth="1"/>
    <col min="16" max="16" width="28.83203125" bestFit="1" customWidth="1"/>
    <col min="17" max="17" width="31.5" bestFit="1" customWidth="1"/>
    <col min="18" max="18" width="12" bestFit="1" customWidth="1"/>
    <col min="19" max="19" width="36" bestFit="1" customWidth="1"/>
    <col min="20" max="20" width="10.1640625" bestFit="1" customWidth="1"/>
    <col min="21" max="21" width="34.1640625" bestFit="1" customWidth="1"/>
  </cols>
  <sheetData>
    <row r="1" spans="1:21" s="1" customFormat="1" x14ac:dyDescent="0.2">
      <c r="A1" s="1" t="s">
        <v>0</v>
      </c>
      <c r="B1" s="1" t="s">
        <v>55</v>
      </c>
      <c r="C1" s="1" t="s">
        <v>55</v>
      </c>
      <c r="D1" s="1" t="s">
        <v>55</v>
      </c>
      <c r="E1" s="1" t="s">
        <v>55</v>
      </c>
      <c r="F1" s="1" t="s">
        <v>55</v>
      </c>
      <c r="G1" s="1" t="s">
        <v>55</v>
      </c>
      <c r="H1" s="1" t="s">
        <v>55</v>
      </c>
      <c r="I1" s="1" t="s">
        <v>55</v>
      </c>
      <c r="J1" s="1" t="s">
        <v>55</v>
      </c>
      <c r="K1" s="1" t="s">
        <v>55</v>
      </c>
      <c r="L1" s="1" t="s">
        <v>55</v>
      </c>
      <c r="M1" s="1" t="s">
        <v>55</v>
      </c>
      <c r="N1" s="1" t="s">
        <v>55</v>
      </c>
      <c r="O1" s="1" t="s">
        <v>55</v>
      </c>
      <c r="P1" s="1" t="s">
        <v>55</v>
      </c>
      <c r="Q1" s="1" t="s">
        <v>55</v>
      </c>
      <c r="R1" s="1" t="s">
        <v>55</v>
      </c>
      <c r="S1" s="1" t="s">
        <v>55</v>
      </c>
      <c r="T1" s="1" t="s">
        <v>55</v>
      </c>
      <c r="U1" s="1" t="s">
        <v>55</v>
      </c>
    </row>
    <row r="2" spans="1:21" s="1" customFormat="1" x14ac:dyDescent="0.2">
      <c r="A2" s="1" t="s">
        <v>2</v>
      </c>
      <c r="B2" s="1">
        <v>7</v>
      </c>
      <c r="C2" s="1">
        <v>25</v>
      </c>
      <c r="D2" s="1">
        <v>25</v>
      </c>
      <c r="E2" s="1">
        <v>6</v>
      </c>
      <c r="F2" s="1">
        <v>6</v>
      </c>
      <c r="G2" s="1">
        <v>7</v>
      </c>
      <c r="H2" s="1">
        <v>25</v>
      </c>
      <c r="I2" s="1">
        <v>25</v>
      </c>
      <c r="J2" s="1">
        <v>6</v>
      </c>
      <c r="K2" s="1">
        <v>6</v>
      </c>
      <c r="L2" s="1">
        <v>7</v>
      </c>
      <c r="M2" s="1">
        <v>25</v>
      </c>
      <c r="N2" s="1">
        <v>25</v>
      </c>
      <c r="O2" s="1">
        <v>6</v>
      </c>
      <c r="P2" s="1">
        <v>6</v>
      </c>
      <c r="Q2" s="1">
        <v>7</v>
      </c>
      <c r="R2" s="1">
        <v>25</v>
      </c>
      <c r="S2" s="1">
        <v>25</v>
      </c>
      <c r="T2" s="1">
        <v>6</v>
      </c>
      <c r="U2" s="1">
        <v>6</v>
      </c>
    </row>
    <row r="3" spans="1:21" x14ac:dyDescent="0.2">
      <c r="A3" s="1" t="s">
        <v>5</v>
      </c>
      <c r="B3" s="1" t="s">
        <v>56</v>
      </c>
      <c r="C3" s="1" t="s">
        <v>58</v>
      </c>
      <c r="D3" s="1" t="s">
        <v>59</v>
      </c>
      <c r="E3" s="1" t="s">
        <v>60</v>
      </c>
      <c r="F3" s="1" t="s">
        <v>57</v>
      </c>
      <c r="G3" s="1" t="s">
        <v>61</v>
      </c>
      <c r="H3" s="1" t="s">
        <v>58</v>
      </c>
      <c r="I3" s="1" t="s">
        <v>62</v>
      </c>
      <c r="J3" s="1" t="s">
        <v>60</v>
      </c>
      <c r="K3" s="1" t="s">
        <v>63</v>
      </c>
      <c r="L3" s="1" t="s">
        <v>64</v>
      </c>
      <c r="M3" s="1" t="s">
        <v>58</v>
      </c>
      <c r="N3" s="1" t="s">
        <v>65</v>
      </c>
      <c r="O3" s="1" t="s">
        <v>60</v>
      </c>
      <c r="P3" s="1" t="s">
        <v>66</v>
      </c>
      <c r="Q3" s="1" t="s">
        <v>67</v>
      </c>
      <c r="R3" s="1" t="s">
        <v>58</v>
      </c>
      <c r="S3" s="1" t="s">
        <v>68</v>
      </c>
      <c r="T3" s="1" t="s">
        <v>60</v>
      </c>
      <c r="U3" s="1" t="s">
        <v>69</v>
      </c>
    </row>
    <row r="4" spans="1:21" x14ac:dyDescent="0.2">
      <c r="B4">
        <v>8.4930299999999992</v>
      </c>
      <c r="C4">
        <v>87.111086082346588</v>
      </c>
      <c r="D4">
        <v>10.8714</v>
      </c>
      <c r="E4">
        <v>1.9823043206783233</v>
      </c>
      <c r="F4">
        <v>0.87130799999999997</v>
      </c>
      <c r="G4">
        <v>15</v>
      </c>
      <c r="H4">
        <v>87.111086082346588</v>
      </c>
      <c r="I4">
        <v>71</v>
      </c>
      <c r="J4">
        <v>1.9823043206783233</v>
      </c>
      <c r="K4">
        <v>0</v>
      </c>
      <c r="L4">
        <f t="shared" ref="L4" si="0">AVERAGE(13,10,10)</f>
        <v>11</v>
      </c>
      <c r="M4">
        <v>87.111086082346588</v>
      </c>
      <c r="N4">
        <f t="shared" ref="N4" si="1">AVERAGE(10,9,8)</f>
        <v>9</v>
      </c>
      <c r="O4">
        <v>1.9823043206783233</v>
      </c>
      <c r="P4">
        <f t="shared" ref="P4" si="2">AVERAGE(240, 240, 240)</f>
        <v>240</v>
      </c>
      <c r="Q4">
        <v>21</v>
      </c>
      <c r="R4">
        <v>87.111086082346588</v>
      </c>
      <c r="S4">
        <v>16</v>
      </c>
      <c r="T4">
        <v>1.9823043206783233</v>
      </c>
      <c r="U4">
        <v>317</v>
      </c>
    </row>
    <row r="5" spans="1:21" x14ac:dyDescent="0.2">
      <c r="B5">
        <v>6.2929500000000003</v>
      </c>
      <c r="C5">
        <v>83.098642961461394</v>
      </c>
      <c r="D5">
        <v>4.3804400000000001</v>
      </c>
      <c r="E5">
        <v>1.7517103694382605</v>
      </c>
      <c r="F5">
        <v>1.0757099999999999</v>
      </c>
      <c r="G5">
        <v>42</v>
      </c>
      <c r="H5">
        <v>83.098642961461394</v>
      </c>
      <c r="I5">
        <v>36</v>
      </c>
      <c r="J5">
        <v>1.7517103694382605</v>
      </c>
      <c r="K5">
        <v>0</v>
      </c>
      <c r="L5">
        <f>AVERAGE(14,15,14)</f>
        <v>14.333333333333334</v>
      </c>
      <c r="M5">
        <v>83.098642961461394</v>
      </c>
      <c r="N5">
        <f>AVERAGE(11,8,7)</f>
        <v>8.6666666666666661</v>
      </c>
      <c r="O5">
        <v>1.7517103694382605</v>
      </c>
      <c r="P5">
        <f>AVERAGE(133,150,240)</f>
        <v>174.33333333333334</v>
      </c>
      <c r="Q5">
        <v>201.5</v>
      </c>
      <c r="R5">
        <v>83.098642961461394</v>
      </c>
      <c r="S5">
        <v>99</v>
      </c>
      <c r="T5">
        <v>1.7517103694382605</v>
      </c>
      <c r="U5">
        <v>32</v>
      </c>
    </row>
    <row r="6" spans="1:21" x14ac:dyDescent="0.2">
      <c r="B6">
        <v>6.0976900000000001</v>
      </c>
      <c r="C6">
        <v>89.609480048568855</v>
      </c>
      <c r="D6">
        <v>7.5752899999999999</v>
      </c>
      <c r="E6">
        <v>2.053790017431985</v>
      </c>
      <c r="F6">
        <v>0.71847000000000005</v>
      </c>
      <c r="G6">
        <v>44</v>
      </c>
      <c r="H6">
        <v>89.609480048568855</v>
      </c>
      <c r="I6">
        <v>33</v>
      </c>
      <c r="J6">
        <v>2.053790017431985</v>
      </c>
      <c r="K6">
        <v>0</v>
      </c>
      <c r="L6">
        <f>AVERAGE(5,4,6)</f>
        <v>5</v>
      </c>
      <c r="M6">
        <v>89.609480048568855</v>
      </c>
      <c r="N6">
        <v>3.6666666666666701</v>
      </c>
      <c r="O6">
        <v>2.053790017431985</v>
      </c>
      <c r="P6">
        <f t="shared" ref="P6" si="3">AVERAGE(120,120,240)</f>
        <v>160</v>
      </c>
      <c r="Q6">
        <v>10</v>
      </c>
      <c r="R6">
        <v>89.609480048568855</v>
      </c>
      <c r="S6" s="3">
        <v>328.5</v>
      </c>
      <c r="T6">
        <v>2.053790017431985</v>
      </c>
      <c r="U6">
        <v>51.5</v>
      </c>
    </row>
    <row r="7" spans="1:21" x14ac:dyDescent="0.2">
      <c r="B7">
        <v>3.39988</v>
      </c>
      <c r="C7">
        <v>76.11977406306778</v>
      </c>
      <c r="D7">
        <v>5.4292899999999999</v>
      </c>
      <c r="E7">
        <v>8.5578183565387409</v>
      </c>
      <c r="F7">
        <v>1.4526399999999999</v>
      </c>
      <c r="G7">
        <v>25</v>
      </c>
      <c r="H7">
        <v>76.11977406306778</v>
      </c>
      <c r="I7" s="3">
        <v>26</v>
      </c>
      <c r="J7">
        <v>8.5578183565387409</v>
      </c>
      <c r="K7">
        <v>0</v>
      </c>
      <c r="L7">
        <f t="shared" ref="L7" si="4">AVERAGE(10,14,43)</f>
        <v>22.333333333333332</v>
      </c>
      <c r="M7">
        <v>76.11977406306778</v>
      </c>
      <c r="N7" s="3">
        <v>6.666666666666667</v>
      </c>
      <c r="O7">
        <v>8.5578183565387409</v>
      </c>
      <c r="P7">
        <f>AVERAGE(240,240,229)</f>
        <v>236.33333333333334</v>
      </c>
      <c r="Q7">
        <v>242.5</v>
      </c>
      <c r="R7">
        <v>76.11977406306778</v>
      </c>
      <c r="S7" s="3">
        <v>900</v>
      </c>
      <c r="T7">
        <v>8.5578183565387409</v>
      </c>
      <c r="U7">
        <v>22.5</v>
      </c>
    </row>
    <row r="8" spans="1:21" x14ac:dyDescent="0.2">
      <c r="B8">
        <v>4.5225499999999998</v>
      </c>
      <c r="C8">
        <v>91.150092399635938</v>
      </c>
      <c r="D8">
        <v>6.97295</v>
      </c>
      <c r="E8">
        <v>6.4972525735182849</v>
      </c>
      <c r="F8">
        <v>1.49752</v>
      </c>
      <c r="G8">
        <v>25</v>
      </c>
      <c r="H8">
        <v>91.150092399635938</v>
      </c>
      <c r="I8" s="3">
        <v>41</v>
      </c>
      <c r="J8">
        <v>6.4972525735182849</v>
      </c>
      <c r="K8">
        <v>0</v>
      </c>
      <c r="L8">
        <f>AVERAGE(27,20,24)</f>
        <v>23.666666666666668</v>
      </c>
      <c r="M8">
        <v>91.150092399635938</v>
      </c>
      <c r="N8" s="3">
        <v>4.3333333333333304</v>
      </c>
      <c r="O8">
        <v>6.4972525735182849</v>
      </c>
      <c r="P8">
        <f t="shared" ref="P8" si="5">AVERAGE(156,165,165)</f>
        <v>162</v>
      </c>
      <c r="Q8">
        <v>39.5</v>
      </c>
      <c r="R8">
        <v>91.150092399635938</v>
      </c>
      <c r="S8" s="3">
        <v>602</v>
      </c>
      <c r="T8">
        <v>6.4972525735182849</v>
      </c>
      <c r="U8">
        <v>38</v>
      </c>
    </row>
    <row r="9" spans="1:21" x14ac:dyDescent="0.2">
      <c r="B9">
        <v>6.6928599999999996</v>
      </c>
      <c r="C9">
        <v>63.52279934030431</v>
      </c>
      <c r="D9">
        <v>6.9487899999999998</v>
      </c>
      <c r="E9">
        <v>3.7120609350000002</v>
      </c>
      <c r="F9" s="5">
        <v>17.284600000000001</v>
      </c>
      <c r="G9">
        <v>37</v>
      </c>
      <c r="H9">
        <v>63.52279934030431</v>
      </c>
      <c r="I9">
        <v>17</v>
      </c>
      <c r="J9">
        <v>3.7120609350000002</v>
      </c>
      <c r="K9">
        <v>55</v>
      </c>
      <c r="L9">
        <f t="shared" ref="L9" si="6">AVERAGE(7,18,20)</f>
        <v>15</v>
      </c>
      <c r="M9">
        <v>63.52279934030431</v>
      </c>
      <c r="N9">
        <f t="shared" ref="N9" si="7">AVERAGE(85,116,105)</f>
        <v>102</v>
      </c>
      <c r="O9">
        <v>3.7120609350000002</v>
      </c>
      <c r="P9">
        <f>AVERAGE(6,8,9)</f>
        <v>7.666666666666667</v>
      </c>
      <c r="Q9">
        <v>179</v>
      </c>
      <c r="R9">
        <v>63.52279934030431</v>
      </c>
      <c r="S9">
        <v>323</v>
      </c>
      <c r="T9">
        <v>3.7120609350000002</v>
      </c>
      <c r="U9">
        <v>60</v>
      </c>
    </row>
    <row r="10" spans="1:21" x14ac:dyDescent="0.2">
      <c r="B10">
        <v>6.5443100000000003</v>
      </c>
      <c r="C10">
        <v>62.711882918304923</v>
      </c>
      <c r="D10">
        <v>9.7237799999999996</v>
      </c>
      <c r="G10">
        <v>43</v>
      </c>
      <c r="H10">
        <v>62.711882918304923</v>
      </c>
      <c r="I10">
        <v>32</v>
      </c>
      <c r="L10">
        <f>AVERAGE(7,18,17)</f>
        <v>14</v>
      </c>
      <c r="M10">
        <v>62.711882918304923</v>
      </c>
      <c r="N10">
        <v>7.666666666666667</v>
      </c>
      <c r="Q10">
        <v>179</v>
      </c>
      <c r="R10">
        <v>62.711882918304923</v>
      </c>
      <c r="S10">
        <v>900</v>
      </c>
    </row>
    <row r="11" spans="1:21" x14ac:dyDescent="0.2">
      <c r="C11">
        <v>69.742374682681771</v>
      </c>
      <c r="D11">
        <v>7.9521800000000002</v>
      </c>
      <c r="H11">
        <v>69.742374682681771</v>
      </c>
      <c r="I11">
        <v>70</v>
      </c>
      <c r="M11">
        <v>69.742374682681771</v>
      </c>
      <c r="N11">
        <f t="shared" ref="N11" si="8">AVERAGE(8,9,9)</f>
        <v>8.6666666666666661</v>
      </c>
      <c r="R11">
        <v>69.742374682681771</v>
      </c>
      <c r="S11">
        <v>19.5</v>
      </c>
    </row>
    <row r="12" spans="1:21" x14ac:dyDescent="0.2">
      <c r="C12">
        <v>63.692548618758408</v>
      </c>
      <c r="D12">
        <v>7.3168699999999998</v>
      </c>
      <c r="H12">
        <v>63.692548618758408</v>
      </c>
      <c r="I12">
        <v>96</v>
      </c>
      <c r="M12">
        <v>63.692548618758408</v>
      </c>
      <c r="N12">
        <v>6.333333333333333</v>
      </c>
      <c r="R12">
        <v>63.692548618758408</v>
      </c>
      <c r="S12">
        <v>262.5</v>
      </c>
    </row>
    <row r="13" spans="1:21" x14ac:dyDescent="0.2">
      <c r="C13">
        <v>62.715915490966211</v>
      </c>
      <c r="D13">
        <v>13.5556</v>
      </c>
      <c r="H13">
        <v>62.715915490966211</v>
      </c>
      <c r="I13">
        <v>117</v>
      </c>
      <c r="M13">
        <v>62.715915490966211</v>
      </c>
      <c r="N13">
        <v>4.6666666666666696</v>
      </c>
      <c r="R13">
        <v>62.715915490966211</v>
      </c>
      <c r="S13">
        <v>900</v>
      </c>
    </row>
    <row r="14" spans="1:21" x14ac:dyDescent="0.2">
      <c r="C14">
        <v>51.724751532959431</v>
      </c>
      <c r="D14">
        <v>6.1517099999999996</v>
      </c>
      <c r="H14">
        <v>51.724751532959431</v>
      </c>
      <c r="I14">
        <v>21</v>
      </c>
      <c r="M14">
        <v>51.724751532959431</v>
      </c>
      <c r="N14">
        <v>6.333333333333333</v>
      </c>
      <c r="R14">
        <v>51.724751532959431</v>
      </c>
      <c r="S14">
        <v>36</v>
      </c>
    </row>
    <row r="15" spans="1:21" x14ac:dyDescent="0.2">
      <c r="C15">
        <v>54.366105904479198</v>
      </c>
      <c r="D15">
        <v>6.6059999999999999</v>
      </c>
      <c r="H15">
        <v>54.366105904479198</v>
      </c>
      <c r="I15" s="3">
        <v>25</v>
      </c>
      <c r="M15">
        <v>54.366105904479198</v>
      </c>
      <c r="N15" s="3">
        <v>3.3333333333333299</v>
      </c>
      <c r="R15">
        <v>54.366105904479198</v>
      </c>
      <c r="S15">
        <v>53.5</v>
      </c>
    </row>
    <row r="16" spans="1:21" x14ac:dyDescent="0.2">
      <c r="C16">
        <v>16.302662915145532</v>
      </c>
      <c r="D16" s="5">
        <v>4.1329799999999999</v>
      </c>
      <c r="H16">
        <v>16.302662915145532</v>
      </c>
      <c r="I16">
        <v>16</v>
      </c>
      <c r="M16">
        <v>16.302662915145532</v>
      </c>
      <c r="N16">
        <f t="shared" ref="N16" si="9">AVERAGE(19,24,21)</f>
        <v>21.333333333333332</v>
      </c>
      <c r="R16">
        <v>16.302662915145532</v>
      </c>
      <c r="S16">
        <v>30</v>
      </c>
    </row>
    <row r="17" spans="3:19" x14ac:dyDescent="0.2">
      <c r="C17">
        <v>23.75790839452883</v>
      </c>
      <c r="D17" s="5">
        <v>5.0340100000000003</v>
      </c>
      <c r="H17">
        <v>23.75790839452883</v>
      </c>
      <c r="I17">
        <v>25</v>
      </c>
      <c r="M17">
        <v>23.75790839452883</v>
      </c>
      <c r="N17">
        <f>AVERAGE(6,15,13)</f>
        <v>11.333333333333334</v>
      </c>
      <c r="R17">
        <v>23.75790839452883</v>
      </c>
      <c r="S17">
        <v>41</v>
      </c>
    </row>
    <row r="18" spans="3:19" x14ac:dyDescent="0.2">
      <c r="C18">
        <v>16.429586737090471</v>
      </c>
      <c r="D18">
        <v>2.9002699999999999</v>
      </c>
      <c r="H18">
        <v>16.429586737090471</v>
      </c>
      <c r="I18" s="3">
        <v>3</v>
      </c>
      <c r="M18">
        <v>16.429586737090471</v>
      </c>
      <c r="N18" s="3">
        <v>148.666666666667</v>
      </c>
      <c r="R18">
        <v>16.429586737090471</v>
      </c>
      <c r="S18">
        <v>13.5</v>
      </c>
    </row>
    <row r="19" spans="3:19" x14ac:dyDescent="0.2">
      <c r="C19">
        <v>26.326278587231926</v>
      </c>
      <c r="D19">
        <v>12.254899999999999</v>
      </c>
      <c r="H19">
        <v>26.326278587231926</v>
      </c>
      <c r="I19" s="3">
        <v>84</v>
      </c>
      <c r="M19">
        <v>26.326278587231926</v>
      </c>
      <c r="N19" s="3">
        <v>3.3333333333333335</v>
      </c>
      <c r="R19">
        <v>26.326278587231926</v>
      </c>
      <c r="S19">
        <v>18</v>
      </c>
    </row>
    <row r="20" spans="3:19" x14ac:dyDescent="0.2">
      <c r="C20">
        <v>40.184766645178783</v>
      </c>
      <c r="D20">
        <v>2.5005700000000002</v>
      </c>
      <c r="H20">
        <v>40.184766645178783</v>
      </c>
      <c r="I20">
        <v>28</v>
      </c>
      <c r="M20">
        <v>40.184766645178783</v>
      </c>
      <c r="N20">
        <f t="shared" ref="N20" si="10">AVERAGE(28,23,19)</f>
        <v>23.333333333333332</v>
      </c>
      <c r="R20">
        <v>40.184766645178783</v>
      </c>
      <c r="S20">
        <v>22.5</v>
      </c>
    </row>
    <row r="21" spans="3:19" x14ac:dyDescent="0.2">
      <c r="C21">
        <v>47.812673045311669</v>
      </c>
      <c r="D21">
        <v>8.7666299999999993</v>
      </c>
      <c r="H21">
        <v>47.812673045311669</v>
      </c>
      <c r="I21" s="3">
        <v>56</v>
      </c>
      <c r="M21">
        <v>47.812673045311669</v>
      </c>
      <c r="N21" s="3">
        <v>5.333333333333333</v>
      </c>
      <c r="R21">
        <v>47.812673045311669</v>
      </c>
      <c r="S21" s="3">
        <v>6</v>
      </c>
    </row>
    <row r="22" spans="3:19" x14ac:dyDescent="0.2">
      <c r="C22">
        <v>0.73884950499999991</v>
      </c>
      <c r="D22">
        <v>1.24444</v>
      </c>
      <c r="H22">
        <v>0.73884950499999991</v>
      </c>
      <c r="I22">
        <v>1</v>
      </c>
      <c r="M22">
        <v>0.73884950499999991</v>
      </c>
      <c r="N22">
        <f t="shared" ref="N22" si="11">AVERAGE(160, 168, 145)</f>
        <v>157.66666666666666</v>
      </c>
      <c r="R22">
        <v>0.73884950499999991</v>
      </c>
      <c r="S22">
        <v>140.5</v>
      </c>
    </row>
    <row r="23" spans="3:19" x14ac:dyDescent="0.2">
      <c r="C23">
        <v>6.5433789900000008</v>
      </c>
      <c r="D23">
        <v>0.84169799999999995</v>
      </c>
      <c r="H23">
        <v>6.5433789900000008</v>
      </c>
      <c r="I23">
        <v>1</v>
      </c>
      <c r="M23">
        <v>6.5433789900000008</v>
      </c>
      <c r="N23">
        <f>AVERAGE((36+39), 131, 37)</f>
        <v>81</v>
      </c>
      <c r="R23">
        <v>6.5433789900000008</v>
      </c>
      <c r="S23">
        <v>262.5</v>
      </c>
    </row>
    <row r="24" spans="3:19" x14ac:dyDescent="0.2">
      <c r="C24">
        <v>0.51030781707867767</v>
      </c>
      <c r="D24">
        <v>1.25979</v>
      </c>
      <c r="H24">
        <v>0.51030781707867767</v>
      </c>
      <c r="I24">
        <v>0</v>
      </c>
      <c r="M24">
        <v>0.51030781707867767</v>
      </c>
      <c r="N24">
        <v>240</v>
      </c>
      <c r="R24">
        <v>0.51030781707867767</v>
      </c>
      <c r="S24">
        <v>34.5</v>
      </c>
    </row>
    <row r="25" spans="3:19" x14ac:dyDescent="0.2">
      <c r="C25">
        <v>1.645235655</v>
      </c>
      <c r="D25">
        <v>2.24823</v>
      </c>
      <c r="H25">
        <v>1.645235655</v>
      </c>
      <c r="I25">
        <v>3</v>
      </c>
      <c r="M25">
        <v>1.645235655</v>
      </c>
      <c r="N25">
        <f>AVERAGE(26, 18, 120)</f>
        <v>54.666666666666664</v>
      </c>
      <c r="R25">
        <v>1.645235655</v>
      </c>
      <c r="S25">
        <v>5</v>
      </c>
    </row>
    <row r="26" spans="3:19" x14ac:dyDescent="0.2">
      <c r="C26">
        <v>3.2304986300000005</v>
      </c>
      <c r="D26">
        <v>6.6814999999999998</v>
      </c>
      <c r="H26">
        <v>3.2304986300000005</v>
      </c>
      <c r="I26">
        <v>14</v>
      </c>
      <c r="M26">
        <v>3.2304986300000005</v>
      </c>
      <c r="N26">
        <f t="shared" ref="N26" si="12">AVERAGE(6,18,10)</f>
        <v>11.333333333333334</v>
      </c>
      <c r="R26">
        <v>3.2304986300000005</v>
      </c>
      <c r="S26">
        <v>12.5</v>
      </c>
    </row>
    <row r="27" spans="3:19" x14ac:dyDescent="0.2">
      <c r="C27">
        <v>0.20684392596128909</v>
      </c>
      <c r="D27">
        <v>2.9627699999999999</v>
      </c>
      <c r="H27">
        <v>0.20684392596128909</v>
      </c>
      <c r="I27">
        <v>8</v>
      </c>
      <c r="M27">
        <v>0.20684392596128909</v>
      </c>
      <c r="N27">
        <f>AVERAGE(54,144,160)</f>
        <v>119.33333333333333</v>
      </c>
      <c r="R27">
        <v>0.20684392596128909</v>
      </c>
      <c r="S27">
        <v>47</v>
      </c>
    </row>
    <row r="28" spans="3:19" x14ac:dyDescent="0.2">
      <c r="C28">
        <v>12.089459929887813</v>
      </c>
      <c r="D28">
        <v>1.5177499999999999</v>
      </c>
      <c r="H28">
        <v>12.089459929887813</v>
      </c>
      <c r="I28">
        <v>1</v>
      </c>
      <c r="M28">
        <v>12.089459929887813</v>
      </c>
      <c r="N28">
        <f>AVERAGE(99,146,157)</f>
        <v>134</v>
      </c>
      <c r="R28">
        <v>12.089459929887813</v>
      </c>
      <c r="S28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28F71-578C-034B-8608-1F86DEAABC41}">
  <dimension ref="A1:AE32"/>
  <sheetViews>
    <sheetView workbookViewId="0">
      <selection activeCell="H2" sqref="H2"/>
    </sheetView>
  </sheetViews>
  <sheetFormatPr baseColWidth="10" defaultRowHeight="16" x14ac:dyDescent="0.2"/>
  <cols>
    <col min="2" max="2" width="7.6640625" bestFit="1" customWidth="1"/>
    <col min="3" max="3" width="8" bestFit="1" customWidth="1"/>
    <col min="4" max="4" width="11.1640625" bestFit="1" customWidth="1"/>
    <col min="5" max="5" width="11.5" bestFit="1" customWidth="1"/>
    <col min="6" max="6" width="11.1640625" bestFit="1" customWidth="1"/>
    <col min="7" max="7" width="11.5" bestFit="1" customWidth="1"/>
    <col min="8" max="8" width="11.1640625" bestFit="1" customWidth="1"/>
    <col min="9" max="9" width="11.5" bestFit="1" customWidth="1"/>
    <col min="10" max="10" width="12" bestFit="1" customWidth="1"/>
    <col min="11" max="11" width="12.33203125" bestFit="1" customWidth="1"/>
    <col min="12" max="12" width="26.1640625" bestFit="1" customWidth="1"/>
    <col min="13" max="13" width="12" bestFit="1" customWidth="1"/>
    <col min="14" max="14" width="30.6640625" bestFit="1" customWidth="1"/>
    <col min="15" max="15" width="10.1640625" bestFit="1" customWidth="1"/>
    <col min="16" max="16" width="28.83203125" bestFit="1" customWidth="1"/>
    <col min="17" max="17" width="17.6640625" bestFit="1" customWidth="1"/>
    <col min="18" max="18" width="12" bestFit="1" customWidth="1"/>
    <col min="19" max="19" width="22.1640625" bestFit="1" customWidth="1"/>
    <col min="20" max="20" width="10.1640625" bestFit="1" customWidth="1"/>
    <col min="21" max="21" width="28.83203125" bestFit="1" customWidth="1"/>
    <col min="22" max="22" width="27.33203125" bestFit="1" customWidth="1"/>
    <col min="23" max="23" width="12" bestFit="1" customWidth="1"/>
    <col min="24" max="24" width="31.83203125" bestFit="1" customWidth="1"/>
    <col min="25" max="25" width="10.1640625" bestFit="1" customWidth="1"/>
    <col min="26" max="26" width="28.83203125" bestFit="1" customWidth="1"/>
    <col min="27" max="27" width="31.5" bestFit="1" customWidth="1"/>
    <col min="28" max="28" width="12" bestFit="1" customWidth="1"/>
    <col min="29" max="29" width="36" bestFit="1" customWidth="1"/>
    <col min="30" max="30" width="10.1640625" bestFit="1" customWidth="1"/>
    <col min="31" max="31" width="34.1640625" bestFit="1" customWidth="1"/>
  </cols>
  <sheetData>
    <row r="1" spans="1:31" s="1" customFormat="1" x14ac:dyDescent="0.2">
      <c r="A1" s="1" t="s">
        <v>0</v>
      </c>
      <c r="B1" s="1" t="s">
        <v>70</v>
      </c>
      <c r="C1" s="1" t="s">
        <v>70</v>
      </c>
      <c r="D1" s="1" t="s">
        <v>70</v>
      </c>
      <c r="E1" s="1" t="s">
        <v>70</v>
      </c>
      <c r="F1" s="1" t="s">
        <v>70</v>
      </c>
      <c r="G1" s="1" t="s">
        <v>70</v>
      </c>
      <c r="H1" s="1" t="s">
        <v>70</v>
      </c>
      <c r="I1" s="1" t="s">
        <v>70</v>
      </c>
      <c r="J1" s="1" t="s">
        <v>70</v>
      </c>
      <c r="K1" s="1" t="s">
        <v>70</v>
      </c>
      <c r="L1" s="1" t="s">
        <v>80</v>
      </c>
      <c r="M1" s="1" t="s">
        <v>80</v>
      </c>
      <c r="N1" s="1" t="s">
        <v>80</v>
      </c>
      <c r="O1" s="1" t="s">
        <v>80</v>
      </c>
      <c r="P1" s="1" t="s">
        <v>80</v>
      </c>
      <c r="Q1" s="1" t="s">
        <v>80</v>
      </c>
      <c r="R1" s="1" t="s">
        <v>80</v>
      </c>
      <c r="S1" s="1" t="s">
        <v>80</v>
      </c>
      <c r="T1" s="1" t="s">
        <v>80</v>
      </c>
      <c r="U1" s="1" t="s">
        <v>80</v>
      </c>
      <c r="V1" s="1" t="s">
        <v>80</v>
      </c>
      <c r="W1" s="1" t="s">
        <v>80</v>
      </c>
      <c r="X1" s="1" t="s">
        <v>80</v>
      </c>
      <c r="Y1" s="1" t="s">
        <v>80</v>
      </c>
      <c r="Z1" s="1" t="s">
        <v>80</v>
      </c>
      <c r="AA1" s="1" t="s">
        <v>80</v>
      </c>
      <c r="AB1" s="1" t="s">
        <v>80</v>
      </c>
      <c r="AC1" s="1" t="s">
        <v>80</v>
      </c>
      <c r="AD1" s="1" t="s">
        <v>80</v>
      </c>
      <c r="AE1" s="1" t="s">
        <v>80</v>
      </c>
    </row>
    <row r="2" spans="1:31" s="1" customFormat="1" x14ac:dyDescent="0.2">
      <c r="A2" s="1" t="s">
        <v>2</v>
      </c>
      <c r="B2" s="1">
        <v>7</v>
      </c>
      <c r="C2" s="1">
        <v>7</v>
      </c>
      <c r="D2" s="1">
        <v>3</v>
      </c>
      <c r="E2" s="1">
        <v>3</v>
      </c>
      <c r="F2" s="1">
        <v>4</v>
      </c>
      <c r="G2" s="1">
        <v>4</v>
      </c>
      <c r="H2" s="1">
        <v>3</v>
      </c>
      <c r="I2" s="1">
        <v>3</v>
      </c>
      <c r="J2" s="1">
        <v>29</v>
      </c>
      <c r="K2" s="1">
        <v>29</v>
      </c>
      <c r="L2" s="1">
        <v>7</v>
      </c>
      <c r="M2" s="1">
        <v>25</v>
      </c>
      <c r="N2" s="1">
        <v>25</v>
      </c>
      <c r="O2" s="1">
        <v>10</v>
      </c>
      <c r="P2" s="1">
        <v>10</v>
      </c>
      <c r="Q2" s="1">
        <v>7</v>
      </c>
      <c r="R2" s="1">
        <v>25</v>
      </c>
      <c r="S2" s="1">
        <v>25</v>
      </c>
      <c r="T2" s="1">
        <v>10</v>
      </c>
      <c r="U2" s="1">
        <v>10</v>
      </c>
      <c r="V2" s="1">
        <v>7</v>
      </c>
      <c r="W2" s="1">
        <v>25</v>
      </c>
      <c r="X2" s="1">
        <v>25</v>
      </c>
      <c r="Y2" s="1">
        <v>10</v>
      </c>
      <c r="Z2" s="1">
        <v>10</v>
      </c>
      <c r="AA2" s="1">
        <v>7</v>
      </c>
      <c r="AB2" s="1">
        <v>25</v>
      </c>
      <c r="AC2" s="1">
        <v>25</v>
      </c>
      <c r="AD2" s="1">
        <v>10</v>
      </c>
      <c r="AE2" s="1">
        <v>10</v>
      </c>
    </row>
    <row r="3" spans="1:31" s="1" customFormat="1" x14ac:dyDescent="0.2">
      <c r="A3" s="1" t="s">
        <v>5</v>
      </c>
      <c r="B3" s="1" t="s">
        <v>38</v>
      </c>
      <c r="C3" s="1" t="s">
        <v>47</v>
      </c>
      <c r="D3" s="1" t="s">
        <v>71</v>
      </c>
      <c r="E3" s="1" t="s">
        <v>72</v>
      </c>
      <c r="F3" s="1" t="s">
        <v>73</v>
      </c>
      <c r="G3" s="1" t="s">
        <v>74</v>
      </c>
      <c r="H3" s="1" t="s">
        <v>75</v>
      </c>
      <c r="I3" s="1" t="s">
        <v>76</v>
      </c>
      <c r="J3" s="1" t="s">
        <v>58</v>
      </c>
      <c r="K3" s="1" t="s">
        <v>77</v>
      </c>
      <c r="L3" s="1" t="s">
        <v>56</v>
      </c>
      <c r="M3" s="1" t="s">
        <v>58</v>
      </c>
      <c r="N3" s="1" t="s">
        <v>59</v>
      </c>
      <c r="O3" s="1" t="s">
        <v>78</v>
      </c>
      <c r="P3" s="1" t="s">
        <v>79</v>
      </c>
      <c r="Q3" s="1" t="s">
        <v>61</v>
      </c>
      <c r="R3" s="1" t="s">
        <v>58</v>
      </c>
      <c r="S3" s="1" t="s">
        <v>62</v>
      </c>
      <c r="T3" s="1" t="s">
        <v>78</v>
      </c>
      <c r="U3" s="1" t="s">
        <v>81</v>
      </c>
      <c r="V3" s="1" t="s">
        <v>64</v>
      </c>
      <c r="W3" s="1" t="s">
        <v>58</v>
      </c>
      <c r="X3" s="1" t="s">
        <v>65</v>
      </c>
      <c r="Y3" s="1" t="s">
        <v>78</v>
      </c>
      <c r="Z3" s="1" t="s">
        <v>82</v>
      </c>
      <c r="AA3" s="1" t="s">
        <v>67</v>
      </c>
      <c r="AB3" s="1" t="s">
        <v>58</v>
      </c>
      <c r="AC3" s="1" t="s">
        <v>68</v>
      </c>
      <c r="AD3" s="1" t="s">
        <v>78</v>
      </c>
      <c r="AE3" s="1" t="s">
        <v>83</v>
      </c>
    </row>
    <row r="4" spans="1:31" s="1" customFormat="1" x14ac:dyDescent="0.2">
      <c r="A4"/>
      <c r="B4" s="3">
        <v>100</v>
      </c>
      <c r="C4" s="3">
        <v>2</v>
      </c>
      <c r="D4">
        <v>75.134518149999991</v>
      </c>
      <c r="E4">
        <v>63</v>
      </c>
      <c r="F4">
        <v>48.944603585798767</v>
      </c>
      <c r="G4">
        <v>190</v>
      </c>
      <c r="H4">
        <v>31.45721087170924</v>
      </c>
      <c r="I4">
        <v>182</v>
      </c>
      <c r="J4">
        <v>87.111086082346631</v>
      </c>
      <c r="K4">
        <v>15</v>
      </c>
      <c r="L4">
        <v>8.4930299999999992</v>
      </c>
      <c r="M4">
        <v>87.111086082346588</v>
      </c>
      <c r="N4">
        <v>10.8714</v>
      </c>
      <c r="O4">
        <v>75.134518149999991</v>
      </c>
      <c r="P4">
        <v>5.9589499999999997</v>
      </c>
      <c r="Q4">
        <v>15</v>
      </c>
      <c r="R4">
        <v>87.111086082346588</v>
      </c>
      <c r="S4">
        <v>71</v>
      </c>
      <c r="T4">
        <v>75.134518149999991</v>
      </c>
      <c r="U4">
        <v>21</v>
      </c>
      <c r="V4">
        <f t="shared" ref="V4" si="0">AVERAGE(13,10,10)</f>
        <v>11</v>
      </c>
      <c r="W4">
        <v>87.111086082346588</v>
      </c>
      <c r="X4">
        <f t="shared" ref="X4" si="1">AVERAGE(10,9,8)</f>
        <v>9</v>
      </c>
      <c r="Y4" s="5">
        <v>75.134518</v>
      </c>
      <c r="Z4">
        <f t="shared" ref="Z4" si="2">AVERAGE(5,6,7)</f>
        <v>6</v>
      </c>
      <c r="AA4">
        <v>21</v>
      </c>
      <c r="AB4">
        <v>87.111086082346588</v>
      </c>
      <c r="AC4">
        <v>16</v>
      </c>
      <c r="AD4" s="5">
        <v>75.134518</v>
      </c>
      <c r="AE4">
        <v>7.5</v>
      </c>
    </row>
    <row r="5" spans="1:31" x14ac:dyDescent="0.2">
      <c r="B5" s="3">
        <v>100</v>
      </c>
      <c r="C5" s="3">
        <v>4</v>
      </c>
      <c r="D5">
        <v>86.182071149999999</v>
      </c>
      <c r="E5">
        <v>70</v>
      </c>
      <c r="F5">
        <v>63.966615500000003</v>
      </c>
      <c r="G5">
        <v>64</v>
      </c>
      <c r="H5">
        <v>31.304565</v>
      </c>
      <c r="I5">
        <v>189</v>
      </c>
      <c r="J5">
        <v>83.098642961461394</v>
      </c>
      <c r="K5">
        <v>22</v>
      </c>
      <c r="L5">
        <v>6.2929500000000003</v>
      </c>
      <c r="M5">
        <v>83.098642961461394</v>
      </c>
      <c r="N5">
        <v>4.3804400000000001</v>
      </c>
      <c r="O5">
        <v>86.182071149999999</v>
      </c>
      <c r="P5">
        <v>5.3700700000000001</v>
      </c>
      <c r="Q5">
        <v>42</v>
      </c>
      <c r="R5">
        <v>83.098642961461394</v>
      </c>
      <c r="S5">
        <v>36</v>
      </c>
      <c r="T5">
        <v>86.182071149999999</v>
      </c>
      <c r="U5">
        <v>48</v>
      </c>
      <c r="V5">
        <f>AVERAGE(14,15,14)</f>
        <v>14.333333333333334</v>
      </c>
      <c r="W5">
        <v>83.098642961461394</v>
      </c>
      <c r="X5">
        <f>AVERAGE(11,8,7)</f>
        <v>8.6666666666666661</v>
      </c>
      <c r="Y5" s="5">
        <v>86.182070999999993</v>
      </c>
      <c r="Z5">
        <f>AVERAGE(12,11,11)</f>
        <v>11.333333333333334</v>
      </c>
      <c r="AA5">
        <v>201.5</v>
      </c>
      <c r="AB5">
        <v>83.098642961461394</v>
      </c>
      <c r="AC5">
        <v>99</v>
      </c>
      <c r="AD5" s="5">
        <v>86.182070999999993</v>
      </c>
      <c r="AE5">
        <v>16</v>
      </c>
    </row>
    <row r="6" spans="1:31" x14ac:dyDescent="0.2">
      <c r="B6" s="3">
        <v>100</v>
      </c>
      <c r="C6" s="3">
        <v>4</v>
      </c>
      <c r="D6">
        <v>94.096973500000004</v>
      </c>
      <c r="E6">
        <v>63</v>
      </c>
      <c r="F6">
        <v>61.799541449999992</v>
      </c>
      <c r="G6">
        <v>60</v>
      </c>
      <c r="H6">
        <v>28.334755000000001</v>
      </c>
      <c r="I6">
        <v>196</v>
      </c>
      <c r="J6">
        <v>89.609480000000005</v>
      </c>
      <c r="K6">
        <v>7</v>
      </c>
      <c r="L6">
        <v>6.0976900000000001</v>
      </c>
      <c r="M6">
        <v>89.609480048568855</v>
      </c>
      <c r="N6">
        <v>7.5752899999999999</v>
      </c>
      <c r="O6">
        <v>94.096973500000004</v>
      </c>
      <c r="P6">
        <v>6.3288099999999998</v>
      </c>
      <c r="Q6">
        <v>44</v>
      </c>
      <c r="R6">
        <v>89.609480048568855</v>
      </c>
      <c r="S6">
        <v>33</v>
      </c>
      <c r="T6">
        <v>94.096973500000004</v>
      </c>
      <c r="U6">
        <v>38</v>
      </c>
      <c r="V6">
        <f>AVERAGE(5,4,6)</f>
        <v>5</v>
      </c>
      <c r="W6">
        <v>89.609480048568855</v>
      </c>
      <c r="X6">
        <v>3.6666666666666701</v>
      </c>
      <c r="Y6" s="5">
        <v>94.096974000000003</v>
      </c>
      <c r="Z6">
        <f t="shared" ref="Z6" si="3">AVERAGE(6,8,4)</f>
        <v>6</v>
      </c>
      <c r="AA6">
        <v>10</v>
      </c>
      <c r="AB6">
        <v>89.609480048568855</v>
      </c>
      <c r="AC6" s="3">
        <v>328.5</v>
      </c>
      <c r="AD6" s="5">
        <v>94.096974000000003</v>
      </c>
      <c r="AE6">
        <v>36.5</v>
      </c>
    </row>
    <row r="7" spans="1:31" x14ac:dyDescent="0.2">
      <c r="B7" s="3">
        <v>100</v>
      </c>
      <c r="C7" s="4">
        <v>2</v>
      </c>
      <c r="F7">
        <v>63.729869550000004</v>
      </c>
      <c r="G7">
        <v>64</v>
      </c>
      <c r="J7">
        <v>76.119775000000004</v>
      </c>
      <c r="K7">
        <v>13</v>
      </c>
      <c r="L7">
        <v>3.39988</v>
      </c>
      <c r="M7">
        <v>76.11977406306778</v>
      </c>
      <c r="N7">
        <v>5.4292899999999999</v>
      </c>
      <c r="O7">
        <v>48.944603585798767</v>
      </c>
      <c r="P7">
        <v>8.8866999999999994</v>
      </c>
      <c r="Q7">
        <v>25</v>
      </c>
      <c r="R7">
        <v>76.11977406306778</v>
      </c>
      <c r="S7" s="3">
        <v>26</v>
      </c>
      <c r="T7">
        <v>48.944603585798767</v>
      </c>
      <c r="U7">
        <v>47</v>
      </c>
      <c r="V7">
        <f t="shared" ref="V7" si="4">AVERAGE(10,14,43)</f>
        <v>22.333333333333332</v>
      </c>
      <c r="W7">
        <v>76.11977406306778</v>
      </c>
      <c r="X7" s="3">
        <v>6.666666666666667</v>
      </c>
      <c r="Y7" s="5">
        <v>48.944603999999998</v>
      </c>
      <c r="Z7">
        <v>11.6666666666667</v>
      </c>
      <c r="AA7">
        <v>242.5</v>
      </c>
      <c r="AB7">
        <v>76.11977406306778</v>
      </c>
      <c r="AC7" s="3">
        <v>900</v>
      </c>
      <c r="AD7" s="5">
        <v>48.944603999999998</v>
      </c>
      <c r="AE7">
        <v>79.5</v>
      </c>
    </row>
    <row r="8" spans="1:31" x14ac:dyDescent="0.2">
      <c r="B8" s="3">
        <v>100</v>
      </c>
      <c r="C8" s="3">
        <v>2</v>
      </c>
      <c r="J8">
        <v>91.150094999999993</v>
      </c>
      <c r="K8">
        <v>7</v>
      </c>
      <c r="L8">
        <v>4.5225499999999998</v>
      </c>
      <c r="M8">
        <v>91.150092399635938</v>
      </c>
      <c r="N8">
        <v>6.97295</v>
      </c>
      <c r="O8">
        <v>63.966615500000003</v>
      </c>
      <c r="P8">
        <v>9.5951500000000003</v>
      </c>
      <c r="Q8">
        <v>25</v>
      </c>
      <c r="R8">
        <v>91.150092399635938</v>
      </c>
      <c r="S8" s="3">
        <v>41</v>
      </c>
      <c r="T8">
        <v>63.966615500000003</v>
      </c>
      <c r="U8">
        <v>50</v>
      </c>
      <c r="V8">
        <f>AVERAGE(27,20,24)</f>
        <v>23.666666666666668</v>
      </c>
      <c r="W8">
        <v>91.150092399635938</v>
      </c>
      <c r="X8" s="3">
        <v>4.3333333333333304</v>
      </c>
      <c r="Y8" s="5">
        <v>63.966616000000002</v>
      </c>
      <c r="Z8">
        <f>AVERAGE(12,10,9)</f>
        <v>10.333333333333334</v>
      </c>
      <c r="AA8">
        <v>39.5</v>
      </c>
      <c r="AB8">
        <v>91.150092399635938</v>
      </c>
      <c r="AC8" s="3">
        <v>602</v>
      </c>
      <c r="AD8" s="5">
        <v>63.966616000000002</v>
      </c>
      <c r="AE8">
        <v>416.5</v>
      </c>
    </row>
    <row r="9" spans="1:31" x14ac:dyDescent="0.2">
      <c r="B9" s="3">
        <v>100</v>
      </c>
      <c r="C9" s="3">
        <v>4</v>
      </c>
      <c r="J9">
        <v>63.52279934030431</v>
      </c>
      <c r="K9">
        <v>27</v>
      </c>
      <c r="L9">
        <v>6.6928599999999996</v>
      </c>
      <c r="M9">
        <v>63.52279934030431</v>
      </c>
      <c r="N9">
        <v>6.9487899999999998</v>
      </c>
      <c r="O9">
        <v>61.799541449999992</v>
      </c>
      <c r="P9">
        <v>7.5046999999999997</v>
      </c>
      <c r="Q9">
        <v>37</v>
      </c>
      <c r="R9">
        <v>63.52279934030431</v>
      </c>
      <c r="S9">
        <v>17</v>
      </c>
      <c r="T9">
        <v>61.799541449999992</v>
      </c>
      <c r="U9">
        <v>75</v>
      </c>
      <c r="V9">
        <f t="shared" ref="V9" si="5">AVERAGE(7,18,20)</f>
        <v>15</v>
      </c>
      <c r="W9">
        <v>63.52279934030431</v>
      </c>
      <c r="X9">
        <f t="shared" ref="X9" si="6">AVERAGE(85,116,105)</f>
        <v>102</v>
      </c>
      <c r="Y9" s="5">
        <v>61.799540999999998</v>
      </c>
      <c r="Z9">
        <f t="shared" ref="Z9" si="7">AVERAGE(6,8,8)</f>
        <v>7.333333333333333</v>
      </c>
      <c r="AA9">
        <v>179</v>
      </c>
      <c r="AB9">
        <v>63.52279934030431</v>
      </c>
      <c r="AC9">
        <v>323</v>
      </c>
      <c r="AD9" s="5">
        <v>61.799540999999998</v>
      </c>
      <c r="AE9">
        <v>234</v>
      </c>
    </row>
    <row r="10" spans="1:31" x14ac:dyDescent="0.2">
      <c r="B10" s="3">
        <v>100</v>
      </c>
      <c r="C10" s="3">
        <v>2</v>
      </c>
      <c r="J10">
        <v>62.711882918304923</v>
      </c>
      <c r="K10">
        <v>20</v>
      </c>
      <c r="L10">
        <v>6.5443100000000003</v>
      </c>
      <c r="M10">
        <v>62.711882918304923</v>
      </c>
      <c r="N10">
        <v>9.7237799999999996</v>
      </c>
      <c r="O10">
        <v>63.729869550000004</v>
      </c>
      <c r="P10">
        <v>7.1315999999999997</v>
      </c>
      <c r="Q10">
        <v>43</v>
      </c>
      <c r="R10">
        <v>62.711882918304923</v>
      </c>
      <c r="S10">
        <v>32</v>
      </c>
      <c r="T10">
        <v>63.729869550000004</v>
      </c>
      <c r="U10">
        <v>48</v>
      </c>
      <c r="V10">
        <f>AVERAGE(7,18,17)</f>
        <v>14</v>
      </c>
      <c r="W10">
        <v>62.711882918304923</v>
      </c>
      <c r="X10">
        <v>7.666666666666667</v>
      </c>
      <c r="Y10" s="5">
        <v>63.729869999999998</v>
      </c>
      <c r="Z10">
        <f>AVERAGE(9,6,7)</f>
        <v>7.333333333333333</v>
      </c>
      <c r="AA10">
        <v>179</v>
      </c>
      <c r="AB10">
        <v>62.711882918304923</v>
      </c>
      <c r="AC10">
        <v>900</v>
      </c>
      <c r="AD10" s="5">
        <v>63.729869999999998</v>
      </c>
      <c r="AE10">
        <v>9.5</v>
      </c>
    </row>
    <row r="11" spans="1:31" x14ac:dyDescent="0.2">
      <c r="J11">
        <v>69.742374682681771</v>
      </c>
      <c r="K11">
        <v>26</v>
      </c>
      <c r="M11">
        <v>69.742374682681771</v>
      </c>
      <c r="N11">
        <v>7.9521800000000002</v>
      </c>
      <c r="O11">
        <v>31.45721087170924</v>
      </c>
      <c r="P11">
        <v>8.1390600000000006</v>
      </c>
      <c r="R11">
        <v>69.742374682681771</v>
      </c>
      <c r="S11">
        <v>70</v>
      </c>
      <c r="T11">
        <v>31.45721087170924</v>
      </c>
      <c r="U11">
        <v>31</v>
      </c>
      <c r="W11">
        <v>69.742374682681771</v>
      </c>
      <c r="X11">
        <f t="shared" ref="X11" si="8">AVERAGE(8,9,9)</f>
        <v>8.6666666666666661</v>
      </c>
      <c r="Y11" s="5">
        <v>31.457211000000001</v>
      </c>
      <c r="Z11">
        <v>5.72</v>
      </c>
      <c r="AB11">
        <v>69.742374682681771</v>
      </c>
      <c r="AC11">
        <v>19.5</v>
      </c>
      <c r="AD11" s="5">
        <v>31.457211000000001</v>
      </c>
      <c r="AE11">
        <v>17</v>
      </c>
    </row>
    <row r="12" spans="1:31" x14ac:dyDescent="0.2">
      <c r="J12">
        <v>63.692549999999997</v>
      </c>
      <c r="K12">
        <v>7</v>
      </c>
      <c r="M12">
        <v>63.692548618758408</v>
      </c>
      <c r="N12">
        <v>7.3168699999999998</v>
      </c>
      <c r="O12">
        <v>31.304565</v>
      </c>
      <c r="P12">
        <v>7.00671</v>
      </c>
      <c r="R12">
        <v>63.692548618758408</v>
      </c>
      <c r="S12">
        <v>96</v>
      </c>
      <c r="T12">
        <v>31.304565</v>
      </c>
      <c r="U12">
        <v>73</v>
      </c>
      <c r="W12">
        <v>63.692548618758408</v>
      </c>
      <c r="X12">
        <v>6.333333333333333</v>
      </c>
      <c r="Y12" s="5">
        <v>31.304565</v>
      </c>
      <c r="Z12">
        <f>AVERAGE(9,14,8)</f>
        <v>10.333333333333334</v>
      </c>
      <c r="AB12">
        <v>63.692548618758408</v>
      </c>
      <c r="AC12">
        <v>262.5</v>
      </c>
      <c r="AD12" s="5">
        <v>31.304565</v>
      </c>
      <c r="AE12">
        <v>8</v>
      </c>
    </row>
    <row r="13" spans="1:31" x14ac:dyDescent="0.2">
      <c r="J13">
        <v>62.715914999999995</v>
      </c>
      <c r="K13">
        <v>8</v>
      </c>
      <c r="M13">
        <v>62.715915490966211</v>
      </c>
      <c r="N13">
        <v>13.5556</v>
      </c>
      <c r="O13">
        <v>28.334755000000001</v>
      </c>
      <c r="P13">
        <v>7.2857000000000003</v>
      </c>
      <c r="R13">
        <v>62.715915490966211</v>
      </c>
      <c r="S13">
        <v>117</v>
      </c>
      <c r="T13">
        <v>28.334755000000001</v>
      </c>
      <c r="U13">
        <v>55</v>
      </c>
      <c r="W13">
        <v>62.715915490966211</v>
      </c>
      <c r="X13">
        <v>4.6666666666666696</v>
      </c>
      <c r="Y13" s="5">
        <v>28.334755000000001</v>
      </c>
      <c r="Z13">
        <f>AVERAGE(7,8,11)</f>
        <v>8.6666666666666661</v>
      </c>
      <c r="AB13">
        <v>62.715915490966211</v>
      </c>
      <c r="AC13">
        <v>900</v>
      </c>
      <c r="AD13" s="5">
        <v>28.334755000000001</v>
      </c>
      <c r="AE13">
        <v>83</v>
      </c>
    </row>
    <row r="14" spans="1:31" x14ac:dyDescent="0.2">
      <c r="J14">
        <v>51.72475</v>
      </c>
      <c r="K14">
        <v>13</v>
      </c>
      <c r="M14">
        <v>51.724751532959431</v>
      </c>
      <c r="N14">
        <v>6.1517099999999996</v>
      </c>
      <c r="R14">
        <v>51.724751532959431</v>
      </c>
      <c r="S14">
        <v>21</v>
      </c>
      <c r="W14">
        <v>51.724751532959431</v>
      </c>
      <c r="X14">
        <v>6.333333333333333</v>
      </c>
      <c r="AB14">
        <v>51.724751532959431</v>
      </c>
      <c r="AC14">
        <v>36</v>
      </c>
    </row>
    <row r="15" spans="1:31" x14ac:dyDescent="0.2">
      <c r="J15">
        <v>54.366105904479198</v>
      </c>
      <c r="K15">
        <v>21</v>
      </c>
      <c r="M15">
        <v>54.366105904479198</v>
      </c>
      <c r="N15">
        <v>6.6059999999999999</v>
      </c>
      <c r="R15">
        <v>54.366105904479198</v>
      </c>
      <c r="S15" s="3">
        <v>25</v>
      </c>
      <c r="W15">
        <v>54.366105904479198</v>
      </c>
      <c r="X15" s="3">
        <v>3.3333333333333299</v>
      </c>
      <c r="AB15">
        <v>54.366105904479198</v>
      </c>
      <c r="AC15">
        <v>53.5</v>
      </c>
    </row>
    <row r="16" spans="1:31" x14ac:dyDescent="0.2">
      <c r="J16">
        <v>29.488970101658381</v>
      </c>
      <c r="K16">
        <v>30</v>
      </c>
      <c r="M16">
        <v>16.302662915145532</v>
      </c>
      <c r="N16" s="5">
        <v>4.1329799999999999</v>
      </c>
      <c r="R16">
        <v>16.302662915145532</v>
      </c>
      <c r="S16">
        <v>16</v>
      </c>
      <c r="W16">
        <v>16.302662915145532</v>
      </c>
      <c r="X16">
        <f t="shared" ref="X16" si="9">AVERAGE(19,24,21)</f>
        <v>21.333333333333332</v>
      </c>
      <c r="AB16">
        <v>16.302662915145532</v>
      </c>
      <c r="AC16">
        <v>30</v>
      </c>
    </row>
    <row r="17" spans="10:29" x14ac:dyDescent="0.2">
      <c r="J17">
        <v>26.01228264144482</v>
      </c>
      <c r="K17">
        <v>32</v>
      </c>
      <c r="M17">
        <v>23.75790839452883</v>
      </c>
      <c r="N17" s="5">
        <v>5.0340100000000003</v>
      </c>
      <c r="R17">
        <v>23.75790839452883</v>
      </c>
      <c r="S17">
        <v>25</v>
      </c>
      <c r="W17">
        <v>23.75790839452883</v>
      </c>
      <c r="X17">
        <f>AVERAGE(6,15,13)</f>
        <v>11.333333333333334</v>
      </c>
      <c r="AB17">
        <v>23.75790839452883</v>
      </c>
      <c r="AC17">
        <v>41</v>
      </c>
    </row>
    <row r="18" spans="10:29" x14ac:dyDescent="0.2">
      <c r="J18">
        <v>16.302662915145532</v>
      </c>
      <c r="K18">
        <v>29</v>
      </c>
      <c r="M18">
        <v>16.429586737090471</v>
      </c>
      <c r="N18">
        <v>2.9002699999999999</v>
      </c>
      <c r="R18">
        <v>16.429586737090471</v>
      </c>
      <c r="S18" s="3">
        <v>3</v>
      </c>
      <c r="W18">
        <v>16.429586737090471</v>
      </c>
      <c r="X18" s="3">
        <v>148.666666666667</v>
      </c>
      <c r="AB18">
        <v>16.429586737090471</v>
      </c>
      <c r="AC18">
        <v>13.5</v>
      </c>
    </row>
    <row r="19" spans="10:29" x14ac:dyDescent="0.2">
      <c r="J19">
        <v>23.75790839452883</v>
      </c>
      <c r="K19">
        <v>18</v>
      </c>
      <c r="M19">
        <v>26.326278587231926</v>
      </c>
      <c r="N19">
        <v>12.254899999999999</v>
      </c>
      <c r="R19">
        <v>26.326278587231926</v>
      </c>
      <c r="S19" s="3">
        <v>84</v>
      </c>
      <c r="W19">
        <v>26.326278587231926</v>
      </c>
      <c r="X19" s="3">
        <v>3.3333333333333335</v>
      </c>
      <c r="AB19">
        <v>26.326278587231926</v>
      </c>
      <c r="AC19">
        <v>18</v>
      </c>
    </row>
    <row r="20" spans="10:29" x14ac:dyDescent="0.2">
      <c r="J20">
        <v>16.429586737090471</v>
      </c>
      <c r="K20">
        <v>21</v>
      </c>
      <c r="M20">
        <v>40.184766645178783</v>
      </c>
      <c r="N20">
        <v>2.5005700000000002</v>
      </c>
      <c r="R20">
        <v>40.184766645178783</v>
      </c>
      <c r="S20">
        <v>28</v>
      </c>
      <c r="W20">
        <v>40.184766645178783</v>
      </c>
      <c r="X20">
        <f t="shared" ref="X20" si="10">AVERAGE(28,23,19)</f>
        <v>23.333333333333332</v>
      </c>
      <c r="AB20">
        <v>40.184766645178783</v>
      </c>
      <c r="AC20">
        <v>22.5</v>
      </c>
    </row>
    <row r="21" spans="10:29" x14ac:dyDescent="0.2">
      <c r="J21">
        <v>40.184764999999999</v>
      </c>
      <c r="K21">
        <v>17</v>
      </c>
      <c r="M21">
        <v>47.812673045311669</v>
      </c>
      <c r="N21">
        <v>8.7666299999999993</v>
      </c>
      <c r="R21">
        <v>47.812673045311669</v>
      </c>
      <c r="S21" s="3">
        <v>56</v>
      </c>
      <c r="W21">
        <v>47.812673045311669</v>
      </c>
      <c r="X21" s="3">
        <v>5.333333333333333</v>
      </c>
      <c r="AB21">
        <v>47.812673045311669</v>
      </c>
      <c r="AC21" s="3">
        <v>6</v>
      </c>
    </row>
    <row r="22" spans="10:29" x14ac:dyDescent="0.2">
      <c r="J22">
        <v>47.812673045311669</v>
      </c>
      <c r="K22">
        <v>22</v>
      </c>
      <c r="M22">
        <v>0.73884950499999991</v>
      </c>
      <c r="N22">
        <v>1.24444</v>
      </c>
      <c r="R22">
        <v>0.73884950499999991</v>
      </c>
      <c r="S22">
        <v>1</v>
      </c>
      <c r="W22">
        <v>0.73884950499999991</v>
      </c>
      <c r="X22">
        <f t="shared" ref="X22" si="11">AVERAGE(160, 168, 145)</f>
        <v>157.66666666666666</v>
      </c>
      <c r="AB22">
        <v>0.73884950499999991</v>
      </c>
      <c r="AC22">
        <v>140.5</v>
      </c>
    </row>
    <row r="23" spans="10:29" x14ac:dyDescent="0.2">
      <c r="J23">
        <v>26.326278587231926</v>
      </c>
      <c r="K23">
        <v>22</v>
      </c>
      <c r="M23">
        <v>6.5433789900000008</v>
      </c>
      <c r="N23">
        <v>0.84169799999999995</v>
      </c>
      <c r="R23">
        <v>6.5433789900000008</v>
      </c>
      <c r="S23">
        <v>1</v>
      </c>
      <c r="W23">
        <v>6.5433789900000008</v>
      </c>
      <c r="X23">
        <f>AVERAGE((36+39), 131, 37)</f>
        <v>81</v>
      </c>
      <c r="AB23">
        <v>6.5433789900000008</v>
      </c>
      <c r="AC23">
        <v>262.5</v>
      </c>
    </row>
    <row r="24" spans="10:29" x14ac:dyDescent="0.2">
      <c r="J24">
        <v>9.0599999999999987</v>
      </c>
      <c r="K24">
        <v>30</v>
      </c>
      <c r="M24">
        <v>0.51030781707867767</v>
      </c>
      <c r="N24">
        <v>1.25979</v>
      </c>
      <c r="R24">
        <v>0.51030781707867767</v>
      </c>
      <c r="S24">
        <v>0</v>
      </c>
      <c r="W24">
        <v>0.51030781707867767</v>
      </c>
      <c r="X24">
        <v>240</v>
      </c>
      <c r="AB24">
        <v>0.51030781707867767</v>
      </c>
      <c r="AC24">
        <v>34.5</v>
      </c>
    </row>
    <row r="25" spans="10:29" x14ac:dyDescent="0.2">
      <c r="J25">
        <v>0.26</v>
      </c>
      <c r="K25">
        <v>52</v>
      </c>
      <c r="M25">
        <v>1.645235655</v>
      </c>
      <c r="N25">
        <v>2.24823</v>
      </c>
      <c r="R25">
        <v>1.645235655</v>
      </c>
      <c r="S25">
        <v>3</v>
      </c>
      <c r="W25">
        <v>1.645235655</v>
      </c>
      <c r="X25">
        <f>AVERAGE(26, 18, 120)</f>
        <v>54.666666666666664</v>
      </c>
      <c r="AB25">
        <v>1.645235655</v>
      </c>
      <c r="AC25">
        <v>5</v>
      </c>
    </row>
    <row r="26" spans="10:29" x14ac:dyDescent="0.2">
      <c r="J26">
        <v>0.73884950499999991</v>
      </c>
      <c r="K26">
        <v>34</v>
      </c>
      <c r="M26">
        <v>3.2304986300000005</v>
      </c>
      <c r="N26">
        <v>6.6814999999999998</v>
      </c>
      <c r="R26">
        <v>3.2304986300000005</v>
      </c>
      <c r="S26">
        <v>14</v>
      </c>
      <c r="W26">
        <v>3.2304986300000005</v>
      </c>
      <c r="X26">
        <f t="shared" ref="X26" si="12">AVERAGE(6,18,10)</f>
        <v>11.333333333333334</v>
      </c>
      <c r="AB26">
        <v>3.2304986300000005</v>
      </c>
      <c r="AC26">
        <v>12.5</v>
      </c>
    </row>
    <row r="27" spans="10:29" x14ac:dyDescent="0.2">
      <c r="J27">
        <v>6.5433789900000008</v>
      </c>
      <c r="K27">
        <v>30</v>
      </c>
      <c r="M27">
        <v>0.20684392596128909</v>
      </c>
      <c r="N27">
        <v>2.9627699999999999</v>
      </c>
      <c r="R27">
        <v>0.20684392596128909</v>
      </c>
      <c r="S27">
        <v>8</v>
      </c>
      <c r="W27">
        <v>0.20684392596128909</v>
      </c>
      <c r="X27">
        <f>AVERAGE(54,144,160)</f>
        <v>119.33333333333333</v>
      </c>
      <c r="AB27">
        <v>0.20684392596128909</v>
      </c>
      <c r="AC27">
        <v>47</v>
      </c>
    </row>
    <row r="28" spans="10:29" x14ac:dyDescent="0.2">
      <c r="J28">
        <v>1.827986855</v>
      </c>
      <c r="K28">
        <v>36</v>
      </c>
      <c r="M28">
        <v>12.089459929887813</v>
      </c>
      <c r="N28">
        <v>1.5177499999999999</v>
      </c>
      <c r="R28">
        <v>12.089459929887813</v>
      </c>
      <c r="S28">
        <v>1</v>
      </c>
      <c r="W28">
        <v>12.089459929887813</v>
      </c>
      <c r="X28">
        <f>AVERAGE(99,146,157)</f>
        <v>134</v>
      </c>
      <c r="AB28">
        <v>12.089459929887813</v>
      </c>
      <c r="AC28">
        <v>46</v>
      </c>
    </row>
    <row r="29" spans="10:29" x14ac:dyDescent="0.2">
      <c r="J29">
        <v>0.51030781707867767</v>
      </c>
      <c r="K29">
        <v>21</v>
      </c>
    </row>
    <row r="30" spans="10:29" x14ac:dyDescent="0.2">
      <c r="J30">
        <v>3.2304986300000005</v>
      </c>
      <c r="K30">
        <v>72</v>
      </c>
    </row>
    <row r="31" spans="10:29" x14ac:dyDescent="0.2">
      <c r="J31">
        <v>2.3634481502100897</v>
      </c>
      <c r="K31">
        <v>35</v>
      </c>
    </row>
    <row r="32" spans="10:29" x14ac:dyDescent="0.2">
      <c r="J32">
        <v>12.089459929887813</v>
      </c>
      <c r="K32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D78DB-F67A-2542-97EC-795FE78E148B}">
  <dimension ref="A1:U322"/>
  <sheetViews>
    <sheetView topLeftCell="P1" workbookViewId="0">
      <selection sqref="A1:XFD4"/>
    </sheetView>
  </sheetViews>
  <sheetFormatPr baseColWidth="10" defaultRowHeight="16" x14ac:dyDescent="0.2"/>
  <cols>
    <col min="2" max="2" width="19" bestFit="1" customWidth="1"/>
    <col min="3" max="5" width="22.6640625" bestFit="1" customWidth="1"/>
    <col min="6" max="6" width="20.83203125" bestFit="1" customWidth="1"/>
    <col min="8" max="10" width="11.5" bestFit="1" customWidth="1"/>
    <col min="12" max="12" width="19" bestFit="1" customWidth="1"/>
    <col min="13" max="15" width="22.6640625" bestFit="1" customWidth="1"/>
    <col min="16" max="16" width="21.83203125" bestFit="1" customWidth="1"/>
    <col min="17" max="17" width="37.33203125" bestFit="1" customWidth="1"/>
    <col min="18" max="21" width="40" bestFit="1" customWidth="1"/>
  </cols>
  <sheetData>
    <row r="1" spans="1:21" s="1" customFormat="1" x14ac:dyDescent="0.2">
      <c r="A1" s="1" t="s">
        <v>0</v>
      </c>
      <c r="B1" s="1" t="s">
        <v>84</v>
      </c>
      <c r="C1" s="1" t="s">
        <v>84</v>
      </c>
      <c r="D1" s="1" t="s">
        <v>84</v>
      </c>
      <c r="E1" s="1" t="s">
        <v>84</v>
      </c>
      <c r="F1" s="1" t="s">
        <v>84</v>
      </c>
      <c r="G1" s="1" t="s">
        <v>85</v>
      </c>
      <c r="H1" s="1" t="s">
        <v>85</v>
      </c>
      <c r="I1" s="1" t="s">
        <v>85</v>
      </c>
      <c r="J1" s="1" t="s">
        <v>85</v>
      </c>
      <c r="K1" s="1" t="s">
        <v>85</v>
      </c>
      <c r="L1" s="1" t="s">
        <v>93</v>
      </c>
      <c r="M1" s="1" t="s">
        <v>93</v>
      </c>
      <c r="N1" s="1" t="s">
        <v>93</v>
      </c>
      <c r="O1" s="1" t="s">
        <v>93</v>
      </c>
      <c r="P1" s="1" t="s">
        <v>93</v>
      </c>
      <c r="Q1" s="1" t="s">
        <v>94</v>
      </c>
      <c r="R1" s="1" t="s">
        <v>94</v>
      </c>
      <c r="S1" s="1" t="s">
        <v>94</v>
      </c>
      <c r="T1" s="1" t="s">
        <v>94</v>
      </c>
      <c r="U1" s="1" t="s">
        <v>94</v>
      </c>
    </row>
    <row r="2" spans="1:21" s="1" customFormat="1" x14ac:dyDescent="0.2">
      <c r="A2" s="1" t="s">
        <v>2</v>
      </c>
      <c r="B2" s="1">
        <v>7</v>
      </c>
      <c r="C2" s="1">
        <v>3</v>
      </c>
      <c r="D2" s="1">
        <v>4</v>
      </c>
      <c r="E2" s="1">
        <v>3</v>
      </c>
      <c r="F2" s="1">
        <v>8</v>
      </c>
      <c r="G2" s="1">
        <v>7</v>
      </c>
      <c r="H2" s="1">
        <v>3</v>
      </c>
      <c r="I2" s="1">
        <v>4</v>
      </c>
      <c r="J2" s="1">
        <v>3</v>
      </c>
      <c r="K2" s="1">
        <v>8</v>
      </c>
      <c r="L2" s="1">
        <v>7</v>
      </c>
      <c r="M2" s="1">
        <v>3</v>
      </c>
      <c r="N2" s="1">
        <v>4</v>
      </c>
      <c r="O2" s="1">
        <v>3</v>
      </c>
      <c r="P2" s="1">
        <v>8</v>
      </c>
      <c r="Q2" s="1">
        <v>7</v>
      </c>
      <c r="R2" s="1">
        <v>3</v>
      </c>
      <c r="S2" s="1">
        <v>4</v>
      </c>
      <c r="T2" s="1">
        <v>3</v>
      </c>
      <c r="U2" s="1">
        <v>8</v>
      </c>
    </row>
    <row r="3" spans="1:21" s="1" customFormat="1" x14ac:dyDescent="0.2">
      <c r="A3" s="1" t="s">
        <v>3</v>
      </c>
      <c r="B3" s="1">
        <v>262</v>
      </c>
      <c r="C3" s="1">
        <v>98</v>
      </c>
      <c r="D3" s="1">
        <v>155</v>
      </c>
      <c r="E3" s="1">
        <v>150</v>
      </c>
      <c r="F3" s="1">
        <v>318</v>
      </c>
      <c r="G3" s="1">
        <v>262</v>
      </c>
      <c r="H3" s="1">
        <v>98</v>
      </c>
      <c r="I3" s="1">
        <v>155</v>
      </c>
      <c r="J3" s="1">
        <v>150</v>
      </c>
      <c r="K3" s="1">
        <v>318</v>
      </c>
      <c r="L3" s="1">
        <v>262</v>
      </c>
      <c r="M3" s="1">
        <v>98</v>
      </c>
      <c r="N3" s="1">
        <v>155</v>
      </c>
      <c r="O3" s="1">
        <v>150</v>
      </c>
      <c r="P3" s="1">
        <v>318</v>
      </c>
      <c r="Q3" s="1" t="s">
        <v>17</v>
      </c>
      <c r="R3" s="1" t="s">
        <v>96</v>
      </c>
      <c r="S3" s="1" t="s">
        <v>97</v>
      </c>
      <c r="T3" s="1" t="s">
        <v>98</v>
      </c>
      <c r="U3" s="1" t="s">
        <v>51</v>
      </c>
    </row>
    <row r="4" spans="1:21" s="1" customFormat="1" x14ac:dyDescent="0.2">
      <c r="A4" s="1" t="s">
        <v>5</v>
      </c>
      <c r="B4" s="1" t="s">
        <v>4</v>
      </c>
      <c r="C4" s="1" t="s">
        <v>86</v>
      </c>
      <c r="D4" s="1" t="s">
        <v>87</v>
      </c>
      <c r="E4" s="1" t="s">
        <v>88</v>
      </c>
      <c r="F4" s="1" t="s">
        <v>89</v>
      </c>
      <c r="G4" s="1" t="s">
        <v>9</v>
      </c>
      <c r="H4" s="1" t="s">
        <v>90</v>
      </c>
      <c r="I4" s="1" t="s">
        <v>91</v>
      </c>
      <c r="J4" s="2" t="s">
        <v>92</v>
      </c>
      <c r="K4" s="2" t="s">
        <v>31</v>
      </c>
      <c r="L4" s="1" t="s">
        <v>13</v>
      </c>
      <c r="M4" s="1" t="s">
        <v>101</v>
      </c>
      <c r="N4" s="1" t="s">
        <v>102</v>
      </c>
      <c r="O4" s="1" t="s">
        <v>103</v>
      </c>
      <c r="P4" s="1" t="s">
        <v>42</v>
      </c>
      <c r="Q4" s="1" t="s">
        <v>20</v>
      </c>
      <c r="R4" s="1" t="s">
        <v>95</v>
      </c>
      <c r="S4" s="1" t="s">
        <v>99</v>
      </c>
      <c r="T4" s="1" t="s">
        <v>100</v>
      </c>
      <c r="U4" s="1" t="s">
        <v>54</v>
      </c>
    </row>
    <row r="5" spans="1:21" x14ac:dyDescent="0.2">
      <c r="B5">
        <v>31.310060904840586</v>
      </c>
      <c r="C5">
        <v>24.93120891418209</v>
      </c>
      <c r="D5">
        <v>1.7423223004932382</v>
      </c>
      <c r="E5">
        <v>32.720365263427198</v>
      </c>
      <c r="F5">
        <v>29.968184684172638</v>
      </c>
      <c r="G5">
        <v>0.77816702289415107</v>
      </c>
      <c r="H5">
        <v>0.59892249678250509</v>
      </c>
      <c r="I5">
        <v>1.4024744034202503</v>
      </c>
      <c r="J5" s="6">
        <v>0.63351599999999997</v>
      </c>
      <c r="K5">
        <v>1.3714335803115751</v>
      </c>
      <c r="L5">
        <v>6.4931543988071034</v>
      </c>
      <c r="M5">
        <v>2.510231923601637</v>
      </c>
      <c r="N5">
        <v>35.682819383259911</v>
      </c>
      <c r="O5">
        <v>0.82401412595644496</v>
      </c>
      <c r="P5">
        <v>5.7469244288224957</v>
      </c>
      <c r="Q5">
        <v>0.41595441595441596</v>
      </c>
      <c r="R5">
        <v>0.74928774928774922</v>
      </c>
      <c r="S5">
        <v>0.48504273504273504</v>
      </c>
      <c r="T5">
        <v>0.1111111111111111</v>
      </c>
      <c r="U5">
        <v>0.21225071225071224</v>
      </c>
    </row>
    <row r="6" spans="1:21" x14ac:dyDescent="0.2">
      <c r="B6">
        <v>33.330889596086585</v>
      </c>
      <c r="C6">
        <v>11.788780496025817</v>
      </c>
      <c r="D6">
        <v>30.728578546364226</v>
      </c>
      <c r="E6">
        <v>33.772285571762744</v>
      </c>
      <c r="F6">
        <v>31.358624184457625</v>
      </c>
      <c r="G6">
        <v>0.37766654645871295</v>
      </c>
      <c r="H6">
        <v>0.69180349327410273</v>
      </c>
      <c r="I6">
        <v>0.39982688638116193</v>
      </c>
      <c r="J6" s="6">
        <v>0.467084</v>
      </c>
      <c r="K6">
        <v>0.71736934147144027</v>
      </c>
      <c r="L6">
        <v>0.68895643363728465</v>
      </c>
      <c r="M6">
        <v>2.1947873799725648</v>
      </c>
      <c r="N6">
        <v>0.18733608092918697</v>
      </c>
      <c r="O6">
        <v>1.1766615272255132</v>
      </c>
      <c r="P6">
        <v>4.9042660396372186</v>
      </c>
      <c r="Q6">
        <v>0.5826210826210827</v>
      </c>
      <c r="R6">
        <v>0.42592592592592593</v>
      </c>
      <c r="S6">
        <v>0.39672364672364674</v>
      </c>
      <c r="T6">
        <v>6.8376068376068383E-2</v>
      </c>
      <c r="U6">
        <v>0.63247863247863245</v>
      </c>
    </row>
    <row r="7" spans="1:21" x14ac:dyDescent="0.2">
      <c r="B7">
        <v>34.109214464303214</v>
      </c>
      <c r="C7">
        <v>28.903123693242765</v>
      </c>
      <c r="D7">
        <v>1.4122788691222723</v>
      </c>
      <c r="E7">
        <v>31.804542242985203</v>
      </c>
      <c r="F7">
        <v>12.798363582168632</v>
      </c>
      <c r="G7">
        <v>0.438400452343574</v>
      </c>
      <c r="H7">
        <v>0.48466866760041916</v>
      </c>
      <c r="I7">
        <v>1.0614723803643018</v>
      </c>
      <c r="J7" s="6">
        <v>0.33418799999999999</v>
      </c>
      <c r="K7">
        <v>1.3017504936885143</v>
      </c>
      <c r="L7">
        <v>0.65530799475753598</v>
      </c>
      <c r="M7">
        <v>1.9632606199770377</v>
      </c>
      <c r="N7">
        <v>14.130434782608695</v>
      </c>
      <c r="O7">
        <v>0</v>
      </c>
      <c r="P7">
        <v>27.407407407407408</v>
      </c>
      <c r="Q7">
        <v>0.39814814814814814</v>
      </c>
      <c r="R7">
        <v>1.4245014245014246E-3</v>
      </c>
      <c r="S7">
        <v>0.36752136752136755</v>
      </c>
      <c r="T7">
        <v>1.4245014245014246E-3</v>
      </c>
      <c r="U7">
        <v>0.45370370370370372</v>
      </c>
    </row>
    <row r="8" spans="1:21" x14ac:dyDescent="0.2">
      <c r="B8">
        <v>33.065713085860402</v>
      </c>
      <c r="C8">
        <v>37.365309793859623</v>
      </c>
      <c r="D8">
        <v>40.104765883427469</v>
      </c>
      <c r="E8">
        <v>31.173933847216663</v>
      </c>
      <c r="F8">
        <v>1.6478948614424382</v>
      </c>
      <c r="G8">
        <v>0.46918873718214876</v>
      </c>
      <c r="H8">
        <v>0.63676046666375796</v>
      </c>
      <c r="I8">
        <v>0.52367164055153104</v>
      </c>
      <c r="J8" s="6">
        <v>0.46108900000000003</v>
      </c>
      <c r="K8">
        <v>1.0888266789762489</v>
      </c>
      <c r="L8">
        <v>1.6132830899670276</v>
      </c>
      <c r="M8">
        <v>0.10750909692358583</v>
      </c>
      <c r="N8">
        <v>0.69149461622048802</v>
      </c>
      <c r="O8">
        <v>0.40979955456570155</v>
      </c>
      <c r="P8">
        <v>2.8409090909090908</v>
      </c>
      <c r="Q8">
        <v>0.17094017094017094</v>
      </c>
      <c r="R8">
        <v>1.4245014245014246E-3</v>
      </c>
      <c r="S8">
        <v>2.8490028490028491E-3</v>
      </c>
      <c r="T8">
        <v>0.23646723646723647</v>
      </c>
      <c r="U8">
        <v>0.39672364672364674</v>
      </c>
    </row>
    <row r="9" spans="1:21" x14ac:dyDescent="0.2">
      <c r="B9">
        <v>8.1535095621516334</v>
      </c>
      <c r="C9">
        <v>32.195597315764424</v>
      </c>
      <c r="D9">
        <v>33.536189193244446</v>
      </c>
      <c r="E9">
        <v>28.26066377098234</v>
      </c>
      <c r="F9">
        <v>1.6619394199206408</v>
      </c>
      <c r="G9">
        <v>0.80369876833521448</v>
      </c>
      <c r="H9">
        <v>0.55981047138032303</v>
      </c>
      <c r="I9">
        <v>0.67270685850992284</v>
      </c>
      <c r="J9" s="6">
        <v>0.319409</v>
      </c>
      <c r="K9">
        <v>1.2471872614182837</v>
      </c>
      <c r="L9">
        <v>9.1212989493791774</v>
      </c>
      <c r="M9">
        <v>0.44150110375275936</v>
      </c>
      <c r="N9">
        <v>0.62610750147666872</v>
      </c>
      <c r="O9">
        <v>0</v>
      </c>
      <c r="P9">
        <v>28.169014084507044</v>
      </c>
      <c r="Q9">
        <v>0.89245014245014243</v>
      </c>
      <c r="R9">
        <v>0.62535612535612528</v>
      </c>
      <c r="S9">
        <v>1.4245014245014246E-3</v>
      </c>
      <c r="T9">
        <v>5.3418803418803423E-2</v>
      </c>
      <c r="U9">
        <v>0.86039886039886038</v>
      </c>
    </row>
    <row r="10" spans="1:21" x14ac:dyDescent="0.2">
      <c r="B10">
        <v>8.7967304012049965</v>
      </c>
      <c r="C10">
        <v>23.907988907963276</v>
      </c>
      <c r="D10">
        <v>36.388647104542258</v>
      </c>
      <c r="E10">
        <v>30.835116927006379</v>
      </c>
      <c r="F10">
        <v>14.15691494602822</v>
      </c>
      <c r="G10">
        <v>0.46242061772357862</v>
      </c>
      <c r="H10">
        <v>0.5813658077012166</v>
      </c>
      <c r="I10">
        <v>0.40768278099109767</v>
      </c>
      <c r="J10" s="6">
        <v>0.477302</v>
      </c>
      <c r="K10">
        <v>1.1879794328376949</v>
      </c>
      <c r="L10">
        <v>0.12726694241170855</v>
      </c>
      <c r="M10">
        <v>2.1067597259919868</v>
      </c>
      <c r="N10">
        <v>0.33750680457267285</v>
      </c>
      <c r="O10">
        <v>0.43231559038097811</v>
      </c>
      <c r="P10">
        <v>14.715608465608465</v>
      </c>
      <c r="Q10">
        <v>0.829059829059829</v>
      </c>
      <c r="R10">
        <v>0.37678062678062679</v>
      </c>
      <c r="S10">
        <v>0.65099715099715105</v>
      </c>
      <c r="T10">
        <v>0.42948717948717946</v>
      </c>
      <c r="U10">
        <v>0.79772079772079774</v>
      </c>
    </row>
    <row r="11" spans="1:21" x14ac:dyDescent="0.2">
      <c r="B11">
        <v>34.932227851555695</v>
      </c>
      <c r="C11">
        <v>29.976916168560386</v>
      </c>
      <c r="D11">
        <v>34.814159606919475</v>
      </c>
      <c r="E11">
        <v>23.935549593514121</v>
      </c>
      <c r="F11">
        <v>24.414124154608849</v>
      </c>
      <c r="G11">
        <v>0.80330208880060561</v>
      </c>
      <c r="H11">
        <v>0.60927939943677745</v>
      </c>
      <c r="I11">
        <v>0.57505616072700538</v>
      </c>
      <c r="J11" s="6">
        <v>0.68733</v>
      </c>
      <c r="K11">
        <v>2.9778467927048764</v>
      </c>
      <c r="L11">
        <v>4.9114654274497234</v>
      </c>
      <c r="M11">
        <v>0.51541078239356763</v>
      </c>
      <c r="N11">
        <v>0.60253927264902085</v>
      </c>
      <c r="O11">
        <v>1.3290113452188006</v>
      </c>
      <c r="P11">
        <v>5.9443911792905082</v>
      </c>
      <c r="Q11">
        <v>0.16737891737891739</v>
      </c>
      <c r="R11">
        <v>0.98290598290598297</v>
      </c>
      <c r="S11">
        <v>0.10754985754985755</v>
      </c>
      <c r="T11">
        <v>0.52920227920227925</v>
      </c>
      <c r="U11">
        <v>1</v>
      </c>
    </row>
    <row r="12" spans="1:21" x14ac:dyDescent="0.2">
      <c r="B12">
        <v>24.803253202506738</v>
      </c>
      <c r="C12">
        <v>32.76874422531332</v>
      </c>
      <c r="D12">
        <v>32.675290444486897</v>
      </c>
      <c r="E12">
        <v>26.208844903368139</v>
      </c>
      <c r="F12">
        <v>15.093218844575059</v>
      </c>
      <c r="G12">
        <v>0.66296666588118836</v>
      </c>
      <c r="H12">
        <v>0.49354283410179672</v>
      </c>
      <c r="I12">
        <v>0.45807686058729807</v>
      </c>
      <c r="J12" s="6">
        <v>0.46564699999999998</v>
      </c>
      <c r="K12">
        <v>2.9244567573438003</v>
      </c>
      <c r="L12">
        <v>6.6802076280749274</v>
      </c>
      <c r="M12">
        <v>0.64661506809052616</v>
      </c>
      <c r="N12">
        <v>0</v>
      </c>
      <c r="O12">
        <v>0</v>
      </c>
      <c r="P12">
        <v>20.285359801488834</v>
      </c>
      <c r="Q12">
        <v>0.29843304843304841</v>
      </c>
      <c r="R12">
        <v>0.24358974358974361</v>
      </c>
      <c r="S12">
        <v>9.0455840455840458E-2</v>
      </c>
      <c r="T12">
        <v>1.4245014245014246E-3</v>
      </c>
      <c r="U12">
        <v>1.4245014245014246E-3</v>
      </c>
    </row>
    <row r="13" spans="1:21" x14ac:dyDescent="0.2">
      <c r="B13">
        <v>23.445601376728014</v>
      </c>
      <c r="C13">
        <v>21.17592210347474</v>
      </c>
      <c r="D13">
        <v>34.019688167175573</v>
      </c>
      <c r="E13">
        <v>26.022380163369608</v>
      </c>
      <c r="F13">
        <v>35.933418878132613</v>
      </c>
      <c r="G13">
        <v>0.70130172850136352</v>
      </c>
      <c r="H13">
        <v>0.70641386025042463</v>
      </c>
      <c r="I13">
        <v>0.77294577920531493</v>
      </c>
      <c r="J13" s="6">
        <v>0.31818800000000003</v>
      </c>
      <c r="K13">
        <v>0.52330911936752056</v>
      </c>
      <c r="L13">
        <v>5.8139534883720927</v>
      </c>
      <c r="M13">
        <v>5.3820497271073382</v>
      </c>
      <c r="N13">
        <v>1.0507462686567164</v>
      </c>
      <c r="O13">
        <v>0</v>
      </c>
      <c r="P13">
        <v>4.1584364279031085</v>
      </c>
      <c r="Q13">
        <v>7.1225071225071226E-3</v>
      </c>
      <c r="R13">
        <v>0.81623931623931623</v>
      </c>
      <c r="S13">
        <v>4.4871794871794872E-2</v>
      </c>
      <c r="T13">
        <v>0.16666666666666666</v>
      </c>
      <c r="U13">
        <v>1.4245014245014246E-3</v>
      </c>
    </row>
    <row r="14" spans="1:21" x14ac:dyDescent="0.2">
      <c r="B14">
        <v>12.318184845217566</v>
      </c>
      <c r="C14">
        <v>37.690316175681239</v>
      </c>
      <c r="D14">
        <v>41.722467453199798</v>
      </c>
      <c r="E14">
        <v>24.257082417580754</v>
      </c>
      <c r="F14">
        <v>10.161024986851098</v>
      </c>
      <c r="G14">
        <v>1.0254013679054605</v>
      </c>
      <c r="H14">
        <v>0.47628915038297892</v>
      </c>
      <c r="I14">
        <v>0.59740041131622434</v>
      </c>
      <c r="J14" s="6">
        <v>0.57603700000000002</v>
      </c>
      <c r="K14">
        <v>1.536171318483512</v>
      </c>
      <c r="L14">
        <v>14.372933095904351</v>
      </c>
      <c r="M14">
        <v>0.9369676320272573</v>
      </c>
      <c r="N14">
        <v>0.68627450980392157</v>
      </c>
      <c r="O14">
        <v>1.2778860732077106</v>
      </c>
      <c r="P14">
        <v>30.073529411764703</v>
      </c>
      <c r="Q14">
        <v>0.72150997150997154</v>
      </c>
      <c r="R14">
        <v>0.76353276353276356</v>
      </c>
      <c r="S14">
        <v>0.36894586894586895</v>
      </c>
      <c r="T14">
        <v>1.4245014245014246E-3</v>
      </c>
      <c r="U14">
        <v>0.67948717948717952</v>
      </c>
    </row>
    <row r="15" spans="1:21" x14ac:dyDescent="0.2">
      <c r="B15">
        <v>33.545196837459692</v>
      </c>
      <c r="C15">
        <v>19.223565594315087</v>
      </c>
      <c r="D15">
        <v>31.287467208387817</v>
      </c>
      <c r="E15">
        <v>24.159885964315592</v>
      </c>
      <c r="F15">
        <v>27.785920533896498</v>
      </c>
      <c r="G15">
        <v>0.747857110965092</v>
      </c>
      <c r="H15">
        <v>0.79389837101892102</v>
      </c>
      <c r="I15">
        <v>1.1357418161402828</v>
      </c>
      <c r="J15" s="6">
        <v>0.58612699999999995</v>
      </c>
      <c r="K15">
        <v>1.0421681641759619</v>
      </c>
      <c r="L15">
        <v>6.0999532928538072</v>
      </c>
      <c r="M15">
        <v>9.2012288786482337</v>
      </c>
      <c r="N15">
        <v>2.040011826155514</v>
      </c>
      <c r="O15">
        <v>1.2612808524518866</v>
      </c>
      <c r="P15">
        <v>5.5794568432374287</v>
      </c>
      <c r="Q15">
        <v>0.25997150997150997</v>
      </c>
      <c r="R15">
        <v>1.4245014245014246E-3</v>
      </c>
      <c r="S15">
        <v>0.91595441595441596</v>
      </c>
      <c r="T15">
        <v>0.20868945868945868</v>
      </c>
      <c r="U15">
        <v>0.89814814814814814</v>
      </c>
    </row>
    <row r="16" spans="1:21" x14ac:dyDescent="0.2">
      <c r="B16">
        <v>25.56239291728653</v>
      </c>
      <c r="C16">
        <v>33.196824026311859</v>
      </c>
      <c r="D16">
        <v>23.751449141394762</v>
      </c>
      <c r="E16">
        <v>27.051908807188003</v>
      </c>
      <c r="F16">
        <v>21.016884770597162</v>
      </c>
      <c r="G16">
        <v>0.73286369847900446</v>
      </c>
      <c r="H16">
        <v>0.56406670994339447</v>
      </c>
      <c r="I16">
        <v>0.70576563717072427</v>
      </c>
      <c r="J16" s="6">
        <v>0.44902399999999998</v>
      </c>
      <c r="K16">
        <v>1.3918487844082754</v>
      </c>
      <c r="L16">
        <v>5.9515273196615519</v>
      </c>
      <c r="M16">
        <v>0.47144636185732075</v>
      </c>
      <c r="N16">
        <v>3.2697547683923704</v>
      </c>
      <c r="O16">
        <v>0.5617977528089888</v>
      </c>
      <c r="P16">
        <v>11.375755421258443</v>
      </c>
      <c r="Q16">
        <v>0.21794871794871795</v>
      </c>
      <c r="R16">
        <v>8.903133903133903E-2</v>
      </c>
      <c r="S16">
        <v>0.99643874643874641</v>
      </c>
      <c r="T16">
        <v>1.4245014245014246E-3</v>
      </c>
      <c r="U16">
        <v>3.2051282051282055E-2</v>
      </c>
    </row>
    <row r="17" spans="2:21" x14ac:dyDescent="0.2">
      <c r="B17">
        <v>38.739429592400349</v>
      </c>
      <c r="C17">
        <v>39.891113304700845</v>
      </c>
      <c r="D17">
        <v>8.7342059842386934</v>
      </c>
      <c r="E17">
        <v>26.281720201841477</v>
      </c>
      <c r="F17">
        <v>26.189628820324526</v>
      </c>
      <c r="G17">
        <v>0.84786857826954465</v>
      </c>
      <c r="H17">
        <v>0.39710345409011849</v>
      </c>
      <c r="I17">
        <v>1.225680337689151</v>
      </c>
      <c r="J17" s="6">
        <v>0.34785100000000002</v>
      </c>
      <c r="K17">
        <v>1.1234719651643104</v>
      </c>
      <c r="L17">
        <v>8.0186515823268625</v>
      </c>
      <c r="M17">
        <v>0.81427196683692349</v>
      </c>
      <c r="N17">
        <v>21.390778533635675</v>
      </c>
      <c r="O17">
        <v>0</v>
      </c>
      <c r="P17">
        <v>5.6433408577878108</v>
      </c>
      <c r="Q17">
        <v>0.85754985754985757</v>
      </c>
      <c r="R17">
        <v>0.33190883190883191</v>
      </c>
      <c r="S17">
        <v>0.75071225071225078</v>
      </c>
      <c r="T17">
        <v>1.4245014245014246E-3</v>
      </c>
      <c r="U17">
        <v>0.9878917378917379</v>
      </c>
    </row>
    <row r="18" spans="2:21" x14ac:dyDescent="0.2">
      <c r="B18">
        <v>26.204342796449371</v>
      </c>
      <c r="C18">
        <v>32.872001873412522</v>
      </c>
      <c r="D18">
        <v>17.844610465459578</v>
      </c>
      <c r="E18">
        <v>26.099504055577455</v>
      </c>
      <c r="F18">
        <v>20.514223929238398</v>
      </c>
      <c r="G18">
        <v>0.64787380642157977</v>
      </c>
      <c r="H18">
        <v>0.54646128910077629</v>
      </c>
      <c r="I18">
        <v>0.89259055928093956</v>
      </c>
      <c r="J18" s="6">
        <v>0.57731699999999997</v>
      </c>
      <c r="K18">
        <v>1.2172139382877667</v>
      </c>
      <c r="L18">
        <v>5.0288168154593738</v>
      </c>
      <c r="M18">
        <v>5.389867049946101E-2</v>
      </c>
      <c r="N18">
        <v>6.1546554445028931</v>
      </c>
      <c r="O18">
        <v>0</v>
      </c>
      <c r="P18">
        <v>7.7969900736471338</v>
      </c>
      <c r="Q18">
        <v>0.43660968660968658</v>
      </c>
      <c r="R18">
        <v>0.71581196581196582</v>
      </c>
      <c r="S18">
        <v>0.83190883190883191</v>
      </c>
      <c r="T18">
        <v>1.4245014245014246E-3</v>
      </c>
      <c r="U18">
        <v>0.920940170940171</v>
      </c>
    </row>
    <row r="19" spans="2:21" x14ac:dyDescent="0.2">
      <c r="B19">
        <v>12.674266828884994</v>
      </c>
      <c r="C19">
        <v>36.7669147795418</v>
      </c>
      <c r="D19">
        <v>26.044050381776799</v>
      </c>
      <c r="E19">
        <v>28.723112471046235</v>
      </c>
      <c r="F19">
        <v>36.430318895791274</v>
      </c>
      <c r="G19">
        <v>1.1281353913927301</v>
      </c>
      <c r="H19">
        <v>0.57205579583934241</v>
      </c>
      <c r="I19">
        <v>0.81446384036954123</v>
      </c>
      <c r="J19" s="6">
        <v>0.69067699999999999</v>
      </c>
      <c r="K19">
        <v>0.50909080014624453</v>
      </c>
      <c r="L19">
        <v>19.018691588785046</v>
      </c>
      <c r="M19">
        <v>0.20078708537466872</v>
      </c>
      <c r="N19">
        <v>4.6859169199594728</v>
      </c>
      <c r="O19">
        <v>1.2753879612223082</v>
      </c>
      <c r="P19">
        <v>2.8218535881716553</v>
      </c>
      <c r="Q19">
        <v>7.6923076923076927E-2</v>
      </c>
      <c r="R19">
        <v>0.12464387464387465</v>
      </c>
      <c r="S19">
        <v>0.36253561253561251</v>
      </c>
      <c r="T19">
        <v>1.4245014245014246E-3</v>
      </c>
      <c r="U19">
        <v>0.9237891737891738</v>
      </c>
    </row>
    <row r="20" spans="2:21" x14ac:dyDescent="0.2">
      <c r="B20">
        <v>28.840571438828512</v>
      </c>
      <c r="C20">
        <v>8.6346508370838322</v>
      </c>
      <c r="D20">
        <v>17.92342575665845</v>
      </c>
      <c r="E20">
        <v>38.207488655779628</v>
      </c>
      <c r="F20">
        <v>28.661966774098683</v>
      </c>
      <c r="G20">
        <v>0.89572221163893206</v>
      </c>
      <c r="H20">
        <v>0.86381789479382065</v>
      </c>
      <c r="I20">
        <v>0.79920951500049819</v>
      </c>
      <c r="J20" s="6">
        <v>0.75208900000000001</v>
      </c>
      <c r="K20">
        <v>0.62915731207752623</v>
      </c>
      <c r="L20">
        <v>1.8830128205128205</v>
      </c>
      <c r="M20">
        <v>5.7471264367816088</v>
      </c>
      <c r="N20">
        <v>4.6006624953993374</v>
      </c>
      <c r="O20">
        <v>9.97589159531133E-2</v>
      </c>
      <c r="P20">
        <v>1.9078415521422798</v>
      </c>
      <c r="Q20">
        <v>0.84971509971509973</v>
      </c>
      <c r="R20">
        <v>0.26353276353276356</v>
      </c>
      <c r="S20">
        <v>1.4245014245014245E-2</v>
      </c>
      <c r="T20">
        <v>0.55270655270655267</v>
      </c>
      <c r="U20">
        <v>0.98219373219373218</v>
      </c>
    </row>
    <row r="21" spans="2:21" x14ac:dyDescent="0.2">
      <c r="B21">
        <v>26.789609327293231</v>
      </c>
      <c r="C21">
        <v>4.3471000766008263</v>
      </c>
      <c r="D21">
        <v>15.509007712147229</v>
      </c>
      <c r="E21">
        <v>28.759110326625709</v>
      </c>
      <c r="F21">
        <v>32.378522530416738</v>
      </c>
      <c r="G21">
        <v>0.67295643084528345</v>
      </c>
      <c r="H21">
        <v>0.99466265161570777</v>
      </c>
      <c r="I21">
        <v>1.5019264850324607</v>
      </c>
      <c r="J21" s="6">
        <v>0.68111200000000005</v>
      </c>
      <c r="K21">
        <v>0.5365868710417192</v>
      </c>
      <c r="L21">
        <v>2.9221479404787578</v>
      </c>
      <c r="M21">
        <v>11.71993911719939</v>
      </c>
      <c r="N21">
        <v>5.4444917056571676</v>
      </c>
      <c r="O21">
        <v>1.2590656407613299</v>
      </c>
      <c r="P21">
        <v>2.3329039645055101</v>
      </c>
      <c r="Q21">
        <v>0.78062678062678059</v>
      </c>
      <c r="R21">
        <v>0.9850427350427351</v>
      </c>
      <c r="S21">
        <v>0.95299145299145294</v>
      </c>
      <c r="T21">
        <v>0.39102564102564102</v>
      </c>
      <c r="U21">
        <v>1.4245014245014246E-3</v>
      </c>
    </row>
    <row r="22" spans="2:21" x14ac:dyDescent="0.2">
      <c r="B22">
        <v>41.299444096647761</v>
      </c>
      <c r="C22">
        <v>4.5384769220440377</v>
      </c>
      <c r="D22">
        <v>8.69863193635579</v>
      </c>
      <c r="E22">
        <v>27.775793906675425</v>
      </c>
      <c r="F22">
        <v>17.461324301504259</v>
      </c>
      <c r="G22">
        <v>0.43013432697482601</v>
      </c>
      <c r="H22">
        <v>0.9631266639260414</v>
      </c>
      <c r="I22">
        <v>0.5666675600483303</v>
      </c>
      <c r="J22" s="6">
        <v>0.31468600000000002</v>
      </c>
      <c r="K22">
        <v>1.2888435293980474</v>
      </c>
      <c r="L22">
        <v>0.27977897461005802</v>
      </c>
      <c r="M22">
        <v>12.193412754029433</v>
      </c>
      <c r="N22">
        <v>1.4314928425357873</v>
      </c>
      <c r="O22">
        <v>4.6947060285548591E-2</v>
      </c>
      <c r="P22">
        <v>12.685774946921443</v>
      </c>
      <c r="Q22">
        <v>0.29202279202279202</v>
      </c>
      <c r="R22">
        <v>0.59188034188034189</v>
      </c>
      <c r="S22">
        <v>3.1339031339031341E-2</v>
      </c>
      <c r="T22">
        <v>0.61324786324786329</v>
      </c>
      <c r="U22">
        <v>1.4245014245014246E-3</v>
      </c>
    </row>
    <row r="23" spans="2:21" x14ac:dyDescent="0.2">
      <c r="B23">
        <v>4.2434694955567993</v>
      </c>
      <c r="C23">
        <v>8.6221520221873771</v>
      </c>
      <c r="D23">
        <v>3.0729829591113753</v>
      </c>
      <c r="E23">
        <v>30.495461501455065</v>
      </c>
      <c r="F23">
        <v>25.784184823134208</v>
      </c>
      <c r="G23">
        <v>0.58680180960373896</v>
      </c>
      <c r="H23">
        <v>0.87470643629219524</v>
      </c>
      <c r="I23">
        <v>1.3990014092287952</v>
      </c>
      <c r="J23" s="6">
        <v>0.513243</v>
      </c>
      <c r="K23">
        <v>1.1015312437224218</v>
      </c>
      <c r="L23">
        <v>0</v>
      </c>
      <c r="M23">
        <v>7.3773515308004427</v>
      </c>
      <c r="N23">
        <v>35.745296671490593</v>
      </c>
      <c r="O23">
        <v>1.9312574442742898</v>
      </c>
      <c r="P23">
        <v>4.9784327821711001</v>
      </c>
      <c r="Q23">
        <v>0.5883190883190883</v>
      </c>
      <c r="R23">
        <v>1.4245014245014246E-3</v>
      </c>
      <c r="S23">
        <v>0.13746438746438747</v>
      </c>
      <c r="T23">
        <v>0.61253561253561251</v>
      </c>
      <c r="U23">
        <v>2.279202279202279E-2</v>
      </c>
    </row>
    <row r="24" spans="2:21" x14ac:dyDescent="0.2">
      <c r="B24">
        <v>11.673151961569113</v>
      </c>
      <c r="C24">
        <v>4.8257849868689879</v>
      </c>
      <c r="D24">
        <v>36.248048581872268</v>
      </c>
      <c r="E24">
        <v>27.171938770183672</v>
      </c>
      <c r="F24">
        <v>24.190641169565435</v>
      </c>
      <c r="G24">
        <v>0.97473993375648471</v>
      </c>
      <c r="H24">
        <v>1.0387488855997848</v>
      </c>
      <c r="I24">
        <v>0.46594385118642373</v>
      </c>
      <c r="J24" s="6">
        <v>0.36445300000000003</v>
      </c>
      <c r="K24">
        <v>1.5926622253188882</v>
      </c>
      <c r="L24">
        <v>14.897302647859439</v>
      </c>
      <c r="M24">
        <v>15.505725190839694</v>
      </c>
      <c r="N24">
        <v>0.44711014176663033</v>
      </c>
      <c r="O24">
        <v>0.13367707438174353</v>
      </c>
      <c r="P24">
        <v>9.0650939274792481</v>
      </c>
      <c r="Q24">
        <v>0.37250712250712248</v>
      </c>
      <c r="R24">
        <v>0.75356125356125347</v>
      </c>
      <c r="S24">
        <v>0.91809116809116809</v>
      </c>
      <c r="T24">
        <v>0.98717948717948723</v>
      </c>
      <c r="U24">
        <v>0.9907407407407407</v>
      </c>
    </row>
    <row r="25" spans="2:21" x14ac:dyDescent="0.2">
      <c r="B25">
        <v>37.638277991264275</v>
      </c>
      <c r="C25">
        <v>4.3699140768498754</v>
      </c>
      <c r="D25">
        <v>35.213100151008049</v>
      </c>
      <c r="E25">
        <v>49.22757244585744</v>
      </c>
      <c r="F25">
        <v>25.256158972473752</v>
      </c>
      <c r="G25">
        <v>0.59041692616954844</v>
      </c>
      <c r="H25">
        <v>1.0800306913022164</v>
      </c>
      <c r="I25">
        <v>0.52743704406782665</v>
      </c>
      <c r="J25" s="6">
        <v>0.43782599999999999</v>
      </c>
      <c r="K25">
        <v>1.0721348686672056</v>
      </c>
      <c r="L25">
        <v>0.53304125593282226</v>
      </c>
      <c r="M25">
        <v>7.060063224446786</v>
      </c>
      <c r="N25">
        <v>0.21691973969631237</v>
      </c>
      <c r="O25">
        <v>0.10013702961947928</v>
      </c>
      <c r="P25">
        <v>4.325562592642501</v>
      </c>
      <c r="Q25">
        <v>0.95085470085470081</v>
      </c>
      <c r="R25">
        <v>0.87250712250712248</v>
      </c>
      <c r="S25">
        <v>0.53632478632478631</v>
      </c>
      <c r="T25">
        <v>1.4245014245014246E-3</v>
      </c>
      <c r="U25">
        <v>0.31552706552706555</v>
      </c>
    </row>
    <row r="26" spans="2:21" x14ac:dyDescent="0.2">
      <c r="B26">
        <v>31.95474685684043</v>
      </c>
      <c r="C26">
        <v>9.283189440389199</v>
      </c>
      <c r="D26">
        <v>8.30930842241421</v>
      </c>
      <c r="E26">
        <v>47.852500589827905</v>
      </c>
      <c r="F26">
        <v>23.530667448549188</v>
      </c>
      <c r="G26">
        <v>0.41444166439988206</v>
      </c>
      <c r="H26">
        <v>0.83440862467357346</v>
      </c>
      <c r="I26">
        <v>0.90300586885295042</v>
      </c>
      <c r="J26" s="6">
        <v>0.47970800000000002</v>
      </c>
      <c r="K26">
        <v>1.0128044124277553</v>
      </c>
      <c r="L26">
        <v>2.5802012556979444E-2</v>
      </c>
      <c r="M26">
        <v>6.1755952380952381</v>
      </c>
      <c r="N26">
        <v>2.7606098063452822</v>
      </c>
      <c r="O26">
        <v>0.2819345044458903</v>
      </c>
      <c r="P26">
        <v>6.8990454150997973</v>
      </c>
      <c r="Q26">
        <v>0.39886039886039887</v>
      </c>
      <c r="R26">
        <v>0.12820512820512819</v>
      </c>
      <c r="S26">
        <v>0.2834757834757835</v>
      </c>
      <c r="T26">
        <v>1.4245014245014246E-3</v>
      </c>
      <c r="U26">
        <v>1.282051282051282E-2</v>
      </c>
    </row>
    <row r="27" spans="2:21" x14ac:dyDescent="0.2">
      <c r="B27">
        <v>39.097637291254145</v>
      </c>
      <c r="C27">
        <v>7.292921525262388</v>
      </c>
      <c r="D27">
        <v>33.994063932215056</v>
      </c>
      <c r="E27">
        <v>45.104978873400405</v>
      </c>
      <c r="F27">
        <v>14.755723978694283</v>
      </c>
      <c r="G27">
        <v>0.40147331161677685</v>
      </c>
      <c r="H27">
        <v>0.96406454086702753</v>
      </c>
      <c r="I27">
        <v>1.2468812689898823</v>
      </c>
      <c r="J27" s="6">
        <v>0.559033</v>
      </c>
      <c r="K27">
        <v>1.3644405379582618</v>
      </c>
      <c r="L27">
        <v>0</v>
      </c>
      <c r="M27">
        <v>8.5199004975124382</v>
      </c>
      <c r="N27">
        <v>0.5615776413739062</v>
      </c>
      <c r="O27">
        <v>0.18364891393831928</v>
      </c>
      <c r="P27">
        <v>43.408570493948318</v>
      </c>
      <c r="Q27">
        <v>0.98433048433048431</v>
      </c>
      <c r="R27">
        <v>0.35754985754985757</v>
      </c>
      <c r="S27">
        <v>5.4131054131054138E-2</v>
      </c>
      <c r="T27">
        <v>1.4245014245014246E-3</v>
      </c>
      <c r="U27">
        <v>5.6980056980056983E-3</v>
      </c>
    </row>
    <row r="28" spans="2:21" x14ac:dyDescent="0.2">
      <c r="B28">
        <v>42.221622456903141</v>
      </c>
      <c r="C28">
        <v>10.812391117055681</v>
      </c>
      <c r="D28">
        <v>9.1838349059216959</v>
      </c>
      <c r="E28">
        <v>30.043326438504558</v>
      </c>
      <c r="F28">
        <v>27.643451496886541</v>
      </c>
      <c r="G28">
        <v>0.45604976363967242</v>
      </c>
      <c r="H28">
        <v>0.70444932791216497</v>
      </c>
      <c r="I28">
        <v>1.4599007365086585</v>
      </c>
      <c r="J28" s="6">
        <v>0.47230299999999997</v>
      </c>
      <c r="K28">
        <v>1.0988118855539091</v>
      </c>
      <c r="L28">
        <v>0.15471892728210418</v>
      </c>
      <c r="M28">
        <v>0.88087248322147649</v>
      </c>
      <c r="N28">
        <v>19.686215913335825</v>
      </c>
      <c r="O28">
        <v>0.35177790454459024</v>
      </c>
      <c r="P28">
        <v>6.5828531517373845</v>
      </c>
      <c r="Q28">
        <v>0.64601139601139601</v>
      </c>
      <c r="R28">
        <v>0.69800569800569801</v>
      </c>
      <c r="S28">
        <v>0.80769230769230771</v>
      </c>
      <c r="T28">
        <v>1.4245014245014246E-3</v>
      </c>
      <c r="U28">
        <v>0.32122507122507127</v>
      </c>
    </row>
    <row r="29" spans="2:21" x14ac:dyDescent="0.2">
      <c r="B29">
        <v>35.931773447262081</v>
      </c>
      <c r="C29">
        <v>4.1272130522318244</v>
      </c>
      <c r="D29">
        <v>19.067521257793349</v>
      </c>
      <c r="E29">
        <v>1.9166259783453659</v>
      </c>
      <c r="F29">
        <v>21.059608674858737</v>
      </c>
      <c r="G29">
        <v>0.60054008183389129</v>
      </c>
      <c r="H29">
        <v>1.0560029604961367</v>
      </c>
      <c r="I29">
        <v>0.57051698493182068</v>
      </c>
      <c r="J29" s="6">
        <v>1.134998</v>
      </c>
      <c r="K29">
        <v>1.5042466945451924</v>
      </c>
      <c r="L29">
        <v>0.36360488269413904</v>
      </c>
      <c r="M29">
        <v>8.2967032967032956</v>
      </c>
      <c r="N29">
        <v>1.3134220942785175</v>
      </c>
      <c r="O29">
        <v>20.715350223546945</v>
      </c>
      <c r="P29">
        <v>17.396286958514786</v>
      </c>
      <c r="Q29">
        <v>0.43945868945868949</v>
      </c>
      <c r="R29">
        <v>0.98433048433048431</v>
      </c>
      <c r="S29">
        <v>0.66310541310541304</v>
      </c>
      <c r="T29">
        <v>0.67948717948717952</v>
      </c>
      <c r="U29">
        <v>1.4245014245014246E-3</v>
      </c>
    </row>
    <row r="30" spans="2:21" x14ac:dyDescent="0.2">
      <c r="B30">
        <v>34.056912865514256</v>
      </c>
      <c r="C30">
        <v>34.868147192921171</v>
      </c>
      <c r="D30">
        <v>14.606868074551583</v>
      </c>
      <c r="E30">
        <v>3.8161137214149163</v>
      </c>
      <c r="F30">
        <v>30.177555222373783</v>
      </c>
      <c r="G30">
        <v>0.37836043208353853</v>
      </c>
      <c r="H30">
        <v>0.46637878181466008</v>
      </c>
      <c r="I30">
        <v>0.80562735069160607</v>
      </c>
      <c r="J30" s="6">
        <v>1.145241</v>
      </c>
      <c r="K30">
        <v>0.49323697289277602</v>
      </c>
      <c r="L30">
        <v>0</v>
      </c>
      <c r="M30">
        <v>5.2029136316337155E-2</v>
      </c>
      <c r="N30">
        <v>7.2604790419161684</v>
      </c>
      <c r="O30">
        <v>16.91616766467066</v>
      </c>
      <c r="P30">
        <v>1.0396673064619322</v>
      </c>
      <c r="Q30">
        <v>0.92450142450142447</v>
      </c>
      <c r="R30">
        <v>0.42735042735042739</v>
      </c>
      <c r="S30">
        <v>0.52920227920227925</v>
      </c>
      <c r="T30">
        <v>1.4245014245014246E-3</v>
      </c>
      <c r="U30">
        <v>0.88247863247863245</v>
      </c>
    </row>
    <row r="31" spans="2:21" x14ac:dyDescent="0.2">
      <c r="B31">
        <v>47.921717486947806</v>
      </c>
      <c r="C31">
        <v>5.1227331236218081</v>
      </c>
      <c r="D31">
        <v>16.228638606780986</v>
      </c>
      <c r="E31">
        <v>43.865313188449754</v>
      </c>
      <c r="F31">
        <v>27.773776831340172</v>
      </c>
      <c r="G31">
        <v>0.41046178963065133</v>
      </c>
      <c r="H31">
        <v>1.0207353182227785</v>
      </c>
      <c r="I31">
        <v>0.73882995544995922</v>
      </c>
      <c r="J31" s="6">
        <v>0.40807700000000002</v>
      </c>
      <c r="K31">
        <v>1.1072033720378676</v>
      </c>
      <c r="L31">
        <v>6.5688635865995187E-2</v>
      </c>
      <c r="M31">
        <v>17.618415227976982</v>
      </c>
      <c r="N31">
        <v>6.6022905906130704</v>
      </c>
      <c r="O31">
        <v>0.12372208113563847</v>
      </c>
      <c r="P31">
        <v>6.2912756343413285</v>
      </c>
      <c r="Q31">
        <v>0.89743589743589736</v>
      </c>
      <c r="R31">
        <v>0.43376068376068377</v>
      </c>
      <c r="S31">
        <v>5.840455840455841E-2</v>
      </c>
      <c r="T31">
        <v>0.52991452991452992</v>
      </c>
      <c r="U31">
        <v>1.282051282051282E-2</v>
      </c>
    </row>
    <row r="32" spans="2:21" x14ac:dyDescent="0.2">
      <c r="B32">
        <v>31.475399860919165</v>
      </c>
      <c r="C32">
        <v>5.7524283791515289</v>
      </c>
      <c r="D32">
        <v>21.469326304187469</v>
      </c>
      <c r="E32">
        <v>42.455207927863412</v>
      </c>
      <c r="F32">
        <v>31.268746748882904</v>
      </c>
      <c r="G32">
        <v>0.49570274116432228</v>
      </c>
      <c r="H32">
        <v>1.030733191374219</v>
      </c>
      <c r="I32">
        <v>0.41751158613124068</v>
      </c>
      <c r="J32" s="6">
        <v>0.40631600000000001</v>
      </c>
      <c r="K32">
        <v>0.83592755769577309</v>
      </c>
      <c r="L32">
        <v>0</v>
      </c>
      <c r="M32">
        <v>16.533466533466534</v>
      </c>
      <c r="N32">
        <v>0.35647598030894584</v>
      </c>
      <c r="O32">
        <v>7.9063883617963307E-2</v>
      </c>
      <c r="P32">
        <v>1.4285714285714286</v>
      </c>
      <c r="Q32">
        <v>0.12464387464387464</v>
      </c>
      <c r="R32">
        <v>0.12321937321937322</v>
      </c>
      <c r="S32">
        <v>0.85327635327635321</v>
      </c>
      <c r="T32">
        <v>0.57193732193732194</v>
      </c>
      <c r="U32">
        <v>0.36609686609686609</v>
      </c>
    </row>
    <row r="33" spans="2:21" x14ac:dyDescent="0.2">
      <c r="B33">
        <v>9.8394226041814274</v>
      </c>
      <c r="C33">
        <v>34.856497835907689</v>
      </c>
      <c r="D33">
        <v>13.692116605810952</v>
      </c>
      <c r="E33">
        <v>27.390456727653813</v>
      </c>
      <c r="F33">
        <v>17.695558109112714</v>
      </c>
      <c r="G33">
        <v>0.6024051192719776</v>
      </c>
      <c r="H33">
        <v>0.47768804803716947</v>
      </c>
      <c r="I33">
        <v>1.2178475386595571</v>
      </c>
      <c r="J33" s="6">
        <v>0.39243600000000001</v>
      </c>
      <c r="K33">
        <v>0.81479667119997945</v>
      </c>
      <c r="L33">
        <v>4.2822384428223845</v>
      </c>
      <c r="M33">
        <v>0.22257027450333858</v>
      </c>
      <c r="N33">
        <v>25.605536332179931</v>
      </c>
      <c r="O33">
        <v>6.1274509803921566E-2</v>
      </c>
      <c r="P33">
        <v>2.0915975477821855</v>
      </c>
      <c r="Q33">
        <v>0.78561253561253563</v>
      </c>
      <c r="R33">
        <v>6.5527065527065526E-2</v>
      </c>
      <c r="S33">
        <v>0.14173789173789172</v>
      </c>
      <c r="T33">
        <v>0.33262108262108259</v>
      </c>
      <c r="U33">
        <v>0.13817663817663817</v>
      </c>
    </row>
    <row r="34" spans="2:21" x14ac:dyDescent="0.2">
      <c r="B34">
        <v>33.821119935962471</v>
      </c>
      <c r="C34">
        <v>4.0025638022767627</v>
      </c>
      <c r="D34">
        <v>21.73212222044403</v>
      </c>
      <c r="E34">
        <v>37.191943693922092</v>
      </c>
      <c r="F34">
        <v>26.974080103577151</v>
      </c>
      <c r="G34">
        <v>0.59827940882322017</v>
      </c>
      <c r="H34">
        <v>1.1839585271259148</v>
      </c>
      <c r="I34">
        <v>0.39708601043968506</v>
      </c>
      <c r="J34" s="6">
        <v>1.511593</v>
      </c>
      <c r="K34">
        <v>0.69912878014798951</v>
      </c>
      <c r="L34">
        <v>0.2453871926761361</v>
      </c>
      <c r="M34">
        <v>7.2505384063173013</v>
      </c>
      <c r="N34">
        <v>0</v>
      </c>
      <c r="O34">
        <v>31.498194945848372</v>
      </c>
      <c r="P34">
        <v>2.7915779512656731</v>
      </c>
      <c r="Q34">
        <v>0.54131054131054135</v>
      </c>
      <c r="R34">
        <v>0.44586894586894588</v>
      </c>
      <c r="S34">
        <v>6.41025641025641E-3</v>
      </c>
      <c r="T34">
        <v>0.39245014245014243</v>
      </c>
      <c r="U34">
        <v>0.64601139601139601</v>
      </c>
    </row>
    <row r="35" spans="2:21" x14ac:dyDescent="0.2">
      <c r="B35">
        <v>47.240400593863114</v>
      </c>
      <c r="C35">
        <v>6.9276247862808864</v>
      </c>
      <c r="D35">
        <v>17.720917190097392</v>
      </c>
      <c r="E35">
        <v>36.080484985338131</v>
      </c>
      <c r="F35">
        <v>14.938803293700996</v>
      </c>
      <c r="G35">
        <v>0.50717192521464594</v>
      </c>
      <c r="H35">
        <v>1.2217039679847002</v>
      </c>
      <c r="I35">
        <v>0.58359926687529073</v>
      </c>
      <c r="J35" s="6">
        <v>0.45085999999999998</v>
      </c>
      <c r="K35">
        <v>0.75554450522902894</v>
      </c>
      <c r="L35">
        <v>6.4191357816142436E-2</v>
      </c>
      <c r="M35">
        <v>16.300290335960181</v>
      </c>
      <c r="N35">
        <v>2.1711092003439383</v>
      </c>
      <c r="O35">
        <v>9.8953915747808874E-2</v>
      </c>
      <c r="P35">
        <v>3.3319094404100809</v>
      </c>
      <c r="Q35">
        <v>0.15669515669515671</v>
      </c>
      <c r="R35">
        <v>0.96581196581196582</v>
      </c>
      <c r="S35">
        <v>0.25</v>
      </c>
      <c r="T35">
        <v>1.8518518518518517E-2</v>
      </c>
      <c r="U35">
        <v>1.0683760683760684E-2</v>
      </c>
    </row>
    <row r="36" spans="2:21" x14ac:dyDescent="0.2">
      <c r="B36">
        <v>44.927267180103584</v>
      </c>
      <c r="C36">
        <v>10.585387686710405</v>
      </c>
      <c r="D36">
        <v>30.371072762118381</v>
      </c>
      <c r="E36">
        <v>27.611210838016394</v>
      </c>
      <c r="F36">
        <v>5.1114828869092257</v>
      </c>
      <c r="G36">
        <v>0.378638678975111</v>
      </c>
      <c r="H36">
        <v>0.7125345756399416</v>
      </c>
      <c r="I36">
        <v>0.63023425869575511</v>
      </c>
      <c r="J36" s="6">
        <v>0.56868200000000002</v>
      </c>
      <c r="K36">
        <v>1.2888894724360367</v>
      </c>
      <c r="L36">
        <v>0.12081185567010309</v>
      </c>
      <c r="M36">
        <v>0.51574375678610207</v>
      </c>
      <c r="N36">
        <v>1.1536050156739812</v>
      </c>
      <c r="O36">
        <v>0.30479357162648935</v>
      </c>
      <c r="P36">
        <v>18.476903870162296</v>
      </c>
      <c r="Q36">
        <v>0.29843304843304841</v>
      </c>
      <c r="R36">
        <v>0.95726495726495719</v>
      </c>
      <c r="S36">
        <v>0.22435897435897437</v>
      </c>
      <c r="T36">
        <v>0.67521367521367526</v>
      </c>
      <c r="U36">
        <v>0.24287749287749288</v>
      </c>
    </row>
    <row r="37" spans="2:21" x14ac:dyDescent="0.2">
      <c r="B37">
        <v>64.923085353207028</v>
      </c>
      <c r="C37">
        <v>17.253078113478548</v>
      </c>
      <c r="D37">
        <v>27.210196223866564</v>
      </c>
      <c r="E37">
        <v>62.365582436842239</v>
      </c>
      <c r="F37">
        <v>23.29841433615567</v>
      </c>
      <c r="G37">
        <v>0.38190348653425005</v>
      </c>
      <c r="H37">
        <v>0.90328536836879381</v>
      </c>
      <c r="I37">
        <v>0.55262945427264532</v>
      </c>
      <c r="J37" s="6">
        <v>0.39595000000000002</v>
      </c>
      <c r="K37">
        <v>0.85990720264547571</v>
      </c>
      <c r="L37">
        <v>1.6720543975030654E-2</v>
      </c>
      <c r="M37">
        <v>2.0506867866124976</v>
      </c>
      <c r="N37">
        <v>0.8257522743177047</v>
      </c>
      <c r="O37">
        <v>0</v>
      </c>
      <c r="P37">
        <v>3.657968313140727</v>
      </c>
      <c r="Q37">
        <v>0.4024216524216524</v>
      </c>
      <c r="R37">
        <v>0.8504273504273504</v>
      </c>
      <c r="S37">
        <v>0.37606837606837606</v>
      </c>
      <c r="T37">
        <v>3.1339031339031341E-2</v>
      </c>
      <c r="U37">
        <v>0.55769230769230771</v>
      </c>
    </row>
    <row r="38" spans="2:21" x14ac:dyDescent="0.2">
      <c r="B38">
        <v>38.732399153981056</v>
      </c>
      <c r="C38">
        <v>5.0868042261445749</v>
      </c>
      <c r="D38">
        <v>21.353053915636085</v>
      </c>
      <c r="E38">
        <v>4.7510562289853642</v>
      </c>
      <c r="F38">
        <v>24.688068126942213</v>
      </c>
      <c r="G38">
        <v>0.43631367271131932</v>
      </c>
      <c r="H38">
        <v>1.1298533074229482</v>
      </c>
      <c r="I38">
        <v>0.40565794990162674</v>
      </c>
      <c r="J38" s="6">
        <v>1.182609</v>
      </c>
      <c r="K38">
        <v>0.83406838063541555</v>
      </c>
      <c r="L38">
        <v>0.60724962630792223</v>
      </c>
      <c r="M38">
        <v>21.653543307086615</v>
      </c>
      <c r="N38">
        <v>0</v>
      </c>
      <c r="O38">
        <v>17.283950617283949</v>
      </c>
      <c r="P38">
        <v>5.452946350043975</v>
      </c>
      <c r="Q38">
        <v>0.37037037037037035</v>
      </c>
      <c r="R38">
        <v>0.26139601139601137</v>
      </c>
      <c r="S38">
        <v>0.30555555555555558</v>
      </c>
      <c r="T38">
        <v>1.4245014245014246E-3</v>
      </c>
      <c r="U38">
        <v>0.30341880341880345</v>
      </c>
    </row>
    <row r="39" spans="2:21" x14ac:dyDescent="0.2">
      <c r="B39">
        <v>28.80686002100553</v>
      </c>
      <c r="C39">
        <v>18.688797559850403</v>
      </c>
      <c r="D39">
        <v>21.657716714503728</v>
      </c>
      <c r="E39">
        <v>24.612154410057837</v>
      </c>
      <c r="F39">
        <v>21.087875709962741</v>
      </c>
      <c r="G39">
        <v>0.56920585553957204</v>
      </c>
      <c r="H39">
        <v>0.53059542485578715</v>
      </c>
      <c r="I39">
        <v>0.53686771893018803</v>
      </c>
      <c r="J39" s="6">
        <v>1.210904</v>
      </c>
      <c r="K39">
        <v>0.80070697875495223</v>
      </c>
      <c r="L39">
        <v>0.38939831679437253</v>
      </c>
      <c r="M39">
        <v>1.2720713878868426</v>
      </c>
      <c r="N39">
        <v>1.8814840865131002</v>
      </c>
      <c r="O39">
        <v>0.29012537560874518</v>
      </c>
      <c r="P39">
        <v>2.9121540312876051</v>
      </c>
      <c r="Q39">
        <v>0.73005698005698005</v>
      </c>
      <c r="R39">
        <v>0.8931623931623931</v>
      </c>
      <c r="S39">
        <v>7.6210826210826213E-2</v>
      </c>
      <c r="T39">
        <v>0.96723646723646728</v>
      </c>
      <c r="U39">
        <v>0.57692307692307687</v>
      </c>
    </row>
    <row r="40" spans="2:21" x14ac:dyDescent="0.2">
      <c r="B40">
        <v>38.446537837355073</v>
      </c>
      <c r="C40">
        <v>21.353752576424952</v>
      </c>
      <c r="D40">
        <v>20.656808484197668</v>
      </c>
      <c r="E40">
        <v>41.119715854084816</v>
      </c>
      <c r="F40">
        <v>23.183975028425948</v>
      </c>
      <c r="G40">
        <v>0.3987324393051021</v>
      </c>
      <c r="H40">
        <v>0.57479445188746381</v>
      </c>
      <c r="I40">
        <v>0.74099415321747208</v>
      </c>
      <c r="J40" s="6">
        <v>0.432533</v>
      </c>
      <c r="K40">
        <v>0.71247634063401</v>
      </c>
      <c r="L40">
        <v>0.16</v>
      </c>
      <c r="M40">
        <v>1.421012849584278</v>
      </c>
      <c r="N40">
        <v>1.76536312849162</v>
      </c>
      <c r="O40">
        <v>0.14884644008930786</v>
      </c>
      <c r="P40">
        <v>5.2758318739054291</v>
      </c>
      <c r="Q40">
        <v>0.76139601139601143</v>
      </c>
      <c r="R40">
        <v>0.47008547008547008</v>
      </c>
      <c r="S40">
        <v>0.23361823361823364</v>
      </c>
      <c r="T40">
        <v>0.81837606837606836</v>
      </c>
      <c r="U40">
        <v>0.37535612535612539</v>
      </c>
    </row>
    <row r="41" spans="2:21" x14ac:dyDescent="0.2">
      <c r="B41">
        <v>35.099324478005187</v>
      </c>
      <c r="C41">
        <v>19.690244264150504</v>
      </c>
      <c r="D41">
        <v>20.236748244630743</v>
      </c>
      <c r="E41">
        <v>42.11195273545524</v>
      </c>
      <c r="F41">
        <v>27.401550170418496</v>
      </c>
      <c r="G41">
        <v>0.39955587218292693</v>
      </c>
      <c r="H41">
        <v>0.59338997951506389</v>
      </c>
      <c r="I41">
        <v>0.65576472039109668</v>
      </c>
      <c r="J41" s="6">
        <v>0.49390899999999999</v>
      </c>
      <c r="K41">
        <v>0.78096965948252128</v>
      </c>
      <c r="L41">
        <v>0</v>
      </c>
      <c r="M41">
        <v>1.7949173627154789</v>
      </c>
      <c r="N41">
        <v>0</v>
      </c>
      <c r="O41">
        <v>0.42674253200568996</v>
      </c>
      <c r="P41">
        <v>0.64826819781441014</v>
      </c>
      <c r="Q41">
        <v>0.10541310541310542</v>
      </c>
      <c r="R41">
        <v>1.6381766381766381E-2</v>
      </c>
      <c r="S41">
        <v>1.4245014245014246E-3</v>
      </c>
      <c r="T41">
        <v>3.5612535612535613E-3</v>
      </c>
      <c r="U41">
        <v>0.50712250712250717</v>
      </c>
    </row>
    <row r="42" spans="2:21" x14ac:dyDescent="0.2">
      <c r="B42">
        <v>59.158965955490658</v>
      </c>
      <c r="C42">
        <v>26.601250559102922</v>
      </c>
      <c r="D42">
        <v>6.5824824354113689</v>
      </c>
      <c r="E42">
        <v>23.312330402391652</v>
      </c>
      <c r="F42">
        <v>25.569366504643153</v>
      </c>
      <c r="G42">
        <v>0.33560445898666708</v>
      </c>
      <c r="H42">
        <v>0.51351451946735915</v>
      </c>
      <c r="I42">
        <v>0.4326183204470499</v>
      </c>
      <c r="J42" s="6">
        <v>0.52953899999999998</v>
      </c>
      <c r="K42">
        <v>0.70672569610495273</v>
      </c>
      <c r="L42">
        <v>0</v>
      </c>
      <c r="M42">
        <v>0.28939752696658771</v>
      </c>
      <c r="N42">
        <v>0</v>
      </c>
      <c r="O42">
        <v>0.1284796573875803</v>
      </c>
      <c r="P42">
        <v>0.63517268757443424</v>
      </c>
      <c r="Q42">
        <v>0.7378917378917379</v>
      </c>
      <c r="R42">
        <v>0.99358974358974361</v>
      </c>
      <c r="S42">
        <v>0.64601139601139601</v>
      </c>
      <c r="T42">
        <v>0.52706552706552701</v>
      </c>
      <c r="U42">
        <v>0.93945868945868949</v>
      </c>
    </row>
    <row r="43" spans="2:21" x14ac:dyDescent="0.2">
      <c r="B43">
        <v>46.261304776357683</v>
      </c>
      <c r="C43">
        <v>22.359748794373818</v>
      </c>
      <c r="D43">
        <v>6.3225237059992327</v>
      </c>
      <c r="E43">
        <v>37.479438257206965</v>
      </c>
      <c r="F43">
        <v>25.569366504643153</v>
      </c>
      <c r="G43">
        <v>0.64491312280207902</v>
      </c>
      <c r="H43">
        <v>0.56227678609499021</v>
      </c>
      <c r="I43">
        <v>0.58565382002907485</v>
      </c>
      <c r="J43" s="6">
        <v>0.41567500000000002</v>
      </c>
      <c r="K43">
        <v>0.54810512369938891</v>
      </c>
      <c r="L43">
        <v>1.1184544992374175</v>
      </c>
      <c r="M43">
        <v>1.1757021554539515</v>
      </c>
      <c r="N43">
        <v>0</v>
      </c>
      <c r="O43">
        <v>0.21310602024507191</v>
      </c>
      <c r="P43">
        <v>2.6597856292179438</v>
      </c>
      <c r="Q43">
        <v>0.88746438746438749</v>
      </c>
      <c r="R43">
        <v>0.50498575498575493</v>
      </c>
      <c r="S43">
        <v>0.41809116809116809</v>
      </c>
      <c r="T43">
        <v>0.45156695156695159</v>
      </c>
      <c r="U43">
        <v>0.58119658119658113</v>
      </c>
    </row>
    <row r="44" spans="2:21" x14ac:dyDescent="0.2">
      <c r="B44">
        <v>47.578352599172135</v>
      </c>
      <c r="C44">
        <v>30.764736012637783</v>
      </c>
      <c r="D44">
        <v>30.769876684497195</v>
      </c>
      <c r="E44">
        <v>67.910266122941337</v>
      </c>
      <c r="F44">
        <v>43.246639933716615</v>
      </c>
      <c r="G44">
        <v>0.38762696315252443</v>
      </c>
      <c r="H44">
        <v>0.50826330883185122</v>
      </c>
      <c r="I44">
        <v>0.65989657630915888</v>
      </c>
      <c r="J44" s="6">
        <v>0.48805799999999999</v>
      </c>
      <c r="K44">
        <v>0.68686129342256541</v>
      </c>
      <c r="L44">
        <v>0</v>
      </c>
      <c r="M44">
        <v>0.35604082601471637</v>
      </c>
      <c r="N44">
        <v>1.1847133757961783</v>
      </c>
      <c r="O44">
        <v>0</v>
      </c>
      <c r="P44">
        <v>0.48116418260767513</v>
      </c>
      <c r="Q44">
        <v>0.90384615384615385</v>
      </c>
      <c r="R44">
        <v>0.3247863247863248</v>
      </c>
      <c r="S44">
        <v>0.65811965811965822</v>
      </c>
      <c r="T44">
        <v>0.80128205128205132</v>
      </c>
      <c r="U44">
        <v>0.95726495726495731</v>
      </c>
    </row>
    <row r="45" spans="2:21" x14ac:dyDescent="0.2">
      <c r="B45">
        <v>11.712318138599963</v>
      </c>
      <c r="C45">
        <v>9.2090623121979007</v>
      </c>
      <c r="D45">
        <v>20.692252104135122</v>
      </c>
      <c r="E45">
        <v>6.8988523803223254</v>
      </c>
      <c r="F45">
        <v>29.319216926925343</v>
      </c>
      <c r="G45">
        <v>0.69972306019338304</v>
      </c>
      <c r="H45">
        <v>1.0457910727889352</v>
      </c>
      <c r="I45">
        <v>0.75754996735934332</v>
      </c>
      <c r="J45" s="6">
        <v>0.99983999999999995</v>
      </c>
      <c r="K45">
        <v>0.57769031157600503</v>
      </c>
      <c r="L45">
        <v>0.64257028112449799</v>
      </c>
      <c r="M45">
        <v>8.9800893945550584</v>
      </c>
      <c r="N45">
        <v>4.1106270126917979</v>
      </c>
      <c r="O45">
        <v>9.5513748191027492</v>
      </c>
      <c r="P45">
        <v>0.50751879699248126</v>
      </c>
      <c r="Q45">
        <v>0.69373219373219375</v>
      </c>
      <c r="R45">
        <v>0.22222222222222221</v>
      </c>
      <c r="S45">
        <v>0.39743589743589747</v>
      </c>
      <c r="T45">
        <v>0.5028490028490028</v>
      </c>
      <c r="U45">
        <v>0.21296296296296297</v>
      </c>
    </row>
    <row r="46" spans="2:21" x14ac:dyDescent="0.2">
      <c r="B46">
        <v>49.414780417948421</v>
      </c>
      <c r="C46">
        <v>46.378004669533162</v>
      </c>
      <c r="D46">
        <v>35.845926405060744</v>
      </c>
      <c r="E46">
        <v>35.360611017323741</v>
      </c>
      <c r="F46">
        <v>5.5166421323030574</v>
      </c>
      <c r="G46">
        <v>0.51016912388068281</v>
      </c>
      <c r="H46">
        <v>0.48374442052925243</v>
      </c>
      <c r="I46">
        <v>0.81511015938821929</v>
      </c>
      <c r="J46" s="6">
        <v>0.42195700000000003</v>
      </c>
      <c r="K46">
        <v>1.1127222936478254</v>
      </c>
      <c r="L46">
        <v>7.5059706584783351E-2</v>
      </c>
      <c r="M46">
        <v>5.8304181242711979E-2</v>
      </c>
      <c r="N46">
        <v>0.42646254784034993</v>
      </c>
      <c r="O46">
        <v>0</v>
      </c>
      <c r="P46">
        <v>14.285714285714285</v>
      </c>
      <c r="Q46">
        <v>0.74928774928774933</v>
      </c>
      <c r="R46">
        <v>7.1937321937321941E-2</v>
      </c>
      <c r="S46">
        <v>1.7094017094017096E-2</v>
      </c>
      <c r="T46">
        <v>0.34971509971509973</v>
      </c>
      <c r="U46">
        <v>1</v>
      </c>
    </row>
    <row r="47" spans="2:21" x14ac:dyDescent="0.2">
      <c r="B47">
        <v>29.756768146598077</v>
      </c>
      <c r="C47">
        <v>45.21850489770295</v>
      </c>
      <c r="D47">
        <v>20.045496734333586</v>
      </c>
      <c r="E47">
        <v>69.699181138142237</v>
      </c>
      <c r="F47">
        <v>21.664255966117203</v>
      </c>
      <c r="G47">
        <v>0.51532294408088464</v>
      </c>
      <c r="H47">
        <v>0.48834500897877103</v>
      </c>
      <c r="I47">
        <v>0.58348715061159218</v>
      </c>
      <c r="J47" s="6">
        <v>0.31360500000000002</v>
      </c>
      <c r="K47">
        <v>0.79780791681854124</v>
      </c>
      <c r="L47">
        <v>0.22662889518413595</v>
      </c>
      <c r="M47">
        <v>3.4051247126926025E-2</v>
      </c>
      <c r="N47">
        <v>0.15643332029722329</v>
      </c>
      <c r="O47">
        <v>0</v>
      </c>
      <c r="P47">
        <v>2.3912490460442637</v>
      </c>
      <c r="Q47">
        <v>1</v>
      </c>
      <c r="R47">
        <v>1.4245014245014246E-3</v>
      </c>
      <c r="S47">
        <v>0.4237891737891738</v>
      </c>
      <c r="T47">
        <v>0.71866096866096862</v>
      </c>
      <c r="U47">
        <v>0.46082621082621089</v>
      </c>
    </row>
    <row r="48" spans="2:21" x14ac:dyDescent="0.2">
      <c r="B48">
        <v>49.829520642541233</v>
      </c>
      <c r="C48">
        <v>46.305899937623799</v>
      </c>
      <c r="D48">
        <v>30.286826325275705</v>
      </c>
      <c r="E48">
        <v>35.659706688855749</v>
      </c>
      <c r="F48">
        <v>22.449871381239159</v>
      </c>
      <c r="G48">
        <v>0.6297683046566146</v>
      </c>
      <c r="H48">
        <v>0.47785683992731176</v>
      </c>
      <c r="I48">
        <v>0.5725972270022468</v>
      </c>
      <c r="J48" s="6">
        <v>0.53006500000000001</v>
      </c>
      <c r="K48">
        <v>0.72017688748672193</v>
      </c>
      <c r="L48">
        <v>0.12856949519556096</v>
      </c>
      <c r="M48">
        <v>0.17414707512071559</v>
      </c>
      <c r="N48">
        <v>0.28042624789680315</v>
      </c>
      <c r="O48">
        <v>1.0309278350515463</v>
      </c>
      <c r="P48">
        <v>4.7740835464620632</v>
      </c>
      <c r="Q48">
        <v>0.49002849002849003</v>
      </c>
      <c r="R48">
        <v>0.41951566951566954</v>
      </c>
      <c r="S48">
        <v>0.72008547008547008</v>
      </c>
      <c r="T48">
        <v>0.92450142450142447</v>
      </c>
      <c r="U48">
        <v>0.90740740740740744</v>
      </c>
    </row>
    <row r="49" spans="2:21" x14ac:dyDescent="0.2">
      <c r="B49">
        <v>49.610348979138529</v>
      </c>
      <c r="C49">
        <v>38.264951577029187</v>
      </c>
      <c r="D49">
        <v>28.115959020525153</v>
      </c>
      <c r="E49">
        <v>38.086687912273902</v>
      </c>
      <c r="F49">
        <v>23.343017727750521</v>
      </c>
      <c r="G49">
        <v>2.0621160023305314</v>
      </c>
      <c r="H49">
        <v>0.48567534864030992</v>
      </c>
      <c r="I49">
        <v>0.69548835031456424</v>
      </c>
      <c r="J49" s="6">
        <v>0.40301999999999999</v>
      </c>
      <c r="K49">
        <v>0.88025892192882882</v>
      </c>
      <c r="L49">
        <v>0.31264867803982871</v>
      </c>
      <c r="M49">
        <v>7.4397842462568586E-2</v>
      </c>
      <c r="N49">
        <v>1.4258095698405027</v>
      </c>
      <c r="O49">
        <v>0.26479883830187068</v>
      </c>
      <c r="P49">
        <v>3.0062858704564088</v>
      </c>
      <c r="Q49">
        <v>9.472934472934473E-2</v>
      </c>
      <c r="R49">
        <v>0.13461538461538464</v>
      </c>
      <c r="S49">
        <v>0.36039886039886038</v>
      </c>
      <c r="T49">
        <v>0.63247863247863245</v>
      </c>
      <c r="U49">
        <v>0.17948717948717949</v>
      </c>
    </row>
    <row r="50" spans="2:21" x14ac:dyDescent="0.2">
      <c r="B50">
        <v>5.5905633526413157</v>
      </c>
      <c r="C50">
        <v>30.731528114872507</v>
      </c>
      <c r="D50">
        <v>22.1944852925436</v>
      </c>
      <c r="E50">
        <v>22.431683023415783</v>
      </c>
      <c r="F50">
        <v>31.687556450870957</v>
      </c>
      <c r="G50">
        <v>0.58240961592161844</v>
      </c>
      <c r="H50">
        <v>0.61591903172471119</v>
      </c>
      <c r="I50">
        <v>0.53683511176957199</v>
      </c>
      <c r="J50" s="6">
        <v>0.57133599999999996</v>
      </c>
      <c r="K50">
        <v>1.0129915400920524</v>
      </c>
      <c r="L50">
        <v>1.2062726176115801</v>
      </c>
      <c r="M50">
        <v>0.42843909217230197</v>
      </c>
      <c r="N50">
        <v>0.62758303995101794</v>
      </c>
      <c r="O50">
        <v>0.42059463379260331</v>
      </c>
      <c r="P50">
        <v>0.50332192470304005</v>
      </c>
      <c r="Q50">
        <v>0.99786324786324787</v>
      </c>
      <c r="R50">
        <v>9.6866096866096874E-2</v>
      </c>
      <c r="S50">
        <v>0.98717948717948723</v>
      </c>
      <c r="T50">
        <v>8.5470085470085479E-3</v>
      </c>
      <c r="U50">
        <v>0.48931623931623935</v>
      </c>
    </row>
    <row r="51" spans="2:21" x14ac:dyDescent="0.2">
      <c r="B51">
        <v>4.9566514646457991</v>
      </c>
      <c r="C51">
        <v>38.151078383458561</v>
      </c>
      <c r="D51">
        <v>56.962335052820833</v>
      </c>
      <c r="E51">
        <v>40.526579790781135</v>
      </c>
      <c r="F51">
        <v>4.8100537454366705</v>
      </c>
      <c r="G51">
        <v>0.41682202979617489</v>
      </c>
      <c r="H51">
        <v>2.6767537497202039</v>
      </c>
      <c r="I51">
        <v>0.57007337011473935</v>
      </c>
      <c r="J51" s="6">
        <v>0.47955999999999999</v>
      </c>
      <c r="K51">
        <v>0.99400181292735601</v>
      </c>
      <c r="L51">
        <v>0.27210884353741494</v>
      </c>
      <c r="M51">
        <v>5.3259957093554702</v>
      </c>
      <c r="N51">
        <v>0</v>
      </c>
      <c r="O51">
        <v>4.8713160672241622E-2</v>
      </c>
      <c r="P51">
        <v>14.14141414141414</v>
      </c>
      <c r="Q51">
        <v>0.70441595441595439</v>
      </c>
      <c r="R51">
        <v>0.83760683760683763</v>
      </c>
      <c r="S51">
        <v>6.9800569800569798E-2</v>
      </c>
      <c r="T51">
        <v>0.49857549857549854</v>
      </c>
      <c r="U51">
        <v>0.85683760683760679</v>
      </c>
    </row>
    <row r="52" spans="2:21" x14ac:dyDescent="0.2">
      <c r="B52">
        <v>34.492624632359174</v>
      </c>
      <c r="C52">
        <v>38.019779962893196</v>
      </c>
      <c r="D52">
        <v>30.181510384043676</v>
      </c>
      <c r="E52">
        <v>68.069650297286685</v>
      </c>
      <c r="F52">
        <v>23.399210947497988</v>
      </c>
      <c r="G52">
        <v>0.40845974781630251</v>
      </c>
      <c r="H52">
        <v>0.40862936084510482</v>
      </c>
      <c r="I52">
        <v>0.61414641807191428</v>
      </c>
      <c r="J52" s="6">
        <v>0.58824399999999999</v>
      </c>
      <c r="K52">
        <v>0.84459852147390668</v>
      </c>
      <c r="L52">
        <v>0.13847675568743817</v>
      </c>
      <c r="M52">
        <v>0.23177036904974149</v>
      </c>
      <c r="N52">
        <v>0.50652859072489864</v>
      </c>
      <c r="O52">
        <v>0</v>
      </c>
      <c r="P52">
        <v>4.235880398671096</v>
      </c>
      <c r="Q52">
        <v>0.95370370370370372</v>
      </c>
      <c r="R52">
        <v>0.59472934472934469</v>
      </c>
      <c r="S52">
        <v>6.6951566951566954E-2</v>
      </c>
      <c r="T52">
        <v>0.27635327635327633</v>
      </c>
      <c r="U52">
        <v>0.41096866096866097</v>
      </c>
    </row>
    <row r="53" spans="2:21" x14ac:dyDescent="0.2">
      <c r="B53">
        <v>33.612397416221818</v>
      </c>
      <c r="C53">
        <v>44.984537301433534</v>
      </c>
      <c r="D53">
        <v>25.248647588272469</v>
      </c>
      <c r="E53">
        <v>39.631619191358183</v>
      </c>
      <c r="F53">
        <v>28.507261288611542</v>
      </c>
      <c r="G53">
        <v>0.74568837886574502</v>
      </c>
      <c r="H53">
        <v>0.63620817716447831</v>
      </c>
      <c r="I53">
        <v>0.82144295226523201</v>
      </c>
      <c r="J53" s="6">
        <v>0.44100499999999998</v>
      </c>
      <c r="K53">
        <v>0.5166775122160544</v>
      </c>
      <c r="L53">
        <v>2.2533495736906208</v>
      </c>
      <c r="M53">
        <v>0.96436374595042573</v>
      </c>
      <c r="N53">
        <v>1.9510226049515609</v>
      </c>
      <c r="O53">
        <v>9.1324200913242004E-2</v>
      </c>
      <c r="P53">
        <v>0.30678332007726394</v>
      </c>
      <c r="Q53">
        <v>0.79131054131054124</v>
      </c>
      <c r="R53">
        <v>0.72008547008547008</v>
      </c>
      <c r="S53">
        <v>0.51780626780626782</v>
      </c>
      <c r="T53">
        <v>0.12678062678062679</v>
      </c>
      <c r="U53">
        <v>8.1908831908831914E-2</v>
      </c>
    </row>
    <row r="54" spans="2:21" x14ac:dyDescent="0.2">
      <c r="B54">
        <v>33.544162748304196</v>
      </c>
      <c r="C54">
        <v>37.75698909304915</v>
      </c>
      <c r="D54">
        <v>39.612383056950613</v>
      </c>
      <c r="E54">
        <v>13.26594403678738</v>
      </c>
      <c r="F54">
        <v>36.417127447774071</v>
      </c>
      <c r="G54">
        <v>0.56276528388369551</v>
      </c>
      <c r="H54">
        <v>0.47456974301888438</v>
      </c>
      <c r="I54">
        <v>0.66815313157998357</v>
      </c>
      <c r="J54" s="6">
        <v>1.1907129999999999</v>
      </c>
      <c r="K54">
        <v>1.1305778237077466</v>
      </c>
      <c r="L54">
        <v>1.4442636289666395</v>
      </c>
      <c r="M54">
        <v>0.70284697508896787</v>
      </c>
      <c r="N54">
        <v>0.19725557461406518</v>
      </c>
      <c r="O54">
        <v>23.980222496909764</v>
      </c>
      <c r="P54">
        <v>0.34688250466957221</v>
      </c>
      <c r="Q54">
        <v>0.78917378917378911</v>
      </c>
      <c r="R54">
        <v>0.84188034188034189</v>
      </c>
      <c r="S54">
        <v>0.30982905982905984</v>
      </c>
      <c r="T54">
        <v>0.26424501424501423</v>
      </c>
      <c r="U54">
        <v>0.45299145299145299</v>
      </c>
    </row>
    <row r="55" spans="2:21" x14ac:dyDescent="0.2">
      <c r="B55">
        <v>45.891314355486685</v>
      </c>
      <c r="C55">
        <v>34.585939475269932</v>
      </c>
      <c r="D55">
        <v>29.531613422187778</v>
      </c>
      <c r="E55">
        <v>18.349309489697252</v>
      </c>
      <c r="F55">
        <v>18.077380439920578</v>
      </c>
      <c r="G55">
        <v>0.37345988594894985</v>
      </c>
      <c r="H55">
        <v>0.49698189750134314</v>
      </c>
      <c r="I55">
        <v>0.7561958237912576</v>
      </c>
      <c r="J55" s="6">
        <v>1.579806</v>
      </c>
      <c r="K55">
        <v>0.82779076750275082</v>
      </c>
      <c r="L55">
        <v>0</v>
      </c>
      <c r="M55">
        <v>1.4568764568764567</v>
      </c>
      <c r="N55">
        <v>1.9178082191780823</v>
      </c>
      <c r="O55">
        <v>50.044682752457547</v>
      </c>
      <c r="P55">
        <v>3.9240279519799319</v>
      </c>
      <c r="Q55">
        <v>0.70868945868945865</v>
      </c>
      <c r="R55">
        <v>0.2742165242165242</v>
      </c>
      <c r="S55">
        <v>0.54558404558404561</v>
      </c>
      <c r="T55">
        <v>1.4245014245014246E-3</v>
      </c>
      <c r="U55">
        <v>0.89529914529914523</v>
      </c>
    </row>
    <row r="56" spans="2:21" x14ac:dyDescent="0.2">
      <c r="B56">
        <v>32.268501786016657</v>
      </c>
      <c r="C56">
        <v>18.596324877145914</v>
      </c>
      <c r="D56">
        <v>52.760067084597445</v>
      </c>
      <c r="E56">
        <v>24.684385360581707</v>
      </c>
      <c r="F56">
        <v>69.774157801636932</v>
      </c>
      <c r="G56">
        <v>0.40752330467188413</v>
      </c>
      <c r="H56">
        <v>0.50206398242756622</v>
      </c>
      <c r="I56">
        <v>0.77221790445902627</v>
      </c>
      <c r="J56" s="6">
        <v>0.50418099999999999</v>
      </c>
      <c r="K56">
        <v>0.8197879103492014</v>
      </c>
      <c r="L56">
        <v>0.6969797543976104</v>
      </c>
      <c r="M56">
        <v>0.34320809248554912</v>
      </c>
      <c r="N56">
        <v>6.5722214108368621E-2</v>
      </c>
      <c r="O56">
        <v>6.6430469441984052E-2</v>
      </c>
      <c r="P56">
        <v>2.9417172274315131E-2</v>
      </c>
      <c r="Q56">
        <v>2.564102564102564E-2</v>
      </c>
      <c r="R56">
        <v>0.29344729344729342</v>
      </c>
      <c r="S56">
        <v>0.56908831908831914</v>
      </c>
      <c r="T56">
        <v>0.31695156695156695</v>
      </c>
      <c r="U56">
        <v>0.89173789173789175</v>
      </c>
    </row>
    <row r="57" spans="2:21" x14ac:dyDescent="0.2">
      <c r="B57">
        <v>40.547144959130129</v>
      </c>
      <c r="C57">
        <v>44.552575297251856</v>
      </c>
      <c r="D57">
        <v>21.729719465249715</v>
      </c>
      <c r="E57">
        <v>25.378565374043593</v>
      </c>
      <c r="F57">
        <v>2.9228909806113132</v>
      </c>
      <c r="G57">
        <v>0.61097515325895124</v>
      </c>
      <c r="H57">
        <v>0.39260981805645417</v>
      </c>
      <c r="I57">
        <v>0.75000885677792262</v>
      </c>
      <c r="J57" s="6">
        <v>0.75483100000000003</v>
      </c>
      <c r="K57">
        <v>1.3262715723731553</v>
      </c>
      <c r="L57">
        <v>1.5055467511885896</v>
      </c>
      <c r="M57">
        <v>2.2619316896629722E-2</v>
      </c>
      <c r="N57">
        <v>3.3333333333333335</v>
      </c>
      <c r="O57">
        <v>6.4613396510876595E-2</v>
      </c>
      <c r="P57">
        <v>27.90960451977401</v>
      </c>
      <c r="Q57">
        <v>9.472934472934473E-2</v>
      </c>
      <c r="R57">
        <v>1.4245014245014246E-3</v>
      </c>
      <c r="S57">
        <v>0.94729344729344733</v>
      </c>
      <c r="T57">
        <v>0.42094017094017094</v>
      </c>
      <c r="U57">
        <v>0.57977207977207978</v>
      </c>
    </row>
    <row r="58" spans="2:21" x14ac:dyDescent="0.2">
      <c r="B58">
        <v>33.853546015797761</v>
      </c>
      <c r="C58">
        <v>47.176081389927248</v>
      </c>
      <c r="D58">
        <v>21.521668959731365</v>
      </c>
      <c r="E58">
        <v>25.307507577390016</v>
      </c>
      <c r="F58">
        <v>25.751164944436621</v>
      </c>
      <c r="G58">
        <v>0.47144099173750043</v>
      </c>
      <c r="H58">
        <v>0.55811063216196954</v>
      </c>
      <c r="I58">
        <v>0.58403815539993353</v>
      </c>
      <c r="J58" s="6">
        <v>2.6466310000000002</v>
      </c>
      <c r="K58">
        <v>0.58340952669000834</v>
      </c>
      <c r="L58">
        <v>0.44289781714647264</v>
      </c>
      <c r="M58">
        <v>0.90430076901167766</v>
      </c>
      <c r="N58">
        <v>7.1607590404582894E-2</v>
      </c>
      <c r="O58">
        <v>44.29805615550756</v>
      </c>
      <c r="P58">
        <v>0.48736693600102599</v>
      </c>
      <c r="Q58">
        <v>0.38675213675213677</v>
      </c>
      <c r="R58">
        <v>0.71438746438746437</v>
      </c>
      <c r="S58">
        <v>0.3354700854700855</v>
      </c>
      <c r="T58">
        <v>0.3995726495726496</v>
      </c>
      <c r="U58">
        <v>0.3611111111111111</v>
      </c>
    </row>
    <row r="59" spans="2:21" x14ac:dyDescent="0.2">
      <c r="B59">
        <v>43.555432117272836</v>
      </c>
      <c r="C59">
        <v>25.96809189324556</v>
      </c>
      <c r="D59">
        <v>22.816094053711748</v>
      </c>
      <c r="E59">
        <v>32.697518429362219</v>
      </c>
      <c r="F59">
        <v>33.747005694786893</v>
      </c>
      <c r="G59">
        <v>0.529578586122601</v>
      </c>
      <c r="H59">
        <v>0.55330160025592434</v>
      </c>
      <c r="I59">
        <v>0.59401240255310928</v>
      </c>
      <c r="J59" s="6">
        <v>2.3052649999999999</v>
      </c>
      <c r="K59">
        <v>0.70116035828035916</v>
      </c>
      <c r="L59">
        <v>0.43322659634582783</v>
      </c>
      <c r="M59">
        <v>0.25028156676260793</v>
      </c>
      <c r="N59">
        <v>2.1691609214730114</v>
      </c>
      <c r="O59">
        <v>34.419926446004681</v>
      </c>
      <c r="P59">
        <v>4.3648463495791736</v>
      </c>
      <c r="Q59">
        <v>0.62606837606837606</v>
      </c>
      <c r="R59">
        <v>0.11752136752136752</v>
      </c>
      <c r="S59">
        <v>0.38675213675213677</v>
      </c>
      <c r="T59">
        <v>5.7692307692307689E-2</v>
      </c>
      <c r="U59">
        <v>0.65099715099715105</v>
      </c>
    </row>
    <row r="60" spans="2:21" x14ac:dyDescent="0.2">
      <c r="B60">
        <v>45.942817829483495</v>
      </c>
      <c r="C60">
        <v>24.353007214113656</v>
      </c>
      <c r="D60">
        <v>22.796911193400906</v>
      </c>
      <c r="E60">
        <v>15.415857096555285</v>
      </c>
      <c r="F60">
        <v>8.6002351565105766</v>
      </c>
      <c r="G60">
        <v>0.31385224836057107</v>
      </c>
      <c r="H60">
        <v>0.53094684053463637</v>
      </c>
      <c r="I60">
        <v>0.46093080757083721</v>
      </c>
      <c r="J60" s="6">
        <v>1.027469</v>
      </c>
      <c r="K60">
        <v>0.74297869733572419</v>
      </c>
      <c r="L60">
        <v>0.2142857142857143</v>
      </c>
      <c r="M60">
        <v>1.1208967173738991</v>
      </c>
      <c r="N60">
        <v>0</v>
      </c>
      <c r="O60">
        <v>3.4079173838209984</v>
      </c>
      <c r="P60">
        <v>3.3026113671274961</v>
      </c>
      <c r="Q60">
        <v>0.61538461538461542</v>
      </c>
      <c r="R60">
        <v>0.1517094017094017</v>
      </c>
      <c r="S60">
        <v>0.45014245014245013</v>
      </c>
      <c r="T60">
        <v>9.4729344729344717E-2</v>
      </c>
      <c r="U60">
        <v>0.10042735042735043</v>
      </c>
    </row>
    <row r="61" spans="2:21" x14ac:dyDescent="0.2">
      <c r="B61">
        <v>30.23281967711619</v>
      </c>
      <c r="C61">
        <v>38.531305916432558</v>
      </c>
      <c r="D61">
        <v>44.699901096316722</v>
      </c>
      <c r="E61">
        <v>26.968463258070212</v>
      </c>
      <c r="F61">
        <v>1.945557613270652</v>
      </c>
      <c r="G61">
        <v>0.45703140039413132</v>
      </c>
      <c r="H61">
        <v>0.41404678891942692</v>
      </c>
      <c r="I61">
        <v>0.46183851566313616</v>
      </c>
      <c r="J61" s="6">
        <v>0.492367</v>
      </c>
      <c r="K61">
        <v>2.1642117685954054</v>
      </c>
      <c r="L61">
        <v>0.19127108328986264</v>
      </c>
      <c r="M61">
        <v>0.615670068314076</v>
      </c>
      <c r="N61">
        <v>0.15449317655136899</v>
      </c>
      <c r="O61">
        <v>0.25580480125934674</v>
      </c>
      <c r="P61">
        <v>59.91189427312775</v>
      </c>
      <c r="Q61">
        <v>0.6495726495726496</v>
      </c>
      <c r="R61">
        <v>0.25356125356125359</v>
      </c>
      <c r="S61">
        <v>0.17806267806267806</v>
      </c>
      <c r="T61">
        <v>0.7350427350427351</v>
      </c>
      <c r="U61">
        <v>0.26139601139601143</v>
      </c>
    </row>
    <row r="62" spans="2:21" x14ac:dyDescent="0.2">
      <c r="B62">
        <v>36.945967082380903</v>
      </c>
      <c r="C62">
        <v>57.77060400972541</v>
      </c>
      <c r="D62">
        <v>45.148780027590355</v>
      </c>
      <c r="E62">
        <v>30.242674558784362</v>
      </c>
      <c r="F62">
        <v>36.361357596038509</v>
      </c>
      <c r="G62">
        <v>0.39375049758220776</v>
      </c>
      <c r="H62">
        <v>0.64122581806496137</v>
      </c>
      <c r="I62">
        <v>0.7731177947258725</v>
      </c>
      <c r="J62" s="6">
        <v>2.0747819999999999</v>
      </c>
      <c r="K62">
        <v>0.57929127213016807</v>
      </c>
      <c r="L62">
        <v>0.51223676721684697</v>
      </c>
      <c r="M62">
        <v>0.82577813709072012</v>
      </c>
      <c r="N62">
        <v>0.3569000679809653</v>
      </c>
      <c r="O62">
        <v>33.900684330584312</v>
      </c>
      <c r="P62">
        <v>1.0842663523865645</v>
      </c>
      <c r="Q62">
        <v>0.61609686609686609</v>
      </c>
      <c r="R62">
        <v>0.61467236467236464</v>
      </c>
      <c r="S62">
        <v>3.9173789173789178E-2</v>
      </c>
      <c r="T62">
        <v>0.78205128205128205</v>
      </c>
      <c r="U62">
        <v>0.7165242165242165</v>
      </c>
    </row>
    <row r="63" spans="2:21" x14ac:dyDescent="0.2">
      <c r="B63">
        <v>14.78259240689458</v>
      </c>
      <c r="C63">
        <v>47.83247215403609</v>
      </c>
      <c r="D63">
        <v>41.231639952117057</v>
      </c>
      <c r="E63">
        <v>17.209509316395454</v>
      </c>
      <c r="F63">
        <v>44.173585633466701</v>
      </c>
      <c r="G63">
        <v>0.79435481372796912</v>
      </c>
      <c r="H63">
        <v>0.56135053642002752</v>
      </c>
      <c r="I63">
        <v>1.0748985474219086</v>
      </c>
      <c r="J63" s="6">
        <v>2.0329090000000001</v>
      </c>
      <c r="K63">
        <v>0.68359477339494867</v>
      </c>
      <c r="L63">
        <v>2.4893314366998576</v>
      </c>
      <c r="M63">
        <v>1.9319291393499791</v>
      </c>
      <c r="N63">
        <v>0.57690518284172332</v>
      </c>
      <c r="O63">
        <v>20.228183780450202</v>
      </c>
      <c r="P63">
        <v>3.2596041909196738</v>
      </c>
      <c r="Q63">
        <v>0.51139601139601143</v>
      </c>
      <c r="R63">
        <v>0.36039886039886038</v>
      </c>
      <c r="S63">
        <v>0.55555555555555558</v>
      </c>
      <c r="T63">
        <v>0.47079772079772075</v>
      </c>
      <c r="U63">
        <v>0.37678062678062674</v>
      </c>
    </row>
    <row r="64" spans="2:21" x14ac:dyDescent="0.2">
      <c r="B64">
        <v>45.535851859360186</v>
      </c>
      <c r="C64">
        <v>21.691082016009389</v>
      </c>
      <c r="D64">
        <v>42.014300652799285</v>
      </c>
      <c r="E64">
        <v>12.603325509231947</v>
      </c>
      <c r="F64">
        <v>3.9468250260402433</v>
      </c>
      <c r="G64">
        <v>0.41938333786820159</v>
      </c>
      <c r="H64">
        <v>0.45120304806875289</v>
      </c>
      <c r="I64">
        <v>0.69102136644254941</v>
      </c>
      <c r="J64" s="6">
        <v>0.45499600000000001</v>
      </c>
      <c r="K64">
        <v>1.3634633132194447</v>
      </c>
      <c r="L64">
        <v>0</v>
      </c>
      <c r="M64">
        <v>0.1076591817902184</v>
      </c>
      <c r="N64">
        <v>3.5887133595105465</v>
      </c>
      <c r="O64">
        <v>2.6947368421052631</v>
      </c>
      <c r="P64">
        <v>34.093376764386534</v>
      </c>
      <c r="Q64">
        <v>0.47720797720797725</v>
      </c>
      <c r="R64">
        <v>0.35256410256410253</v>
      </c>
      <c r="S64">
        <v>0.57549857549857553</v>
      </c>
      <c r="T64">
        <v>0.46011396011396011</v>
      </c>
      <c r="U64">
        <v>0.94230769230769229</v>
      </c>
    </row>
    <row r="65" spans="2:21" x14ac:dyDescent="0.2">
      <c r="B65">
        <v>31.827797885511988</v>
      </c>
      <c r="C65">
        <v>20.640222152114749</v>
      </c>
      <c r="D65">
        <v>16.268034737808026</v>
      </c>
      <c r="E65">
        <v>47.070104112373627</v>
      </c>
      <c r="F65">
        <v>2.8369144052536819</v>
      </c>
      <c r="G65">
        <v>0.34203677632416479</v>
      </c>
      <c r="H65">
        <v>0.57747141932849633</v>
      </c>
      <c r="I65">
        <v>1.4153371311951648</v>
      </c>
      <c r="J65" s="6">
        <v>0.80369100000000004</v>
      </c>
      <c r="K65">
        <v>1.4178490904089065</v>
      </c>
      <c r="L65">
        <v>0</v>
      </c>
      <c r="M65">
        <v>0</v>
      </c>
      <c r="N65">
        <v>52.457420924574208</v>
      </c>
      <c r="O65">
        <v>0.18038331454340473</v>
      </c>
      <c r="P65">
        <v>22.054380664652566</v>
      </c>
      <c r="Q65">
        <v>0.10327635327635327</v>
      </c>
      <c r="R65">
        <v>0.14245014245014245</v>
      </c>
      <c r="S65">
        <v>0.94230769230769229</v>
      </c>
      <c r="T65">
        <v>0.94373219373219375</v>
      </c>
      <c r="U65">
        <v>1.8518518518518517E-2</v>
      </c>
    </row>
    <row r="66" spans="2:21" x14ac:dyDescent="0.2">
      <c r="B66">
        <v>42.360808313191697</v>
      </c>
      <c r="C66">
        <v>44.513089409353015</v>
      </c>
      <c r="D66">
        <v>33.343533973551047</v>
      </c>
      <c r="E66">
        <v>22.261452846832849</v>
      </c>
      <c r="F66">
        <v>34.471509782266793</v>
      </c>
      <c r="G66">
        <v>0.42364373466800792</v>
      </c>
      <c r="H66">
        <v>0.50172026535705949</v>
      </c>
      <c r="I66">
        <v>1.0223800453901777</v>
      </c>
      <c r="J66" s="6">
        <v>0.52415699999999998</v>
      </c>
      <c r="K66">
        <v>0.6378573658872283</v>
      </c>
      <c r="L66">
        <v>0.30391120507399577</v>
      </c>
      <c r="M66">
        <v>1.7012665817282471</v>
      </c>
      <c r="N66">
        <v>23.599240265906932</v>
      </c>
      <c r="O66">
        <v>1.1442193087008343</v>
      </c>
      <c r="P66">
        <v>3.4062655395325705</v>
      </c>
      <c r="Q66">
        <v>0.86538461538461542</v>
      </c>
      <c r="R66">
        <v>0.3233618233618234</v>
      </c>
      <c r="S66">
        <v>0.99715099715099709</v>
      </c>
      <c r="T66">
        <v>0.78062678062678059</v>
      </c>
      <c r="U66">
        <v>0.36823361823361822</v>
      </c>
    </row>
    <row r="67" spans="2:21" x14ac:dyDescent="0.2">
      <c r="B67">
        <v>35.448070698657908</v>
      </c>
      <c r="C67">
        <v>39.619084900357969</v>
      </c>
      <c r="D67">
        <v>5.430594564543215</v>
      </c>
      <c r="E67">
        <v>18.265535327484784</v>
      </c>
      <c r="F67">
        <v>30.861781882402134</v>
      </c>
      <c r="G67">
        <v>0.43149926847110559</v>
      </c>
      <c r="H67">
        <v>0.43795909631217012</v>
      </c>
      <c r="I67">
        <v>0.9531697121783419</v>
      </c>
      <c r="J67" s="6">
        <v>1.1181890000000001</v>
      </c>
      <c r="K67">
        <v>0.60300927207859123</v>
      </c>
      <c r="L67">
        <v>0.25264487604610769</v>
      </c>
      <c r="M67">
        <v>0.79151229370158294</v>
      </c>
      <c r="N67">
        <v>9.4752186588921283</v>
      </c>
      <c r="O67">
        <v>2.672864613596746</v>
      </c>
      <c r="P67">
        <v>2.2614746420446941</v>
      </c>
      <c r="Q67">
        <v>0.9237891737891738</v>
      </c>
      <c r="R67">
        <v>0.39672364672364674</v>
      </c>
      <c r="S67">
        <v>0.93803418803418803</v>
      </c>
      <c r="T67">
        <v>0.9024216524216524</v>
      </c>
      <c r="U67">
        <v>0.44159544159544162</v>
      </c>
    </row>
    <row r="68" spans="2:21" x14ac:dyDescent="0.2">
      <c r="B68">
        <v>32.274368490203926</v>
      </c>
      <c r="C68">
        <v>39.527402352361136</v>
      </c>
      <c r="D68">
        <v>25.221391082557844</v>
      </c>
      <c r="E68">
        <v>16.599243028580013</v>
      </c>
      <c r="F68">
        <v>25.319628625854072</v>
      </c>
      <c r="G68">
        <v>0.32741186903644648</v>
      </c>
      <c r="H68">
        <v>0.37457571317553762</v>
      </c>
      <c r="I68">
        <v>0.57829328658538393</v>
      </c>
      <c r="J68" s="6">
        <v>1.8204990000000001</v>
      </c>
      <c r="K68">
        <v>0.51348119716542207</v>
      </c>
      <c r="L68">
        <v>0.12140131807145335</v>
      </c>
      <c r="M68">
        <v>0.63171193935565384</v>
      </c>
      <c r="N68">
        <v>2.7306967984934087</v>
      </c>
      <c r="O68">
        <v>64.098465473145779</v>
      </c>
      <c r="P68">
        <v>0.61980101125428144</v>
      </c>
      <c r="Q68">
        <v>7.2649572649572641E-2</v>
      </c>
      <c r="R68">
        <v>0.31695156695156695</v>
      </c>
      <c r="S68">
        <v>0.89387464387464388</v>
      </c>
      <c r="T68">
        <v>0.43803418803418803</v>
      </c>
      <c r="U68">
        <v>0.90954415954415957</v>
      </c>
    </row>
    <row r="69" spans="2:21" x14ac:dyDescent="0.2">
      <c r="B69">
        <v>34.881405097785212</v>
      </c>
      <c r="C69">
        <v>43.163648699526384</v>
      </c>
      <c r="D69">
        <v>16.522835335019849</v>
      </c>
      <c r="E69">
        <v>14.810897472112153</v>
      </c>
      <c r="F69">
        <v>3.3120766853588268</v>
      </c>
      <c r="G69">
        <v>0.59021280842298285</v>
      </c>
      <c r="H69">
        <v>0.4937098577311273</v>
      </c>
      <c r="I69">
        <v>1.4928605654570837</v>
      </c>
      <c r="J69" s="6">
        <v>1.212852</v>
      </c>
      <c r="K69">
        <v>1.9038058825222497</v>
      </c>
      <c r="L69">
        <v>0.83673866510994355</v>
      </c>
      <c r="M69">
        <v>0.30370959577699036</v>
      </c>
      <c r="N69">
        <v>55.184498041640893</v>
      </c>
      <c r="O69">
        <v>17.126477964887137</v>
      </c>
      <c r="P69">
        <v>30.673316708229425</v>
      </c>
      <c r="Q69">
        <v>1.4245014245014246E-3</v>
      </c>
      <c r="R69">
        <v>1.4245014245014246E-3</v>
      </c>
      <c r="S69">
        <v>0.83618233618233617</v>
      </c>
      <c r="T69">
        <v>0.58048433048433046</v>
      </c>
      <c r="U69">
        <v>2.2079772079772082E-2</v>
      </c>
    </row>
    <row r="70" spans="2:21" x14ac:dyDescent="0.2">
      <c r="B70">
        <v>27.683170011931697</v>
      </c>
      <c r="C70">
        <v>10.6290571113206</v>
      </c>
      <c r="D70">
        <v>34.418316029762025</v>
      </c>
      <c r="E70">
        <v>36.29757746658801</v>
      </c>
      <c r="F70">
        <v>26.463575311445588</v>
      </c>
      <c r="G70">
        <v>0.30751284385746408</v>
      </c>
      <c r="H70">
        <v>1.1539604127315068</v>
      </c>
      <c r="I70">
        <v>1.0259498934966962</v>
      </c>
      <c r="J70" s="6">
        <v>1.5543819999999999</v>
      </c>
      <c r="K70">
        <v>0.4556043626263116</v>
      </c>
      <c r="L70">
        <v>0</v>
      </c>
      <c r="M70">
        <v>12.269467213114755</v>
      </c>
      <c r="N70">
        <v>22.859970311726869</v>
      </c>
      <c r="O70">
        <v>20.029239766081872</v>
      </c>
      <c r="P70">
        <v>0</v>
      </c>
      <c r="Q70">
        <v>0.70370370370370372</v>
      </c>
      <c r="R70">
        <v>6.4814814814814811E-2</v>
      </c>
      <c r="S70">
        <v>0.85042735042735051</v>
      </c>
      <c r="T70">
        <v>0.67307692307692313</v>
      </c>
      <c r="U70">
        <v>4.4871794871794872E-2</v>
      </c>
    </row>
    <row r="71" spans="2:21" x14ac:dyDescent="0.2">
      <c r="B71">
        <v>42.748217416978257</v>
      </c>
      <c r="C71">
        <v>39.238209807467342</v>
      </c>
      <c r="D71">
        <v>9.4245898519892659</v>
      </c>
      <c r="E71">
        <v>50.593747825433958</v>
      </c>
      <c r="F71">
        <v>5.2200310851540612</v>
      </c>
      <c r="G71">
        <v>0.29844813448043928</v>
      </c>
      <c r="H71">
        <v>0.43786537155609173</v>
      </c>
      <c r="I71">
        <v>1.9420829364991381</v>
      </c>
      <c r="J71" s="6">
        <v>0.71374800000000005</v>
      </c>
      <c r="K71">
        <v>1.532022321635413</v>
      </c>
      <c r="L71">
        <v>0</v>
      </c>
      <c r="M71">
        <v>0.49264501804052185</v>
      </c>
      <c r="N71">
        <v>38.164076617275029</v>
      </c>
      <c r="O71">
        <v>9.6543844615824046</v>
      </c>
      <c r="P71">
        <v>28.481012658227851</v>
      </c>
      <c r="Q71">
        <v>5.0569800569800573E-2</v>
      </c>
      <c r="R71">
        <v>0.35042735042735046</v>
      </c>
      <c r="S71">
        <v>0.83760683760683752</v>
      </c>
      <c r="T71">
        <v>0.70299145299145294</v>
      </c>
      <c r="U71">
        <v>0.16666666666666669</v>
      </c>
    </row>
    <row r="72" spans="2:21" x14ac:dyDescent="0.2">
      <c r="B72">
        <v>43.745087833031548</v>
      </c>
      <c r="C72">
        <v>33.379159883399225</v>
      </c>
      <c r="D72">
        <v>15.872993407407906</v>
      </c>
      <c r="E72">
        <v>22.211536820249069</v>
      </c>
      <c r="F72">
        <v>48.354964114757486</v>
      </c>
      <c r="G72">
        <v>0.41803258678547661</v>
      </c>
      <c r="H72">
        <v>1.4150835603717145</v>
      </c>
      <c r="I72">
        <v>0.65622137108604639</v>
      </c>
      <c r="J72" s="6">
        <v>1.1479159999999999</v>
      </c>
      <c r="K72">
        <v>0.7421507719021484</v>
      </c>
      <c r="L72">
        <v>4.3748855939959732</v>
      </c>
      <c r="M72">
        <v>3.9559543230016314</v>
      </c>
      <c r="N72">
        <v>0.9323640960809102</v>
      </c>
      <c r="O72">
        <v>7.8724788549121669</v>
      </c>
      <c r="P72">
        <v>3.2711306256860593</v>
      </c>
      <c r="Q72">
        <v>0.18091168091168092</v>
      </c>
      <c r="R72">
        <v>1.4245014245014246E-3</v>
      </c>
      <c r="S72">
        <v>0.20227920227920229</v>
      </c>
      <c r="T72">
        <v>0.55769230769230771</v>
      </c>
      <c r="U72">
        <v>0.28561253561253563</v>
      </c>
    </row>
    <row r="73" spans="2:21" x14ac:dyDescent="0.2">
      <c r="B73">
        <v>49.742721145669414</v>
      </c>
      <c r="C73">
        <v>38.862490063265945</v>
      </c>
      <c r="D73">
        <v>11.4306622878568</v>
      </c>
      <c r="E73">
        <v>59.134423336668313</v>
      </c>
      <c r="F73">
        <v>49.059145443614916</v>
      </c>
      <c r="G73">
        <v>0.56560483845526266</v>
      </c>
      <c r="H73">
        <v>2.2680309724917334</v>
      </c>
      <c r="I73">
        <v>1.0909120245214843</v>
      </c>
      <c r="J73" s="6">
        <v>0.79669800000000002</v>
      </c>
      <c r="K73">
        <v>0.9574568894899752</v>
      </c>
      <c r="L73">
        <v>2.2858982614294914</v>
      </c>
      <c r="M73">
        <v>0.38531595908645089</v>
      </c>
      <c r="N73">
        <v>0</v>
      </c>
      <c r="O73">
        <v>3.9833822091886608</v>
      </c>
      <c r="P73">
        <v>9.9249855741488737</v>
      </c>
      <c r="Q73">
        <v>0.47649572649572647</v>
      </c>
      <c r="R73">
        <v>0.59330484330484334</v>
      </c>
      <c r="S73">
        <v>0.22364672364672367</v>
      </c>
      <c r="T73">
        <v>0.12108262108262108</v>
      </c>
      <c r="U73">
        <v>0.9757834757834758</v>
      </c>
    </row>
    <row r="74" spans="2:21" x14ac:dyDescent="0.2">
      <c r="B74">
        <v>36.526307550864622</v>
      </c>
      <c r="C74">
        <v>21.644724394210751</v>
      </c>
      <c r="D74">
        <v>7.4666620860865454</v>
      </c>
      <c r="E74">
        <v>28.916906426361997</v>
      </c>
      <c r="F74">
        <v>68.716066457700379</v>
      </c>
      <c r="G74">
        <v>0.446630939248992</v>
      </c>
      <c r="H74">
        <v>0.43175154662485871</v>
      </c>
      <c r="I74">
        <v>1.0628896820123668</v>
      </c>
      <c r="J74" s="6">
        <v>1.2096549999999999</v>
      </c>
      <c r="K74">
        <v>0.97386361645727504</v>
      </c>
      <c r="L74">
        <v>1.2824728707661954</v>
      </c>
      <c r="M74">
        <v>0.12578616352201258</v>
      </c>
      <c r="N74">
        <v>6.7237969676994069</v>
      </c>
      <c r="O74">
        <v>9.9950024987506242E-2</v>
      </c>
      <c r="P74">
        <v>5.8190432051083993</v>
      </c>
      <c r="Q74">
        <v>9.2592592592592587E-3</v>
      </c>
      <c r="R74">
        <v>0.15455840455840458</v>
      </c>
      <c r="S74">
        <v>0.38675213675213671</v>
      </c>
      <c r="T74">
        <v>0.8198005698005697</v>
      </c>
      <c r="U74">
        <v>0.21296296296296297</v>
      </c>
    </row>
    <row r="75" spans="2:21" x14ac:dyDescent="0.2">
      <c r="B75">
        <v>34.788675469633091</v>
      </c>
      <c r="C75">
        <v>24.270718312351882</v>
      </c>
      <c r="D75">
        <v>25.500841310490699</v>
      </c>
      <c r="E75">
        <v>24.885013926134611</v>
      </c>
      <c r="F75">
        <v>22.250714552037696</v>
      </c>
      <c r="G75">
        <v>0.33002960214391186</v>
      </c>
      <c r="H75">
        <v>0.50016241969230424</v>
      </c>
      <c r="I75">
        <v>0.54048570772299331</v>
      </c>
      <c r="J75" s="6">
        <v>0.411856</v>
      </c>
      <c r="K75">
        <v>0.48528365531645901</v>
      </c>
      <c r="L75">
        <v>0.39129934399815858</v>
      </c>
      <c r="M75">
        <v>0</v>
      </c>
      <c r="N75">
        <v>0.79135302065238367</v>
      </c>
      <c r="O75">
        <v>0.23228803716608595</v>
      </c>
      <c r="P75">
        <v>0</v>
      </c>
      <c r="Q75">
        <v>0.11182336182336183</v>
      </c>
      <c r="R75">
        <v>8.68945868945869E-2</v>
      </c>
      <c r="S75">
        <v>0.4465811965811966</v>
      </c>
      <c r="T75">
        <v>0.54914529914529908</v>
      </c>
      <c r="U75">
        <v>0.3368945868945869</v>
      </c>
    </row>
    <row r="76" spans="2:21" x14ac:dyDescent="0.2">
      <c r="B76">
        <v>38.387333251463176</v>
      </c>
      <c r="C76">
        <v>35.174240859213803</v>
      </c>
      <c r="D76">
        <v>16.961184936489278</v>
      </c>
      <c r="E76">
        <v>23.015528913343257</v>
      </c>
      <c r="F76">
        <v>33.085906657371574</v>
      </c>
      <c r="G76">
        <v>0.48928958855170884</v>
      </c>
      <c r="H76">
        <v>0.32452622947303705</v>
      </c>
      <c r="I76">
        <v>1.5347165117916082</v>
      </c>
      <c r="J76" s="6">
        <v>1.598212</v>
      </c>
      <c r="K76">
        <v>0.61475209916709861</v>
      </c>
      <c r="L76">
        <v>1.2675507020280812</v>
      </c>
      <c r="M76">
        <v>0</v>
      </c>
      <c r="N76">
        <v>0</v>
      </c>
      <c r="O76">
        <v>0.95073465859982709</v>
      </c>
      <c r="P76">
        <v>1.8395721925133688</v>
      </c>
      <c r="Q76">
        <v>1.2108262108262109E-2</v>
      </c>
      <c r="R76">
        <v>7.3361823361823369E-2</v>
      </c>
      <c r="S76">
        <v>0.27706552706552706</v>
      </c>
      <c r="T76">
        <v>0.11680911680911681</v>
      </c>
      <c r="U76">
        <v>0.49074074074074076</v>
      </c>
    </row>
    <row r="77" spans="2:21" x14ac:dyDescent="0.2">
      <c r="B77">
        <v>43.406581875703822</v>
      </c>
      <c r="C77">
        <v>42.27102686257421</v>
      </c>
      <c r="D77">
        <v>57.990911468867289</v>
      </c>
      <c r="E77">
        <v>16.456003710944866</v>
      </c>
      <c r="F77">
        <v>24.657129992764339</v>
      </c>
      <c r="G77">
        <v>0.61977077760029164</v>
      </c>
      <c r="H77">
        <v>0.49216263134779886</v>
      </c>
      <c r="I77">
        <v>0.44035843601482677</v>
      </c>
      <c r="J77" s="6">
        <v>1.8053809999999999</v>
      </c>
      <c r="K77">
        <v>0.55811115398621902</v>
      </c>
      <c r="L77">
        <v>4.9236871604725359</v>
      </c>
      <c r="M77">
        <v>0.13651328997028828</v>
      </c>
      <c r="N77">
        <v>0.15277542013240536</v>
      </c>
      <c r="O77">
        <v>54.7899667573285</v>
      </c>
      <c r="P77">
        <v>0.72579653093861485</v>
      </c>
      <c r="Q77">
        <v>0.19871794871794873</v>
      </c>
      <c r="R77">
        <v>0.21367521367521369</v>
      </c>
      <c r="S77">
        <v>0.24287749287749288</v>
      </c>
      <c r="T77">
        <v>0.40170940170940173</v>
      </c>
      <c r="U77">
        <v>0.79273504273504281</v>
      </c>
    </row>
    <row r="78" spans="2:21" x14ac:dyDescent="0.2">
      <c r="B78">
        <v>18.860547216665651</v>
      </c>
      <c r="C78">
        <v>32.68850788457317</v>
      </c>
      <c r="D78">
        <v>26.480317747624003</v>
      </c>
      <c r="E78">
        <v>47.428500269350614</v>
      </c>
      <c r="F78">
        <v>37.448262626481551</v>
      </c>
      <c r="G78">
        <v>0.56471845004400234</v>
      </c>
      <c r="H78">
        <v>0.59140624595721947</v>
      </c>
      <c r="I78">
        <v>0.62084563051435848</v>
      </c>
      <c r="J78" s="6">
        <v>0.89146000000000003</v>
      </c>
      <c r="K78">
        <v>0.71713956318729344</v>
      </c>
      <c r="L78">
        <v>3.433220877158166</v>
      </c>
      <c r="M78">
        <v>5.8463136033229492</v>
      </c>
      <c r="N78">
        <v>0</v>
      </c>
      <c r="O78">
        <v>3.2924399706406628</v>
      </c>
      <c r="P78">
        <v>0.194394945731411</v>
      </c>
      <c r="Q78">
        <v>1.4245014245014246E-3</v>
      </c>
      <c r="R78">
        <v>0.50071225071225078</v>
      </c>
      <c r="S78">
        <v>0.29487179487179488</v>
      </c>
      <c r="T78">
        <v>0.30128205128205127</v>
      </c>
      <c r="U78">
        <v>1.4245014245014246E-3</v>
      </c>
    </row>
    <row r="79" spans="2:21" x14ac:dyDescent="0.2">
      <c r="B79">
        <v>35.47908852287631</v>
      </c>
      <c r="C79">
        <v>8.9511521590466714</v>
      </c>
      <c r="D79">
        <v>17.433696182543535</v>
      </c>
      <c r="E79">
        <v>32.11631065738348</v>
      </c>
      <c r="F79">
        <v>14.234950308284297</v>
      </c>
      <c r="G79">
        <v>0.55325028425517486</v>
      </c>
      <c r="H79">
        <v>0.87807611221257376</v>
      </c>
      <c r="I79">
        <v>0.61956681471974839</v>
      </c>
      <c r="J79" s="6">
        <v>0.48124899999999998</v>
      </c>
      <c r="K79">
        <v>1.0599135773298136</v>
      </c>
      <c r="L79">
        <v>4.5996413123747226</v>
      </c>
      <c r="M79">
        <v>4.2851725445582103</v>
      </c>
      <c r="N79">
        <v>2.0327498588368154</v>
      </c>
      <c r="O79">
        <v>3.54598947042428</v>
      </c>
      <c r="P79">
        <v>13.552098870658428</v>
      </c>
      <c r="Q79">
        <v>0.11609686609686609</v>
      </c>
      <c r="R79">
        <v>7.1225071225071213E-2</v>
      </c>
      <c r="S79">
        <v>4.5584045584045579E-2</v>
      </c>
      <c r="T79">
        <v>0.98575498575498577</v>
      </c>
      <c r="U79">
        <v>1.282051282051282E-2</v>
      </c>
    </row>
    <row r="80" spans="2:21" x14ac:dyDescent="0.2">
      <c r="B80">
        <v>46.088048543969187</v>
      </c>
      <c r="C80">
        <v>20.593064151118512</v>
      </c>
      <c r="D80">
        <v>23.389306679685738</v>
      </c>
      <c r="E80">
        <v>28.719680093897431</v>
      </c>
      <c r="F80">
        <v>19.003731681743556</v>
      </c>
      <c r="G80">
        <v>0.72314800929370993</v>
      </c>
      <c r="H80">
        <v>0.51358792582688573</v>
      </c>
      <c r="I80">
        <v>0.72703663594956369</v>
      </c>
      <c r="J80" s="6">
        <v>0.76762699999999995</v>
      </c>
      <c r="K80">
        <v>0.95237769672037464</v>
      </c>
      <c r="L80">
        <v>0.7869309692200418</v>
      </c>
      <c r="M80">
        <v>0</v>
      </c>
      <c r="N80">
        <v>9.8063973063973062</v>
      </c>
      <c r="O80">
        <v>5.7316017316017316</v>
      </c>
      <c r="P80">
        <v>2.0295410982072388</v>
      </c>
      <c r="Q80">
        <v>4.0598290598290593E-2</v>
      </c>
      <c r="R80">
        <v>0.22863247863247865</v>
      </c>
      <c r="S80">
        <v>0.68162393162393164</v>
      </c>
      <c r="T80">
        <v>1.4245014245014246E-3</v>
      </c>
      <c r="U80">
        <v>0.93304843304843299</v>
      </c>
    </row>
    <row r="81" spans="2:21" x14ac:dyDescent="0.2">
      <c r="B81">
        <v>51.690404007347922</v>
      </c>
      <c r="C81">
        <v>32.762620054222552</v>
      </c>
      <c r="D81">
        <v>13.712670119866258</v>
      </c>
      <c r="E81">
        <v>23.968162627944785</v>
      </c>
      <c r="F81">
        <v>48.838883326415704</v>
      </c>
      <c r="G81">
        <v>0.48484210018433394</v>
      </c>
      <c r="H81">
        <v>0.44378843294516879</v>
      </c>
      <c r="I81">
        <v>0.82209706837027896</v>
      </c>
      <c r="J81" s="6">
        <v>0.43956499999999998</v>
      </c>
      <c r="K81">
        <v>0.88278505074175839</v>
      </c>
      <c r="L81">
        <v>0</v>
      </c>
      <c r="M81">
        <v>4.1502386387217267E-2</v>
      </c>
      <c r="N81">
        <v>0.75376884422110546</v>
      </c>
      <c r="O81">
        <v>0</v>
      </c>
      <c r="P81">
        <v>1.7329881981310051</v>
      </c>
      <c r="Q81">
        <v>0.76424501424501423</v>
      </c>
      <c r="R81">
        <v>0.7314814814814814</v>
      </c>
      <c r="S81">
        <v>8.1196581196581186E-2</v>
      </c>
      <c r="T81">
        <v>0.91809116809116809</v>
      </c>
      <c r="U81">
        <v>0.11752136752136752</v>
      </c>
    </row>
    <row r="82" spans="2:21" x14ac:dyDescent="0.2">
      <c r="B82">
        <v>36.349805289368447</v>
      </c>
      <c r="C82">
        <v>9.7081299377630703</v>
      </c>
      <c r="D82">
        <v>26.138506783032003</v>
      </c>
      <c r="E82">
        <v>7.6867592266388582</v>
      </c>
      <c r="F82">
        <v>39.423142526459152</v>
      </c>
      <c r="G82">
        <v>0.84803902992310387</v>
      </c>
      <c r="H82">
        <v>0.76786914024369013</v>
      </c>
      <c r="I82">
        <v>0.90617901183740601</v>
      </c>
      <c r="J82" s="6">
        <v>0.616587</v>
      </c>
      <c r="K82">
        <v>0.55937050810830324</v>
      </c>
      <c r="L82">
        <v>0.28239723878255413</v>
      </c>
      <c r="M82">
        <v>5.7307561885384875</v>
      </c>
      <c r="N82">
        <v>2.0266666666666664</v>
      </c>
      <c r="O82">
        <v>0.60213061602593787</v>
      </c>
      <c r="P82">
        <v>0.27564316739057804</v>
      </c>
      <c r="Q82">
        <v>0.81552706552706544</v>
      </c>
      <c r="R82">
        <v>1.4245014245014246E-3</v>
      </c>
      <c r="S82">
        <v>0.63319088319088324</v>
      </c>
      <c r="T82">
        <v>0.18660968660968663</v>
      </c>
      <c r="U82">
        <v>0.49430199430199429</v>
      </c>
    </row>
    <row r="83" spans="2:21" x14ac:dyDescent="0.2">
      <c r="B83">
        <v>18.712869117693913</v>
      </c>
      <c r="C83">
        <v>24.360855048981595</v>
      </c>
      <c r="D83">
        <v>28.651288568440812</v>
      </c>
      <c r="E83">
        <v>20.756742145115584</v>
      </c>
      <c r="F83">
        <v>67.567947001371138</v>
      </c>
      <c r="G83">
        <v>0.8158107277710176</v>
      </c>
      <c r="H83">
        <v>0.46087955912173245</v>
      </c>
      <c r="I83">
        <v>0.7931912104011194</v>
      </c>
      <c r="J83" s="6">
        <v>0.72051799999999999</v>
      </c>
      <c r="K83">
        <v>0.45009468331299268</v>
      </c>
      <c r="L83">
        <v>6.1966680211296223</v>
      </c>
      <c r="M83">
        <v>0.32432432432432429</v>
      </c>
      <c r="N83">
        <v>10.60698211896363</v>
      </c>
      <c r="O83">
        <v>1.0977701543739278</v>
      </c>
      <c r="P83">
        <v>0.14620595545591891</v>
      </c>
      <c r="Q83">
        <v>0.25854700854700852</v>
      </c>
      <c r="R83">
        <v>0.14173789173789175</v>
      </c>
      <c r="S83">
        <v>0.23575498575498577</v>
      </c>
      <c r="T83">
        <v>0.59330484330484334</v>
      </c>
      <c r="U83">
        <v>0.61609686609686609</v>
      </c>
    </row>
    <row r="84" spans="2:21" x14ac:dyDescent="0.2">
      <c r="B84">
        <v>61.353601855006758</v>
      </c>
      <c r="C84">
        <v>14.744901319511968</v>
      </c>
      <c r="D84">
        <v>34.499343819364505</v>
      </c>
      <c r="E84">
        <v>37.059507545198642</v>
      </c>
      <c r="F84">
        <v>16.622788462543085</v>
      </c>
      <c r="G84">
        <v>0.42499352393671613</v>
      </c>
      <c r="H84">
        <v>0.41922329148048376</v>
      </c>
      <c r="I84">
        <v>0.72511468019705405</v>
      </c>
      <c r="J84" s="6">
        <v>0.90778800000000004</v>
      </c>
      <c r="K84">
        <v>0.74637333394327399</v>
      </c>
      <c r="L84">
        <v>3.7399488873652062E-2</v>
      </c>
      <c r="M84">
        <v>0.2455905336012503</v>
      </c>
      <c r="N84">
        <v>0.11112233558945347</v>
      </c>
      <c r="O84">
        <v>8.1852243251032757</v>
      </c>
      <c r="P84">
        <v>3.5459587955625991</v>
      </c>
      <c r="Q84">
        <v>0.73433048433048431</v>
      </c>
      <c r="R84">
        <v>6.41025641025641E-3</v>
      </c>
      <c r="S84">
        <v>1.1396011396011397E-2</v>
      </c>
      <c r="T84">
        <v>0.15170940170940173</v>
      </c>
      <c r="U84">
        <v>1.4245014245014246E-3</v>
      </c>
    </row>
    <row r="85" spans="2:21" x14ac:dyDescent="0.2">
      <c r="B85">
        <v>7.5186175432863731</v>
      </c>
      <c r="C85">
        <v>14.297188307800955</v>
      </c>
      <c r="D85">
        <v>7.1027035765092297</v>
      </c>
      <c r="E85">
        <v>21.589860097423824</v>
      </c>
      <c r="F85">
        <v>50.313027974792185</v>
      </c>
      <c r="G85">
        <v>1.4235540042882771</v>
      </c>
      <c r="H85">
        <v>0.4398937538343009</v>
      </c>
      <c r="I85">
        <v>1.4630432557729829</v>
      </c>
      <c r="J85" s="6">
        <v>1.4942759999999999</v>
      </c>
      <c r="K85">
        <v>0.76656676675822311</v>
      </c>
      <c r="L85">
        <v>27.466937945066121</v>
      </c>
      <c r="M85">
        <v>0.43748560902601891</v>
      </c>
      <c r="N85">
        <v>8.1452404317958784</v>
      </c>
      <c r="O85">
        <v>1.7974934036939314</v>
      </c>
      <c r="P85">
        <v>1.1894386054857728</v>
      </c>
      <c r="Q85">
        <v>0.47507122507122512</v>
      </c>
      <c r="R85">
        <v>0.95512820512820507</v>
      </c>
      <c r="S85">
        <v>0.43019943019943019</v>
      </c>
      <c r="T85">
        <v>7.8347578347578353E-3</v>
      </c>
      <c r="U85">
        <v>0.70299145299145294</v>
      </c>
    </row>
    <row r="86" spans="2:21" x14ac:dyDescent="0.2">
      <c r="B86">
        <v>28.446264748363649</v>
      </c>
      <c r="C86">
        <v>17.957900580026298</v>
      </c>
      <c r="D86">
        <v>22.764896840902008</v>
      </c>
      <c r="E86">
        <v>27.330935353445511</v>
      </c>
      <c r="F86">
        <v>44.465315366801725</v>
      </c>
      <c r="G86">
        <v>0.47849363082743362</v>
      </c>
      <c r="H86">
        <v>0.55662544770985867</v>
      </c>
      <c r="I86">
        <v>0.91303244184034593</v>
      </c>
      <c r="J86" s="6">
        <v>0.53107599999999999</v>
      </c>
      <c r="K86">
        <v>0.503517440398079</v>
      </c>
      <c r="L86">
        <v>9.8051231768599104E-2</v>
      </c>
      <c r="M86">
        <v>7.3327222731439046E-2</v>
      </c>
      <c r="N86">
        <v>3.1077770973668093</v>
      </c>
      <c r="O86">
        <v>4.7473625763464744</v>
      </c>
      <c r="P86">
        <v>0.22044320686854624</v>
      </c>
      <c r="Q86">
        <v>0.77706552706552712</v>
      </c>
      <c r="R86">
        <v>0.51923076923076916</v>
      </c>
      <c r="S86">
        <v>0.25</v>
      </c>
      <c r="T86">
        <v>0.69444444444444442</v>
      </c>
      <c r="U86">
        <v>0.77991452991452992</v>
      </c>
    </row>
    <row r="87" spans="2:21" x14ac:dyDescent="0.2">
      <c r="B87">
        <v>59.713099196620199</v>
      </c>
      <c r="C87">
        <v>37.041469098429779</v>
      </c>
      <c r="D87">
        <v>15.644767593204088</v>
      </c>
      <c r="E87">
        <v>18.491251931245618</v>
      </c>
      <c r="F87">
        <v>42.193757408506599</v>
      </c>
      <c r="G87">
        <v>0.43299764986645023</v>
      </c>
      <c r="H87">
        <v>0.4555625493302668</v>
      </c>
      <c r="I87">
        <v>0.87537418018282431</v>
      </c>
      <c r="J87" s="6">
        <v>1.2311909999999999</v>
      </c>
      <c r="K87">
        <v>0.52442649968788158</v>
      </c>
      <c r="L87">
        <v>4.0871139137035092E-2</v>
      </c>
      <c r="M87">
        <v>0</v>
      </c>
      <c r="N87">
        <v>1.5593673423925152</v>
      </c>
      <c r="O87">
        <v>2.8313500205170294</v>
      </c>
      <c r="P87">
        <v>0.5398216241589735</v>
      </c>
      <c r="Q87">
        <v>0.31125356125356129</v>
      </c>
      <c r="R87">
        <v>0.18304843304843305</v>
      </c>
      <c r="S87">
        <v>0.52777777777777779</v>
      </c>
      <c r="T87">
        <v>0.12962962962962962</v>
      </c>
      <c r="U87">
        <v>0.3903133903133903</v>
      </c>
    </row>
    <row r="88" spans="2:21" x14ac:dyDescent="0.2">
      <c r="B88">
        <v>30.341842932671423</v>
      </c>
      <c r="C88">
        <v>16.08169823829229</v>
      </c>
      <c r="D88">
        <v>20.990963513893568</v>
      </c>
      <c r="E88">
        <v>17.231691889970783</v>
      </c>
      <c r="F88">
        <v>40.625768457713249</v>
      </c>
      <c r="G88">
        <v>0.38167043658620747</v>
      </c>
      <c r="H88">
        <v>0.44706536938492458</v>
      </c>
      <c r="I88">
        <v>0.93142012530570006</v>
      </c>
      <c r="J88" s="6">
        <v>1.775274</v>
      </c>
      <c r="K88">
        <v>0.42839356759659292</v>
      </c>
      <c r="L88">
        <v>0</v>
      </c>
      <c r="M88">
        <v>0.13877874702616971</v>
      </c>
      <c r="N88">
        <v>0.13282417399966795</v>
      </c>
      <c r="O88">
        <v>56.362835755173933</v>
      </c>
      <c r="P88">
        <v>0</v>
      </c>
      <c r="Q88">
        <v>0.33475783475783472</v>
      </c>
      <c r="R88">
        <v>0.81481481481481488</v>
      </c>
      <c r="S88">
        <v>0.87179487179487181</v>
      </c>
      <c r="T88">
        <v>0.7556980056980056</v>
      </c>
      <c r="U88">
        <v>7.2649572649572641E-2</v>
      </c>
    </row>
    <row r="89" spans="2:21" x14ac:dyDescent="0.2">
      <c r="B89">
        <v>25.57677158683228</v>
      </c>
      <c r="C89">
        <v>13.645515327028265</v>
      </c>
      <c r="D89">
        <v>59.414568484950614</v>
      </c>
      <c r="E89">
        <v>22.839305324421652</v>
      </c>
      <c r="F89">
        <v>17.218169194396058</v>
      </c>
      <c r="G89">
        <v>0.50483059644832917</v>
      </c>
      <c r="H89">
        <v>0.42447982629582787</v>
      </c>
      <c r="I89">
        <v>0.48292007420379646</v>
      </c>
      <c r="J89" s="6">
        <v>1.008168</v>
      </c>
      <c r="K89">
        <v>0.72633127547774734</v>
      </c>
      <c r="L89">
        <v>0</v>
      </c>
      <c r="M89">
        <v>0.42928151830094896</v>
      </c>
      <c r="N89">
        <v>7.625527921163773E-2</v>
      </c>
      <c r="O89">
        <v>6.4364207221350087</v>
      </c>
      <c r="P89">
        <v>2.7032208588957056</v>
      </c>
      <c r="Q89">
        <v>0.64102564102564108</v>
      </c>
      <c r="R89">
        <v>0.79843304843304841</v>
      </c>
      <c r="S89">
        <v>0.30484330484330485</v>
      </c>
      <c r="T89">
        <v>0.69159544159544162</v>
      </c>
      <c r="U89">
        <v>0.32264957264957261</v>
      </c>
    </row>
    <row r="90" spans="2:21" x14ac:dyDescent="0.2">
      <c r="B90">
        <v>14.522330178657331</v>
      </c>
      <c r="C90">
        <v>22.691141619278817</v>
      </c>
      <c r="D90">
        <v>15.101857413770032</v>
      </c>
      <c r="E90">
        <v>25.970596792238748</v>
      </c>
      <c r="F90">
        <v>87.391451543796251</v>
      </c>
      <c r="G90">
        <v>0.98329433688955015</v>
      </c>
      <c r="H90">
        <v>0.45199868653291725</v>
      </c>
      <c r="I90">
        <v>0.83873744119842597</v>
      </c>
      <c r="J90" s="6">
        <v>0.476385</v>
      </c>
      <c r="K90">
        <v>0.38078468815351624</v>
      </c>
      <c r="L90">
        <v>3.518796992481203</v>
      </c>
      <c r="M90">
        <v>0.14945652173913043</v>
      </c>
      <c r="N90">
        <v>0.12066365007541478</v>
      </c>
      <c r="O90">
        <v>0.13805798435342845</v>
      </c>
      <c r="P90">
        <v>9.8209564100627034E-2</v>
      </c>
      <c r="Q90">
        <v>0.66951566951566943</v>
      </c>
      <c r="R90">
        <v>0.2378917378917379</v>
      </c>
      <c r="S90">
        <v>0.37606837606837606</v>
      </c>
      <c r="T90">
        <v>0.41239316239316243</v>
      </c>
      <c r="U90">
        <v>0.54985754985754987</v>
      </c>
    </row>
    <row r="91" spans="2:21" x14ac:dyDescent="0.2">
      <c r="B91">
        <v>35.047136034064835</v>
      </c>
      <c r="C91">
        <v>18.414971316841353</v>
      </c>
      <c r="D91">
        <v>67.764744805378342</v>
      </c>
      <c r="E91">
        <v>24.818053161471969</v>
      </c>
      <c r="F91">
        <v>80.455928663303638</v>
      </c>
      <c r="G91">
        <v>0.43533035379302154</v>
      </c>
      <c r="H91">
        <v>0.39515790385292632</v>
      </c>
      <c r="I91">
        <v>0.53285631720093152</v>
      </c>
      <c r="J91" s="6">
        <v>0.65498299999999998</v>
      </c>
      <c r="K91">
        <v>0.34092111082818616</v>
      </c>
      <c r="L91">
        <v>0.15041835103882673</v>
      </c>
      <c r="M91">
        <v>0</v>
      </c>
      <c r="N91">
        <v>0.1546218487394958</v>
      </c>
      <c r="O91">
        <v>1.8497546243865608</v>
      </c>
      <c r="P91">
        <v>0</v>
      </c>
      <c r="Q91">
        <v>0.14814814814814814</v>
      </c>
      <c r="R91">
        <v>0.93091168091168086</v>
      </c>
      <c r="S91">
        <v>0.19373219373219375</v>
      </c>
      <c r="T91">
        <v>0.50641025641025639</v>
      </c>
      <c r="U91">
        <v>0.81908831908831914</v>
      </c>
    </row>
    <row r="92" spans="2:21" x14ac:dyDescent="0.2">
      <c r="B92">
        <v>29.310832204478778</v>
      </c>
      <c r="C92">
        <v>25.357967366653295</v>
      </c>
      <c r="D92">
        <v>12.655493181132172</v>
      </c>
      <c r="E92">
        <v>23.159768748644282</v>
      </c>
      <c r="F92">
        <v>62.679966335900708</v>
      </c>
      <c r="G92">
        <v>0.51767251251789848</v>
      </c>
      <c r="H92">
        <v>0.32252381537790831</v>
      </c>
      <c r="I92">
        <v>1.2515899985940746</v>
      </c>
      <c r="J92" s="6">
        <v>0.91318699999999997</v>
      </c>
      <c r="K92">
        <v>0.44973753840918201</v>
      </c>
      <c r="L92">
        <v>0.42715827338129497</v>
      </c>
      <c r="M92">
        <v>0</v>
      </c>
      <c r="N92">
        <v>20.158387329013681</v>
      </c>
      <c r="O92">
        <v>5.6634304207119746</v>
      </c>
      <c r="P92">
        <v>4.7941192137644487E-2</v>
      </c>
      <c r="Q92">
        <v>0.42735042735042739</v>
      </c>
      <c r="R92">
        <v>0.40028490028490027</v>
      </c>
      <c r="S92">
        <v>0.13034188034188032</v>
      </c>
      <c r="T92">
        <v>6.2678062678062682E-2</v>
      </c>
      <c r="U92">
        <v>0.2727920227920228</v>
      </c>
    </row>
    <row r="93" spans="2:21" x14ac:dyDescent="0.2">
      <c r="B93">
        <v>68.342327593042555</v>
      </c>
      <c r="C93">
        <v>27.097251924235334</v>
      </c>
      <c r="D93">
        <v>31.233283387272198</v>
      </c>
      <c r="E93">
        <v>62.508890408962237</v>
      </c>
      <c r="F93">
        <v>48.379086955886237</v>
      </c>
      <c r="G93">
        <v>0.4288842114524557</v>
      </c>
      <c r="H93">
        <v>0.60231388957312737</v>
      </c>
      <c r="I93">
        <v>0.7865109020765827</v>
      </c>
      <c r="J93" s="6">
        <v>0.97792199999999996</v>
      </c>
      <c r="K93">
        <v>0.74076742099091897</v>
      </c>
      <c r="L93">
        <v>0</v>
      </c>
      <c r="M93">
        <v>0.92581459660935428</v>
      </c>
      <c r="N93">
        <v>11.814469078179696</v>
      </c>
      <c r="O93">
        <v>0.34472422062350117</v>
      </c>
      <c r="P93">
        <v>7.2036453796153586</v>
      </c>
      <c r="Q93">
        <v>0.81339031339031331</v>
      </c>
      <c r="R93">
        <v>0.35470085470085466</v>
      </c>
      <c r="S93">
        <v>0.62464387464387461</v>
      </c>
      <c r="T93">
        <v>2.777777777777778E-2</v>
      </c>
      <c r="U93">
        <v>0.43518518518518517</v>
      </c>
    </row>
    <row r="94" spans="2:21" x14ac:dyDescent="0.2">
      <c r="B94">
        <v>51.373486075926508</v>
      </c>
      <c r="C94">
        <v>52.277712440069237</v>
      </c>
      <c r="D94">
        <v>21.502493813874676</v>
      </c>
      <c r="E94">
        <v>46.571095852485286</v>
      </c>
      <c r="F94">
        <v>31.765747706961839</v>
      </c>
      <c r="G94">
        <v>0.56084168711552729</v>
      </c>
      <c r="H94">
        <v>0.59647589306358251</v>
      </c>
      <c r="I94">
        <v>0.60966284548363614</v>
      </c>
      <c r="J94" s="6">
        <v>0.65579500000000002</v>
      </c>
      <c r="K94">
        <v>0.91248910486957691</v>
      </c>
      <c r="L94">
        <v>2.2536057692307692E-2</v>
      </c>
      <c r="M94">
        <v>0.11552837240910636</v>
      </c>
      <c r="N94">
        <v>0.46610169491525427</v>
      </c>
      <c r="O94">
        <v>1.2070566388115136</v>
      </c>
      <c r="P94">
        <v>6.6425357072979851</v>
      </c>
      <c r="Q94">
        <v>0.1631054131054131</v>
      </c>
      <c r="R94">
        <v>0.72364672364672367</v>
      </c>
      <c r="S94">
        <v>0.45370370370370372</v>
      </c>
      <c r="T94">
        <v>9.2592592592592587E-3</v>
      </c>
      <c r="U94">
        <v>0.22649572649572652</v>
      </c>
    </row>
    <row r="95" spans="2:21" x14ac:dyDescent="0.2">
      <c r="B95">
        <v>41.020639907175791</v>
      </c>
      <c r="C95">
        <v>26.172606696975201</v>
      </c>
      <c r="D95">
        <v>24.506697349593981</v>
      </c>
      <c r="E95">
        <v>29.905821626349884</v>
      </c>
      <c r="F95">
        <v>56.37472404147865</v>
      </c>
      <c r="G95">
        <v>0.67819529941472623</v>
      </c>
      <c r="H95">
        <v>0.5116429987084925</v>
      </c>
      <c r="I95">
        <v>1.0203755447928089</v>
      </c>
      <c r="J95" s="6">
        <v>1.224442</v>
      </c>
      <c r="K95">
        <v>0.50561844833752545</v>
      </c>
      <c r="L95">
        <v>2.5820793433652534</v>
      </c>
      <c r="M95">
        <v>0</v>
      </c>
      <c r="N95">
        <v>0.97251037344398339</v>
      </c>
      <c r="O95">
        <v>4.1787160208212839</v>
      </c>
      <c r="P95">
        <v>6.0636128107601571E-2</v>
      </c>
      <c r="Q95">
        <v>1.4245014245014246E-3</v>
      </c>
      <c r="R95">
        <v>0.61752136752136755</v>
      </c>
      <c r="S95">
        <v>9.9715099715099703E-2</v>
      </c>
      <c r="T95">
        <v>0.22507122507122507</v>
      </c>
      <c r="U95">
        <v>0.17307692307692307</v>
      </c>
    </row>
    <row r="96" spans="2:21" x14ac:dyDescent="0.2">
      <c r="B96">
        <v>22.130663287814574</v>
      </c>
      <c r="C96">
        <v>26.901001250282366</v>
      </c>
      <c r="D96">
        <v>30.633371686992476</v>
      </c>
      <c r="E96">
        <v>30.061491027528106</v>
      </c>
      <c r="F96">
        <v>16.417378706307904</v>
      </c>
      <c r="G96">
        <v>0.82587977440137927</v>
      </c>
      <c r="H96">
        <v>0.52165329191191923</v>
      </c>
      <c r="I96">
        <v>0.77549674086602749</v>
      </c>
      <c r="J96" s="6">
        <v>0.62937900000000002</v>
      </c>
      <c r="K96">
        <v>0.6155622944960002</v>
      </c>
      <c r="L96">
        <v>2.6624405705229797</v>
      </c>
      <c r="M96">
        <v>0</v>
      </c>
      <c r="N96">
        <v>4.7821576763485476</v>
      </c>
      <c r="O96">
        <v>1.8483889528193327</v>
      </c>
      <c r="P96">
        <v>0.56785917092561045</v>
      </c>
      <c r="Q96">
        <v>0.99287749287749283</v>
      </c>
      <c r="R96">
        <v>0.21723646723646722</v>
      </c>
      <c r="S96">
        <v>0.45584045584045585</v>
      </c>
      <c r="T96">
        <v>0.56552706552706555</v>
      </c>
      <c r="U96">
        <v>0.14102564102564102</v>
      </c>
    </row>
    <row r="97" spans="2:21" x14ac:dyDescent="0.2">
      <c r="B97">
        <v>52.752346515375436</v>
      </c>
      <c r="C97">
        <v>34.393139794486842</v>
      </c>
      <c r="D97">
        <v>29.737250233078381</v>
      </c>
      <c r="E97">
        <v>21.475891137545791</v>
      </c>
      <c r="F97">
        <v>22.052914392681394</v>
      </c>
      <c r="G97">
        <v>0.54151807743191382</v>
      </c>
      <c r="H97">
        <v>0.44660414940627097</v>
      </c>
      <c r="I97">
        <v>0.66663500387698682</v>
      </c>
      <c r="J97" s="6">
        <v>1.1127689999999999</v>
      </c>
      <c r="K97">
        <v>0.76762855584478162</v>
      </c>
      <c r="L97">
        <v>0.17286084701815038</v>
      </c>
      <c r="M97">
        <v>4.3550213396045638E-2</v>
      </c>
      <c r="N97">
        <v>2.6180807864928402</v>
      </c>
      <c r="O97">
        <v>5.5572334642102081</v>
      </c>
      <c r="P97">
        <v>8.3992696287279376</v>
      </c>
      <c r="Q97">
        <v>0.4145299145299145</v>
      </c>
      <c r="R97">
        <v>0.19230769230769229</v>
      </c>
      <c r="S97">
        <v>0.28133903133903132</v>
      </c>
      <c r="T97">
        <v>0.70512820512820518</v>
      </c>
      <c r="U97">
        <v>0.22863247863247865</v>
      </c>
    </row>
    <row r="98" spans="2:21" x14ac:dyDescent="0.2">
      <c r="B98">
        <v>34.87596128906943</v>
      </c>
      <c r="C98">
        <v>61.437443303797743</v>
      </c>
      <c r="D98">
        <v>39.50243189222028</v>
      </c>
      <c r="E98">
        <v>38.400268243138726</v>
      </c>
      <c r="F98">
        <v>29.462049356016834</v>
      </c>
      <c r="G98">
        <v>0.86120919977079879</v>
      </c>
      <c r="H98">
        <v>0.41413444492137469</v>
      </c>
      <c r="I98">
        <v>0.57287766750674196</v>
      </c>
      <c r="J98" s="6">
        <v>1.0162059999999999</v>
      </c>
      <c r="K98">
        <v>1.0317756842503822</v>
      </c>
      <c r="L98">
        <v>1.8905872888173776</v>
      </c>
      <c r="M98">
        <v>0</v>
      </c>
      <c r="N98">
        <v>3.7326039739361274</v>
      </c>
      <c r="O98">
        <v>12.360074626865671</v>
      </c>
      <c r="P98">
        <v>20.774487471526196</v>
      </c>
      <c r="Q98">
        <v>0.46367521367521369</v>
      </c>
      <c r="R98">
        <v>0.45370370370370372</v>
      </c>
      <c r="S98">
        <v>0.34615384615384615</v>
      </c>
      <c r="T98">
        <v>0.54415954415954415</v>
      </c>
      <c r="U98">
        <v>0.46509971509971504</v>
      </c>
    </row>
    <row r="99" spans="2:21" x14ac:dyDescent="0.2">
      <c r="B99">
        <v>22.446327166489652</v>
      </c>
      <c r="C99">
        <v>38.28377996915755</v>
      </c>
      <c r="D99">
        <v>40.86528069284558</v>
      </c>
      <c r="E99">
        <v>31.098724701260824</v>
      </c>
      <c r="F99">
        <v>30.649926972421159</v>
      </c>
      <c r="G99">
        <v>0.96499379959351039</v>
      </c>
      <c r="H99">
        <v>0.37592067450576483</v>
      </c>
      <c r="I99">
        <v>0.74713609128511871</v>
      </c>
      <c r="J99" s="6">
        <v>0.88352699999999995</v>
      </c>
      <c r="K99">
        <v>0.90492873590648082</v>
      </c>
      <c r="L99">
        <v>2.0774315391879132</v>
      </c>
      <c r="M99">
        <v>3.0319108618206622E-2</v>
      </c>
      <c r="N99">
        <v>4.354332953249715</v>
      </c>
      <c r="O99">
        <v>0.34555576886158573</v>
      </c>
      <c r="P99">
        <v>3.3939128530764173</v>
      </c>
      <c r="Q99">
        <v>1.4245014245014246E-3</v>
      </c>
      <c r="R99">
        <v>0.12108262108262108</v>
      </c>
      <c r="S99">
        <v>0.38319088319088318</v>
      </c>
      <c r="T99">
        <v>0.31695156695156695</v>
      </c>
      <c r="U99">
        <v>0.48219373219373218</v>
      </c>
    </row>
    <row r="100" spans="2:21" x14ac:dyDescent="0.2">
      <c r="B100">
        <v>53.498139535618392</v>
      </c>
      <c r="C100">
        <v>37.39075813090534</v>
      </c>
      <c r="D100">
        <v>5.2741607279606146</v>
      </c>
      <c r="E100">
        <v>8.0060260749454333</v>
      </c>
      <c r="F100">
        <v>62.839179368416659</v>
      </c>
      <c r="G100">
        <v>0.54788088584894479</v>
      </c>
      <c r="H100">
        <v>0.38525448691767888</v>
      </c>
      <c r="I100">
        <v>0.79121776233230789</v>
      </c>
      <c r="J100" s="6">
        <v>1.4799910000000001</v>
      </c>
      <c r="K100">
        <v>0.51245965463516818</v>
      </c>
      <c r="L100">
        <v>5.2826201796090863E-2</v>
      </c>
      <c r="M100">
        <v>5.1195787318072117E-2</v>
      </c>
      <c r="N100">
        <v>6.736609607951408</v>
      </c>
      <c r="O100">
        <v>29.082774049217004</v>
      </c>
      <c r="P100">
        <v>0.18551969926280332</v>
      </c>
      <c r="Q100">
        <v>0.82692307692307687</v>
      </c>
      <c r="R100">
        <v>6.7663817663817655E-2</v>
      </c>
      <c r="S100">
        <v>0.30555555555555558</v>
      </c>
      <c r="T100">
        <v>1.5669515669515671E-2</v>
      </c>
      <c r="U100">
        <v>0.76068376068376065</v>
      </c>
    </row>
    <row r="101" spans="2:21" x14ac:dyDescent="0.2">
      <c r="B101">
        <v>40.508661255608565</v>
      </c>
      <c r="C101">
        <v>24.565287814665595</v>
      </c>
      <c r="D101">
        <v>43.848999839853271</v>
      </c>
      <c r="E101">
        <v>7.2657223961287052</v>
      </c>
      <c r="F101">
        <v>65.913185018328946</v>
      </c>
      <c r="G101">
        <v>0.60681529452441607</v>
      </c>
      <c r="H101">
        <v>0.34929597639401244</v>
      </c>
      <c r="I101">
        <v>0.47759816405334526</v>
      </c>
      <c r="J101" s="6">
        <v>1.572846</v>
      </c>
      <c r="K101">
        <v>0.61467522010636166</v>
      </c>
      <c r="L101">
        <v>2.1278451207813727</v>
      </c>
      <c r="M101">
        <v>0.10018924635422463</v>
      </c>
      <c r="N101">
        <v>0</v>
      </c>
      <c r="O101">
        <v>13.311421528348397</v>
      </c>
      <c r="P101">
        <v>2.0851757039795209</v>
      </c>
      <c r="Q101">
        <v>0.52706552706552701</v>
      </c>
      <c r="S101">
        <v>0.15170940170940173</v>
      </c>
      <c r="T101">
        <v>0.66310541310541304</v>
      </c>
      <c r="U101">
        <v>0.75712250712250717</v>
      </c>
    </row>
    <row r="102" spans="2:21" x14ac:dyDescent="0.2">
      <c r="B102">
        <v>35.669196903485471</v>
      </c>
      <c r="C102">
        <v>38.409633045306954</v>
      </c>
      <c r="D102">
        <v>58.112924952529546</v>
      </c>
      <c r="E102">
        <v>14.460196733752834</v>
      </c>
      <c r="F102">
        <v>20.916737047007995</v>
      </c>
      <c r="G102">
        <v>0.83259125489386321</v>
      </c>
      <c r="H102">
        <v>0.4346174818618383</v>
      </c>
      <c r="I102">
        <v>0.80064600809533537</v>
      </c>
      <c r="J102" s="6">
        <v>0.49219400000000002</v>
      </c>
      <c r="K102">
        <v>0.72176056816218737</v>
      </c>
      <c r="L102">
        <v>1.8250471994965389</v>
      </c>
      <c r="M102">
        <v>0.36354193715917943</v>
      </c>
      <c r="N102">
        <v>2.0315879153286582</v>
      </c>
      <c r="O102">
        <v>1.3745704467353952</v>
      </c>
      <c r="P102">
        <v>5.6761513640363743</v>
      </c>
      <c r="Q102">
        <v>0.80199430199430199</v>
      </c>
      <c r="S102">
        <v>0.65598290598290598</v>
      </c>
      <c r="T102">
        <v>0.71082621082621089</v>
      </c>
      <c r="U102">
        <v>2.136752136752137E-3</v>
      </c>
    </row>
    <row r="103" spans="2:21" x14ac:dyDescent="0.2">
      <c r="B103">
        <v>51.525602795681536</v>
      </c>
      <c r="D103">
        <v>23.163227594640901</v>
      </c>
      <c r="E103">
        <v>15.463962967504749</v>
      </c>
      <c r="F103">
        <v>20.533253308246483</v>
      </c>
      <c r="G103">
        <v>0.63198654339153104</v>
      </c>
      <c r="I103">
        <v>0.61239962458414321</v>
      </c>
      <c r="J103" s="6">
        <v>0.68958799999999998</v>
      </c>
      <c r="K103">
        <v>0.71649039991975849</v>
      </c>
      <c r="L103">
        <v>0.12525186516364428</v>
      </c>
      <c r="N103">
        <v>1.76487747957993</v>
      </c>
      <c r="O103">
        <v>2.3136246786632388</v>
      </c>
      <c r="P103">
        <v>5.4534588375915138</v>
      </c>
      <c r="Q103">
        <v>1.4245014245014246E-3</v>
      </c>
      <c r="S103">
        <v>0.4985754985754986</v>
      </c>
      <c r="T103">
        <v>0.73646723646723644</v>
      </c>
      <c r="U103">
        <v>0.91666666666666674</v>
      </c>
    </row>
    <row r="104" spans="2:21" x14ac:dyDescent="0.2">
      <c r="B104">
        <v>50.96577747017006</v>
      </c>
      <c r="D104">
        <v>30.102735978449598</v>
      </c>
      <c r="E104">
        <v>19.265575539152671</v>
      </c>
      <c r="F104">
        <v>15.86320446927685</v>
      </c>
      <c r="G104">
        <v>0.54892135671237563</v>
      </c>
      <c r="I104">
        <v>0.69758563788906547</v>
      </c>
      <c r="J104" s="6">
        <v>0.63687000000000005</v>
      </c>
      <c r="K104">
        <v>0.70688430753522913</v>
      </c>
      <c r="L104">
        <v>0.15094339622641509</v>
      </c>
      <c r="N104">
        <v>0.95398428731762064</v>
      </c>
      <c r="O104">
        <v>1.1542730299667037</v>
      </c>
      <c r="P104">
        <v>4.1621969534434671</v>
      </c>
      <c r="Q104">
        <v>0.58689458689458684</v>
      </c>
      <c r="S104">
        <v>0.41239316239316237</v>
      </c>
      <c r="T104">
        <v>0.28846153846153849</v>
      </c>
      <c r="U104">
        <v>0.88817663817663817</v>
      </c>
    </row>
    <row r="105" spans="2:21" x14ac:dyDescent="0.2">
      <c r="B105">
        <v>24.755905192302983</v>
      </c>
      <c r="D105">
        <v>22.622662189865153</v>
      </c>
      <c r="E105">
        <v>14.762434353197563</v>
      </c>
      <c r="F105">
        <v>64.549267734079109</v>
      </c>
      <c r="G105">
        <v>0.82024960115255074</v>
      </c>
      <c r="I105">
        <v>0.51825262416636786</v>
      </c>
      <c r="J105" s="6">
        <v>0.491143</v>
      </c>
      <c r="K105">
        <v>0.78013472309834875</v>
      </c>
      <c r="L105">
        <v>1.3983840894965818</v>
      </c>
      <c r="N105">
        <v>2.0161290322580645</v>
      </c>
      <c r="O105">
        <v>0.34762456546929316</v>
      </c>
      <c r="P105">
        <v>0.77541642734060889</v>
      </c>
      <c r="Q105">
        <v>0.51638176638176647</v>
      </c>
      <c r="S105">
        <v>0.13461538461538464</v>
      </c>
      <c r="T105">
        <v>0.44444444444444442</v>
      </c>
      <c r="U105">
        <v>0.95299145299145294</v>
      </c>
    </row>
    <row r="106" spans="2:21" x14ac:dyDescent="0.2">
      <c r="B106">
        <v>19.090049327128607</v>
      </c>
      <c r="D106">
        <v>37.746240806480301</v>
      </c>
      <c r="E106">
        <v>17.604610262728869</v>
      </c>
      <c r="F106">
        <v>28.14066295816545</v>
      </c>
      <c r="G106">
        <v>0.61544137392575404</v>
      </c>
      <c r="I106">
        <v>0.58987446407771338</v>
      </c>
      <c r="J106" s="6">
        <v>0.68026799999999998</v>
      </c>
      <c r="K106">
        <v>1.0096652309569376</v>
      </c>
      <c r="L106">
        <v>0.82611323796091074</v>
      </c>
      <c r="N106">
        <v>0.59209679495430556</v>
      </c>
      <c r="O106">
        <v>4.0816326530612246</v>
      </c>
      <c r="P106">
        <v>7.6855511638120335</v>
      </c>
      <c r="Q106">
        <v>0.89102564102564097</v>
      </c>
      <c r="S106">
        <v>0.37749287749287752</v>
      </c>
      <c r="T106">
        <v>0.72934472934472938</v>
      </c>
      <c r="U106">
        <v>1.4245014245014246E-3</v>
      </c>
    </row>
    <row r="107" spans="2:21" x14ac:dyDescent="0.2">
      <c r="B107">
        <v>35.617718992188486</v>
      </c>
      <c r="D107">
        <v>46.316760665230625</v>
      </c>
      <c r="E107">
        <v>16.13017166134474</v>
      </c>
      <c r="F107">
        <v>51.68390535399557</v>
      </c>
      <c r="G107">
        <v>0.80273498329554349</v>
      </c>
      <c r="I107">
        <v>0.46115828191190217</v>
      </c>
      <c r="J107" s="6">
        <v>0.59028199999999997</v>
      </c>
      <c r="K107">
        <v>0.75797076900297089</v>
      </c>
      <c r="L107">
        <v>1.2579211198335383</v>
      </c>
      <c r="N107">
        <v>0.23602223853980911</v>
      </c>
      <c r="O107">
        <v>1.9670234307202776</v>
      </c>
      <c r="P107">
        <v>2.098278335724534</v>
      </c>
      <c r="Q107">
        <v>0.49430199430199429</v>
      </c>
      <c r="S107">
        <v>0.46509971509971515</v>
      </c>
      <c r="T107">
        <v>0.24501424501424501</v>
      </c>
      <c r="U107">
        <v>1.4245014245014246E-3</v>
      </c>
    </row>
    <row r="108" spans="2:21" x14ac:dyDescent="0.2">
      <c r="B108">
        <v>47.674449936389998</v>
      </c>
      <c r="D108">
        <v>37.049035817970854</v>
      </c>
      <c r="E108">
        <v>17.621667366115688</v>
      </c>
      <c r="F108">
        <v>57.795261450970891</v>
      </c>
      <c r="G108">
        <v>0.61102022226029762</v>
      </c>
      <c r="I108">
        <v>0.59897088533108278</v>
      </c>
      <c r="J108" s="6">
        <v>0.60775599999999996</v>
      </c>
      <c r="K108">
        <v>0.76671983032338276</v>
      </c>
      <c r="L108">
        <v>0.12719050310910118</v>
      </c>
      <c r="N108">
        <v>3.2194610189495774</v>
      </c>
      <c r="O108">
        <v>2.3499638467100508</v>
      </c>
      <c r="P108">
        <v>2.6248262589543461</v>
      </c>
      <c r="Q108">
        <v>0.60826210826210825</v>
      </c>
      <c r="S108">
        <v>0.81695156695156701</v>
      </c>
      <c r="T108">
        <v>0.25569800569800571</v>
      </c>
      <c r="U108">
        <v>1.4245014245014246E-3</v>
      </c>
    </row>
    <row r="109" spans="2:21" x14ac:dyDescent="0.2">
      <c r="B109">
        <v>48.419901739718718</v>
      </c>
      <c r="D109">
        <v>21.504036788451774</v>
      </c>
      <c r="E109">
        <v>24.948101737421919</v>
      </c>
      <c r="F109">
        <v>20.389781675633568</v>
      </c>
      <c r="G109">
        <v>0.55291533076033583</v>
      </c>
      <c r="I109">
        <v>0.55272458402145963</v>
      </c>
      <c r="J109" s="6">
        <v>0.671848</v>
      </c>
      <c r="K109">
        <v>0.69910840444788303</v>
      </c>
      <c r="L109">
        <v>9.3037680260505504E-2</v>
      </c>
      <c r="N109">
        <v>2.7225485765928603</v>
      </c>
      <c r="O109">
        <v>3.6389172625127681</v>
      </c>
      <c r="P109">
        <v>4.1426927502876865</v>
      </c>
      <c r="Q109">
        <v>0.400997150997151</v>
      </c>
      <c r="S109">
        <v>0.5641025641025641</v>
      </c>
      <c r="T109">
        <v>0.63532763532763536</v>
      </c>
      <c r="U109">
        <v>0.73433048433048431</v>
      </c>
    </row>
    <row r="110" spans="2:21" x14ac:dyDescent="0.2">
      <c r="B110">
        <v>46.085758524536054</v>
      </c>
      <c r="D110">
        <v>35.397121559481562</v>
      </c>
      <c r="E110">
        <v>17.306312147524679</v>
      </c>
      <c r="F110">
        <v>46.935064243029707</v>
      </c>
      <c r="G110">
        <v>0.60347222619503083</v>
      </c>
      <c r="I110">
        <v>1.0279818529895293</v>
      </c>
      <c r="J110" s="6">
        <v>0.52676199999999995</v>
      </c>
      <c r="K110">
        <v>1.5898351581686743</v>
      </c>
      <c r="L110">
        <v>0.27978933508887427</v>
      </c>
      <c r="N110">
        <v>2.1961430238144257</v>
      </c>
      <c r="O110">
        <v>2.0614761641818515</v>
      </c>
      <c r="P110">
        <v>2.0567940552016983</v>
      </c>
      <c r="Q110">
        <v>4.2022792022792022E-2</v>
      </c>
      <c r="S110">
        <v>2.3504273504273504E-2</v>
      </c>
      <c r="T110">
        <v>0.54415954415954415</v>
      </c>
      <c r="U110">
        <v>3.7037037037037035E-2</v>
      </c>
    </row>
    <row r="111" spans="2:21" x14ac:dyDescent="0.2">
      <c r="B111">
        <v>13.917835613377822</v>
      </c>
      <c r="D111">
        <v>31.808653862668852</v>
      </c>
      <c r="E111">
        <v>37.403254477879713</v>
      </c>
      <c r="F111">
        <v>63.828822438255038</v>
      </c>
      <c r="G111">
        <v>0.80412098933257026</v>
      </c>
      <c r="I111">
        <v>0.72782096881409797</v>
      </c>
      <c r="J111" s="6">
        <v>0.76804600000000001</v>
      </c>
      <c r="K111">
        <v>2.020197454874983</v>
      </c>
      <c r="L111">
        <v>2.6151222285389424</v>
      </c>
      <c r="N111">
        <v>2.3168178646196793</v>
      </c>
      <c r="O111">
        <v>1.9764056994024819</v>
      </c>
      <c r="P111">
        <v>1.0928428550519589</v>
      </c>
      <c r="Q111">
        <v>1.0683760683760684E-2</v>
      </c>
      <c r="S111">
        <v>8.2621082621082614E-2</v>
      </c>
      <c r="T111">
        <v>0.10398860398860399</v>
      </c>
      <c r="U111">
        <v>1.4245014245014246E-3</v>
      </c>
    </row>
    <row r="112" spans="2:21" x14ac:dyDescent="0.2">
      <c r="B112">
        <v>42.683208764278938</v>
      </c>
      <c r="D112">
        <v>25.167237787504497</v>
      </c>
      <c r="E112">
        <v>31.867549892981319</v>
      </c>
      <c r="F112">
        <v>30.710828261993033</v>
      </c>
      <c r="G112">
        <v>0.73962288895988759</v>
      </c>
      <c r="I112">
        <v>0.63644946953815829</v>
      </c>
      <c r="J112" s="6">
        <v>0.63248400000000005</v>
      </c>
      <c r="K112">
        <v>1.0903516634877062</v>
      </c>
      <c r="L112">
        <v>0.15756789322458059</v>
      </c>
      <c r="N112">
        <v>1.4817428117833833</v>
      </c>
      <c r="O112">
        <v>0.52148894083797881</v>
      </c>
      <c r="P112">
        <v>4.9584262827012777</v>
      </c>
      <c r="Q112">
        <v>0.31908831908831908</v>
      </c>
      <c r="S112">
        <v>5.8404558404558403E-2</v>
      </c>
      <c r="T112">
        <v>5.2706552706552709E-2</v>
      </c>
      <c r="U112">
        <v>0.10683760683760685</v>
      </c>
    </row>
    <row r="113" spans="2:21" x14ac:dyDescent="0.2">
      <c r="B113">
        <v>21.557216104973207</v>
      </c>
      <c r="D113">
        <v>26.592300996146047</v>
      </c>
      <c r="E113">
        <v>39.600917736998277</v>
      </c>
      <c r="F113">
        <v>66.133224477788076</v>
      </c>
      <c r="G113">
        <v>0.79111075926418828</v>
      </c>
      <c r="I113">
        <v>0.41882099210320273</v>
      </c>
      <c r="J113" s="6">
        <v>0.58644700000000005</v>
      </c>
      <c r="K113">
        <v>1.375740355864421</v>
      </c>
      <c r="L113">
        <v>2.6610387227014134</v>
      </c>
      <c r="N113">
        <v>0.76794657762938234</v>
      </c>
      <c r="O113">
        <v>1.8305477172418785</v>
      </c>
      <c r="P113">
        <v>0.16480670527852331</v>
      </c>
      <c r="Q113">
        <v>0.85113960113960108</v>
      </c>
      <c r="S113">
        <v>0.42592592592592593</v>
      </c>
      <c r="T113">
        <v>0.43091168091168092</v>
      </c>
      <c r="U113">
        <v>1.4245014245014246E-3</v>
      </c>
    </row>
    <row r="114" spans="2:21" x14ac:dyDescent="0.2">
      <c r="B114">
        <v>19.012494945552703</v>
      </c>
      <c r="D114">
        <v>23.120651684128315</v>
      </c>
      <c r="E114">
        <v>31.913394237369712</v>
      </c>
      <c r="F114">
        <v>34.254624911977629</v>
      </c>
      <c r="G114">
        <v>0.8543086945726639</v>
      </c>
      <c r="I114">
        <v>0.50943025859158508</v>
      </c>
      <c r="J114" s="6">
        <v>0.56139300000000003</v>
      </c>
      <c r="K114">
        <v>0.82436094490172906</v>
      </c>
      <c r="L114">
        <v>2.8265851795263561</v>
      </c>
      <c r="N114">
        <v>2.3809523809523809</v>
      </c>
      <c r="O114">
        <v>0.36810917579457714</v>
      </c>
      <c r="P114">
        <v>8.6181818181818173</v>
      </c>
      <c r="Q114">
        <v>0.92450142450142447</v>
      </c>
      <c r="S114">
        <v>0.87393162393162394</v>
      </c>
      <c r="T114">
        <v>0.31837606837606836</v>
      </c>
      <c r="U114">
        <v>7.8347578347578353E-3</v>
      </c>
    </row>
    <row r="115" spans="2:21" x14ac:dyDescent="0.2">
      <c r="B115">
        <v>66.76103953123598</v>
      </c>
      <c r="D115">
        <v>21.13053688905541</v>
      </c>
      <c r="E115">
        <v>17.094209913821842</v>
      </c>
      <c r="F115">
        <v>40.935780807084299</v>
      </c>
      <c r="G115">
        <v>0.28898049552753585</v>
      </c>
      <c r="I115">
        <v>0.49998725224140206</v>
      </c>
      <c r="J115" s="6">
        <v>0.65199499999999999</v>
      </c>
      <c r="K115">
        <v>0.62722698910741692</v>
      </c>
      <c r="L115">
        <v>0</v>
      </c>
      <c r="N115">
        <v>1.705018020515664</v>
      </c>
      <c r="O115">
        <v>0.88836741535367092</v>
      </c>
      <c r="P115">
        <v>7.8525013700775066</v>
      </c>
      <c r="Q115">
        <v>0.89458689458689455</v>
      </c>
      <c r="S115">
        <v>0.71723646723646728</v>
      </c>
      <c r="T115">
        <v>0.17236467236467234</v>
      </c>
      <c r="U115">
        <v>0.5826210826210827</v>
      </c>
    </row>
    <row r="116" spans="2:21" x14ac:dyDescent="0.2">
      <c r="B116">
        <v>21.303209463175339</v>
      </c>
      <c r="D116">
        <v>25.096540070061931</v>
      </c>
      <c r="E116">
        <v>17.128593172113138</v>
      </c>
      <c r="F116">
        <v>37.086734165785607</v>
      </c>
      <c r="G116">
        <v>0.42302145633336524</v>
      </c>
      <c r="I116">
        <v>0.39891638680874364</v>
      </c>
      <c r="J116" s="6">
        <v>0.66130299999999997</v>
      </c>
      <c r="K116">
        <v>0.72010445333860051</v>
      </c>
      <c r="L116">
        <v>0.28554431885782272</v>
      </c>
      <c r="N116">
        <v>0.22175536881419233</v>
      </c>
      <c r="O116">
        <v>1.2378721980595517</v>
      </c>
      <c r="P116">
        <v>5.5219495333563771</v>
      </c>
      <c r="Q116">
        <v>0.23076923076923078</v>
      </c>
      <c r="S116">
        <v>0.51282051282051277</v>
      </c>
      <c r="T116">
        <v>0.15527065527065528</v>
      </c>
      <c r="U116">
        <v>0.44800569800569801</v>
      </c>
    </row>
    <row r="117" spans="2:21" x14ac:dyDescent="0.2">
      <c r="B117">
        <v>30.036551110909802</v>
      </c>
      <c r="D117">
        <v>6.3769373035555832</v>
      </c>
      <c r="E117">
        <v>15.999388634361896</v>
      </c>
      <c r="F117">
        <v>19.834928945043824</v>
      </c>
      <c r="G117">
        <v>0.4075000130276894</v>
      </c>
      <c r="I117">
        <v>0.55308016541124927</v>
      </c>
      <c r="J117" s="6">
        <v>0.51378000000000001</v>
      </c>
      <c r="K117">
        <v>0.74203664419371484</v>
      </c>
      <c r="L117">
        <v>0.22696929238985314</v>
      </c>
      <c r="N117">
        <v>0.170261066969353</v>
      </c>
      <c r="O117">
        <v>0.72036673215455138</v>
      </c>
      <c r="P117">
        <v>2.8114396509936985</v>
      </c>
      <c r="Q117">
        <v>6.0541310541310539E-2</v>
      </c>
      <c r="S117">
        <v>1.6381766381766381E-2</v>
      </c>
      <c r="T117">
        <v>4.2735042735042736E-2</v>
      </c>
      <c r="U117">
        <v>2.564102564102564E-2</v>
      </c>
    </row>
    <row r="118" spans="2:21" x14ac:dyDescent="0.2">
      <c r="B118">
        <v>69.59737577167418</v>
      </c>
      <c r="D118">
        <v>18.910043933642406</v>
      </c>
      <c r="E118">
        <v>27.32574037879229</v>
      </c>
      <c r="F118">
        <v>36.025869447938661</v>
      </c>
      <c r="G118">
        <v>0.29870792850687455</v>
      </c>
      <c r="I118">
        <v>0.59291922591725033</v>
      </c>
      <c r="J118" s="6">
        <v>0.65100800000000003</v>
      </c>
      <c r="K118">
        <v>0.75407957938771364</v>
      </c>
      <c r="L118">
        <v>0</v>
      </c>
      <c r="N118">
        <v>3.3492822966507179</v>
      </c>
      <c r="O118">
        <v>3.9570552147239266</v>
      </c>
      <c r="P118">
        <v>5.6759057799640527</v>
      </c>
      <c r="Q118">
        <v>0.75071225071225078</v>
      </c>
      <c r="S118">
        <v>0.42877492877492879</v>
      </c>
      <c r="T118">
        <v>0.98860398860398857</v>
      </c>
      <c r="U118">
        <v>0.18660968660968663</v>
      </c>
    </row>
    <row r="119" spans="2:21" x14ac:dyDescent="0.2">
      <c r="B119">
        <v>50.381312120412787</v>
      </c>
      <c r="D119">
        <v>47.447019324411855</v>
      </c>
      <c r="E119">
        <v>16.628048305653131</v>
      </c>
      <c r="F119">
        <v>21.299941732060983</v>
      </c>
      <c r="G119">
        <v>0.4472890716783966</v>
      </c>
      <c r="I119">
        <v>0.49390191959981311</v>
      </c>
      <c r="J119" s="6">
        <v>0.58870900000000004</v>
      </c>
      <c r="K119">
        <v>0.82980066641609784</v>
      </c>
      <c r="L119">
        <v>0</v>
      </c>
      <c r="N119">
        <v>0.19832189168573611</v>
      </c>
      <c r="O119">
        <v>1.3736609955891619</v>
      </c>
      <c r="P119">
        <v>10.4</v>
      </c>
      <c r="Q119">
        <v>0.45940170940170943</v>
      </c>
      <c r="S119">
        <v>5.4843304843304838E-2</v>
      </c>
      <c r="T119">
        <v>0.59188034188034189</v>
      </c>
      <c r="U119">
        <v>0.30698005698005698</v>
      </c>
    </row>
    <row r="120" spans="2:21" x14ac:dyDescent="0.2">
      <c r="B120">
        <v>37.177615481260631</v>
      </c>
      <c r="D120">
        <v>47.040828882749793</v>
      </c>
      <c r="E120">
        <v>12.897735194300404</v>
      </c>
      <c r="F120">
        <v>4.6416833022507289</v>
      </c>
      <c r="G120">
        <v>0.45163921510246913</v>
      </c>
      <c r="I120">
        <v>0.36486661083927213</v>
      </c>
      <c r="J120" s="6">
        <v>0.76383100000000004</v>
      </c>
      <c r="K120">
        <v>1.8332716865803684</v>
      </c>
      <c r="L120">
        <v>1.5235300756122334</v>
      </c>
      <c r="N120">
        <v>0.13784049885132918</v>
      </c>
      <c r="O120">
        <v>2.9022620571916349</v>
      </c>
      <c r="P120">
        <v>35.682819383259911</v>
      </c>
      <c r="Q120">
        <v>7.4786324786324784E-2</v>
      </c>
      <c r="S120">
        <v>0.88247863247863245</v>
      </c>
      <c r="T120">
        <v>0.23717948717948717</v>
      </c>
      <c r="U120">
        <v>0.51424501424501423</v>
      </c>
    </row>
    <row r="121" spans="2:21" x14ac:dyDescent="0.2">
      <c r="B121">
        <v>50.70728015973355</v>
      </c>
      <c r="D121">
        <v>32.461180740334342</v>
      </c>
      <c r="E121">
        <v>14.68128884472863</v>
      </c>
      <c r="F121">
        <v>52.864751383636793</v>
      </c>
      <c r="G121">
        <v>0.41690355974859111</v>
      </c>
      <c r="I121">
        <v>0.38775947407276656</v>
      </c>
      <c r="J121" s="6">
        <v>0.91400000000000003</v>
      </c>
      <c r="K121">
        <v>1.0049259644573874</v>
      </c>
      <c r="L121">
        <v>2.835370039818756</v>
      </c>
      <c r="N121">
        <v>0.70657507360157012</v>
      </c>
      <c r="O121">
        <v>3.4120734908136483</v>
      </c>
      <c r="P121">
        <v>2.9976792160907686</v>
      </c>
      <c r="Q121">
        <v>0.61752136752136755</v>
      </c>
      <c r="S121">
        <v>0.69800569800569801</v>
      </c>
      <c r="T121">
        <v>0.53205128205128205</v>
      </c>
      <c r="U121">
        <v>5.6980056980056983E-3</v>
      </c>
    </row>
    <row r="122" spans="2:21" x14ac:dyDescent="0.2">
      <c r="B122">
        <v>46.916244316403201</v>
      </c>
      <c r="D122">
        <v>30.180296990571886</v>
      </c>
      <c r="E122">
        <v>17.978661179933898</v>
      </c>
      <c r="F122">
        <v>24.337216960747217</v>
      </c>
      <c r="G122">
        <v>0.40120199714786997</v>
      </c>
      <c r="I122">
        <v>0.45066892207887349</v>
      </c>
      <c r="J122" s="6">
        <v>1.2174780000000001</v>
      </c>
      <c r="K122">
        <v>0.75654796754357401</v>
      </c>
      <c r="L122">
        <v>0.16324107739111079</v>
      </c>
      <c r="N122">
        <v>0.16888325944690732</v>
      </c>
      <c r="O122">
        <v>17.498469075321495</v>
      </c>
      <c r="P122">
        <v>4.8596398305084749</v>
      </c>
      <c r="Q122">
        <v>0.90740740740740744</v>
      </c>
      <c r="S122">
        <v>0.58119658119658113</v>
      </c>
      <c r="T122">
        <v>0.31054131054131051</v>
      </c>
      <c r="U122">
        <v>0.1623931623931624</v>
      </c>
    </row>
    <row r="123" spans="2:21" x14ac:dyDescent="0.2">
      <c r="B123">
        <v>59.069142506546676</v>
      </c>
      <c r="D123">
        <v>32.4054103349767</v>
      </c>
      <c r="E123">
        <v>23.555018735130787</v>
      </c>
      <c r="F123">
        <v>12.838913184800969</v>
      </c>
      <c r="G123">
        <v>0.35226083124977664</v>
      </c>
      <c r="I123">
        <v>0.40694455107968652</v>
      </c>
      <c r="J123" s="6">
        <v>0.649895</v>
      </c>
      <c r="K123">
        <v>0.74585470920866714</v>
      </c>
      <c r="L123">
        <v>0</v>
      </c>
      <c r="N123">
        <v>0</v>
      </c>
      <c r="O123">
        <v>1.9513905118018229</v>
      </c>
      <c r="P123">
        <v>4.3172690763052213</v>
      </c>
      <c r="Q123">
        <v>0.1623931623931624</v>
      </c>
      <c r="S123">
        <v>0.65811965811965811</v>
      </c>
      <c r="T123">
        <v>0.57407407407407407</v>
      </c>
      <c r="U123">
        <v>2.136752136752137E-3</v>
      </c>
    </row>
    <row r="124" spans="2:21" x14ac:dyDescent="0.2">
      <c r="B124">
        <v>47.238738343797806</v>
      </c>
      <c r="D124">
        <v>39.630887359695755</v>
      </c>
      <c r="E124">
        <v>10.037994078876137</v>
      </c>
      <c r="F124">
        <v>26.274010842289734</v>
      </c>
      <c r="G124">
        <v>0.50917703164376327</v>
      </c>
      <c r="I124">
        <v>0.40906219487166334</v>
      </c>
      <c r="J124" s="6">
        <v>0.81656899999999999</v>
      </c>
      <c r="K124">
        <v>0.78107687728132869</v>
      </c>
      <c r="L124">
        <v>0.14972301242701003</v>
      </c>
      <c r="N124">
        <v>9.4558583340496855E-2</v>
      </c>
      <c r="O124">
        <v>4.8258842884562654</v>
      </c>
      <c r="P124">
        <v>3.1644793327609473</v>
      </c>
      <c r="Q124">
        <v>0.50071225071225067</v>
      </c>
      <c r="S124">
        <v>0.6068376068376069</v>
      </c>
      <c r="T124">
        <v>0.64814814814814814</v>
      </c>
      <c r="U124">
        <v>0.97720797720797714</v>
      </c>
    </row>
    <row r="125" spans="2:21" x14ac:dyDescent="0.2">
      <c r="B125">
        <v>51.860764920781165</v>
      </c>
      <c r="D125">
        <v>36.374020832070109</v>
      </c>
      <c r="E125">
        <v>34.426989289438637</v>
      </c>
      <c r="F125">
        <v>46.244579367945256</v>
      </c>
      <c r="G125">
        <v>0.43693207948621832</v>
      </c>
      <c r="I125">
        <v>0.45236995679857306</v>
      </c>
      <c r="J125" s="6">
        <v>0.60853199999999996</v>
      </c>
      <c r="K125">
        <v>0.92135276690280532</v>
      </c>
      <c r="L125">
        <v>1.2001363791339925</v>
      </c>
      <c r="N125">
        <v>1.1145452842558772</v>
      </c>
      <c r="O125">
        <v>4.621042532779021</v>
      </c>
      <c r="P125">
        <v>1.986062717770035</v>
      </c>
      <c r="Q125">
        <v>0.10968660968660968</v>
      </c>
      <c r="S125">
        <v>0.21581196581196582</v>
      </c>
      <c r="T125">
        <v>0.81837606837606836</v>
      </c>
      <c r="U125">
        <v>0.16452991452991453</v>
      </c>
    </row>
    <row r="126" spans="2:21" x14ac:dyDescent="0.2">
      <c r="B126">
        <v>36.406858156116066</v>
      </c>
      <c r="D126">
        <v>35.611901467024374</v>
      </c>
      <c r="E126">
        <v>9.9196409817026581</v>
      </c>
      <c r="F126">
        <v>48.584200595898444</v>
      </c>
      <c r="G126">
        <v>0.47744168386870645</v>
      </c>
      <c r="I126">
        <v>0.39617573917892629</v>
      </c>
      <c r="J126" s="6">
        <v>0.75973500000000005</v>
      </c>
      <c r="K126">
        <v>0.64617090310333669</v>
      </c>
      <c r="L126">
        <v>0.1651287032540068</v>
      </c>
      <c r="N126">
        <v>0</v>
      </c>
      <c r="O126">
        <v>2.6359600443951163</v>
      </c>
      <c r="P126">
        <v>6.8320509418944022</v>
      </c>
      <c r="Q126">
        <v>0.34686609686609687</v>
      </c>
      <c r="S126">
        <v>0.51424501424501423</v>
      </c>
      <c r="T126">
        <v>0.15384615384615385</v>
      </c>
      <c r="U126">
        <v>4.2735042735042736E-2</v>
      </c>
    </row>
    <row r="127" spans="2:21" x14ac:dyDescent="0.2">
      <c r="B127">
        <v>31.447284747909098</v>
      </c>
      <c r="D127">
        <v>25.394401602345933</v>
      </c>
      <c r="E127">
        <v>20.287922773621059</v>
      </c>
      <c r="F127">
        <v>44.266423726274859</v>
      </c>
      <c r="G127">
        <v>0.64485587923899423</v>
      </c>
      <c r="I127">
        <v>1.0932000303837592</v>
      </c>
      <c r="J127" s="6">
        <v>0.51943600000000001</v>
      </c>
      <c r="K127">
        <v>0.71113572285205762</v>
      </c>
      <c r="L127">
        <v>0.62716465412337352</v>
      </c>
      <c r="N127">
        <v>8.6096501257717808</v>
      </c>
      <c r="O127">
        <v>2.3063356396689731</v>
      </c>
      <c r="P127">
        <v>5.3272980501392757</v>
      </c>
      <c r="Q127">
        <v>0.73148148148148151</v>
      </c>
      <c r="S127">
        <v>6.4814814814814811E-2</v>
      </c>
      <c r="T127">
        <v>0.8141025641025641</v>
      </c>
      <c r="U127">
        <v>0.91666666666666674</v>
      </c>
    </row>
    <row r="128" spans="2:21" x14ac:dyDescent="0.2">
      <c r="B128">
        <v>45.78084590867801</v>
      </c>
      <c r="D128">
        <v>26.481651665730059</v>
      </c>
      <c r="E128">
        <v>32.655920161790355</v>
      </c>
      <c r="F128">
        <v>34.673310172224213</v>
      </c>
      <c r="G128">
        <v>0.33282622571568149</v>
      </c>
      <c r="I128">
        <v>1.0335852848136817</v>
      </c>
      <c r="J128" s="6">
        <v>0.42760599999999999</v>
      </c>
      <c r="K128">
        <v>0.60653464032704052</v>
      </c>
      <c r="L128">
        <v>0.33953640222004566</v>
      </c>
      <c r="N128">
        <v>7.928130263896688</v>
      </c>
      <c r="O128">
        <v>0.48465266558966075</v>
      </c>
      <c r="P128">
        <v>0.34672830725462306</v>
      </c>
      <c r="Q128">
        <v>0.34116809116809121</v>
      </c>
      <c r="S128">
        <v>0.53133903133903138</v>
      </c>
      <c r="T128">
        <v>0.95868945868945865</v>
      </c>
      <c r="U128">
        <v>0.67165242165242156</v>
      </c>
    </row>
    <row r="129" spans="2:21" x14ac:dyDescent="0.2">
      <c r="B129">
        <v>49.423937273898169</v>
      </c>
      <c r="D129">
        <v>14.488333174108574</v>
      </c>
      <c r="E129">
        <v>13.858753221713657</v>
      </c>
      <c r="F129">
        <v>32.543219726899977</v>
      </c>
      <c r="G129">
        <v>0.29982289358992859</v>
      </c>
      <c r="I129">
        <v>2.1131990201864896</v>
      </c>
      <c r="J129" s="6">
        <v>0.56648299999999996</v>
      </c>
      <c r="K129">
        <v>0.73830512892354061</v>
      </c>
      <c r="L129">
        <v>0.37899968934451694</v>
      </c>
      <c r="N129">
        <v>44.971264367816097</v>
      </c>
      <c r="O129">
        <v>1.8371400198609733</v>
      </c>
      <c r="P129">
        <v>5.9297148811215301</v>
      </c>
      <c r="Q129">
        <v>0.14173789173789175</v>
      </c>
      <c r="S129">
        <v>0.90598290598290598</v>
      </c>
      <c r="T129">
        <v>0.68019943019943019</v>
      </c>
      <c r="U129">
        <v>0.11396011396011396</v>
      </c>
    </row>
    <row r="130" spans="2:21" x14ac:dyDescent="0.2">
      <c r="B130">
        <v>5.3646236978875486</v>
      </c>
      <c r="D130">
        <v>34.954038953636726</v>
      </c>
      <c r="E130">
        <v>15.741910519798218</v>
      </c>
      <c r="F130">
        <v>48.460665547179303</v>
      </c>
      <c r="G130">
        <v>0.2811913940886307</v>
      </c>
      <c r="I130">
        <v>0.43888450171781113</v>
      </c>
      <c r="J130" s="6">
        <v>0.51127199999999995</v>
      </c>
      <c r="K130">
        <v>1.0020189517363776</v>
      </c>
      <c r="L130">
        <v>0</v>
      </c>
      <c r="N130">
        <v>1.3070242010287547</v>
      </c>
      <c r="O130">
        <v>0.5974063820486667</v>
      </c>
      <c r="P130">
        <v>6.0873706541975148</v>
      </c>
      <c r="Q130">
        <v>0.36039886039886038</v>
      </c>
      <c r="S130">
        <v>0.14814814814814814</v>
      </c>
      <c r="T130">
        <v>0.65740740740740744</v>
      </c>
      <c r="U130">
        <v>0.50712250712250717</v>
      </c>
    </row>
    <row r="131" spans="2:21" x14ac:dyDescent="0.2">
      <c r="B131">
        <v>4.0595492436218317</v>
      </c>
      <c r="D131">
        <v>10.307300296894141</v>
      </c>
      <c r="E131">
        <v>17.946190865059197</v>
      </c>
      <c r="F131">
        <v>33.270155153553368</v>
      </c>
      <c r="G131">
        <v>1.4290787646984118</v>
      </c>
      <c r="I131">
        <v>1.216488917531332</v>
      </c>
      <c r="J131" s="6">
        <v>0.77840799999999999</v>
      </c>
      <c r="K131">
        <v>0.5474980703673954</v>
      </c>
      <c r="L131">
        <v>23.222390317700452</v>
      </c>
      <c r="N131">
        <v>11.60995138690306</v>
      </c>
      <c r="O131">
        <v>5.3297546012269938</v>
      </c>
      <c r="P131">
        <v>0.93964810493788242</v>
      </c>
      <c r="Q131">
        <v>0.2378917378917379</v>
      </c>
      <c r="S131">
        <v>0.66595441595441596</v>
      </c>
      <c r="T131">
        <v>0.98076923076923084</v>
      </c>
      <c r="U131">
        <v>4.5584045584045579E-2</v>
      </c>
    </row>
    <row r="132" spans="2:21" x14ac:dyDescent="0.2">
      <c r="B132">
        <v>2.3214971468820762</v>
      </c>
      <c r="D132">
        <v>7.7669706787136015</v>
      </c>
      <c r="E132">
        <v>35.976763115524015</v>
      </c>
      <c r="F132">
        <v>39.753673769660388</v>
      </c>
      <c r="G132">
        <v>1.5439274826843346</v>
      </c>
      <c r="I132">
        <v>1.1870427680131994</v>
      </c>
      <c r="J132" s="6">
        <v>0.85740400000000005</v>
      </c>
      <c r="K132">
        <v>0.79175673035321936</v>
      </c>
      <c r="L132">
        <v>33.730158730158735</v>
      </c>
      <c r="N132">
        <v>14.86801242236025</v>
      </c>
      <c r="O132">
        <v>17.932615629984049</v>
      </c>
      <c r="P132">
        <v>7.7786214460474135</v>
      </c>
      <c r="Q132">
        <v>1.4245014245014246E-3</v>
      </c>
      <c r="S132">
        <v>0.27706552706552706</v>
      </c>
      <c r="T132">
        <v>1.7094017094017096E-2</v>
      </c>
      <c r="U132">
        <v>0.92735042735042739</v>
      </c>
    </row>
    <row r="133" spans="2:21" x14ac:dyDescent="0.2">
      <c r="B133">
        <v>31.825392103552694</v>
      </c>
      <c r="D133">
        <v>36.347374116409057</v>
      </c>
      <c r="E133">
        <v>18.153346779384226</v>
      </c>
      <c r="F133">
        <v>33.045891137472687</v>
      </c>
      <c r="G133">
        <v>0.44208884644606999</v>
      </c>
      <c r="I133">
        <v>0.57093054625805539</v>
      </c>
      <c r="J133" s="6">
        <v>0.80579199999999995</v>
      </c>
      <c r="K133">
        <v>0.56717699810728717</v>
      </c>
      <c r="L133">
        <v>9.6487842531840992E-2</v>
      </c>
      <c r="N133">
        <v>0.31265844177792801</v>
      </c>
      <c r="O133">
        <v>11.339391544843934</v>
      </c>
      <c r="P133">
        <v>1.6238709022632702</v>
      </c>
      <c r="Q133">
        <v>6.623931623931624E-2</v>
      </c>
      <c r="S133">
        <v>0.96082621082621089</v>
      </c>
      <c r="T133">
        <v>0.73717948717948723</v>
      </c>
      <c r="U133">
        <v>1.3532763532763533E-2</v>
      </c>
    </row>
    <row r="134" spans="2:21" x14ac:dyDescent="0.2">
      <c r="B134">
        <v>17.494616675427569</v>
      </c>
      <c r="D134">
        <v>29.052713517586046</v>
      </c>
      <c r="E134">
        <v>45.458677158331582</v>
      </c>
      <c r="F134">
        <v>45.68335361651431</v>
      </c>
      <c r="G134">
        <v>0.28307557787946597</v>
      </c>
      <c r="I134">
        <v>0.88387129532389996</v>
      </c>
      <c r="J134" s="6">
        <v>0.35941499999999998</v>
      </c>
      <c r="K134">
        <v>1.022468441947374</v>
      </c>
      <c r="L134">
        <v>0</v>
      </c>
      <c r="N134">
        <v>2.1883920076117986</v>
      </c>
      <c r="O134">
        <v>0</v>
      </c>
      <c r="P134">
        <v>5.1244402026282945</v>
      </c>
      <c r="Q134">
        <v>3.5612535612535613E-3</v>
      </c>
      <c r="S134">
        <v>0.42735042735042739</v>
      </c>
      <c r="T134">
        <v>0.79202279202279202</v>
      </c>
      <c r="U134">
        <v>0.92735042735042739</v>
      </c>
    </row>
    <row r="135" spans="2:21" x14ac:dyDescent="0.2">
      <c r="B135">
        <v>26.079393182410517</v>
      </c>
      <c r="D135">
        <v>36.623681773124801</v>
      </c>
      <c r="E135">
        <v>37.469950447664111</v>
      </c>
      <c r="F135">
        <v>26.973008634227572</v>
      </c>
      <c r="G135">
        <v>0.33563904682964951</v>
      </c>
      <c r="I135">
        <v>0.49990843057456547</v>
      </c>
      <c r="J135" s="6">
        <v>0.776308</v>
      </c>
      <c r="K135">
        <v>0.93847433794383539</v>
      </c>
      <c r="L135">
        <v>0.16619183285849953</v>
      </c>
      <c r="N135">
        <v>6.5568396033112042E-2</v>
      </c>
      <c r="O135">
        <v>13.687240166293572</v>
      </c>
      <c r="P135">
        <v>13.314538864277084</v>
      </c>
      <c r="Q135">
        <v>0.89173789173789175</v>
      </c>
      <c r="S135">
        <v>8.7606837606837601E-2</v>
      </c>
      <c r="T135">
        <v>6.623931623931624E-2</v>
      </c>
      <c r="U135">
        <v>0.62250712250712248</v>
      </c>
    </row>
    <row r="136" spans="2:21" x14ac:dyDescent="0.2">
      <c r="B136">
        <v>32.503270301772083</v>
      </c>
      <c r="D136">
        <v>17.229729807207306</v>
      </c>
      <c r="E136">
        <v>5.2843774056347534</v>
      </c>
      <c r="F136">
        <v>35.424478919136575</v>
      </c>
      <c r="G136">
        <v>0.47732260256987791</v>
      </c>
      <c r="I136">
        <v>1.0480042169789316</v>
      </c>
      <c r="J136" s="6">
        <v>1.3522160000000001</v>
      </c>
      <c r="K136">
        <v>0.52297091059826306</v>
      </c>
      <c r="L136">
        <v>0</v>
      </c>
      <c r="N136">
        <v>10.209059233449477</v>
      </c>
      <c r="O136">
        <v>25.472411186696903</v>
      </c>
      <c r="P136">
        <v>1.8276602269242566</v>
      </c>
      <c r="Q136">
        <v>0.40170940170940173</v>
      </c>
      <c r="S136">
        <v>0.52991452991452992</v>
      </c>
      <c r="T136">
        <v>0.93874643874643882</v>
      </c>
      <c r="U136">
        <v>3.5612535612535613E-3</v>
      </c>
    </row>
    <row r="137" spans="2:21" x14ac:dyDescent="0.2">
      <c r="B137">
        <v>36.847575935611204</v>
      </c>
      <c r="D137">
        <v>24.0495810479695</v>
      </c>
      <c r="E137">
        <v>22.739199221676984</v>
      </c>
      <c r="F137">
        <v>48.238559058055159</v>
      </c>
      <c r="G137">
        <v>0.42648066367463799</v>
      </c>
      <c r="I137">
        <v>0.71575802349692486</v>
      </c>
      <c r="J137" s="6">
        <v>1.173006</v>
      </c>
      <c r="K137">
        <v>1.0241437903285813</v>
      </c>
      <c r="L137">
        <v>8.2542302930251762E-2</v>
      </c>
      <c r="N137">
        <v>1.5726410384423364</v>
      </c>
      <c r="O137">
        <v>36.360442648867028</v>
      </c>
      <c r="P137">
        <v>3.2247894428680812</v>
      </c>
      <c r="Q137">
        <v>0.34401709401709402</v>
      </c>
      <c r="S137">
        <v>0.55698005698005693</v>
      </c>
      <c r="T137">
        <v>0.28418803418803418</v>
      </c>
      <c r="U137">
        <v>1.4245014245014246E-3</v>
      </c>
    </row>
    <row r="138" spans="2:21" x14ac:dyDescent="0.2">
      <c r="B138">
        <v>49.126045935781434</v>
      </c>
      <c r="D138">
        <v>23.694611051825223</v>
      </c>
      <c r="E138">
        <v>29.0288509528784</v>
      </c>
      <c r="F138">
        <v>41.210151250425177</v>
      </c>
      <c r="G138">
        <v>0.30706293607510332</v>
      </c>
      <c r="I138">
        <v>0.95941763402189895</v>
      </c>
      <c r="J138" s="6">
        <v>2.018637</v>
      </c>
      <c r="K138">
        <v>0.7691432043642924</v>
      </c>
      <c r="L138">
        <v>0.30336800396235764</v>
      </c>
      <c r="N138">
        <v>5.9719934102141679</v>
      </c>
      <c r="O138">
        <v>0.42918454935622319</v>
      </c>
      <c r="P138">
        <v>7.0645297342893292</v>
      </c>
      <c r="Q138">
        <v>0.10612535612535613</v>
      </c>
      <c r="S138">
        <v>2.8490028490028491E-3</v>
      </c>
      <c r="T138">
        <v>0.30911680911680911</v>
      </c>
      <c r="U138">
        <v>0.26780626780626782</v>
      </c>
    </row>
    <row r="139" spans="2:21" x14ac:dyDescent="0.2">
      <c r="B139">
        <v>23.477213260171922</v>
      </c>
      <c r="D139">
        <v>24.302915866033256</v>
      </c>
      <c r="E139">
        <v>7.5881478684495711</v>
      </c>
      <c r="F139">
        <v>33.529959102056715</v>
      </c>
      <c r="G139">
        <v>0.44193679538189501</v>
      </c>
      <c r="I139">
        <v>1.1658261486436121</v>
      </c>
      <c r="J139" s="6">
        <v>1.046654</v>
      </c>
      <c r="K139">
        <v>0.61905634640628759</v>
      </c>
      <c r="L139">
        <v>0.4922917476357041</v>
      </c>
      <c r="N139">
        <v>9.2357114174809265</v>
      </c>
      <c r="O139">
        <v>11.185223191380194</v>
      </c>
      <c r="P139">
        <v>3.4925160370634352</v>
      </c>
      <c r="Q139">
        <v>0.64031339031339041</v>
      </c>
      <c r="S139">
        <v>0.68233618233618232</v>
      </c>
      <c r="T139">
        <v>0.65740740740740744</v>
      </c>
      <c r="U139">
        <v>1.4245014245014246E-3</v>
      </c>
    </row>
    <row r="140" spans="2:21" x14ac:dyDescent="0.2">
      <c r="B140">
        <v>27.786995769520754</v>
      </c>
      <c r="D140">
        <v>21.25457225781247</v>
      </c>
      <c r="E140">
        <v>16.698597335957007</v>
      </c>
      <c r="F140">
        <v>46.589669603517073</v>
      </c>
      <c r="G140">
        <v>0.35417933812207247</v>
      </c>
      <c r="I140">
        <v>0.95995395883874923</v>
      </c>
      <c r="J140" s="6">
        <v>0.99634900000000004</v>
      </c>
      <c r="K140">
        <v>0.60519003781775516</v>
      </c>
      <c r="L140">
        <v>0.12040280210157618</v>
      </c>
      <c r="N140">
        <v>5.270331667423898</v>
      </c>
      <c r="O140">
        <v>6.7614828631382604</v>
      </c>
      <c r="P140">
        <v>2.0339479075212172</v>
      </c>
      <c r="Q140">
        <v>0.13461538461538461</v>
      </c>
      <c r="S140">
        <v>0.9757834757834758</v>
      </c>
      <c r="T140">
        <v>0.670940170940171</v>
      </c>
      <c r="U140">
        <v>1.4245014245014246E-3</v>
      </c>
    </row>
    <row r="141" spans="2:21" x14ac:dyDescent="0.2">
      <c r="B141">
        <v>45.912423294809692</v>
      </c>
      <c r="D141">
        <v>23.887654206455601</v>
      </c>
      <c r="E141">
        <v>43.352502060126206</v>
      </c>
      <c r="F141">
        <v>34.91498286134221</v>
      </c>
      <c r="G141">
        <v>0.29411974702175425</v>
      </c>
      <c r="I141">
        <v>0.67051352278851573</v>
      </c>
      <c r="J141" s="6">
        <v>0.92702200000000001</v>
      </c>
      <c r="K141">
        <v>0.51660612808301487</v>
      </c>
      <c r="L141">
        <v>0.31370656370656369</v>
      </c>
      <c r="N141">
        <v>0.95674437407357504</v>
      </c>
      <c r="O141">
        <v>5.6039515042658286</v>
      </c>
      <c r="P141">
        <v>3.3779166259884801</v>
      </c>
      <c r="Q141">
        <v>0.95014245014245013</v>
      </c>
      <c r="S141">
        <v>0.51282051282051277</v>
      </c>
      <c r="T141">
        <v>5.6980056980056983E-3</v>
      </c>
      <c r="U141">
        <v>1.4245014245014246E-3</v>
      </c>
    </row>
    <row r="142" spans="2:21" x14ac:dyDescent="0.2">
      <c r="B142">
        <v>2.7543022275795583</v>
      </c>
      <c r="D142">
        <v>19.236305287397744</v>
      </c>
      <c r="E142">
        <v>12.832496343976288</v>
      </c>
      <c r="F142">
        <v>36.138694551981857</v>
      </c>
      <c r="G142">
        <v>1.6265194274855517</v>
      </c>
      <c r="I142">
        <v>0.84627594470560208</v>
      </c>
      <c r="J142" s="6">
        <v>0.66906200000000005</v>
      </c>
      <c r="K142">
        <v>0.54140403957320282</v>
      </c>
      <c r="L142">
        <v>37.972646822204339</v>
      </c>
      <c r="N142">
        <v>3.4805890227576977</v>
      </c>
      <c r="O142">
        <v>2.3058252427184467</v>
      </c>
      <c r="P142">
        <v>1.3770986606300697</v>
      </c>
      <c r="Q142">
        <v>1.4245014245014246E-3</v>
      </c>
      <c r="S142">
        <v>0.84116809116809121</v>
      </c>
      <c r="T142">
        <v>5.4843304843304845E-2</v>
      </c>
      <c r="U142">
        <v>1.6381766381766381E-2</v>
      </c>
    </row>
    <row r="143" spans="2:21" x14ac:dyDescent="0.2">
      <c r="B143">
        <v>24.825176596229049</v>
      </c>
      <c r="D143">
        <v>24.272847160438062</v>
      </c>
      <c r="E143">
        <v>20.580271745830903</v>
      </c>
      <c r="F143">
        <v>29.992866757488052</v>
      </c>
      <c r="G143">
        <v>0.44437486172745283</v>
      </c>
      <c r="I143">
        <v>0.84464168437110265</v>
      </c>
      <c r="J143" s="6">
        <v>0.63290299999999999</v>
      </c>
      <c r="K143">
        <v>0.79137798141964788</v>
      </c>
      <c r="L143">
        <v>0.16572754391779915</v>
      </c>
      <c r="N143">
        <v>4.0600279199627733</v>
      </c>
      <c r="O143">
        <v>1.0783200908059023</v>
      </c>
      <c r="P143">
        <v>8.5123309466984889</v>
      </c>
      <c r="Q143">
        <v>0.56125356125356118</v>
      </c>
      <c r="S143">
        <v>0.41524216524216528</v>
      </c>
      <c r="T143">
        <v>0.99216524216524216</v>
      </c>
      <c r="U143">
        <v>1.9230769230769232E-2</v>
      </c>
    </row>
    <row r="144" spans="2:21" x14ac:dyDescent="0.2">
      <c r="B144">
        <v>27.429475035972668</v>
      </c>
      <c r="D144">
        <v>12.655991271880339</v>
      </c>
      <c r="E144">
        <v>6.1323184869332659</v>
      </c>
      <c r="F144">
        <v>41.394860086707006</v>
      </c>
      <c r="G144">
        <v>0.32542922454761086</v>
      </c>
      <c r="I144">
        <v>1.3068978841453054</v>
      </c>
      <c r="J144" s="6">
        <v>0.96101000000000003</v>
      </c>
      <c r="K144">
        <v>0.51785292988659992</v>
      </c>
      <c r="L144">
        <v>0.17999100044997748</v>
      </c>
      <c r="N144">
        <v>29.897367246764837</v>
      </c>
      <c r="O144">
        <v>7.350427350427351</v>
      </c>
      <c r="P144">
        <v>0.62582345191040845</v>
      </c>
      <c r="Q144">
        <v>1.1396011396011395E-2</v>
      </c>
      <c r="S144">
        <v>2.136752136752137E-3</v>
      </c>
      <c r="T144">
        <v>0.17378917378917377</v>
      </c>
      <c r="U144">
        <v>0.99786324786324787</v>
      </c>
    </row>
    <row r="145" spans="2:21" x14ac:dyDescent="0.2">
      <c r="B145">
        <v>43.398802672410035</v>
      </c>
      <c r="D145">
        <v>33.382224189239039</v>
      </c>
      <c r="E145">
        <v>3.9729037718764237</v>
      </c>
      <c r="F145">
        <v>43.341209321679806</v>
      </c>
      <c r="G145">
        <v>0.29099159716268042</v>
      </c>
      <c r="I145">
        <v>0.73976360359718729</v>
      </c>
      <c r="J145" s="6">
        <v>1.1936340000000001</v>
      </c>
      <c r="K145">
        <v>0.94987563296452693</v>
      </c>
      <c r="L145">
        <v>0.16590036498080296</v>
      </c>
      <c r="N145">
        <v>2.5122652681441382</v>
      </c>
      <c r="O145">
        <v>17.150395778364118</v>
      </c>
      <c r="P145">
        <v>4.0660637042862762</v>
      </c>
      <c r="Q145">
        <v>0.52564102564102566</v>
      </c>
      <c r="S145">
        <v>0.86538461538461542</v>
      </c>
      <c r="T145">
        <v>8.5470085470085472E-2</v>
      </c>
      <c r="U145">
        <v>1.3532763532763533E-2</v>
      </c>
    </row>
    <row r="146" spans="2:21" x14ac:dyDescent="0.2">
      <c r="B146">
        <v>43.366470524711296</v>
      </c>
      <c r="D146">
        <v>37.278009775468618</v>
      </c>
      <c r="E146">
        <v>7.4740907370656728</v>
      </c>
      <c r="F146">
        <v>40.520496565446756</v>
      </c>
      <c r="G146">
        <v>0.35388697121379886</v>
      </c>
      <c r="I146">
        <v>0.79469627798564313</v>
      </c>
      <c r="J146" s="6">
        <v>0.99511400000000005</v>
      </c>
      <c r="K146">
        <v>0.56329980000018298</v>
      </c>
      <c r="L146">
        <v>0.27033876826898706</v>
      </c>
      <c r="N146">
        <v>3.1126666170228612</v>
      </c>
      <c r="O146">
        <v>10.799438990182328</v>
      </c>
      <c r="P146">
        <v>0.73363431151241532</v>
      </c>
      <c r="Q146">
        <v>0.31552706552706555</v>
      </c>
      <c r="S146">
        <v>0.78632478632478631</v>
      </c>
      <c r="T146">
        <v>0.86894586894586889</v>
      </c>
      <c r="U146">
        <v>1.4245014245014246E-3</v>
      </c>
    </row>
    <row r="147" spans="2:21" x14ac:dyDescent="0.2">
      <c r="B147">
        <v>30.056477501455728</v>
      </c>
      <c r="D147">
        <v>11.087078043281082</v>
      </c>
      <c r="E147">
        <v>8.2602854148776306</v>
      </c>
      <c r="F147">
        <v>35.398266751304497</v>
      </c>
      <c r="G147">
        <v>0.45402850395488675</v>
      </c>
      <c r="I147">
        <v>1.2544435440625996</v>
      </c>
      <c r="J147" s="6">
        <v>0.90712700000000002</v>
      </c>
      <c r="K147">
        <v>0.94018360632899478</v>
      </c>
      <c r="L147">
        <v>0</v>
      </c>
      <c r="N147">
        <v>29.369053580370558</v>
      </c>
      <c r="O147">
        <v>6.9796954314720816</v>
      </c>
      <c r="P147">
        <v>2.4709302325581395</v>
      </c>
      <c r="Q147">
        <v>0.42307692307692313</v>
      </c>
      <c r="S147">
        <v>0.6004273504273504</v>
      </c>
      <c r="T147">
        <v>0.70370370370370372</v>
      </c>
      <c r="U147">
        <v>8.5470085470085479E-3</v>
      </c>
    </row>
    <row r="148" spans="2:21" x14ac:dyDescent="0.2">
      <c r="B148">
        <v>29.239486462593632</v>
      </c>
      <c r="D148">
        <v>22.793189237201045</v>
      </c>
      <c r="E148">
        <v>23.119364825523622</v>
      </c>
      <c r="F148">
        <v>28.243168379534392</v>
      </c>
      <c r="G148">
        <v>0.36231481396514265</v>
      </c>
      <c r="I148">
        <v>0.96584658329098805</v>
      </c>
      <c r="J148" s="6">
        <v>1.183443</v>
      </c>
      <c r="K148">
        <v>1.2118649700505681</v>
      </c>
      <c r="L148">
        <v>0</v>
      </c>
      <c r="N148">
        <v>5.322128851540616</v>
      </c>
      <c r="O148">
        <v>14.917252323736113</v>
      </c>
      <c r="P148">
        <v>3.1227020932398646</v>
      </c>
      <c r="Q148">
        <v>0.97507122507122501</v>
      </c>
      <c r="S148">
        <v>0.55698005698005693</v>
      </c>
      <c r="T148">
        <v>0.2834757834757835</v>
      </c>
      <c r="U148">
        <v>1.4245014245014246E-3</v>
      </c>
    </row>
    <row r="149" spans="2:21" x14ac:dyDescent="0.2">
      <c r="B149">
        <v>18.205902851821609</v>
      </c>
      <c r="D149">
        <v>39.574604453746353</v>
      </c>
      <c r="E149">
        <v>9.9689485146556169</v>
      </c>
      <c r="F149">
        <v>32.920134053639359</v>
      </c>
      <c r="G149">
        <v>0.61873460923415857</v>
      </c>
      <c r="I149">
        <v>0.89969933740351116</v>
      </c>
      <c r="J149" s="6">
        <v>0.886571</v>
      </c>
      <c r="K149">
        <v>2.3751762798744003</v>
      </c>
      <c r="L149">
        <v>0.70546737213403876</v>
      </c>
      <c r="N149">
        <v>4.6939477303988992</v>
      </c>
      <c r="O149">
        <v>2.1556256572029442</v>
      </c>
      <c r="P149">
        <v>2.2248391302519241</v>
      </c>
      <c r="Q149">
        <v>9.5441595441595445E-2</v>
      </c>
      <c r="S149">
        <v>0.83119658119658113</v>
      </c>
      <c r="T149">
        <v>0.73646723646723644</v>
      </c>
      <c r="U149">
        <v>1.4245014245014246E-3</v>
      </c>
    </row>
    <row r="150" spans="2:21" x14ac:dyDescent="0.2">
      <c r="B150">
        <v>16.842865228510927</v>
      </c>
      <c r="D150">
        <v>20.855598805146592</v>
      </c>
      <c r="E150">
        <v>4.8423615911196611</v>
      </c>
      <c r="F150">
        <v>32.906018307127873</v>
      </c>
      <c r="G150">
        <v>0.59772119103834953</v>
      </c>
      <c r="I150">
        <v>1.4137219676526263</v>
      </c>
      <c r="J150" s="6">
        <v>1.2102710000000001</v>
      </c>
      <c r="K150">
        <v>0.56779428776593666</v>
      </c>
      <c r="L150">
        <v>2.1476230191826522</v>
      </c>
      <c r="N150">
        <v>19.673735725938009</v>
      </c>
      <c r="O150">
        <v>35.146443514644346</v>
      </c>
      <c r="P150">
        <v>0.90701025684496051</v>
      </c>
      <c r="Q150">
        <v>0.23005698005698005</v>
      </c>
      <c r="S150">
        <v>0.61253561253561251</v>
      </c>
      <c r="T150">
        <v>0.95584045584045585</v>
      </c>
      <c r="U150">
        <v>3.4900284900284906E-2</v>
      </c>
    </row>
    <row r="151" spans="2:21" x14ac:dyDescent="0.2">
      <c r="B151">
        <v>36.972828424888043</v>
      </c>
      <c r="D151">
        <v>11.271549566305165</v>
      </c>
      <c r="E151">
        <v>13.620408282971516</v>
      </c>
      <c r="F151">
        <v>30.449844262783088</v>
      </c>
      <c r="G151">
        <v>0.43005594353282017</v>
      </c>
      <c r="I151">
        <v>1.3317810197768392</v>
      </c>
      <c r="J151" s="6">
        <v>1.583024</v>
      </c>
      <c r="K151">
        <v>1.0558259756081148</v>
      </c>
      <c r="L151">
        <v>0.64589665653495443</v>
      </c>
      <c r="N151">
        <v>31.30093570781769</v>
      </c>
      <c r="O151">
        <v>33.655634064708067</v>
      </c>
      <c r="P151">
        <v>6.9247415244049053</v>
      </c>
      <c r="Q151">
        <v>3.5612535612535613E-3</v>
      </c>
      <c r="S151">
        <v>9.9715099715099714E-3</v>
      </c>
      <c r="T151">
        <v>0.74501424501424496</v>
      </c>
      <c r="U151">
        <v>0.28632478632478631</v>
      </c>
    </row>
    <row r="152" spans="2:21" x14ac:dyDescent="0.2">
      <c r="B152">
        <v>36.356713153933484</v>
      </c>
      <c r="D152">
        <v>14.338151653536316</v>
      </c>
      <c r="E152">
        <v>18.128464575959487</v>
      </c>
      <c r="F152">
        <v>42.599764088243184</v>
      </c>
      <c r="G152">
        <v>0.40239956656924175</v>
      </c>
      <c r="I152">
        <v>1.7360531879211221</v>
      </c>
      <c r="J152" s="6">
        <v>0.66770200000000002</v>
      </c>
      <c r="K152">
        <v>0.68643397282261054</v>
      </c>
      <c r="L152">
        <v>0.91363932999782471</v>
      </c>
      <c r="N152">
        <v>28.30795625134034</v>
      </c>
      <c r="O152">
        <v>0.36322995250069851</v>
      </c>
      <c r="P152">
        <v>2.6467302569390738</v>
      </c>
      <c r="Q152">
        <v>6.9088319088319083E-2</v>
      </c>
      <c r="S152">
        <v>2.4216524216524218E-2</v>
      </c>
      <c r="T152">
        <v>0.21011396011396011</v>
      </c>
      <c r="U152">
        <v>7.6210826210826213E-2</v>
      </c>
    </row>
    <row r="153" spans="2:21" x14ac:dyDescent="0.2">
      <c r="B153">
        <v>14.744623063588572</v>
      </c>
      <c r="D153">
        <v>34.383275099687559</v>
      </c>
      <c r="E153">
        <v>31.384934470830469</v>
      </c>
      <c r="F153">
        <v>22.896864896687209</v>
      </c>
      <c r="G153">
        <v>0.57250003422229767</v>
      </c>
      <c r="I153">
        <v>0.49083095292042933</v>
      </c>
      <c r="J153" s="6">
        <v>0.981962</v>
      </c>
      <c r="K153">
        <v>1.6690067648972839</v>
      </c>
      <c r="L153">
        <v>1.4661183622385123</v>
      </c>
      <c r="N153">
        <v>8.9429440171704525E-2</v>
      </c>
      <c r="O153">
        <v>8.0978999848919777</v>
      </c>
      <c r="P153">
        <v>38.613470274540788</v>
      </c>
      <c r="Q153">
        <v>0.33404558404558404</v>
      </c>
      <c r="S153">
        <v>0.12820512820512819</v>
      </c>
      <c r="T153">
        <v>0.30769230769230771</v>
      </c>
      <c r="U153">
        <v>0.87037037037037035</v>
      </c>
    </row>
    <row r="154" spans="2:21" x14ac:dyDescent="0.2">
      <c r="B154">
        <v>13.371129658237303</v>
      </c>
      <c r="D154">
        <v>33.722176535349085</v>
      </c>
      <c r="E154">
        <v>4.627843487464955</v>
      </c>
      <c r="F154">
        <v>41.520070435805899</v>
      </c>
      <c r="G154">
        <v>0.52614761132226651</v>
      </c>
      <c r="I154">
        <v>0.72608370948950907</v>
      </c>
      <c r="J154" s="6">
        <v>1.570125</v>
      </c>
      <c r="K154">
        <v>0.57443791534522637</v>
      </c>
      <c r="L154">
        <v>0.1774447949526814</v>
      </c>
      <c r="N154">
        <v>2.1519102762833957</v>
      </c>
      <c r="O154">
        <v>43.23770491803279</v>
      </c>
      <c r="P154">
        <v>3.2676179065461282E-2</v>
      </c>
      <c r="Q154">
        <v>0.53418803418803418</v>
      </c>
      <c r="S154">
        <v>0.84615384615384615</v>
      </c>
      <c r="T154">
        <v>0.5762108262108262</v>
      </c>
      <c r="U154">
        <v>0.10398860398860399</v>
      </c>
    </row>
    <row r="155" spans="2:21" x14ac:dyDescent="0.2">
      <c r="B155">
        <v>14.521195021270966</v>
      </c>
      <c r="D155">
        <v>10.070222317248859</v>
      </c>
      <c r="F155">
        <v>27.595628994585294</v>
      </c>
      <c r="G155">
        <v>0.64452963603722457</v>
      </c>
      <c r="I155">
        <v>1.2141308679333178</v>
      </c>
      <c r="K155">
        <v>0.943109351020751</v>
      </c>
      <c r="L155">
        <v>4.3662969081897565</v>
      </c>
      <c r="N155">
        <v>27.725190839694658</v>
      </c>
      <c r="P155">
        <v>3.5807931825630939</v>
      </c>
      <c r="Q155">
        <v>0.79059829059829068</v>
      </c>
      <c r="S155">
        <v>0.54700854700854706</v>
      </c>
      <c r="T155">
        <v>0.94658119658119655</v>
      </c>
      <c r="U155">
        <v>1.4245014245014246E-3</v>
      </c>
    </row>
    <row r="156" spans="2:21" x14ac:dyDescent="0.2">
      <c r="B156">
        <v>41.14738433452424</v>
      </c>
      <c r="D156">
        <v>51.046133076704379</v>
      </c>
      <c r="F156">
        <v>29.165551662972831</v>
      </c>
      <c r="G156">
        <v>0.48949067127464035</v>
      </c>
      <c r="I156">
        <v>0.36728017929800971</v>
      </c>
      <c r="K156">
        <v>0.92801759605568579</v>
      </c>
      <c r="L156">
        <v>8.1459270364817584</v>
      </c>
      <c r="N156">
        <v>0.56276559090387046</v>
      </c>
      <c r="P156">
        <v>3.7303805633197165</v>
      </c>
      <c r="Q156">
        <v>0.53561253561253563</v>
      </c>
      <c r="S156">
        <v>0.48433048433048431</v>
      </c>
      <c r="T156">
        <v>0.1524216524216524</v>
      </c>
      <c r="U156">
        <v>0.1745014245014245</v>
      </c>
    </row>
    <row r="157" spans="2:21" x14ac:dyDescent="0.2">
      <c r="B157">
        <v>39.386072771248429</v>
      </c>
      <c r="D157">
        <v>27.917960917797892</v>
      </c>
      <c r="F157">
        <v>83.624427908315241</v>
      </c>
      <c r="G157">
        <v>0.42671872122201249</v>
      </c>
      <c r="I157">
        <v>0.71886157744944179</v>
      </c>
      <c r="K157">
        <v>0.75589492312412554</v>
      </c>
      <c r="L157">
        <v>0.9610983981693364</v>
      </c>
      <c r="N157">
        <v>2.6144477110457793</v>
      </c>
      <c r="P157">
        <v>0</v>
      </c>
      <c r="Q157">
        <v>4.9857549857549859E-2</v>
      </c>
      <c r="S157">
        <v>0.18874643874643873</v>
      </c>
      <c r="T157">
        <v>0.62321937321937315</v>
      </c>
      <c r="U157">
        <v>2.6353276353276354E-2</v>
      </c>
    </row>
    <row r="158" spans="2:21" x14ac:dyDescent="0.2">
      <c r="B158">
        <v>33.224901296093869</v>
      </c>
      <c r="D158">
        <v>10.775559043870754</v>
      </c>
      <c r="F158">
        <v>18.736251954960487</v>
      </c>
      <c r="G158">
        <v>0.69665261651735044</v>
      </c>
      <c r="I158">
        <v>1.1458861841656056</v>
      </c>
      <c r="K158">
        <v>0.75458412694802524</v>
      </c>
      <c r="L158">
        <v>5.5013020833333339</v>
      </c>
      <c r="N158">
        <v>26.033732317736668</v>
      </c>
      <c r="P158">
        <v>2.7904527904527905</v>
      </c>
      <c r="Q158">
        <v>7.8347578347578353E-3</v>
      </c>
      <c r="S158">
        <v>0.53205128205128205</v>
      </c>
      <c r="T158">
        <v>0.69301994301994307</v>
      </c>
      <c r="U158">
        <v>1.4245014245014246E-3</v>
      </c>
    </row>
    <row r="159" spans="2:21" x14ac:dyDescent="0.2">
      <c r="B159">
        <v>13.663452247417077</v>
      </c>
      <c r="D159">
        <v>19.317446708136089</v>
      </c>
      <c r="F159">
        <v>43.545837950077527</v>
      </c>
      <c r="G159">
        <v>0.61895179256508881</v>
      </c>
      <c r="I159">
        <v>1.1976801451445214</v>
      </c>
      <c r="K159">
        <v>0.47213799247979754</v>
      </c>
      <c r="L159">
        <v>2.0844327176781001</v>
      </c>
      <c r="N159">
        <v>17.025796661608496</v>
      </c>
      <c r="P159">
        <v>0.12081854564675679</v>
      </c>
      <c r="Q159">
        <v>0.20299145299145299</v>
      </c>
      <c r="S159">
        <v>0.9878917378917379</v>
      </c>
      <c r="T159">
        <v>0.3233618233618234</v>
      </c>
      <c r="U159">
        <v>8.5470085470085479E-3</v>
      </c>
    </row>
    <row r="160" spans="2:21" x14ac:dyDescent="0.2">
      <c r="B160">
        <v>18.567064032948757</v>
      </c>
      <c r="F160">
        <v>33.717361801713736</v>
      </c>
      <c r="G160">
        <v>1.1830609710827182</v>
      </c>
      <c r="K160">
        <v>0.49934797166283901</v>
      </c>
      <c r="L160">
        <v>8.9439284485724109</v>
      </c>
      <c r="P160">
        <v>0.73142188414277354</v>
      </c>
      <c r="Q160">
        <v>3.5612535612535613E-3</v>
      </c>
      <c r="S160">
        <v>0.24501424501424501</v>
      </c>
      <c r="T160">
        <v>0.7621082621082621</v>
      </c>
      <c r="U160">
        <v>0.92735042735042739</v>
      </c>
    </row>
    <row r="161" spans="2:21" x14ac:dyDescent="0.2">
      <c r="B161">
        <v>43.022959520448175</v>
      </c>
      <c r="F161">
        <v>31.701401558910636</v>
      </c>
      <c r="G161">
        <v>0.41452968073056284</v>
      </c>
      <c r="K161">
        <v>0.70260372866372167</v>
      </c>
      <c r="L161">
        <v>0</v>
      </c>
      <c r="P161">
        <v>0.39828431372549017</v>
      </c>
      <c r="Q161">
        <v>0.97507122507122501</v>
      </c>
      <c r="S161">
        <v>0.85185185185185186</v>
      </c>
      <c r="T161">
        <v>0.54700854700854706</v>
      </c>
      <c r="U161">
        <v>0.7257834757834758</v>
      </c>
    </row>
    <row r="162" spans="2:21" x14ac:dyDescent="0.2">
      <c r="B162">
        <v>42.665286460301928</v>
      </c>
      <c r="F162">
        <v>30.762532435944532</v>
      </c>
      <c r="G162">
        <v>0.4103925622199423</v>
      </c>
      <c r="K162">
        <v>0.47509060471332354</v>
      </c>
      <c r="L162">
        <v>0.54640718562874258</v>
      </c>
      <c r="P162">
        <v>0.52620500947169013</v>
      </c>
      <c r="Q162">
        <v>0.2592592592592593</v>
      </c>
      <c r="S162">
        <v>7.8347578347578356E-2</v>
      </c>
      <c r="T162">
        <v>0.22008547008547008</v>
      </c>
      <c r="U162">
        <v>5.9829059829059825E-2</v>
      </c>
    </row>
    <row r="163" spans="2:21" x14ac:dyDescent="0.2">
      <c r="B163">
        <v>37.080295110886773</v>
      </c>
      <c r="F163">
        <v>38.483921602407143</v>
      </c>
      <c r="G163">
        <v>0.76752161796883567</v>
      </c>
      <c r="K163">
        <v>0.50969098054138118</v>
      </c>
      <c r="L163">
        <v>7.5642823749415609</v>
      </c>
      <c r="P163">
        <v>0.79919239505341966</v>
      </c>
      <c r="Q163">
        <v>0.12037037037037038</v>
      </c>
      <c r="S163">
        <v>7.3361823361823356E-2</v>
      </c>
      <c r="T163">
        <v>0.54558404558404561</v>
      </c>
      <c r="U163">
        <v>0.1745014245014245</v>
      </c>
    </row>
    <row r="164" spans="2:21" x14ac:dyDescent="0.2">
      <c r="B164">
        <v>44.177383852540373</v>
      </c>
      <c r="F164">
        <v>43.356328602627784</v>
      </c>
      <c r="G164">
        <v>0.37612477102663988</v>
      </c>
      <c r="K164">
        <v>0.56387762143772491</v>
      </c>
      <c r="L164">
        <v>0.55721236854496936</v>
      </c>
      <c r="P164">
        <v>0.16427718040621267</v>
      </c>
      <c r="Q164">
        <v>0.36752136752136755</v>
      </c>
      <c r="S164">
        <v>0.58475783475783483</v>
      </c>
      <c r="T164">
        <v>0.1745014245014245</v>
      </c>
      <c r="U164">
        <v>0.31837606837606836</v>
      </c>
    </row>
    <row r="165" spans="2:21" x14ac:dyDescent="0.2">
      <c r="B165">
        <v>16.302154989377243</v>
      </c>
      <c r="F165">
        <v>26.692811622687927</v>
      </c>
      <c r="G165">
        <v>0.71996010702268831</v>
      </c>
      <c r="K165">
        <v>0.61355094825039203</v>
      </c>
      <c r="L165">
        <v>6.2101233517652066</v>
      </c>
      <c r="P165">
        <v>0.35056967572304998</v>
      </c>
      <c r="Q165">
        <v>0.31552706552706555</v>
      </c>
      <c r="S165">
        <v>0.25641025641025639</v>
      </c>
      <c r="T165">
        <v>0.24572649572649574</v>
      </c>
      <c r="U165">
        <v>5.4131054131054131E-2</v>
      </c>
    </row>
    <row r="166" spans="2:21" x14ac:dyDescent="0.2">
      <c r="B166">
        <v>41.736567792880315</v>
      </c>
      <c r="F166">
        <v>29.64382610407436</v>
      </c>
      <c r="G166">
        <v>0.47603827378128138</v>
      </c>
      <c r="K166">
        <v>0.52868461557133084</v>
      </c>
      <c r="L166">
        <v>0.47350058149194213</v>
      </c>
      <c r="P166">
        <v>0.92446448703494921</v>
      </c>
      <c r="Q166">
        <v>0.16595441595441596</v>
      </c>
      <c r="S166">
        <v>0.86823361823361833</v>
      </c>
      <c r="T166">
        <v>0.58760683760683763</v>
      </c>
      <c r="U166">
        <v>0.51638176638176636</v>
      </c>
    </row>
    <row r="167" spans="2:21" x14ac:dyDescent="0.2">
      <c r="B167">
        <v>31.324961788392894</v>
      </c>
      <c r="F167">
        <v>47.630643701834025</v>
      </c>
      <c r="G167">
        <v>0.57107910451271349</v>
      </c>
      <c r="K167">
        <v>0.68988113269069029</v>
      </c>
      <c r="L167">
        <v>1.9037078029883785</v>
      </c>
      <c r="P167">
        <v>0.62447375806904293</v>
      </c>
      <c r="Q167">
        <v>0.73860398860398857</v>
      </c>
      <c r="S167">
        <v>0.18874643874643876</v>
      </c>
      <c r="T167">
        <v>0.920940170940171</v>
      </c>
      <c r="U167">
        <v>2.136752136752137E-3</v>
      </c>
    </row>
    <row r="168" spans="2:21" x14ac:dyDescent="0.2">
      <c r="B168">
        <v>13.046577887074982</v>
      </c>
      <c r="F168">
        <v>34.323579274025874</v>
      </c>
      <c r="G168">
        <v>0.61109647932543265</v>
      </c>
      <c r="K168">
        <v>0.94294705371189824</v>
      </c>
      <c r="L168">
        <v>2.9497741163964921</v>
      </c>
      <c r="P168">
        <v>6.4468211527035049</v>
      </c>
      <c r="Q168">
        <v>7.8347578347578353E-3</v>
      </c>
      <c r="S168">
        <v>0.50997150997150997</v>
      </c>
      <c r="T168">
        <v>0.37820512820512819</v>
      </c>
      <c r="U168">
        <v>0.41096866096866097</v>
      </c>
    </row>
    <row r="169" spans="2:21" x14ac:dyDescent="0.2">
      <c r="B169">
        <v>46.073728956513634</v>
      </c>
      <c r="F169">
        <v>33.585986017691589</v>
      </c>
      <c r="G169">
        <v>0.36474070476856063</v>
      </c>
      <c r="K169">
        <v>0.86637941578776545</v>
      </c>
      <c r="L169">
        <v>0.39574765267323658</v>
      </c>
      <c r="P169">
        <v>0.83999595182673825</v>
      </c>
      <c r="Q169">
        <v>0.44373219373219375</v>
      </c>
      <c r="S169">
        <v>0.48290598290598286</v>
      </c>
      <c r="T169">
        <v>0.22792022792022792</v>
      </c>
      <c r="U169">
        <v>1.2820512820512822E-2</v>
      </c>
    </row>
    <row r="170" spans="2:21" x14ac:dyDescent="0.2">
      <c r="B170">
        <v>42.62722668957182</v>
      </c>
      <c r="F170">
        <v>47.233160783507984</v>
      </c>
      <c r="G170">
        <v>0.43482969663256205</v>
      </c>
      <c r="K170">
        <v>0.51346447399578321</v>
      </c>
      <c r="L170">
        <v>0.31871173362408789</v>
      </c>
      <c r="P170">
        <v>0.46776050662061025</v>
      </c>
      <c r="Q170">
        <v>0.77279202279202286</v>
      </c>
      <c r="S170">
        <v>0.78561253561253563</v>
      </c>
      <c r="T170">
        <v>0.1737891737891738</v>
      </c>
      <c r="U170">
        <v>0.22507122507122507</v>
      </c>
    </row>
    <row r="171" spans="2:21" x14ac:dyDescent="0.2">
      <c r="B171">
        <v>26.982108515155456</v>
      </c>
      <c r="F171">
        <v>50.893934687065702</v>
      </c>
      <c r="G171">
        <v>1.0046825121653689</v>
      </c>
      <c r="K171">
        <v>0.63628503847836926</v>
      </c>
      <c r="L171">
        <v>7.0094077116735125</v>
      </c>
      <c r="P171">
        <v>2.0036064916850331E-2</v>
      </c>
      <c r="Q171">
        <v>0.31054131054131051</v>
      </c>
      <c r="S171">
        <v>0.38675213675213677</v>
      </c>
      <c r="T171">
        <v>0.37891737891737892</v>
      </c>
      <c r="U171">
        <v>0.67948717948717952</v>
      </c>
    </row>
    <row r="172" spans="2:21" x14ac:dyDescent="0.2">
      <c r="B172">
        <v>14.81209428624474</v>
      </c>
      <c r="F172">
        <v>36.469810851462135</v>
      </c>
      <c r="G172">
        <v>0.5983638541208206</v>
      </c>
      <c r="K172">
        <v>0.82772102642625278</v>
      </c>
      <c r="L172">
        <v>2.4861211682355782</v>
      </c>
      <c r="P172">
        <v>0.79264115862608864</v>
      </c>
      <c r="Q172">
        <v>1.9230769230769232E-2</v>
      </c>
      <c r="S172">
        <v>0.15598290598290598</v>
      </c>
      <c r="T172">
        <v>0.76994301994301995</v>
      </c>
      <c r="U172">
        <v>0.80270655270655267</v>
      </c>
    </row>
    <row r="173" spans="2:21" x14ac:dyDescent="0.2">
      <c r="B173">
        <v>13.592947737461381</v>
      </c>
      <c r="F173">
        <v>22.390800790886921</v>
      </c>
      <c r="G173">
        <v>0.56362989011435083</v>
      </c>
      <c r="K173">
        <v>1.2504201493123521</v>
      </c>
      <c r="L173">
        <v>0.94687006838506049</v>
      </c>
      <c r="P173">
        <v>15.094038890659867</v>
      </c>
      <c r="Q173">
        <v>1.9943019943019943E-2</v>
      </c>
      <c r="S173">
        <v>1</v>
      </c>
      <c r="T173">
        <v>0.86182336182336183</v>
      </c>
      <c r="U173">
        <v>0.90384615384615385</v>
      </c>
    </row>
    <row r="174" spans="2:21" x14ac:dyDescent="0.2">
      <c r="B174">
        <v>40.557180203514442</v>
      </c>
      <c r="F174">
        <v>8.462994869724179</v>
      </c>
      <c r="G174">
        <v>0.71283413245185101</v>
      </c>
      <c r="K174">
        <v>1.7701682892000772</v>
      </c>
      <c r="L174">
        <v>3.7729196050775737</v>
      </c>
      <c r="P174">
        <v>48.495788206979547</v>
      </c>
      <c r="Q174">
        <v>1.4245014245014246E-3</v>
      </c>
      <c r="S174">
        <v>0.86182336182336183</v>
      </c>
      <c r="T174">
        <v>0.52849002849002846</v>
      </c>
      <c r="U174">
        <v>0.15313390313390313</v>
      </c>
    </row>
    <row r="175" spans="2:21" x14ac:dyDescent="0.2">
      <c r="B175">
        <v>13.165786342495799</v>
      </c>
      <c r="F175">
        <v>14.254358386671411</v>
      </c>
      <c r="G175">
        <v>0.62423543778197144</v>
      </c>
      <c r="K175">
        <v>1.2071871117788171</v>
      </c>
      <c r="L175">
        <v>3.1234424322977237</v>
      </c>
      <c r="P175">
        <v>11.621814717789949</v>
      </c>
      <c r="Q175">
        <v>0.46225071225071224</v>
      </c>
      <c r="S175">
        <v>0.93019943019943019</v>
      </c>
      <c r="T175">
        <v>9.3304843304843302E-2</v>
      </c>
      <c r="U175">
        <v>0.29415954415954415</v>
      </c>
    </row>
    <row r="176" spans="2:21" x14ac:dyDescent="0.2">
      <c r="B176">
        <v>37.799959093648432</v>
      </c>
      <c r="F176">
        <v>32.374041490082696</v>
      </c>
      <c r="G176">
        <v>0.64652905513275627</v>
      </c>
      <c r="K176">
        <v>0.50693718220182493</v>
      </c>
      <c r="L176">
        <v>5.3237659857647124</v>
      </c>
      <c r="P176">
        <v>3.6370798319327733</v>
      </c>
      <c r="Q176">
        <v>1.4245014245014246E-3</v>
      </c>
      <c r="S176">
        <v>0.1103988603988604</v>
      </c>
      <c r="T176">
        <v>0.34472934472934469</v>
      </c>
      <c r="U176">
        <v>0.7350427350427351</v>
      </c>
    </row>
    <row r="177" spans="2:21" x14ac:dyDescent="0.2">
      <c r="B177">
        <v>43.852414785571654</v>
      </c>
      <c r="F177">
        <v>2.7545140343452714</v>
      </c>
      <c r="G177">
        <v>0.36991187669345693</v>
      </c>
      <c r="K177">
        <v>1.7245556773674524</v>
      </c>
      <c r="L177">
        <v>0.41400638467677575</v>
      </c>
      <c r="P177">
        <v>51.543209876543209</v>
      </c>
      <c r="Q177">
        <v>0.97293447293447288</v>
      </c>
      <c r="S177">
        <v>2.1367521367521368E-2</v>
      </c>
      <c r="T177">
        <v>0.65028490028490027</v>
      </c>
      <c r="U177">
        <v>0.16666666666666666</v>
      </c>
    </row>
    <row r="178" spans="2:21" x14ac:dyDescent="0.2">
      <c r="B178">
        <v>51.013867599216987</v>
      </c>
      <c r="F178">
        <v>4.9636572990123469</v>
      </c>
      <c r="G178">
        <v>0.8268796494895374</v>
      </c>
      <c r="K178">
        <v>2.0100389368084213</v>
      </c>
      <c r="L178">
        <v>3.9104708001029076</v>
      </c>
      <c r="P178">
        <v>56.784565916398712</v>
      </c>
      <c r="Q178">
        <v>0.24430199430199429</v>
      </c>
      <c r="S178">
        <v>0.82549857549857553</v>
      </c>
      <c r="T178">
        <v>0.43660968660968658</v>
      </c>
      <c r="U178">
        <v>0.13176638176638178</v>
      </c>
    </row>
    <row r="179" spans="2:21" x14ac:dyDescent="0.2">
      <c r="B179">
        <v>50.364218397734803</v>
      </c>
      <c r="F179">
        <v>41.531926120546395</v>
      </c>
      <c r="G179">
        <v>0.37641517371024363</v>
      </c>
      <c r="K179">
        <v>0.48211510641280114</v>
      </c>
      <c r="L179">
        <v>0.21715526601520088</v>
      </c>
      <c r="P179">
        <v>0.17677349934670664</v>
      </c>
      <c r="Q179">
        <v>0.14957264957264957</v>
      </c>
      <c r="S179">
        <v>0.85113960113960108</v>
      </c>
      <c r="T179">
        <v>0.32264957264957261</v>
      </c>
      <c r="U179">
        <v>1.4245014245014246E-3</v>
      </c>
    </row>
    <row r="180" spans="2:21" x14ac:dyDescent="0.2">
      <c r="B180">
        <v>43.690860021197715</v>
      </c>
      <c r="F180">
        <v>1.6064569317679818</v>
      </c>
      <c r="G180">
        <v>0.4162034341228163</v>
      </c>
      <c r="K180">
        <v>1.3529783229430428</v>
      </c>
      <c r="L180">
        <v>0.39600944330210952</v>
      </c>
      <c r="P180">
        <v>36.086956521739133</v>
      </c>
      <c r="Q180">
        <v>0.23148148148148148</v>
      </c>
      <c r="S180">
        <v>0.93091168091168086</v>
      </c>
      <c r="T180">
        <v>0.25213675213675213</v>
      </c>
      <c r="U180">
        <v>0.53846153846153855</v>
      </c>
    </row>
    <row r="181" spans="2:21" x14ac:dyDescent="0.2">
      <c r="B181">
        <v>13.369117018138178</v>
      </c>
      <c r="F181">
        <v>32.272322840147652</v>
      </c>
      <c r="G181">
        <v>0.58021872688697373</v>
      </c>
      <c r="K181">
        <v>0.29458487201882433</v>
      </c>
      <c r="L181">
        <v>0.6719761075161772</v>
      </c>
      <c r="P181">
        <v>8.6570717454820909E-2</v>
      </c>
      <c r="Q181">
        <v>0.11396011396011396</v>
      </c>
      <c r="S181">
        <v>0.20014245014245013</v>
      </c>
      <c r="T181">
        <v>0.79131054131054135</v>
      </c>
      <c r="U181">
        <v>0.92236467236467234</v>
      </c>
    </row>
    <row r="182" spans="2:21" x14ac:dyDescent="0.2">
      <c r="B182">
        <v>34.394366007091676</v>
      </c>
      <c r="F182">
        <v>39.21501062352754</v>
      </c>
      <c r="G182">
        <v>0.64235189508155732</v>
      </c>
      <c r="K182">
        <v>0.39875288217385241</v>
      </c>
      <c r="L182">
        <v>2.9408919415691206</v>
      </c>
      <c r="P182">
        <v>0.14248820019592126</v>
      </c>
      <c r="Q182">
        <v>6.1965811965811968E-2</v>
      </c>
      <c r="S182">
        <v>0.9451566951566952</v>
      </c>
      <c r="T182">
        <v>0.44871794871794868</v>
      </c>
      <c r="U182">
        <v>7.1937321937321941E-2</v>
      </c>
    </row>
    <row r="183" spans="2:21" x14ac:dyDescent="0.2">
      <c r="B183">
        <v>47.144604039323013</v>
      </c>
      <c r="F183">
        <v>45.720795916175284</v>
      </c>
      <c r="G183">
        <v>0.85395941227388938</v>
      </c>
      <c r="K183">
        <v>0.39233703392096575</v>
      </c>
      <c r="L183">
        <v>3.4088503070082576</v>
      </c>
      <c r="P183">
        <v>3.0744004919040786E-2</v>
      </c>
      <c r="Q183">
        <v>0.3354700854700855</v>
      </c>
      <c r="S183">
        <v>0.83119658119658113</v>
      </c>
      <c r="T183">
        <v>0.8995726495726496</v>
      </c>
      <c r="U183">
        <v>0.90954415954415957</v>
      </c>
    </row>
    <row r="184" spans="2:21" x14ac:dyDescent="0.2">
      <c r="B184">
        <v>20.842774385269536</v>
      </c>
      <c r="F184">
        <v>34.681833508047696</v>
      </c>
      <c r="G184">
        <v>0.4689190957356888</v>
      </c>
      <c r="K184">
        <v>0.42501852188321937</v>
      </c>
      <c r="L184">
        <v>0</v>
      </c>
      <c r="P184">
        <v>0.2431775195893002</v>
      </c>
      <c r="Q184">
        <v>1.4245014245014246E-3</v>
      </c>
      <c r="S184">
        <v>0.79273504273504281</v>
      </c>
      <c r="T184">
        <v>0.29843304843304841</v>
      </c>
      <c r="U184">
        <v>0.86396011396011396</v>
      </c>
    </row>
    <row r="185" spans="2:21" x14ac:dyDescent="0.2">
      <c r="B185">
        <v>94.093780891308796</v>
      </c>
      <c r="F185">
        <v>5.5147957361486277</v>
      </c>
      <c r="G185">
        <v>0.8242508571923397</v>
      </c>
      <c r="K185">
        <v>2.3427879571447541</v>
      </c>
      <c r="L185">
        <v>2.8251876819365713</v>
      </c>
      <c r="P185">
        <v>51.91163976210705</v>
      </c>
      <c r="Q185">
        <v>0.85256410256410253</v>
      </c>
      <c r="S185">
        <v>1.4245014245014246E-3</v>
      </c>
      <c r="T185">
        <v>0.31267806267806264</v>
      </c>
      <c r="U185">
        <v>1.4245014245014246E-3</v>
      </c>
    </row>
    <row r="186" spans="2:21" x14ac:dyDescent="0.2">
      <c r="B186">
        <v>26.101342477335248</v>
      </c>
      <c r="F186">
        <v>26.633913279627702</v>
      </c>
      <c r="G186">
        <v>0.5047265370379701</v>
      </c>
      <c r="K186">
        <v>0.42369627209235272</v>
      </c>
      <c r="L186">
        <v>0</v>
      </c>
      <c r="P186">
        <v>0</v>
      </c>
      <c r="Q186">
        <v>0.80840455840455838</v>
      </c>
      <c r="S186">
        <v>1.4245014245014246E-3</v>
      </c>
      <c r="T186">
        <v>0.3368945868945869</v>
      </c>
      <c r="U186">
        <v>0.99928774928774922</v>
      </c>
    </row>
    <row r="187" spans="2:21" x14ac:dyDescent="0.2">
      <c r="B187">
        <v>17.633356971530151</v>
      </c>
      <c r="F187">
        <v>35.807086257597341</v>
      </c>
      <c r="G187">
        <v>0.59397345341775065</v>
      </c>
      <c r="K187">
        <v>0.37281364079736951</v>
      </c>
      <c r="L187">
        <v>0.19634792852935404</v>
      </c>
      <c r="P187">
        <v>6.4801814450804629E-2</v>
      </c>
      <c r="Q187">
        <v>0.48361823361823364</v>
      </c>
      <c r="S187">
        <v>0.99857549857549854</v>
      </c>
      <c r="T187">
        <v>0.2742165242165242</v>
      </c>
      <c r="U187">
        <v>0.94373219373219375</v>
      </c>
    </row>
    <row r="188" spans="2:21" x14ac:dyDescent="0.2">
      <c r="B188">
        <v>10.251790691675001</v>
      </c>
      <c r="F188">
        <v>19.912591763729207</v>
      </c>
      <c r="G188">
        <v>0.83655433381041278</v>
      </c>
      <c r="K188">
        <v>1.2181564642377782</v>
      </c>
      <c r="L188">
        <v>6.5180682201958797</v>
      </c>
      <c r="P188">
        <v>3.8842493688094772</v>
      </c>
      <c r="Q188">
        <v>0.42236467236467234</v>
      </c>
      <c r="S188">
        <v>1</v>
      </c>
      <c r="T188">
        <v>2.8490028490028491E-2</v>
      </c>
      <c r="U188">
        <v>1.4245014245014246E-3</v>
      </c>
    </row>
    <row r="189" spans="2:21" x14ac:dyDescent="0.2">
      <c r="B189">
        <v>63.771608493739222</v>
      </c>
      <c r="F189">
        <v>30.353866371564649</v>
      </c>
      <c r="G189">
        <v>0.98835565231281286</v>
      </c>
      <c r="K189">
        <v>0.37920395648956007</v>
      </c>
      <c r="L189">
        <v>5.1522883978500458</v>
      </c>
      <c r="P189">
        <v>0</v>
      </c>
      <c r="Q189">
        <v>0.37250712250712253</v>
      </c>
      <c r="S189">
        <v>0.14245014245014245</v>
      </c>
      <c r="T189">
        <v>1.1396011396011397E-2</v>
      </c>
      <c r="U189">
        <v>2.136752136752137E-3</v>
      </c>
    </row>
    <row r="190" spans="2:21" x14ac:dyDescent="0.2">
      <c r="B190">
        <v>41.280868719878661</v>
      </c>
      <c r="F190">
        <v>39.551415318800949</v>
      </c>
      <c r="G190">
        <v>0.47753756447218981</v>
      </c>
      <c r="K190">
        <v>0.32964791010475863</v>
      </c>
      <c r="L190">
        <v>8.9309636509779397E-2</v>
      </c>
      <c r="P190">
        <v>0</v>
      </c>
      <c r="Q190">
        <v>0.2606837606837607</v>
      </c>
      <c r="S190">
        <v>1.4245014245014246E-3</v>
      </c>
      <c r="T190">
        <v>0.49928774928774927</v>
      </c>
      <c r="U190">
        <v>0.97507122507122501</v>
      </c>
    </row>
    <row r="191" spans="2:21" x14ac:dyDescent="0.2">
      <c r="B191">
        <v>74.14113333542555</v>
      </c>
      <c r="F191">
        <v>26.923112194646539</v>
      </c>
      <c r="G191">
        <v>0.9030564052704827</v>
      </c>
      <c r="K191">
        <v>0.2846217809489745</v>
      </c>
      <c r="L191">
        <v>4.7041272998508203</v>
      </c>
      <c r="P191">
        <v>0</v>
      </c>
      <c r="Q191">
        <v>0.62321937321937315</v>
      </c>
      <c r="S191">
        <v>2.1367521367521368E-2</v>
      </c>
      <c r="T191">
        <v>0.38247863247863245</v>
      </c>
      <c r="U191">
        <v>0.98290598290598286</v>
      </c>
    </row>
    <row r="192" spans="2:21" x14ac:dyDescent="0.2">
      <c r="B192">
        <v>39.117102772508034</v>
      </c>
      <c r="F192">
        <v>29.985846406802782</v>
      </c>
      <c r="G192">
        <v>0.51798279437420036</v>
      </c>
      <c r="K192">
        <v>0.57086033103618516</v>
      </c>
      <c r="L192">
        <v>0.22781119008565701</v>
      </c>
      <c r="P192">
        <v>8.5271317829457356</v>
      </c>
      <c r="Q192">
        <v>0.24145299145299146</v>
      </c>
      <c r="S192">
        <v>0.49928774928774927</v>
      </c>
      <c r="T192">
        <v>0.65954415954415957</v>
      </c>
      <c r="U192">
        <v>1.4245014245014246E-3</v>
      </c>
    </row>
    <row r="193" spans="2:21" x14ac:dyDescent="0.2">
      <c r="B193">
        <v>38.630194922177488</v>
      </c>
      <c r="F193">
        <v>38.275314739655357</v>
      </c>
      <c r="G193">
        <v>0.45590196382541304</v>
      </c>
      <c r="K193">
        <v>0.31178357145228097</v>
      </c>
      <c r="L193">
        <v>0.14347202295552369</v>
      </c>
      <c r="P193">
        <v>0.10277492291880781</v>
      </c>
      <c r="Q193">
        <v>0.23219373219373221</v>
      </c>
      <c r="S193">
        <v>1.4245014245014246E-3</v>
      </c>
      <c r="T193">
        <v>4.7720797720797722E-2</v>
      </c>
      <c r="U193">
        <v>1.5669515669515671E-2</v>
      </c>
    </row>
    <row r="194" spans="2:21" x14ac:dyDescent="0.2">
      <c r="B194">
        <v>73.507891375671846</v>
      </c>
      <c r="F194">
        <v>28.88797463019116</v>
      </c>
      <c r="G194">
        <v>1.1908472776030135</v>
      </c>
      <c r="K194">
        <v>0.41555271254435905</v>
      </c>
      <c r="L194">
        <v>4.3863928682308071</v>
      </c>
      <c r="P194">
        <v>0</v>
      </c>
      <c r="Q194">
        <v>0.20370370370370372</v>
      </c>
      <c r="S194">
        <v>4.2735042735042736E-2</v>
      </c>
      <c r="T194">
        <v>0.10541310541310542</v>
      </c>
      <c r="U194">
        <v>1.4245014245014246E-3</v>
      </c>
    </row>
    <row r="195" spans="2:21" x14ac:dyDescent="0.2">
      <c r="B195">
        <v>50.097369777738628</v>
      </c>
      <c r="F195">
        <v>28.244271308399327</v>
      </c>
      <c r="G195">
        <v>0.46023544415999895</v>
      </c>
      <c r="K195">
        <v>0.28185210657826409</v>
      </c>
      <c r="L195">
        <v>8.0596413459601043E-2</v>
      </c>
      <c r="P195">
        <v>0</v>
      </c>
      <c r="Q195">
        <v>0.22364672364672367</v>
      </c>
      <c r="S195">
        <v>1.4245014245014246E-3</v>
      </c>
      <c r="T195">
        <v>0.2364672364672365</v>
      </c>
      <c r="U195">
        <v>8.8319088319088315E-2</v>
      </c>
    </row>
    <row r="196" spans="2:21" x14ac:dyDescent="0.2">
      <c r="B196">
        <v>14.118016906886309</v>
      </c>
      <c r="F196">
        <v>38.80100578578535</v>
      </c>
      <c r="G196">
        <v>0.77497338077369993</v>
      </c>
      <c r="K196">
        <v>0.54472080188602379</v>
      </c>
      <c r="L196">
        <v>6.8697544295927875</v>
      </c>
      <c r="P196">
        <v>1.2165898617511521</v>
      </c>
      <c r="Q196">
        <v>0.67236467236467234</v>
      </c>
      <c r="S196">
        <v>3.5612535612535613E-3</v>
      </c>
      <c r="T196">
        <v>1.4245014245014246E-3</v>
      </c>
      <c r="U196">
        <v>0.30128205128205127</v>
      </c>
    </row>
    <row r="197" spans="2:21" x14ac:dyDescent="0.2">
      <c r="B197">
        <v>56.766101551313149</v>
      </c>
      <c r="F197">
        <v>33.329527550554793</v>
      </c>
      <c r="G197">
        <v>0.56194582499033496</v>
      </c>
      <c r="K197">
        <v>0.40098644832570551</v>
      </c>
      <c r="L197">
        <v>0.54116737533822967</v>
      </c>
      <c r="P197">
        <v>0.50429184549356221</v>
      </c>
      <c r="Q197">
        <v>0.1111111111111111</v>
      </c>
      <c r="S197">
        <v>1.4245014245014246E-3</v>
      </c>
      <c r="T197">
        <v>0.84615384615384615</v>
      </c>
      <c r="U197">
        <v>0.88034188034188032</v>
      </c>
    </row>
    <row r="198" spans="2:21" x14ac:dyDescent="0.2">
      <c r="B198">
        <v>25.279830025675462</v>
      </c>
      <c r="F198">
        <v>5.8754847529762868</v>
      </c>
      <c r="G198">
        <v>0.41257975788538265</v>
      </c>
      <c r="K198">
        <v>1.1550985366939333</v>
      </c>
      <c r="L198">
        <v>0</v>
      </c>
      <c r="P198">
        <v>14.106447425356988</v>
      </c>
      <c r="Q198">
        <v>7.8347578347578353E-3</v>
      </c>
      <c r="S198">
        <v>0.21082621082621081</v>
      </c>
      <c r="T198">
        <v>0.18019943019943022</v>
      </c>
      <c r="U198">
        <v>0.83048433048433046</v>
      </c>
    </row>
    <row r="199" spans="2:21" x14ac:dyDescent="0.2">
      <c r="B199">
        <v>24.862814212571756</v>
      </c>
      <c r="F199">
        <v>37.85378298877712</v>
      </c>
      <c r="G199">
        <v>0.45334441474946141</v>
      </c>
      <c r="K199">
        <v>0.9254556740582347</v>
      </c>
      <c r="L199">
        <v>0.15130674002751032</v>
      </c>
      <c r="P199">
        <v>5.6014507354422722</v>
      </c>
      <c r="Q199">
        <v>0.15313390313390313</v>
      </c>
      <c r="S199">
        <v>0.18376068376068375</v>
      </c>
      <c r="T199">
        <v>0.70584045584045585</v>
      </c>
      <c r="U199">
        <v>0.88461538461538458</v>
      </c>
    </row>
    <row r="200" spans="2:21" x14ac:dyDescent="0.2">
      <c r="B200">
        <v>11.545647975466609</v>
      </c>
      <c r="F200">
        <v>37.22627955788554</v>
      </c>
      <c r="G200">
        <v>0.62412100055690345</v>
      </c>
      <c r="K200">
        <v>0.82649295708554615</v>
      </c>
      <c r="L200">
        <v>3.9691943127962084</v>
      </c>
      <c r="P200">
        <v>4.1247384676696228</v>
      </c>
      <c r="Q200">
        <v>0.96866096866096862</v>
      </c>
      <c r="S200">
        <v>3.0626780626780627E-2</v>
      </c>
      <c r="T200">
        <v>0.97720797720797714</v>
      </c>
      <c r="U200">
        <v>0.57478632478632474</v>
      </c>
    </row>
    <row r="201" spans="2:21" x14ac:dyDescent="0.2">
      <c r="B201">
        <v>63.589981770090681</v>
      </c>
      <c r="F201">
        <v>34.938336747339434</v>
      </c>
      <c r="G201">
        <v>0.55995780129023442</v>
      </c>
      <c r="K201">
        <v>0.67667477728358505</v>
      </c>
      <c r="L201">
        <v>1.1724212111433796</v>
      </c>
      <c r="P201">
        <v>1.3515965166908563</v>
      </c>
      <c r="Q201">
        <v>0.86039886039886038</v>
      </c>
      <c r="S201">
        <v>1.4245014245014246E-3</v>
      </c>
      <c r="T201">
        <v>0.98860398860398857</v>
      </c>
      <c r="U201">
        <v>0.24145299145299148</v>
      </c>
    </row>
    <row r="202" spans="2:21" x14ac:dyDescent="0.2">
      <c r="B202">
        <v>68.298977993740223</v>
      </c>
      <c r="F202">
        <v>10.61397766390056</v>
      </c>
      <c r="G202">
        <v>0.52138280228110256</v>
      </c>
      <c r="K202">
        <v>0.99720460400566369</v>
      </c>
      <c r="L202">
        <v>0.60060060060060061</v>
      </c>
      <c r="P202">
        <v>2.7769483427888924</v>
      </c>
      <c r="Q202">
        <v>2.8490028490028491E-3</v>
      </c>
      <c r="S202">
        <v>1.9230769230769232E-2</v>
      </c>
      <c r="T202">
        <v>0.70227920227920226</v>
      </c>
      <c r="U202">
        <v>0.71438746438746437</v>
      </c>
    </row>
    <row r="203" spans="2:21" x14ac:dyDescent="0.2">
      <c r="B203">
        <v>27.594830709062958</v>
      </c>
      <c r="F203">
        <v>21.937279583223827</v>
      </c>
      <c r="G203">
        <v>0.44039988776460892</v>
      </c>
      <c r="K203">
        <v>0.53187370351561769</v>
      </c>
      <c r="L203">
        <v>6.7934782608695649E-2</v>
      </c>
      <c r="P203">
        <v>8.2781456953642391E-2</v>
      </c>
      <c r="Q203">
        <v>0.88888888888888884</v>
      </c>
      <c r="S203">
        <v>0.4145299145299145</v>
      </c>
      <c r="T203">
        <v>0.78632478632478631</v>
      </c>
      <c r="U203">
        <v>0.55555555555555558</v>
      </c>
    </row>
    <row r="204" spans="2:21" x14ac:dyDescent="0.2">
      <c r="B204">
        <v>30.55549637977618</v>
      </c>
      <c r="F204">
        <v>27.506346144086386</v>
      </c>
      <c r="G204">
        <v>0.43970438853537736</v>
      </c>
      <c r="K204">
        <v>0.75119058276203399</v>
      </c>
      <c r="L204">
        <v>0.45232710391620051</v>
      </c>
      <c r="P204">
        <v>2.1786971830985915</v>
      </c>
      <c r="Q204">
        <v>0.85683760683760679</v>
      </c>
      <c r="T204">
        <v>0.75142450142450135</v>
      </c>
      <c r="U204">
        <v>0.88461538461538458</v>
      </c>
    </row>
    <row r="205" spans="2:21" x14ac:dyDescent="0.2">
      <c r="B205">
        <v>60.223533990755143</v>
      </c>
      <c r="F205">
        <v>31.238226073186134</v>
      </c>
      <c r="G205">
        <v>0.40403671613473896</v>
      </c>
      <c r="K205">
        <v>0.96505943637289016</v>
      </c>
      <c r="L205">
        <v>0</v>
      </c>
      <c r="P205">
        <v>0.2422245906404418</v>
      </c>
      <c r="Q205">
        <v>1.4245014245014246E-3</v>
      </c>
      <c r="T205">
        <v>4.1310541310541307E-2</v>
      </c>
      <c r="U205">
        <v>0.22934472934472935</v>
      </c>
    </row>
    <row r="206" spans="2:21" x14ac:dyDescent="0.2">
      <c r="B206">
        <v>37.32782518100737</v>
      </c>
      <c r="F206">
        <v>29.458461628418842</v>
      </c>
      <c r="G206">
        <v>0.49612813451781917</v>
      </c>
      <c r="K206">
        <v>0.46993750427679237</v>
      </c>
      <c r="L206">
        <v>0</v>
      </c>
      <c r="P206">
        <v>0.44496239008369531</v>
      </c>
      <c r="Q206">
        <v>0.95299145299145294</v>
      </c>
      <c r="T206">
        <v>8.7606837606837601E-2</v>
      </c>
      <c r="U206">
        <v>0.47293447293447288</v>
      </c>
    </row>
    <row r="207" spans="2:21" x14ac:dyDescent="0.2">
      <c r="B207">
        <v>13.499508447931271</v>
      </c>
      <c r="F207">
        <v>23.918810246869587</v>
      </c>
      <c r="G207">
        <v>1.0677275143166871</v>
      </c>
      <c r="K207">
        <v>0.40969650740864044</v>
      </c>
      <c r="L207">
        <v>17.733278282411231</v>
      </c>
      <c r="P207">
        <v>0</v>
      </c>
      <c r="Q207">
        <v>0.92948717948717952</v>
      </c>
      <c r="T207">
        <v>0.33475783475783477</v>
      </c>
      <c r="U207">
        <v>0.5092592592592593</v>
      </c>
    </row>
    <row r="208" spans="2:21" x14ac:dyDescent="0.2">
      <c r="B208">
        <v>16.96616343590798</v>
      </c>
      <c r="F208">
        <v>2.5061070757093264</v>
      </c>
      <c r="G208">
        <v>0.84850771094455979</v>
      </c>
      <c r="K208">
        <v>0.35818142861664382</v>
      </c>
      <c r="L208">
        <v>1.8833162743091096</v>
      </c>
      <c r="P208">
        <v>0</v>
      </c>
      <c r="Q208">
        <v>0.17378917378917377</v>
      </c>
      <c r="T208">
        <v>0.62393162393162394</v>
      </c>
      <c r="U208">
        <v>5.2706552706552709E-2</v>
      </c>
    </row>
    <row r="209" spans="2:21" x14ac:dyDescent="0.2">
      <c r="B209">
        <v>26.572207391455716</v>
      </c>
      <c r="F209">
        <v>3.5703443270379442</v>
      </c>
      <c r="G209">
        <v>0.7192124509679928</v>
      </c>
      <c r="K209">
        <v>0.53854044373249288</v>
      </c>
      <c r="L209">
        <v>2.0898051397910193</v>
      </c>
      <c r="P209">
        <v>0</v>
      </c>
      <c r="Q209">
        <v>0.83119658119658124</v>
      </c>
      <c r="T209">
        <v>0.21153846153846154</v>
      </c>
      <c r="U209">
        <v>0.23290598290598291</v>
      </c>
    </row>
    <row r="210" spans="2:21" x14ac:dyDescent="0.2">
      <c r="B210">
        <v>28.811216114861832</v>
      </c>
      <c r="F210">
        <v>3.54557655037511</v>
      </c>
      <c r="G210">
        <v>0.6739810570867939</v>
      </c>
      <c r="K210">
        <v>0.73968214130727494</v>
      </c>
      <c r="L210">
        <v>2.7983888064447742</v>
      </c>
      <c r="P210">
        <v>4.7222222222222223</v>
      </c>
      <c r="Q210">
        <v>6.623931623931624E-2</v>
      </c>
      <c r="T210">
        <v>0.23504273504273504</v>
      </c>
      <c r="U210">
        <v>0.66025641025641035</v>
      </c>
    </row>
    <row r="211" spans="2:21" x14ac:dyDescent="0.2">
      <c r="B211">
        <v>4.4221582504049115</v>
      </c>
      <c r="F211">
        <v>45.002558659761114</v>
      </c>
      <c r="G211">
        <v>1.3565212180467698</v>
      </c>
      <c r="K211">
        <v>0.43519758389948737</v>
      </c>
      <c r="L211">
        <v>29.005524861878452</v>
      </c>
      <c r="P211">
        <v>0.10213014298220019</v>
      </c>
      <c r="Q211">
        <v>0.30056980056980059</v>
      </c>
      <c r="T211">
        <v>0.47435897435897434</v>
      </c>
      <c r="U211">
        <v>9.7578347578347574E-2</v>
      </c>
    </row>
    <row r="212" spans="2:21" x14ac:dyDescent="0.2">
      <c r="B212">
        <v>22.686114911172751</v>
      </c>
      <c r="F212">
        <v>4.5140442192275705</v>
      </c>
      <c r="G212">
        <v>0.5226995442482949</v>
      </c>
      <c r="K212">
        <v>0.37789153862518221</v>
      </c>
      <c r="L212">
        <v>0.29822633809449062</v>
      </c>
      <c r="P212">
        <v>0</v>
      </c>
      <c r="Q212">
        <v>0.17663817663817663</v>
      </c>
      <c r="T212">
        <v>0.78062678062678059</v>
      </c>
      <c r="U212">
        <v>0.27706552706552706</v>
      </c>
    </row>
    <row r="213" spans="2:21" x14ac:dyDescent="0.2">
      <c r="B213">
        <v>60.95802874970434</v>
      </c>
      <c r="F213">
        <v>41.555470346896428</v>
      </c>
      <c r="G213">
        <v>0.55865363870916684</v>
      </c>
      <c r="K213">
        <v>0.37449204883532244</v>
      </c>
      <c r="L213">
        <v>1.2792803317950816</v>
      </c>
      <c r="P213">
        <v>1.0507189129404328</v>
      </c>
      <c r="Q213">
        <v>0.13675213675213674</v>
      </c>
      <c r="T213">
        <v>0.48005698005698005</v>
      </c>
      <c r="U213">
        <v>8.1908831908831914E-2</v>
      </c>
    </row>
    <row r="214" spans="2:21" x14ac:dyDescent="0.2">
      <c r="B214">
        <v>30.309874450463422</v>
      </c>
      <c r="F214">
        <v>46.341998689902823</v>
      </c>
      <c r="G214">
        <v>0.69251329018276542</v>
      </c>
      <c r="K214">
        <v>0.61790614251718312</v>
      </c>
      <c r="L214">
        <v>2.5610902255639099</v>
      </c>
      <c r="P214">
        <v>0.59506942476622271</v>
      </c>
      <c r="Q214">
        <v>0.45227920227920226</v>
      </c>
      <c r="T214">
        <v>4.4871794871794872E-2</v>
      </c>
      <c r="U214">
        <v>0.5213675213675214</v>
      </c>
    </row>
    <row r="215" spans="2:21" x14ac:dyDescent="0.2">
      <c r="B215">
        <v>58.969984426003059</v>
      </c>
      <c r="F215">
        <v>6.7267466219616665</v>
      </c>
      <c r="G215">
        <v>0.57727669814954563</v>
      </c>
      <c r="K215">
        <v>0.51569918050634755</v>
      </c>
      <c r="L215">
        <v>1.487386958591147</v>
      </c>
      <c r="P215">
        <v>0</v>
      </c>
      <c r="Q215">
        <v>0.71509971509971515</v>
      </c>
      <c r="T215">
        <v>0.1873219373219373</v>
      </c>
      <c r="U215">
        <v>0.60968660968660959</v>
      </c>
    </row>
    <row r="216" spans="2:21" x14ac:dyDescent="0.2">
      <c r="B216">
        <v>28.948199756006144</v>
      </c>
      <c r="F216">
        <v>38.436676159066472</v>
      </c>
      <c r="G216">
        <v>0.7956002555513626</v>
      </c>
      <c r="K216">
        <v>0.80539052499305863</v>
      </c>
      <c r="L216">
        <v>5.3448066900981699</v>
      </c>
      <c r="P216">
        <v>3.0577382985992481</v>
      </c>
      <c r="Q216">
        <v>0.74715099715099709</v>
      </c>
      <c r="T216">
        <v>0.73076923076923084</v>
      </c>
      <c r="U216">
        <v>5.3418803418803423E-2</v>
      </c>
    </row>
    <row r="217" spans="2:21" x14ac:dyDescent="0.2">
      <c r="B217">
        <v>23.103639244682309</v>
      </c>
      <c r="F217">
        <v>39.280333221502758</v>
      </c>
      <c r="G217">
        <v>0.50008640435232499</v>
      </c>
      <c r="K217">
        <v>0.59032117938369599</v>
      </c>
      <c r="L217">
        <v>0.31897926634768742</v>
      </c>
      <c r="P217">
        <v>0.36489151873767256</v>
      </c>
      <c r="Q217">
        <v>0.4878917378917379</v>
      </c>
      <c r="T217">
        <v>0.84045584045584043</v>
      </c>
      <c r="U217">
        <v>2.1367521367521368E-2</v>
      </c>
    </row>
    <row r="218" spans="2:21" x14ac:dyDescent="0.2">
      <c r="B218">
        <v>64.078514587723333</v>
      </c>
      <c r="F218">
        <v>33.194593232254157</v>
      </c>
      <c r="G218">
        <v>0.56452944881670841</v>
      </c>
      <c r="K218">
        <v>0.74557476190620742</v>
      </c>
      <c r="L218">
        <v>1.2912332061268232</v>
      </c>
      <c r="P218">
        <v>3.3609522698097796</v>
      </c>
      <c r="Q218">
        <v>7.6923076923076927E-2</v>
      </c>
      <c r="T218">
        <v>6.2678062678062682E-2</v>
      </c>
      <c r="U218">
        <v>0.88675213675213671</v>
      </c>
    </row>
    <row r="219" spans="2:21" x14ac:dyDescent="0.2">
      <c r="B219">
        <v>29.518525304355588</v>
      </c>
      <c r="F219">
        <v>44.172942773648515</v>
      </c>
      <c r="G219">
        <v>0.77580223967799655</v>
      </c>
      <c r="K219">
        <v>0.67383880661906415</v>
      </c>
      <c r="L219">
        <v>4.5052201543349977</v>
      </c>
      <c r="P219">
        <v>7.0156976234324292E-2</v>
      </c>
      <c r="Q219">
        <v>0.78846153846153855</v>
      </c>
      <c r="T219">
        <v>0.84045584045584043</v>
      </c>
      <c r="U219">
        <v>0.65099715099715105</v>
      </c>
    </row>
    <row r="220" spans="2:21" x14ac:dyDescent="0.2">
      <c r="B220">
        <v>26.384064530971376</v>
      </c>
      <c r="F220">
        <v>33.07179583698634</v>
      </c>
      <c r="G220">
        <v>0.7066907185399085</v>
      </c>
      <c r="K220">
        <v>0.55840742646141761</v>
      </c>
      <c r="L220">
        <v>1.1820330969267139</v>
      </c>
      <c r="P220">
        <v>3.5857087579001674</v>
      </c>
      <c r="Q220">
        <v>0.96866096866096862</v>
      </c>
      <c r="T220">
        <v>0.91951566951566954</v>
      </c>
      <c r="U220">
        <v>0.34686609686609687</v>
      </c>
    </row>
    <row r="221" spans="2:21" x14ac:dyDescent="0.2">
      <c r="B221">
        <v>28.62506156897857</v>
      </c>
      <c r="F221">
        <v>31.165038099448239</v>
      </c>
      <c r="G221">
        <v>0.62565389838438867</v>
      </c>
      <c r="K221">
        <v>1.2496235451585074</v>
      </c>
      <c r="L221">
        <v>1.6653696498054475</v>
      </c>
      <c r="P221">
        <v>0.58855735012318644</v>
      </c>
      <c r="Q221">
        <v>0.58618233618233617</v>
      </c>
      <c r="T221">
        <v>0.19515669515669515</v>
      </c>
      <c r="U221">
        <v>0.2364672364672365</v>
      </c>
    </row>
    <row r="222" spans="2:21" x14ac:dyDescent="0.2">
      <c r="B222">
        <v>63.371653814342594</v>
      </c>
      <c r="F222">
        <v>43.198462165793252</v>
      </c>
      <c r="G222">
        <v>0.52614868711395713</v>
      </c>
      <c r="K222">
        <v>0.49027177614859146</v>
      </c>
      <c r="L222">
        <v>0.59758155230596177</v>
      </c>
      <c r="P222">
        <v>0.35905210244953323</v>
      </c>
      <c r="Q222">
        <v>0.76923076923076927</v>
      </c>
      <c r="T222">
        <v>0.72507122507122501</v>
      </c>
      <c r="U222">
        <v>0.48433048433048431</v>
      </c>
    </row>
    <row r="223" spans="2:21" x14ac:dyDescent="0.2">
      <c r="B223">
        <v>32.035027973578636</v>
      </c>
      <c r="F223">
        <v>48.299692837250525</v>
      </c>
      <c r="G223">
        <v>0.44270429038131559</v>
      </c>
      <c r="K223">
        <v>0.35391559453418908</v>
      </c>
      <c r="L223">
        <v>0</v>
      </c>
      <c r="P223">
        <v>0.14986084350246201</v>
      </c>
      <c r="Q223">
        <v>0.78846153846153855</v>
      </c>
      <c r="T223">
        <v>0.98076923076923084</v>
      </c>
      <c r="U223">
        <v>0.16737891737891739</v>
      </c>
    </row>
    <row r="224" spans="2:21" x14ac:dyDescent="0.2">
      <c r="B224">
        <v>19.145329129100013</v>
      </c>
      <c r="F224">
        <v>14.438550866712513</v>
      </c>
      <c r="G224">
        <v>0.86650854899428287</v>
      </c>
      <c r="K224">
        <v>0.86205180965436368</v>
      </c>
      <c r="L224">
        <v>4.2391045487020715</v>
      </c>
      <c r="P224">
        <v>5.1802339460491762</v>
      </c>
      <c r="Q224">
        <v>0.22008547008547008</v>
      </c>
      <c r="T224">
        <v>0.30056980056980054</v>
      </c>
      <c r="U224">
        <v>0.98076923076923073</v>
      </c>
    </row>
    <row r="225" spans="2:21" x14ac:dyDescent="0.2">
      <c r="B225">
        <v>11.237780703330566</v>
      </c>
      <c r="F225">
        <v>37.465216625603894</v>
      </c>
      <c r="G225">
        <v>0.89622394337457678</v>
      </c>
      <c r="K225">
        <v>0.24423504775581623</v>
      </c>
      <c r="L225">
        <v>6.6806470940683038</v>
      </c>
      <c r="P225">
        <v>0</v>
      </c>
      <c r="Q225">
        <v>0.18518518518518517</v>
      </c>
      <c r="T225">
        <v>3.9886039886039885E-2</v>
      </c>
      <c r="U225">
        <v>0.50427350427350426</v>
      </c>
    </row>
    <row r="226" spans="2:21" x14ac:dyDescent="0.2">
      <c r="B226">
        <v>22.845889710246023</v>
      </c>
      <c r="F226">
        <v>27.079716232887336</v>
      </c>
      <c r="G226">
        <v>0.40964726432552978</v>
      </c>
      <c r="K226">
        <v>0.56077456544292081</v>
      </c>
      <c r="L226">
        <v>0.44208664898320071</v>
      </c>
      <c r="P226">
        <v>0.89913544668587897</v>
      </c>
      <c r="Q226">
        <v>0.37108262108262108</v>
      </c>
      <c r="T226">
        <v>0.60754985754985746</v>
      </c>
      <c r="U226">
        <v>0.18162393162393164</v>
      </c>
    </row>
    <row r="227" spans="2:21" x14ac:dyDescent="0.2">
      <c r="B227">
        <v>32.508091812869964</v>
      </c>
      <c r="F227">
        <v>18.62959613577771</v>
      </c>
      <c r="G227">
        <v>0.688506933553928</v>
      </c>
      <c r="K227">
        <v>0.31182863868414895</v>
      </c>
      <c r="L227">
        <v>1.284175642087821</v>
      </c>
      <c r="P227">
        <v>0</v>
      </c>
      <c r="Q227">
        <v>0.66880341880341876</v>
      </c>
      <c r="T227">
        <v>0.60612535612535612</v>
      </c>
      <c r="U227">
        <v>0.68874643874643882</v>
      </c>
    </row>
    <row r="228" spans="2:21" x14ac:dyDescent="0.2">
      <c r="B228">
        <v>46.206872326877047</v>
      </c>
      <c r="F228">
        <v>7.0173143621361076</v>
      </c>
      <c r="G228">
        <v>0.56552968153371697</v>
      </c>
      <c r="K228">
        <v>1.5344959395315887</v>
      </c>
      <c r="L228">
        <v>6.8381912984015729</v>
      </c>
      <c r="P228">
        <v>44.973309608540923</v>
      </c>
      <c r="Q228">
        <v>0.40384615384615385</v>
      </c>
      <c r="T228">
        <v>0.61111111111111116</v>
      </c>
      <c r="U228">
        <v>0.90740740740740744</v>
      </c>
    </row>
    <row r="229" spans="2:21" x14ac:dyDescent="0.2">
      <c r="B229">
        <v>21.77833096934781</v>
      </c>
      <c r="F229">
        <v>33.324655007123148</v>
      </c>
      <c r="G229">
        <v>0.49737697294547772</v>
      </c>
      <c r="K229">
        <v>0.70855381959089325</v>
      </c>
      <c r="L229">
        <v>9.0678273485672825E-2</v>
      </c>
      <c r="P229">
        <v>5.5268040230446243</v>
      </c>
      <c r="Q229">
        <v>8.3333333333333343E-2</v>
      </c>
      <c r="T229">
        <v>0.61609686609686609</v>
      </c>
      <c r="U229">
        <v>0.4358974358974359</v>
      </c>
    </row>
    <row r="230" spans="2:21" x14ac:dyDescent="0.2">
      <c r="B230">
        <v>40.711622280056808</v>
      </c>
      <c r="F230">
        <v>38.300086850291912</v>
      </c>
      <c r="G230">
        <v>0.46403116186699866</v>
      </c>
      <c r="K230">
        <v>0.30202556564042027</v>
      </c>
      <c r="L230">
        <v>0</v>
      </c>
      <c r="P230">
        <v>3.3984706881903144E-2</v>
      </c>
      <c r="Q230">
        <v>0.6616809116809117</v>
      </c>
      <c r="T230">
        <v>0.82834757834757833</v>
      </c>
      <c r="U230">
        <v>0.12250712250712251</v>
      </c>
    </row>
    <row r="231" spans="2:21" x14ac:dyDescent="0.2">
      <c r="B231">
        <v>44.23335134108946</v>
      </c>
      <c r="F231">
        <v>17.028407348137431</v>
      </c>
      <c r="G231">
        <v>0.38964118437807521</v>
      </c>
      <c r="K231">
        <v>0.30359418250246539</v>
      </c>
      <c r="L231">
        <v>0</v>
      </c>
      <c r="P231">
        <v>0</v>
      </c>
      <c r="Q231">
        <v>0.77065527065527062</v>
      </c>
      <c r="T231">
        <v>0.15740740740740738</v>
      </c>
      <c r="U231">
        <v>0.97150997150997154</v>
      </c>
    </row>
    <row r="232" spans="2:21" x14ac:dyDescent="0.2">
      <c r="B232">
        <v>47.9577698444837</v>
      </c>
      <c r="F232">
        <v>29.032572207162652</v>
      </c>
      <c r="G232">
        <v>0.5779313072604696</v>
      </c>
      <c r="K232">
        <v>0.49898292632159197</v>
      </c>
      <c r="L232">
        <v>6.2867924528301877</v>
      </c>
      <c r="P232">
        <v>1.1096166778749159</v>
      </c>
      <c r="Q232">
        <v>0.43945868945868949</v>
      </c>
      <c r="T232">
        <v>0.92806267806267806</v>
      </c>
      <c r="U232">
        <v>5.128205128205128E-2</v>
      </c>
    </row>
    <row r="233" spans="2:21" x14ac:dyDescent="0.2">
      <c r="B233">
        <v>42.239535197484194</v>
      </c>
      <c r="F233">
        <v>32.621140456713171</v>
      </c>
      <c r="G233">
        <v>0.35776318187361333</v>
      </c>
      <c r="K233">
        <v>0.26910608767707744</v>
      </c>
      <c r="L233">
        <v>0.33887535740760349</v>
      </c>
      <c r="P233">
        <v>0</v>
      </c>
      <c r="Q233">
        <v>0.46438746438746437</v>
      </c>
      <c r="T233">
        <v>0.45940170940170943</v>
      </c>
      <c r="U233">
        <v>0.32193732193732194</v>
      </c>
    </row>
    <row r="234" spans="2:21" x14ac:dyDescent="0.2">
      <c r="B234">
        <v>6.6962389273148197</v>
      </c>
      <c r="F234">
        <v>14.42573276428832</v>
      </c>
      <c r="G234">
        <v>1.0229855845076767</v>
      </c>
      <c r="K234">
        <v>0.29017623074974419</v>
      </c>
      <c r="L234">
        <v>8.2832331329325317</v>
      </c>
      <c r="P234">
        <v>0</v>
      </c>
      <c r="Q234">
        <v>0.4024216524216524</v>
      </c>
      <c r="T234">
        <v>0.23219373219373218</v>
      </c>
      <c r="U234">
        <v>0.99857549857549865</v>
      </c>
    </row>
    <row r="235" spans="2:21" x14ac:dyDescent="0.2">
      <c r="B235">
        <v>44.092488485474547</v>
      </c>
      <c r="F235">
        <v>28.552189010625142</v>
      </c>
      <c r="G235">
        <v>0.38236911471495844</v>
      </c>
      <c r="K235">
        <v>0.47835707208096079</v>
      </c>
      <c r="L235">
        <v>0.40264132710581418</v>
      </c>
      <c r="P235">
        <v>0.64584436209634732</v>
      </c>
      <c r="Q235">
        <v>0.10541310541310542</v>
      </c>
      <c r="T235">
        <v>0.27635327635327633</v>
      </c>
      <c r="U235">
        <v>0.97934472934472927</v>
      </c>
    </row>
    <row r="236" spans="2:21" x14ac:dyDescent="0.2">
      <c r="B236">
        <v>20.494592006616127</v>
      </c>
      <c r="F236">
        <v>28.664039830465601</v>
      </c>
      <c r="G236">
        <v>0.58545818624650303</v>
      </c>
      <c r="K236">
        <v>0.78352866735362958</v>
      </c>
      <c r="L236">
        <v>0.72765072765072769</v>
      </c>
      <c r="P236">
        <v>4.5349082472052311</v>
      </c>
      <c r="Q236">
        <v>0.98860398860398857</v>
      </c>
      <c r="T236">
        <v>0.31196581196581197</v>
      </c>
      <c r="U236">
        <v>0.14387464387464388</v>
      </c>
    </row>
    <row r="237" spans="2:21" x14ac:dyDescent="0.2">
      <c r="B237">
        <v>6.440954591129878</v>
      </c>
      <c r="F237">
        <v>15.031565442026302</v>
      </c>
      <c r="G237">
        <v>1.9930121139941281</v>
      </c>
      <c r="K237">
        <v>0.31951699102639997</v>
      </c>
      <c r="L237">
        <v>48.952590959206169</v>
      </c>
      <c r="P237">
        <v>0</v>
      </c>
      <c r="Q237">
        <v>0.76068376068376065</v>
      </c>
      <c r="T237">
        <v>0.4665242165242165</v>
      </c>
      <c r="U237">
        <v>3.7749287749287749E-2</v>
      </c>
    </row>
    <row r="238" spans="2:21" x14ac:dyDescent="0.2">
      <c r="B238">
        <v>6.3746060218585816</v>
      </c>
      <c r="F238">
        <v>54.80606341690337</v>
      </c>
      <c r="G238">
        <v>0.98159047865001281</v>
      </c>
      <c r="K238">
        <v>0.48046636583160401</v>
      </c>
      <c r="L238">
        <v>15.360696517412936</v>
      </c>
      <c r="P238">
        <v>0.3902439024390244</v>
      </c>
      <c r="Q238">
        <v>0.9757834757834758</v>
      </c>
      <c r="T238">
        <v>0.17663817663817666</v>
      </c>
      <c r="U238">
        <v>7.6923076923076927E-2</v>
      </c>
    </row>
    <row r="239" spans="2:21" x14ac:dyDescent="0.2">
      <c r="B239">
        <v>43.603415195536407</v>
      </c>
      <c r="F239">
        <v>23.499770606564908</v>
      </c>
      <c r="G239">
        <v>0.38726113539157475</v>
      </c>
      <c r="K239">
        <v>0.64967344055526621</v>
      </c>
      <c r="L239">
        <v>0.47277025184107641</v>
      </c>
      <c r="P239">
        <v>0.96700796359499441</v>
      </c>
      <c r="Q239">
        <v>0.41096866096866103</v>
      </c>
      <c r="T239">
        <v>0.25</v>
      </c>
      <c r="U239">
        <v>0.96438746438746437</v>
      </c>
    </row>
    <row r="240" spans="2:21" x14ac:dyDescent="0.2">
      <c r="B240">
        <v>22.885945624496014</v>
      </c>
      <c r="F240">
        <v>33.809325828586061</v>
      </c>
      <c r="G240">
        <v>0.60010743629109531</v>
      </c>
      <c r="K240">
        <v>0.24311803440704044</v>
      </c>
      <c r="L240">
        <v>1.6282695305733588</v>
      </c>
      <c r="P240">
        <v>0</v>
      </c>
      <c r="Q240">
        <v>0.34330484330484334</v>
      </c>
      <c r="U240">
        <v>0.1054131054131054</v>
      </c>
    </row>
    <row r="241" spans="2:21" x14ac:dyDescent="0.2">
      <c r="B241">
        <v>44.391454694912191</v>
      </c>
      <c r="F241">
        <v>57.227976285400132</v>
      </c>
      <c r="G241">
        <v>0.37480926677961229</v>
      </c>
      <c r="K241">
        <v>0.52569561986472924</v>
      </c>
      <c r="L241">
        <v>0.21100607697501689</v>
      </c>
      <c r="P241">
        <v>0.2524078379275988</v>
      </c>
      <c r="Q241">
        <v>0.30413105413105412</v>
      </c>
      <c r="U241">
        <v>0.42236467236467234</v>
      </c>
    </row>
    <row r="242" spans="2:21" x14ac:dyDescent="0.2">
      <c r="B242">
        <v>22.045857480153895</v>
      </c>
      <c r="F242">
        <v>46.603453288542383</v>
      </c>
      <c r="G242">
        <v>0.60881474920681611</v>
      </c>
      <c r="K242">
        <v>0.59314780408800649</v>
      </c>
      <c r="L242">
        <v>1.2066621346023114</v>
      </c>
      <c r="P242">
        <v>0.13050570962479607</v>
      </c>
      <c r="Q242">
        <v>0.19301994301994302</v>
      </c>
      <c r="U242">
        <v>0.5641025641025641</v>
      </c>
    </row>
    <row r="243" spans="2:21" x14ac:dyDescent="0.2">
      <c r="B243">
        <v>44.683351416386088</v>
      </c>
      <c r="F243">
        <v>19.758951891830613</v>
      </c>
      <c r="G243">
        <v>0.40895129028960148</v>
      </c>
      <c r="K243">
        <v>0.67099834600096298</v>
      </c>
      <c r="L243">
        <v>0.34316019341756354</v>
      </c>
      <c r="P243">
        <v>1.596767987687572</v>
      </c>
      <c r="Q243">
        <v>0.15455840455840458</v>
      </c>
      <c r="U243">
        <v>0.65883190883190879</v>
      </c>
    </row>
    <row r="244" spans="2:21" x14ac:dyDescent="0.2">
      <c r="B244">
        <v>24.258369147517044</v>
      </c>
      <c r="F244">
        <v>15.265862023392025</v>
      </c>
      <c r="G244">
        <v>0.54958560163576364</v>
      </c>
      <c r="K244">
        <v>0.27889623139239</v>
      </c>
      <c r="L244">
        <v>1.3503806924292487</v>
      </c>
      <c r="P244">
        <v>0</v>
      </c>
      <c r="Q244">
        <v>0.19373219373219375</v>
      </c>
      <c r="U244">
        <v>0.65099715099715105</v>
      </c>
    </row>
    <row r="245" spans="2:21" x14ac:dyDescent="0.2">
      <c r="B245">
        <v>47.846245207308463</v>
      </c>
      <c r="F245">
        <v>33.348458050602147</v>
      </c>
      <c r="G245">
        <v>0.65731875039848131</v>
      </c>
      <c r="K245">
        <v>0.76683749782019184</v>
      </c>
      <c r="L245">
        <v>1.038500506585613</v>
      </c>
      <c r="P245">
        <v>6.109654622136099</v>
      </c>
      <c r="Q245">
        <v>0.49430199430199429</v>
      </c>
      <c r="U245">
        <v>0.14529914529914528</v>
      </c>
    </row>
    <row r="246" spans="2:21" x14ac:dyDescent="0.2">
      <c r="B246">
        <v>45.578669761956682</v>
      </c>
      <c r="F246">
        <v>16.779155411403412</v>
      </c>
      <c r="G246">
        <v>0.65715039902159478</v>
      </c>
      <c r="K246">
        <v>0.30339175052217743</v>
      </c>
      <c r="L246">
        <v>1.2084862590636469</v>
      </c>
      <c r="P246">
        <v>0</v>
      </c>
      <c r="Q246">
        <v>0.52777777777777779</v>
      </c>
      <c r="U246">
        <v>0.64173789173789175</v>
      </c>
    </row>
    <row r="247" spans="2:21" x14ac:dyDescent="0.2">
      <c r="B247">
        <v>47.929859920406166</v>
      </c>
      <c r="F247">
        <v>28.681036481992138</v>
      </c>
      <c r="G247">
        <v>0.66786616450022629</v>
      </c>
      <c r="K247">
        <v>0.5944966154452922</v>
      </c>
      <c r="L247">
        <v>0.70480928689883915</v>
      </c>
      <c r="P247">
        <v>0.44109112013929197</v>
      </c>
      <c r="Q247">
        <v>0.4786324786324786</v>
      </c>
      <c r="U247">
        <v>0.8568376068376069</v>
      </c>
    </row>
    <row r="248" spans="2:21" x14ac:dyDescent="0.2">
      <c r="B248">
        <v>28.106133445863385</v>
      </c>
      <c r="F248">
        <v>28.960689072182195</v>
      </c>
      <c r="G248">
        <v>0.36096633037114478</v>
      </c>
      <c r="K248">
        <v>0.60748315307838141</v>
      </c>
      <c r="L248">
        <v>0</v>
      </c>
      <c r="P248">
        <v>0.47131854236119092</v>
      </c>
      <c r="Q248">
        <v>0.3995726495726496</v>
      </c>
      <c r="U248">
        <v>0.10754985754985755</v>
      </c>
    </row>
    <row r="249" spans="2:21" x14ac:dyDescent="0.2">
      <c r="B249">
        <v>50.203646330934092</v>
      </c>
      <c r="F249">
        <v>60.002126583278503</v>
      </c>
      <c r="G249">
        <v>0.35742604352106971</v>
      </c>
      <c r="K249">
        <v>0.47573743253711898</v>
      </c>
      <c r="L249">
        <v>0.49635036496350371</v>
      </c>
      <c r="P249">
        <v>0.29406869000721303</v>
      </c>
      <c r="Q249">
        <v>0.75071225071225078</v>
      </c>
      <c r="U249">
        <v>0.99287749287749283</v>
      </c>
    </row>
    <row r="250" spans="2:21" x14ac:dyDescent="0.2">
      <c r="B250">
        <v>45.835562650169607</v>
      </c>
      <c r="F250">
        <v>20.533623612879431</v>
      </c>
      <c r="G250">
        <v>0.65576142879198052</v>
      </c>
      <c r="K250">
        <v>0.65709636513630243</v>
      </c>
      <c r="L250">
        <v>1.140603347191131</v>
      </c>
      <c r="P250">
        <v>1.3637857377587908</v>
      </c>
      <c r="U250">
        <v>0.96011396011396011</v>
      </c>
    </row>
    <row r="251" spans="2:21" x14ac:dyDescent="0.2">
      <c r="B251">
        <v>22.436510360257845</v>
      </c>
      <c r="F251">
        <v>28.604019222805096</v>
      </c>
      <c r="G251">
        <v>0.75709584222450743</v>
      </c>
      <c r="K251">
        <v>0.65601750862910724</v>
      </c>
      <c r="L251">
        <v>0.63153310104529614</v>
      </c>
      <c r="P251">
        <v>0.88464260438782738</v>
      </c>
      <c r="U251">
        <v>0.64245014245014243</v>
      </c>
    </row>
    <row r="252" spans="2:21" x14ac:dyDescent="0.2">
      <c r="B252">
        <v>23.711756267058213</v>
      </c>
      <c r="F252">
        <v>9.247890621574518</v>
      </c>
      <c r="G252">
        <v>0.46663860569819843</v>
      </c>
      <c r="K252">
        <v>1.1929192742658135</v>
      </c>
      <c r="L252">
        <v>0.18545229754790851</v>
      </c>
      <c r="P252">
        <v>23.531557825611092</v>
      </c>
      <c r="U252">
        <v>0.62535612535612528</v>
      </c>
    </row>
    <row r="253" spans="2:21" x14ac:dyDescent="0.2">
      <c r="B253">
        <v>23.27670761446991</v>
      </c>
      <c r="F253">
        <v>17.922216337761345</v>
      </c>
      <c r="G253">
        <v>0.7120886327228686</v>
      </c>
      <c r="K253">
        <v>0.32501219752795302</v>
      </c>
      <c r="L253">
        <v>1.3867248363976317</v>
      </c>
      <c r="P253">
        <v>0</v>
      </c>
      <c r="U253">
        <v>0.43304843304843305</v>
      </c>
    </row>
    <row r="254" spans="2:21" x14ac:dyDescent="0.2">
      <c r="B254">
        <v>25.44915196801735</v>
      </c>
      <c r="F254">
        <v>19.83861679693528</v>
      </c>
      <c r="G254">
        <v>0.31079201854321792</v>
      </c>
      <c r="K254">
        <v>0.32582505369129161</v>
      </c>
      <c r="L254">
        <v>0</v>
      </c>
      <c r="P254">
        <v>0</v>
      </c>
      <c r="U254">
        <v>0.7378917378917379</v>
      </c>
    </row>
    <row r="255" spans="2:21" x14ac:dyDescent="0.2">
      <c r="B255">
        <v>45.980383162394752</v>
      </c>
      <c r="F255">
        <v>30.993898838767709</v>
      </c>
      <c r="G255">
        <v>0.63339158013787666</v>
      </c>
      <c r="K255">
        <v>0.42157363994635694</v>
      </c>
      <c r="L255">
        <v>1.372456223379082</v>
      </c>
      <c r="P255">
        <v>1.6840493732657162</v>
      </c>
      <c r="U255">
        <v>0.57122507122507127</v>
      </c>
    </row>
    <row r="256" spans="2:21" x14ac:dyDescent="0.2">
      <c r="B256">
        <v>35.27773994483465</v>
      </c>
      <c r="F256">
        <v>39.250239319786679</v>
      </c>
      <c r="G256">
        <v>0.49717161485648542</v>
      </c>
      <c r="K256">
        <v>0.35598123311691582</v>
      </c>
      <c r="L256">
        <v>0.98694355916521015</v>
      </c>
      <c r="P256">
        <v>0.20400453343407632</v>
      </c>
      <c r="U256">
        <v>0.69444444444444442</v>
      </c>
    </row>
    <row r="257" spans="2:21" x14ac:dyDescent="0.2">
      <c r="B257">
        <v>38.041350291083653</v>
      </c>
      <c r="F257">
        <v>26.40827331104947</v>
      </c>
      <c r="G257">
        <v>0.52927806820980472</v>
      </c>
      <c r="K257">
        <v>1.7650620866865478</v>
      </c>
      <c r="L257">
        <v>2.7361998283916482</v>
      </c>
      <c r="P257">
        <v>31.838035651044738</v>
      </c>
      <c r="U257">
        <v>0.93660968660968669</v>
      </c>
    </row>
    <row r="258" spans="2:21" x14ac:dyDescent="0.2">
      <c r="B258">
        <v>49.175808859982126</v>
      </c>
      <c r="F258">
        <v>42.50286729176095</v>
      </c>
      <c r="G258">
        <v>0.62019224171472431</v>
      </c>
      <c r="K258">
        <v>0.36324112495143257</v>
      </c>
      <c r="L258">
        <v>0.45010088468104925</v>
      </c>
      <c r="P258">
        <v>0.65000722230246999</v>
      </c>
      <c r="U258">
        <v>0.43945868945868949</v>
      </c>
    </row>
    <row r="259" spans="2:21" x14ac:dyDescent="0.2">
      <c r="B259">
        <v>27.572188344976784</v>
      </c>
      <c r="F259">
        <v>30.810434710920461</v>
      </c>
      <c r="G259">
        <v>0.5631278735354629</v>
      </c>
      <c r="K259">
        <v>0.42537355764808155</v>
      </c>
      <c r="L259">
        <v>0</v>
      </c>
      <c r="P259">
        <v>1.265318322207831</v>
      </c>
      <c r="U259">
        <v>0.79273504273504281</v>
      </c>
    </row>
    <row r="260" spans="2:21" x14ac:dyDescent="0.2">
      <c r="B260">
        <v>41.392451860692589</v>
      </c>
      <c r="F260">
        <v>55.198948713939444</v>
      </c>
      <c r="G260">
        <v>0.70507818901444741</v>
      </c>
      <c r="K260">
        <v>0.39439635206630969</v>
      </c>
      <c r="L260">
        <v>0</v>
      </c>
      <c r="P260">
        <v>0.70671378091872794</v>
      </c>
      <c r="U260">
        <v>0.85612535612535612</v>
      </c>
    </row>
    <row r="261" spans="2:21" x14ac:dyDescent="0.2">
      <c r="B261">
        <v>36.388218442601271</v>
      </c>
      <c r="F261">
        <v>16.472858707406296</v>
      </c>
      <c r="G261">
        <v>0.72973721994460472</v>
      </c>
      <c r="K261">
        <v>0.40526456402147837</v>
      </c>
      <c r="L261">
        <v>0.78799249530956861</v>
      </c>
      <c r="P261">
        <v>0.10210332856851133</v>
      </c>
      <c r="U261">
        <v>0.94943019943019946</v>
      </c>
    </row>
    <row r="262" spans="2:21" x14ac:dyDescent="0.2">
      <c r="B262">
        <v>40.689264900169526</v>
      </c>
      <c r="F262">
        <v>65.847704553293497</v>
      </c>
      <c r="G262">
        <v>0.49905288485085714</v>
      </c>
      <c r="K262">
        <v>0.37729241099763006</v>
      </c>
      <c r="L262">
        <v>6.7114093959731544E-2</v>
      </c>
      <c r="P262">
        <v>0.28607918263090676</v>
      </c>
      <c r="U262">
        <v>0.49572649572649574</v>
      </c>
    </row>
    <row r="263" spans="2:21" x14ac:dyDescent="0.2">
      <c r="B263">
        <v>54.152223018145079</v>
      </c>
      <c r="F263">
        <v>19.017463552493172</v>
      </c>
      <c r="G263">
        <v>0.61102398311994188</v>
      </c>
      <c r="K263">
        <v>0.58840228695331753</v>
      </c>
      <c r="L263">
        <v>0.18910741301059003</v>
      </c>
      <c r="P263">
        <v>1.3125512715340444</v>
      </c>
      <c r="U263">
        <v>0.29772079772079774</v>
      </c>
    </row>
    <row r="264" spans="2:21" x14ac:dyDescent="0.2">
      <c r="B264">
        <v>42.967149738217202</v>
      </c>
      <c r="F264">
        <v>13.993840894027212</v>
      </c>
      <c r="G264">
        <v>0.50279582591067629</v>
      </c>
      <c r="K264">
        <v>0.70604030743858415</v>
      </c>
      <c r="L264">
        <v>2.4443278098522909</v>
      </c>
      <c r="P264">
        <v>1.8433179723502304</v>
      </c>
      <c r="U264">
        <v>0.5028490028490028</v>
      </c>
    </row>
    <row r="265" spans="2:21" x14ac:dyDescent="0.2">
      <c r="B265">
        <v>67.081202058120908</v>
      </c>
      <c r="F265">
        <v>22.177335868460638</v>
      </c>
      <c r="G265">
        <v>0.3666070944343543</v>
      </c>
      <c r="K265">
        <v>0.61166816620196196</v>
      </c>
      <c r="L265">
        <v>0</v>
      </c>
      <c r="P265">
        <v>0.20354754289037513</v>
      </c>
      <c r="U265">
        <v>0.3888888888888889</v>
      </c>
    </row>
    <row r="266" spans="2:21" x14ac:dyDescent="0.2">
      <c r="B266">
        <v>49.184934771939872</v>
      </c>
      <c r="F266">
        <v>10.08782427915866</v>
      </c>
      <c r="G266">
        <v>0.65797664765795016</v>
      </c>
      <c r="K266">
        <v>1.1282054771335472</v>
      </c>
      <c r="L266">
        <v>0.83185956638501346</v>
      </c>
      <c r="P266">
        <v>10.373582388258839</v>
      </c>
      <c r="U266">
        <v>0.9116809116809117</v>
      </c>
    </row>
    <row r="267" spans="2:21" x14ac:dyDescent="0.2">
      <c r="F267">
        <v>16.881894205226818</v>
      </c>
      <c r="K267">
        <v>0.86267487087831785</v>
      </c>
      <c r="P267">
        <v>1.5443241075010028</v>
      </c>
      <c r="U267">
        <v>0.42592592592592593</v>
      </c>
    </row>
    <row r="268" spans="2:21" x14ac:dyDescent="0.2">
      <c r="F268">
        <v>1.8486791488274852</v>
      </c>
      <c r="K268">
        <v>5.1331553355139254</v>
      </c>
      <c r="P268">
        <v>84.065934065934073</v>
      </c>
      <c r="U268">
        <v>0.86182336182336183</v>
      </c>
    </row>
    <row r="269" spans="2:21" x14ac:dyDescent="0.2">
      <c r="F269">
        <v>13.348951056441615</v>
      </c>
      <c r="K269">
        <v>0.79187390195293017</v>
      </c>
      <c r="P269">
        <v>6.1874431301182895</v>
      </c>
      <c r="U269">
        <v>0.15883190883190884</v>
      </c>
    </row>
    <row r="270" spans="2:21" x14ac:dyDescent="0.2">
      <c r="F270">
        <v>22.64706027728425</v>
      </c>
      <c r="K270">
        <v>0.53767252280393063</v>
      </c>
      <c r="P270">
        <v>0.4290694556181282</v>
      </c>
      <c r="U270">
        <v>0.89743589743589747</v>
      </c>
    </row>
    <row r="271" spans="2:21" x14ac:dyDescent="0.2">
      <c r="F271">
        <v>84.254466579116354</v>
      </c>
      <c r="K271">
        <v>0.84188409341466752</v>
      </c>
      <c r="P271">
        <v>5.4021704436642199</v>
      </c>
      <c r="U271">
        <v>0.18945868945868946</v>
      </c>
    </row>
    <row r="272" spans="2:21" x14ac:dyDescent="0.2">
      <c r="F272">
        <v>15.906963607260556</v>
      </c>
      <c r="K272">
        <v>0.91678854429368206</v>
      </c>
      <c r="P272">
        <v>6.5088757396449708</v>
      </c>
      <c r="U272">
        <v>0.76709401709401703</v>
      </c>
    </row>
    <row r="273" spans="6:21" x14ac:dyDescent="0.2">
      <c r="F273">
        <v>53.890375577886495</v>
      </c>
      <c r="K273">
        <v>0.55625174419662393</v>
      </c>
      <c r="P273">
        <v>6.3040791100123599</v>
      </c>
      <c r="U273">
        <v>0.10327635327635327</v>
      </c>
    </row>
    <row r="274" spans="6:21" x14ac:dyDescent="0.2">
      <c r="F274">
        <v>57.354281053844588</v>
      </c>
      <c r="K274">
        <v>0.57557366092987083</v>
      </c>
      <c r="P274">
        <v>3.2636469221835074</v>
      </c>
      <c r="U274">
        <v>0.15669515669515671</v>
      </c>
    </row>
    <row r="275" spans="6:21" x14ac:dyDescent="0.2">
      <c r="F275">
        <v>28.982547537991415</v>
      </c>
      <c r="K275">
        <v>1.1243893441781012</v>
      </c>
      <c r="P275">
        <v>11.371123480631603</v>
      </c>
      <c r="U275">
        <v>0.38603988603988604</v>
      </c>
    </row>
    <row r="276" spans="6:21" x14ac:dyDescent="0.2">
      <c r="F276">
        <v>47.081934387578656</v>
      </c>
      <c r="K276">
        <v>0.59989283686739425</v>
      </c>
      <c r="P276">
        <v>5.7717564111426007</v>
      </c>
      <c r="U276">
        <v>0.50427350427350426</v>
      </c>
    </row>
    <row r="277" spans="6:21" x14ac:dyDescent="0.2">
      <c r="F277">
        <v>19.099926016866295</v>
      </c>
      <c r="K277">
        <v>1.2341480535454021</v>
      </c>
      <c r="P277">
        <v>11.690140845070422</v>
      </c>
      <c r="U277">
        <v>0.16595441595441596</v>
      </c>
    </row>
    <row r="278" spans="6:21" x14ac:dyDescent="0.2">
      <c r="F278">
        <v>23.232258176198659</v>
      </c>
      <c r="K278">
        <v>1.0494572918685705</v>
      </c>
      <c r="P278">
        <v>10.917155530118757</v>
      </c>
      <c r="U278">
        <v>2.0655270655270654E-2</v>
      </c>
    </row>
    <row r="279" spans="6:21" x14ac:dyDescent="0.2">
      <c r="F279">
        <v>19.29650289209232</v>
      </c>
      <c r="K279">
        <v>0.92237731077041563</v>
      </c>
      <c r="P279">
        <v>3.893195521102498</v>
      </c>
      <c r="U279">
        <v>0.83618233618233617</v>
      </c>
    </row>
    <row r="280" spans="6:21" x14ac:dyDescent="0.2">
      <c r="F280">
        <v>35.365287557100807</v>
      </c>
      <c r="K280">
        <v>0.69872787855562624</v>
      </c>
      <c r="P280">
        <v>3.8349468935050286</v>
      </c>
      <c r="U280">
        <v>0.55698005698005693</v>
      </c>
    </row>
    <row r="281" spans="6:21" x14ac:dyDescent="0.2">
      <c r="F281">
        <v>23.142506999956368</v>
      </c>
      <c r="K281">
        <v>1.8373100826511823</v>
      </c>
      <c r="P281">
        <v>42.73197357081299</v>
      </c>
      <c r="U281">
        <v>0.45441595441595439</v>
      </c>
    </row>
    <row r="282" spans="6:21" x14ac:dyDescent="0.2">
      <c r="F282">
        <v>17.065878141519811</v>
      </c>
      <c r="K282">
        <v>1.1982711695190689</v>
      </c>
      <c r="P282">
        <v>14.804869316147512</v>
      </c>
      <c r="U282">
        <v>0.44871794871794873</v>
      </c>
    </row>
    <row r="283" spans="6:21" x14ac:dyDescent="0.2">
      <c r="F283">
        <v>19.473309572869184</v>
      </c>
      <c r="K283">
        <v>0.96922082674395693</v>
      </c>
      <c r="P283">
        <v>3.3103231879510511</v>
      </c>
      <c r="U283">
        <v>0.86894586894586889</v>
      </c>
    </row>
    <row r="284" spans="6:21" x14ac:dyDescent="0.2">
      <c r="F284">
        <v>46.610690238096559</v>
      </c>
      <c r="K284">
        <v>0.77729604819161957</v>
      </c>
      <c r="P284">
        <v>4.1091012676256939</v>
      </c>
      <c r="U284">
        <v>1.4245014245014246E-3</v>
      </c>
    </row>
    <row r="285" spans="6:21" x14ac:dyDescent="0.2">
      <c r="F285">
        <v>20.025800755336601</v>
      </c>
      <c r="K285">
        <v>1.0249600071643785</v>
      </c>
      <c r="P285">
        <v>9.8126968340792313</v>
      </c>
      <c r="U285">
        <v>0.63888888888888884</v>
      </c>
    </row>
    <row r="286" spans="6:21" x14ac:dyDescent="0.2">
      <c r="F286">
        <v>15.601071365834912</v>
      </c>
      <c r="K286">
        <v>1.4094888622051749</v>
      </c>
      <c r="P286">
        <v>29.361702127659573</v>
      </c>
      <c r="U286">
        <v>0.45584045584045585</v>
      </c>
    </row>
    <row r="287" spans="6:21" x14ac:dyDescent="0.2">
      <c r="F287">
        <v>13.37630307308487</v>
      </c>
      <c r="K287">
        <v>1.3579297075276739</v>
      </c>
      <c r="P287">
        <v>23.541510845175768</v>
      </c>
      <c r="U287">
        <v>0.16595441595441596</v>
      </c>
    </row>
    <row r="288" spans="6:21" x14ac:dyDescent="0.2">
      <c r="F288">
        <v>13.811508146891295</v>
      </c>
      <c r="K288">
        <v>1.1256562628494364</v>
      </c>
      <c r="P288">
        <v>9.7247374139804421</v>
      </c>
      <c r="U288">
        <v>7.1225071225071226E-3</v>
      </c>
    </row>
    <row r="289" spans="6:21" x14ac:dyDescent="0.2">
      <c r="F289">
        <v>43.245377736282236</v>
      </c>
      <c r="K289">
        <v>0.78830872663336571</v>
      </c>
      <c r="P289">
        <v>4.6038172353961828</v>
      </c>
      <c r="U289">
        <v>0.61538461538461542</v>
      </c>
    </row>
    <row r="290" spans="6:21" x14ac:dyDescent="0.2">
      <c r="F290">
        <v>23.395773968877357</v>
      </c>
      <c r="K290">
        <v>1.5996459282427515</v>
      </c>
      <c r="P290">
        <v>24.241155536947876</v>
      </c>
      <c r="U290">
        <v>4.3447293447293443E-2</v>
      </c>
    </row>
    <row r="291" spans="6:21" x14ac:dyDescent="0.2">
      <c r="F291">
        <v>17.834563723606216</v>
      </c>
      <c r="K291">
        <v>1.0531830377948901</v>
      </c>
      <c r="P291">
        <v>2.0183990113964025</v>
      </c>
      <c r="U291">
        <v>0.34829059829059827</v>
      </c>
    </row>
    <row r="292" spans="6:21" x14ac:dyDescent="0.2">
      <c r="F292">
        <v>19.226579819317404</v>
      </c>
      <c r="K292">
        <v>0.93923473002949431</v>
      </c>
      <c r="P292">
        <v>2.7304964539007095</v>
      </c>
      <c r="U292">
        <v>0.65028490028490027</v>
      </c>
    </row>
    <row r="293" spans="6:21" x14ac:dyDescent="0.2">
      <c r="F293">
        <v>12.255240150788309</v>
      </c>
      <c r="K293">
        <v>2.6783627005295658</v>
      </c>
      <c r="P293">
        <v>50.347705146036162</v>
      </c>
      <c r="U293">
        <v>0.86538461538461542</v>
      </c>
    </row>
    <row r="294" spans="6:21" x14ac:dyDescent="0.2">
      <c r="F294">
        <v>35.73320931374986</v>
      </c>
      <c r="K294">
        <v>0.40465813307154896</v>
      </c>
      <c r="P294">
        <v>3.9404984730568415E-2</v>
      </c>
      <c r="U294">
        <v>0.9814814814814814</v>
      </c>
    </row>
    <row r="295" spans="6:21" x14ac:dyDescent="0.2">
      <c r="F295">
        <v>37.813627667057531</v>
      </c>
      <c r="K295">
        <v>1.4756920446301451</v>
      </c>
      <c r="P295">
        <v>44.554086762241667</v>
      </c>
      <c r="U295">
        <v>0.17592592592592593</v>
      </c>
    </row>
    <row r="296" spans="6:21" x14ac:dyDescent="0.2">
      <c r="F296">
        <v>6.6495943644639439</v>
      </c>
      <c r="K296">
        <v>1.6537513247637585</v>
      </c>
      <c r="P296">
        <v>34.99205929062996</v>
      </c>
      <c r="U296">
        <v>5.5555555555555552E-2</v>
      </c>
    </row>
    <row r="297" spans="6:21" x14ac:dyDescent="0.2">
      <c r="F297">
        <v>35.219659373830133</v>
      </c>
      <c r="K297">
        <v>0.40419677616277416</v>
      </c>
      <c r="P297">
        <v>0</v>
      </c>
      <c r="U297">
        <v>0.22934472934472935</v>
      </c>
    </row>
    <row r="298" spans="6:21" x14ac:dyDescent="0.2">
      <c r="F298">
        <v>35.310237666150115</v>
      </c>
      <c r="K298">
        <v>0.41256957686642576</v>
      </c>
      <c r="P298">
        <v>8.2758620689655171E-2</v>
      </c>
      <c r="U298">
        <v>8.5470085470085479E-3</v>
      </c>
    </row>
    <row r="299" spans="6:21" x14ac:dyDescent="0.2">
      <c r="F299">
        <v>1.379940322585177</v>
      </c>
      <c r="K299">
        <v>1.4743677275515499</v>
      </c>
      <c r="P299">
        <v>40.705882352941174</v>
      </c>
      <c r="U299">
        <v>0.88888888888888884</v>
      </c>
    </row>
    <row r="300" spans="6:21" x14ac:dyDescent="0.2">
      <c r="F300">
        <v>0.50651927134891195</v>
      </c>
      <c r="K300">
        <v>2.9526752303997532</v>
      </c>
      <c r="P300">
        <v>65.384615384615387</v>
      </c>
      <c r="U300">
        <v>0.78418803418803418</v>
      </c>
    </row>
    <row r="301" spans="6:21" x14ac:dyDescent="0.2">
      <c r="F301">
        <v>42.167729339796921</v>
      </c>
      <c r="K301">
        <v>0.56496125908446593</v>
      </c>
      <c r="P301">
        <v>0.90090090090090091</v>
      </c>
      <c r="U301">
        <v>1</v>
      </c>
    </row>
    <row r="302" spans="6:21" x14ac:dyDescent="0.2">
      <c r="F302">
        <v>19.59981557493586</v>
      </c>
      <c r="K302">
        <v>0.60246786582646594</v>
      </c>
      <c r="P302">
        <v>4.4739429695181911</v>
      </c>
      <c r="U302">
        <v>1.3532763532763533E-2</v>
      </c>
    </row>
    <row r="303" spans="6:21" x14ac:dyDescent="0.2">
      <c r="F303">
        <v>42.167548159252377</v>
      </c>
      <c r="K303">
        <v>0.46152868167948713</v>
      </c>
      <c r="P303">
        <v>0.25137111517367461</v>
      </c>
      <c r="U303">
        <v>1.4245014245014246E-3</v>
      </c>
    </row>
    <row r="304" spans="6:21" x14ac:dyDescent="0.2">
      <c r="F304">
        <v>1.214147867473903</v>
      </c>
      <c r="K304">
        <v>1.9134820797499885</v>
      </c>
      <c r="P304">
        <v>36.772486772486772</v>
      </c>
      <c r="U304">
        <v>1.4245014245014246E-3</v>
      </c>
    </row>
    <row r="305" spans="6:21" x14ac:dyDescent="0.2">
      <c r="F305">
        <v>37.641795923086427</v>
      </c>
      <c r="K305">
        <v>0.43084633676024542</v>
      </c>
      <c r="P305">
        <v>0.21332878231931052</v>
      </c>
      <c r="U305">
        <v>0.6431623931623931</v>
      </c>
    </row>
    <row r="306" spans="6:21" x14ac:dyDescent="0.2">
      <c r="F306">
        <v>42.041554146532981</v>
      </c>
      <c r="K306">
        <v>0.52602116970675095</v>
      </c>
      <c r="P306">
        <v>0.67084078711985684</v>
      </c>
      <c r="U306">
        <v>0.79985754985754987</v>
      </c>
    </row>
    <row r="307" spans="6:21" x14ac:dyDescent="0.2">
      <c r="F307">
        <v>37.69074214764759</v>
      </c>
      <c r="K307">
        <v>0.44476760036884977</v>
      </c>
      <c r="P307">
        <v>0.17958695001496558</v>
      </c>
      <c r="U307">
        <v>0.5242165242165242</v>
      </c>
    </row>
    <row r="308" spans="6:21" x14ac:dyDescent="0.2">
      <c r="F308">
        <v>43.211384420162283</v>
      </c>
      <c r="K308">
        <v>0.52716673522314594</v>
      </c>
      <c r="P308">
        <v>1.1568469195587838</v>
      </c>
      <c r="U308">
        <v>5.6980056980056983E-3</v>
      </c>
    </row>
    <row r="309" spans="6:21" x14ac:dyDescent="0.2">
      <c r="F309">
        <v>27.560772024239906</v>
      </c>
      <c r="K309">
        <v>0.70030353301989035</v>
      </c>
      <c r="P309">
        <v>1.3603290098070231</v>
      </c>
      <c r="U309">
        <v>0.12962962962962962</v>
      </c>
    </row>
    <row r="310" spans="6:21" x14ac:dyDescent="0.2">
      <c r="F310">
        <v>36.744789697613115</v>
      </c>
      <c r="K310">
        <v>0.41842479123985776</v>
      </c>
      <c r="P310">
        <v>0.1107332120541011</v>
      </c>
      <c r="U310">
        <v>0.68091168091168086</v>
      </c>
    </row>
    <row r="311" spans="6:21" x14ac:dyDescent="0.2">
      <c r="F311">
        <v>1.296225279216598</v>
      </c>
      <c r="K311">
        <v>1.4073904438055931</v>
      </c>
      <c r="P311">
        <v>38.340807174887892</v>
      </c>
      <c r="U311">
        <v>1.4245014245014246E-3</v>
      </c>
    </row>
    <row r="312" spans="6:21" x14ac:dyDescent="0.2">
      <c r="F312">
        <v>28.769218752772176</v>
      </c>
      <c r="K312">
        <v>0.48588213285156628</v>
      </c>
      <c r="P312">
        <v>0.7497656982193065</v>
      </c>
      <c r="U312">
        <v>0.51994301994301995</v>
      </c>
    </row>
    <row r="313" spans="6:21" x14ac:dyDescent="0.2">
      <c r="F313">
        <v>47.989783965830568</v>
      </c>
      <c r="K313">
        <v>0.60303273639932597</v>
      </c>
      <c r="P313">
        <v>0.55381651817962918</v>
      </c>
      <c r="U313">
        <v>0.93376068376068377</v>
      </c>
    </row>
    <row r="314" spans="6:21" x14ac:dyDescent="0.2">
      <c r="F314">
        <v>42.936200486966314</v>
      </c>
      <c r="K314">
        <v>0.56317656859576293</v>
      </c>
      <c r="P314">
        <v>1.3007984210998473</v>
      </c>
      <c r="U314">
        <v>1.4245014245014246E-3</v>
      </c>
    </row>
    <row r="315" spans="6:21" x14ac:dyDescent="0.2">
      <c r="F315">
        <v>42.52381579026018</v>
      </c>
      <c r="K315">
        <v>0.54093386973215585</v>
      </c>
      <c r="P315">
        <v>1.2526354954731489</v>
      </c>
      <c r="U315">
        <v>0.96438746438746437</v>
      </c>
    </row>
    <row r="316" spans="6:21" x14ac:dyDescent="0.2">
      <c r="F316">
        <v>48.188032354657977</v>
      </c>
      <c r="K316">
        <v>0.43428842483558611</v>
      </c>
      <c r="P316">
        <v>0.70044872496443034</v>
      </c>
      <c r="U316">
        <v>0.579059829059829</v>
      </c>
    </row>
    <row r="317" spans="6:21" x14ac:dyDescent="0.2">
      <c r="F317">
        <v>29.961279611120933</v>
      </c>
      <c r="K317">
        <v>0.52831417795585078</v>
      </c>
      <c r="P317">
        <v>1.9186762893856715</v>
      </c>
      <c r="U317">
        <v>0.97008547008547008</v>
      </c>
    </row>
    <row r="318" spans="6:21" x14ac:dyDescent="0.2">
      <c r="F318">
        <v>5.5055275301448567</v>
      </c>
      <c r="K318">
        <v>2.8475762114101224</v>
      </c>
      <c r="P318">
        <v>52.299936988027731</v>
      </c>
      <c r="U318">
        <v>0.48717948717948723</v>
      </c>
    </row>
    <row r="319" spans="6:21" x14ac:dyDescent="0.2">
      <c r="F319">
        <v>48.848981192167443</v>
      </c>
      <c r="K319">
        <v>0.55450968590662253</v>
      </c>
      <c r="P319">
        <v>0.53263262552375545</v>
      </c>
      <c r="U319">
        <v>0.52279202279202286</v>
      </c>
    </row>
    <row r="320" spans="6:21" x14ac:dyDescent="0.2">
      <c r="F320">
        <v>42.833489864334311</v>
      </c>
      <c r="K320">
        <v>0.47806871764927683</v>
      </c>
      <c r="P320">
        <v>0.63983153802543136</v>
      </c>
      <c r="U320">
        <v>8.9743589743589744E-2</v>
      </c>
    </row>
    <row r="321" spans="6:16" x14ac:dyDescent="0.2">
      <c r="F321">
        <v>32.855699361337471</v>
      </c>
      <c r="K321">
        <v>0.50429754820831652</v>
      </c>
      <c r="P321">
        <v>1.014448201660006</v>
      </c>
    </row>
    <row r="322" spans="6:16" x14ac:dyDescent="0.2">
      <c r="F322">
        <v>5.6493353343912567</v>
      </c>
      <c r="K322">
        <v>1.2365166150857561</v>
      </c>
      <c r="P322">
        <v>22.526817640047675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0A838-6B58-9C4D-AF0C-607AF176051F}">
  <dimension ref="A1:AC437"/>
  <sheetViews>
    <sheetView tabSelected="1" topLeftCell="Y1" workbookViewId="0">
      <selection activeCell="P21" sqref="P21"/>
    </sheetView>
  </sheetViews>
  <sheetFormatPr baseColWidth="10" defaultRowHeight="16" x14ac:dyDescent="0.2"/>
  <cols>
    <col min="2" max="2" width="14.33203125" bestFit="1" customWidth="1"/>
    <col min="3" max="3" width="11.83203125" bestFit="1" customWidth="1"/>
    <col min="4" max="4" width="19" bestFit="1" customWidth="1"/>
    <col min="5" max="5" width="25.83203125" bestFit="1" customWidth="1"/>
    <col min="6" max="6" width="23.33203125" bestFit="1" customWidth="1"/>
    <col min="7" max="7" width="19.83203125" bestFit="1" customWidth="1"/>
    <col min="8" max="8" width="12.1640625" bestFit="1" customWidth="1"/>
    <col min="9" max="9" width="14.6640625" bestFit="1" customWidth="1"/>
    <col min="10" max="11" width="12.1640625" bestFit="1" customWidth="1"/>
    <col min="12" max="12" width="37.33203125" bestFit="1" customWidth="1"/>
    <col min="13" max="13" width="44.1640625" bestFit="1" customWidth="1"/>
    <col min="14" max="14" width="41.5" bestFit="1" customWidth="1"/>
    <col min="15" max="15" width="39" bestFit="1" customWidth="1"/>
    <col min="16" max="16" width="18" bestFit="1" customWidth="1"/>
    <col min="17" max="17" width="15.33203125" bestFit="1" customWidth="1"/>
    <col min="18" max="18" width="19" bestFit="1" customWidth="1"/>
    <col min="19" max="19" width="29.5" bestFit="1" customWidth="1"/>
    <col min="20" max="20" width="27" bestFit="1" customWidth="1"/>
    <col min="21" max="21" width="19.83203125" bestFit="1" customWidth="1"/>
    <col min="22" max="22" width="12.1640625" bestFit="1" customWidth="1"/>
    <col min="23" max="23" width="18.33203125" bestFit="1" customWidth="1"/>
    <col min="24" max="24" width="15.6640625" bestFit="1" customWidth="1"/>
    <col min="25" max="25" width="12.1640625" bestFit="1" customWidth="1"/>
    <col min="26" max="26" width="37.33203125" bestFit="1" customWidth="1"/>
    <col min="27" max="27" width="47.83203125" bestFit="1" customWidth="1"/>
    <col min="28" max="28" width="45.1640625" bestFit="1" customWidth="1"/>
    <col min="29" max="29" width="39" bestFit="1" customWidth="1"/>
  </cols>
  <sheetData>
    <row r="1" spans="1:29" s="1" customFormat="1" x14ac:dyDescent="0.2">
      <c r="A1" s="1" t="s">
        <v>0</v>
      </c>
      <c r="B1" s="1" t="s">
        <v>104</v>
      </c>
      <c r="C1" s="1" t="s">
        <v>104</v>
      </c>
      <c r="D1" s="1" t="s">
        <v>105</v>
      </c>
      <c r="E1" s="1" t="s">
        <v>105</v>
      </c>
      <c r="F1" s="1" t="s">
        <v>105</v>
      </c>
      <c r="G1" s="1" t="s">
        <v>105</v>
      </c>
      <c r="H1" s="1" t="s">
        <v>110</v>
      </c>
      <c r="I1" s="1" t="s">
        <v>110</v>
      </c>
      <c r="J1" s="1" t="s">
        <v>110</v>
      </c>
      <c r="K1" s="1" t="s">
        <v>110</v>
      </c>
      <c r="L1" s="1" t="s">
        <v>113</v>
      </c>
      <c r="M1" s="1" t="s">
        <v>113</v>
      </c>
      <c r="N1" s="1" t="s">
        <v>113</v>
      </c>
      <c r="O1" s="1" t="s">
        <v>113</v>
      </c>
      <c r="P1" s="1" t="s">
        <v>118</v>
      </c>
      <c r="Q1" s="1" t="s">
        <v>118</v>
      </c>
      <c r="R1" s="1" t="s">
        <v>121</v>
      </c>
      <c r="S1" s="1" t="s">
        <v>121</v>
      </c>
      <c r="T1" s="1" t="s">
        <v>121</v>
      </c>
      <c r="U1" s="1" t="s">
        <v>121</v>
      </c>
      <c r="V1" s="1" t="s">
        <v>110</v>
      </c>
      <c r="W1" s="1" t="s">
        <v>110</v>
      </c>
      <c r="X1" s="1" t="s">
        <v>110</v>
      </c>
      <c r="Y1" s="1" t="s">
        <v>110</v>
      </c>
      <c r="Z1" s="1" t="s">
        <v>113</v>
      </c>
      <c r="AA1" s="1" t="s">
        <v>113</v>
      </c>
      <c r="AB1" s="1" t="s">
        <v>113</v>
      </c>
      <c r="AC1" s="1" t="s">
        <v>113</v>
      </c>
    </row>
    <row r="2" spans="1:29" s="1" customFormat="1" x14ac:dyDescent="0.2">
      <c r="A2" s="1" t="s">
        <v>2</v>
      </c>
      <c r="B2" s="1">
        <v>5</v>
      </c>
      <c r="C2" s="1">
        <v>6</v>
      </c>
      <c r="D2" s="1">
        <v>7</v>
      </c>
      <c r="E2" s="1">
        <v>5</v>
      </c>
      <c r="F2" s="1">
        <v>6</v>
      </c>
      <c r="G2" s="1">
        <v>9</v>
      </c>
      <c r="H2" s="1">
        <v>7</v>
      </c>
      <c r="I2" s="1">
        <v>5</v>
      </c>
      <c r="J2" s="1">
        <v>6</v>
      </c>
      <c r="K2" s="1">
        <v>9</v>
      </c>
      <c r="L2" s="1">
        <v>7</v>
      </c>
      <c r="M2" s="1">
        <v>5</v>
      </c>
      <c r="N2" s="1">
        <v>6</v>
      </c>
      <c r="O2" s="1">
        <v>9</v>
      </c>
      <c r="P2" s="1">
        <v>11</v>
      </c>
      <c r="Q2" s="1">
        <v>11</v>
      </c>
      <c r="R2" s="1">
        <v>7</v>
      </c>
      <c r="S2" s="1">
        <v>11</v>
      </c>
      <c r="T2" s="1">
        <v>11</v>
      </c>
      <c r="U2" s="1">
        <v>9</v>
      </c>
      <c r="V2" s="1">
        <v>7</v>
      </c>
      <c r="W2" s="1">
        <v>11</v>
      </c>
      <c r="X2" s="1">
        <v>11</v>
      </c>
      <c r="Y2" s="1">
        <v>9</v>
      </c>
      <c r="Z2" s="1">
        <v>7</v>
      </c>
      <c r="AA2" s="1">
        <v>11</v>
      </c>
      <c r="AB2" s="1">
        <v>11</v>
      </c>
      <c r="AC2" s="1">
        <v>9</v>
      </c>
    </row>
    <row r="3" spans="1:29" s="1" customFormat="1" x14ac:dyDescent="0.2">
      <c r="A3" s="1" t="s">
        <v>3</v>
      </c>
      <c r="B3" s="1" t="s">
        <v>33</v>
      </c>
      <c r="C3" s="1" t="s">
        <v>33</v>
      </c>
      <c r="D3" s="1">
        <v>262</v>
      </c>
      <c r="E3" s="1">
        <v>94</v>
      </c>
      <c r="F3" s="1">
        <v>136</v>
      </c>
      <c r="G3" s="1">
        <v>293</v>
      </c>
      <c r="H3" s="1">
        <v>262</v>
      </c>
      <c r="I3" s="1">
        <v>94</v>
      </c>
      <c r="J3" s="1">
        <v>136</v>
      </c>
      <c r="K3" s="1">
        <v>293</v>
      </c>
      <c r="L3" s="1" t="s">
        <v>17</v>
      </c>
      <c r="M3" s="1" t="s">
        <v>116</v>
      </c>
      <c r="N3" s="1" t="s">
        <v>117</v>
      </c>
      <c r="O3" s="1" t="s">
        <v>19</v>
      </c>
      <c r="P3" s="1" t="s">
        <v>33</v>
      </c>
      <c r="Q3" s="1" t="s">
        <v>33</v>
      </c>
      <c r="R3" s="1">
        <v>262</v>
      </c>
      <c r="S3" s="1">
        <v>265</v>
      </c>
      <c r="T3" s="1">
        <v>358</v>
      </c>
      <c r="U3" s="1">
        <v>293</v>
      </c>
      <c r="V3" s="1">
        <v>262</v>
      </c>
      <c r="W3" s="1">
        <v>265</v>
      </c>
      <c r="X3" s="1">
        <v>358</v>
      </c>
      <c r="Y3" s="1">
        <v>293</v>
      </c>
      <c r="Z3" s="1" t="s">
        <v>17</v>
      </c>
      <c r="AA3" s="1" t="s">
        <v>126</v>
      </c>
      <c r="AB3" s="1" t="s">
        <v>129</v>
      </c>
      <c r="AC3" s="1" t="s">
        <v>19</v>
      </c>
    </row>
    <row r="4" spans="1:29" s="1" customFormat="1" x14ac:dyDescent="0.2">
      <c r="A4" s="1" t="s">
        <v>5</v>
      </c>
      <c r="B4" s="1" t="s">
        <v>108</v>
      </c>
      <c r="C4" s="1" t="s">
        <v>109</v>
      </c>
      <c r="D4" s="1" t="s">
        <v>4</v>
      </c>
      <c r="E4" s="1" t="s">
        <v>106</v>
      </c>
      <c r="F4" s="1" t="s">
        <v>107</v>
      </c>
      <c r="G4" s="1" t="s">
        <v>27</v>
      </c>
      <c r="H4" s="1" t="s">
        <v>9</v>
      </c>
      <c r="I4" s="1" t="s">
        <v>111</v>
      </c>
      <c r="J4" s="1" t="s">
        <v>112</v>
      </c>
      <c r="K4" s="2" t="s">
        <v>11</v>
      </c>
      <c r="L4" s="1" t="s">
        <v>20</v>
      </c>
      <c r="M4" s="1" t="s">
        <v>114</v>
      </c>
      <c r="N4" s="1" t="s">
        <v>115</v>
      </c>
      <c r="O4" s="1" t="s">
        <v>22</v>
      </c>
      <c r="P4" s="1" t="s">
        <v>119</v>
      </c>
      <c r="Q4" s="1" t="s">
        <v>120</v>
      </c>
      <c r="R4" s="1" t="s">
        <v>4</v>
      </c>
      <c r="S4" s="1" t="s">
        <v>122</v>
      </c>
      <c r="T4" s="1" t="s">
        <v>123</v>
      </c>
      <c r="U4" s="1" t="s">
        <v>27</v>
      </c>
      <c r="V4" s="1" t="s">
        <v>9</v>
      </c>
      <c r="W4" s="1" t="s">
        <v>124</v>
      </c>
      <c r="X4" s="1" t="s">
        <v>125</v>
      </c>
      <c r="Y4" s="2" t="s">
        <v>11</v>
      </c>
      <c r="Z4" s="1" t="s">
        <v>20</v>
      </c>
      <c r="AA4" s="1" t="s">
        <v>127</v>
      </c>
      <c r="AB4" s="1" t="s">
        <v>128</v>
      </c>
      <c r="AC4" s="1" t="s">
        <v>22</v>
      </c>
    </row>
    <row r="5" spans="1:29" x14ac:dyDescent="0.2">
      <c r="B5">
        <v>219.58699999999999</v>
      </c>
      <c r="C5">
        <v>0</v>
      </c>
      <c r="D5">
        <v>31.310060904840586</v>
      </c>
      <c r="E5">
        <v>18.695708340164128</v>
      </c>
      <c r="F5">
        <v>18.648918040758193</v>
      </c>
      <c r="G5">
        <v>20.213439451600681</v>
      </c>
      <c r="H5">
        <v>0.77816702289415107</v>
      </c>
      <c r="I5">
        <v>0.5522142130482135</v>
      </c>
      <c r="J5">
        <v>0.57270260141411777</v>
      </c>
      <c r="K5">
        <v>0.4192855981111458</v>
      </c>
      <c r="L5">
        <v>0.41595441595441596</v>
      </c>
      <c r="M5">
        <v>1</v>
      </c>
      <c r="N5">
        <v>0.20299145299145299</v>
      </c>
      <c r="O5">
        <v>0.25213675213675213</v>
      </c>
      <c r="P5">
        <v>73.390799999999999</v>
      </c>
      <c r="Q5">
        <v>2.21495</v>
      </c>
      <c r="R5">
        <v>31.310060904840586</v>
      </c>
      <c r="S5">
        <v>45.6473203186506</v>
      </c>
      <c r="T5" s="3">
        <v>17.65616808180755</v>
      </c>
      <c r="U5">
        <v>20.213439451600681</v>
      </c>
      <c r="V5">
        <v>0.77816702289415107</v>
      </c>
      <c r="W5">
        <v>0.67801975587390784</v>
      </c>
      <c r="X5" s="3">
        <v>0.80415906073063226</v>
      </c>
      <c r="Y5">
        <v>0.4192855981111458</v>
      </c>
      <c r="Z5">
        <v>0.41595441595441596</v>
      </c>
      <c r="AA5">
        <v>8.5470085470085472E-2</v>
      </c>
      <c r="AB5" s="6">
        <v>0.22507099999999999</v>
      </c>
      <c r="AC5">
        <v>0.25213675213675213</v>
      </c>
    </row>
    <row r="6" spans="1:29" x14ac:dyDescent="0.2">
      <c r="B6">
        <v>315.67899999999997</v>
      </c>
      <c r="C6">
        <v>2.1640999999999999</v>
      </c>
      <c r="D6">
        <v>33.330889596086585</v>
      </c>
      <c r="E6">
        <v>53.129161792123853</v>
      </c>
      <c r="F6">
        <v>25.657613014683783</v>
      </c>
      <c r="G6">
        <v>45.184296144296333</v>
      </c>
      <c r="H6">
        <v>0.37766654645871295</v>
      </c>
      <c r="I6">
        <v>0.80012256449563612</v>
      </c>
      <c r="J6">
        <v>0.96553195224605171</v>
      </c>
      <c r="K6">
        <v>0.81441420675121201</v>
      </c>
      <c r="L6">
        <v>0.5826210826210827</v>
      </c>
      <c r="M6">
        <v>1.4245014245014246E-3</v>
      </c>
      <c r="N6">
        <v>0.42592592592592593</v>
      </c>
      <c r="O6">
        <v>3.5612535612535613E-3</v>
      </c>
      <c r="P6">
        <v>94.107500000000002</v>
      </c>
      <c r="Q6" s="9">
        <v>49.573377600000001</v>
      </c>
      <c r="R6">
        <v>33.330889596086585</v>
      </c>
      <c r="S6">
        <v>41.28848980810055</v>
      </c>
      <c r="T6" s="3">
        <v>7.3620751086297735</v>
      </c>
      <c r="U6">
        <v>45.184296144296333</v>
      </c>
      <c r="V6">
        <v>0.37766654645871295</v>
      </c>
      <c r="W6">
        <v>0.96085934902189218</v>
      </c>
      <c r="X6" s="3">
        <v>0.99852292763930928</v>
      </c>
      <c r="Y6">
        <v>0.81441420675121201</v>
      </c>
      <c r="Z6">
        <v>0.5826210826210827</v>
      </c>
      <c r="AA6">
        <v>0.91524216524216517</v>
      </c>
      <c r="AB6" s="6">
        <v>0.39102599999999998</v>
      </c>
      <c r="AC6">
        <v>3.5612535612535613E-3</v>
      </c>
    </row>
    <row r="7" spans="1:29" x14ac:dyDescent="0.2">
      <c r="B7">
        <v>151.49799999999999</v>
      </c>
      <c r="C7">
        <v>6.3475000000000001</v>
      </c>
      <c r="D7">
        <v>34.109214464303214</v>
      </c>
      <c r="E7">
        <v>18.982476768049047</v>
      </c>
      <c r="F7">
        <v>17.298055680326978</v>
      </c>
      <c r="G7">
        <v>32.034818599518303</v>
      </c>
      <c r="H7">
        <v>0.438400452343574</v>
      </c>
      <c r="I7">
        <v>1.0863241773980425</v>
      </c>
      <c r="J7">
        <v>0.7109424517081312</v>
      </c>
      <c r="K7">
        <v>0.51809407194461421</v>
      </c>
      <c r="L7">
        <v>0.39814814814814814</v>
      </c>
      <c r="M7">
        <v>1.4245014245014246E-3</v>
      </c>
      <c r="N7">
        <v>0.18091168091168092</v>
      </c>
      <c r="O7">
        <v>0.76709401709401703</v>
      </c>
      <c r="P7">
        <v>99.876400000000004</v>
      </c>
      <c r="Q7">
        <v>20.220400000000001</v>
      </c>
      <c r="R7">
        <v>34.109214464303214</v>
      </c>
      <c r="S7">
        <v>56.246013881933614</v>
      </c>
      <c r="T7" s="3">
        <v>2.7451186831644381</v>
      </c>
      <c r="U7">
        <v>32.034818599518303</v>
      </c>
      <c r="V7">
        <v>0.438400452343574</v>
      </c>
      <c r="W7">
        <v>0.67378808058860451</v>
      </c>
      <c r="X7" s="3">
        <v>0.94414597399813061</v>
      </c>
      <c r="Y7">
        <v>0.51809407194461421</v>
      </c>
      <c r="Z7">
        <v>0.39814814814814814</v>
      </c>
      <c r="AA7">
        <v>0.15455840455840458</v>
      </c>
      <c r="AB7" s="6">
        <v>6.0540999999999998E-2</v>
      </c>
      <c r="AC7">
        <v>0.76709401709401703</v>
      </c>
    </row>
    <row r="8" spans="1:29" x14ac:dyDescent="0.2">
      <c r="B8">
        <v>277.06700000000001</v>
      </c>
      <c r="C8">
        <v>1.7351700000000001</v>
      </c>
      <c r="D8">
        <v>33.065713085860402</v>
      </c>
      <c r="E8">
        <v>25.017890069738165</v>
      </c>
      <c r="F8">
        <v>12.986699510509176</v>
      </c>
      <c r="G8">
        <v>36.59451905711397</v>
      </c>
      <c r="H8">
        <v>0.46918873718214876</v>
      </c>
      <c r="I8">
        <v>1.5796213120784008</v>
      </c>
      <c r="J8">
        <v>1.2141512569045654</v>
      </c>
      <c r="K8">
        <v>0.84199453070055463</v>
      </c>
      <c r="L8">
        <v>0.17094017094017094</v>
      </c>
      <c r="M8">
        <v>0.81837606837606836</v>
      </c>
      <c r="N8">
        <v>2.7065527065527069E-2</v>
      </c>
      <c r="O8">
        <v>0.42877492877492879</v>
      </c>
      <c r="P8">
        <v>60.991599999999998</v>
      </c>
      <c r="Q8">
        <v>21.547499999999999</v>
      </c>
      <c r="R8">
        <v>33.065713085860402</v>
      </c>
      <c r="S8">
        <v>61.048232169009303</v>
      </c>
      <c r="T8" s="3">
        <v>5.6065012164393702</v>
      </c>
      <c r="U8">
        <v>36.59451905711397</v>
      </c>
      <c r="V8">
        <v>0.46918873718214876</v>
      </c>
      <c r="W8">
        <v>1.4588726554872333</v>
      </c>
      <c r="X8" s="3">
        <v>1.102884226916417</v>
      </c>
      <c r="Y8">
        <v>0.84199453070055463</v>
      </c>
      <c r="Z8">
        <v>0.17094017094017094</v>
      </c>
      <c r="AA8">
        <v>0.29273504273504269</v>
      </c>
      <c r="AB8" s="6">
        <v>0.87749299999999997</v>
      </c>
      <c r="AC8">
        <v>0.42877492877492879</v>
      </c>
    </row>
    <row r="9" spans="1:29" x14ac:dyDescent="0.2">
      <c r="B9">
        <v>93.295599999999993</v>
      </c>
      <c r="C9">
        <v>6.8168400000000004E-2</v>
      </c>
      <c r="D9">
        <v>8.1535095621516334</v>
      </c>
      <c r="E9">
        <v>34.953885043306428</v>
      </c>
      <c r="F9">
        <v>22.762907956616893</v>
      </c>
      <c r="G9">
        <v>21.495145353976586</v>
      </c>
      <c r="H9">
        <v>0.80369876833521448</v>
      </c>
      <c r="I9">
        <v>0.53893580544437991</v>
      </c>
      <c r="J9">
        <v>1.0995568074548812</v>
      </c>
      <c r="K9">
        <v>0.58566754507729835</v>
      </c>
      <c r="L9">
        <v>0.89245014245014243</v>
      </c>
      <c r="M9">
        <v>0.68732193732193725</v>
      </c>
      <c r="N9">
        <v>0.37250712250712248</v>
      </c>
      <c r="O9">
        <v>0.19159544159544159</v>
      </c>
      <c r="P9">
        <v>100.462</v>
      </c>
      <c r="Q9">
        <v>30.988099999999999</v>
      </c>
      <c r="R9">
        <v>8.1535095621516334</v>
      </c>
      <c r="S9">
        <v>19.193351534425908</v>
      </c>
      <c r="T9" s="3">
        <v>8.5066383664177998</v>
      </c>
      <c r="U9">
        <v>21.495145353976586</v>
      </c>
      <c r="V9">
        <v>0.80369876833521448</v>
      </c>
      <c r="W9">
        <v>2.3552630750537626</v>
      </c>
      <c r="X9" s="3">
        <v>1.7522413743996597</v>
      </c>
      <c r="Y9">
        <v>0.58566754507729835</v>
      </c>
      <c r="Z9">
        <v>0.89245014245014243</v>
      </c>
      <c r="AA9">
        <v>1.4245014245014246E-3</v>
      </c>
      <c r="AB9" s="6">
        <v>0.31695200000000001</v>
      </c>
      <c r="AC9">
        <v>0.19159544159544159</v>
      </c>
    </row>
    <row r="10" spans="1:29" x14ac:dyDescent="0.2">
      <c r="B10" s="7">
        <v>111.42100000000001</v>
      </c>
      <c r="C10">
        <v>0.15340999999999999</v>
      </c>
      <c r="D10">
        <v>8.7967304012049965</v>
      </c>
      <c r="E10">
        <v>45.219132656298122</v>
      </c>
      <c r="F10">
        <v>6.7346388613834502</v>
      </c>
      <c r="G10">
        <v>36.515728769395047</v>
      </c>
      <c r="H10">
        <v>0.46242061772357862</v>
      </c>
      <c r="I10">
        <v>0.36824694376748995</v>
      </c>
      <c r="J10">
        <v>1.4187098088816177</v>
      </c>
      <c r="K10">
        <v>0.6512495811151966</v>
      </c>
      <c r="L10">
        <v>0.829059829059829</v>
      </c>
      <c r="M10">
        <v>1.4245014245014246E-3</v>
      </c>
      <c r="N10">
        <v>0.26566951566951569</v>
      </c>
      <c r="O10">
        <v>0.14102564102564102</v>
      </c>
      <c r="P10">
        <v>68.018000000000001</v>
      </c>
      <c r="Q10">
        <v>1.02613</v>
      </c>
      <c r="R10">
        <v>8.7967304012049965</v>
      </c>
      <c r="S10">
        <v>36.555006893417534</v>
      </c>
      <c r="T10" s="3">
        <v>31.756178837124612</v>
      </c>
      <c r="U10">
        <v>36.515728769395047</v>
      </c>
      <c r="V10">
        <v>0.46242061772357862</v>
      </c>
      <c r="W10">
        <v>0.74895312557183624</v>
      </c>
      <c r="X10" s="3">
        <v>0.61089450228451658</v>
      </c>
      <c r="Y10">
        <v>0.6512495811151966</v>
      </c>
      <c r="Z10">
        <v>0.829059829059829</v>
      </c>
      <c r="AA10">
        <v>0.67022792022792022</v>
      </c>
      <c r="AB10" s="6">
        <v>0.40811999999999998</v>
      </c>
      <c r="AC10">
        <v>0.14102564102564102</v>
      </c>
    </row>
    <row r="11" spans="1:29" x14ac:dyDescent="0.2">
      <c r="D11">
        <v>34.932227851555695</v>
      </c>
      <c r="E11">
        <v>14.168484548092001</v>
      </c>
      <c r="F11">
        <v>26.570467896429847</v>
      </c>
      <c r="G11">
        <v>27.027418711283957</v>
      </c>
      <c r="H11">
        <v>0.80330208880060561</v>
      </c>
      <c r="I11">
        <v>1.34800282464001</v>
      </c>
      <c r="J11">
        <v>1.4315852188564522</v>
      </c>
      <c r="K11">
        <v>0.44838350456191239</v>
      </c>
      <c r="L11">
        <v>0.16737891737891739</v>
      </c>
      <c r="M11">
        <v>1</v>
      </c>
      <c r="N11">
        <v>4.7720797720797722E-2</v>
      </c>
      <c r="O11">
        <v>1.4245014245014246E-3</v>
      </c>
      <c r="P11">
        <v>63.206099999999999</v>
      </c>
      <c r="Q11" s="7">
        <v>0</v>
      </c>
      <c r="R11">
        <v>34.932227851555695</v>
      </c>
      <c r="S11">
        <v>8.1744559102988674</v>
      </c>
      <c r="T11" s="3">
        <v>17.177983853825467</v>
      </c>
      <c r="U11">
        <v>27.027418711283957</v>
      </c>
      <c r="V11">
        <v>0.80330208880060561</v>
      </c>
      <c r="W11">
        <v>1.4131321746882912</v>
      </c>
      <c r="X11" s="3">
        <v>0.78505440421700778</v>
      </c>
      <c r="Y11">
        <v>0.44838350456191239</v>
      </c>
      <c r="Z11">
        <v>0.16737891737891739</v>
      </c>
      <c r="AA11">
        <v>0.49786324786324787</v>
      </c>
      <c r="AB11" s="6">
        <v>8.8318999999999995E-2</v>
      </c>
      <c r="AC11">
        <v>1.4245014245014246E-3</v>
      </c>
    </row>
    <row r="12" spans="1:29" x14ac:dyDescent="0.2">
      <c r="D12">
        <v>24.803253202506738</v>
      </c>
      <c r="E12">
        <v>20.075585880043857</v>
      </c>
      <c r="F12">
        <v>20.142568659299691</v>
      </c>
      <c r="G12">
        <v>47.813682564974918</v>
      </c>
      <c r="H12">
        <v>0.66296666588118836</v>
      </c>
      <c r="I12">
        <v>0.71298069675279363</v>
      </c>
      <c r="J12">
        <v>0.67068160920334374</v>
      </c>
      <c r="K12">
        <v>0.36303671112147018</v>
      </c>
      <c r="L12">
        <v>0.29843304843304841</v>
      </c>
      <c r="M12">
        <v>1</v>
      </c>
      <c r="N12">
        <v>0.69373219373219375</v>
      </c>
      <c r="O12">
        <v>0.34971509971509973</v>
      </c>
      <c r="P12" s="8">
        <v>108.29897332163492</v>
      </c>
      <c r="Q12">
        <v>3.8666200000000002</v>
      </c>
      <c r="R12">
        <v>24.803253202506738</v>
      </c>
      <c r="S12">
        <v>50.278502790742351</v>
      </c>
      <c r="T12" s="3">
        <v>8.4937201608499677</v>
      </c>
      <c r="U12">
        <v>47.813682564974918</v>
      </c>
      <c r="V12">
        <v>0.66296666588118836</v>
      </c>
      <c r="W12">
        <v>1.3236576029480269</v>
      </c>
      <c r="X12" s="3">
        <v>1.0253066308801515</v>
      </c>
      <c r="Y12">
        <v>0.36303671112147018</v>
      </c>
      <c r="Z12">
        <v>0.29843304843304841</v>
      </c>
      <c r="AA12">
        <v>0.51566951566951569</v>
      </c>
      <c r="AB12" s="6">
        <v>5.5556000000000001E-2</v>
      </c>
      <c r="AC12">
        <v>0.34971509971509973</v>
      </c>
    </row>
    <row r="13" spans="1:29" x14ac:dyDescent="0.2">
      <c r="B13" s="7" t="s">
        <v>130</v>
      </c>
      <c r="D13">
        <v>23.445601376728014</v>
      </c>
      <c r="E13">
        <v>36.878375883468543</v>
      </c>
      <c r="F13">
        <v>5.9575651466084363</v>
      </c>
      <c r="G13">
        <v>24.173868144043194</v>
      </c>
      <c r="H13">
        <v>0.70130172850136352</v>
      </c>
      <c r="I13">
        <v>0.57305821132380774</v>
      </c>
      <c r="J13">
        <v>1.7438616767276802</v>
      </c>
      <c r="K13">
        <v>0.68961376249849182</v>
      </c>
      <c r="L13">
        <v>7.1225071225071226E-3</v>
      </c>
      <c r="M13">
        <v>0.29843304843304841</v>
      </c>
      <c r="N13">
        <v>4.2022792022792022E-2</v>
      </c>
      <c r="O13">
        <v>0.51424501424501423</v>
      </c>
      <c r="P13" s="7">
        <v>23.586509356455739</v>
      </c>
      <c r="Q13">
        <v>3.0897100000000002</v>
      </c>
      <c r="R13">
        <v>23.445601376728014</v>
      </c>
      <c r="S13">
        <v>39.492304923607463</v>
      </c>
      <c r="T13" s="3">
        <v>7.7464888239357474</v>
      </c>
      <c r="U13">
        <v>24.173868144043194</v>
      </c>
      <c r="V13">
        <v>0.70130172850136352</v>
      </c>
      <c r="W13">
        <v>0.82322879620965628</v>
      </c>
      <c r="X13" s="3">
        <v>0.9756128405491713</v>
      </c>
      <c r="Y13">
        <v>0.68961376249849182</v>
      </c>
      <c r="Z13">
        <v>7.1225071225071226E-3</v>
      </c>
      <c r="AA13">
        <v>4.2735042735042739E-3</v>
      </c>
      <c r="AB13" s="6">
        <v>0.97293399999999997</v>
      </c>
      <c r="AC13">
        <v>0.51424501424501423</v>
      </c>
    </row>
    <row r="14" spans="1:29" x14ac:dyDescent="0.2">
      <c r="D14">
        <v>12.318184845217566</v>
      </c>
      <c r="E14">
        <v>59.772275211933859</v>
      </c>
      <c r="F14">
        <v>33.673194306917253</v>
      </c>
      <c r="G14">
        <v>21.560349261608025</v>
      </c>
      <c r="H14">
        <v>1.0254013679054605</v>
      </c>
      <c r="I14">
        <v>0.43542658193959127</v>
      </c>
      <c r="J14">
        <v>0.96974324603991402</v>
      </c>
      <c r="K14">
        <v>0.68574586590717501</v>
      </c>
      <c r="L14">
        <v>0.72150997150997154</v>
      </c>
      <c r="M14">
        <v>3.9173789173789171E-2</v>
      </c>
      <c r="N14">
        <v>1</v>
      </c>
      <c r="O14">
        <v>0.3368945868945869</v>
      </c>
      <c r="P14">
        <v>212.79</v>
      </c>
      <c r="Q14">
        <v>37.5</v>
      </c>
      <c r="R14">
        <v>12.318184845217566</v>
      </c>
      <c r="S14">
        <v>51.550138846426037</v>
      </c>
      <c r="T14" s="3">
        <v>3.1236311127926499</v>
      </c>
      <c r="U14">
        <v>21.560349261608025</v>
      </c>
      <c r="V14">
        <v>1.0254013679054605</v>
      </c>
      <c r="W14">
        <v>1.3416873258470445</v>
      </c>
      <c r="X14" s="3">
        <v>1.2154983151250585</v>
      </c>
      <c r="Y14">
        <v>0.68574586590717501</v>
      </c>
      <c r="Z14">
        <v>0.72150997150997154</v>
      </c>
      <c r="AA14">
        <v>0.52350427350427353</v>
      </c>
      <c r="AB14" s="6">
        <v>0.126781</v>
      </c>
      <c r="AC14">
        <v>0.3368945868945869</v>
      </c>
    </row>
    <row r="15" spans="1:29" x14ac:dyDescent="0.2">
      <c r="D15">
        <v>33.545196837459692</v>
      </c>
      <c r="E15">
        <v>57.327473184387536</v>
      </c>
      <c r="F15">
        <v>13.159129880466347</v>
      </c>
      <c r="G15">
        <v>25.709842170790807</v>
      </c>
      <c r="H15">
        <v>0.747857110965092</v>
      </c>
      <c r="I15">
        <v>0.53199672747274351</v>
      </c>
      <c r="J15">
        <v>1.0388471961675352</v>
      </c>
      <c r="K15">
        <v>0.44666723765303046</v>
      </c>
      <c r="L15">
        <v>0.25997150997150997</v>
      </c>
      <c r="M15">
        <v>1</v>
      </c>
      <c r="N15">
        <v>0.70156695156695159</v>
      </c>
      <c r="O15">
        <v>8.5470085470085479E-3</v>
      </c>
      <c r="P15">
        <v>112.19799999999999</v>
      </c>
      <c r="Q15">
        <v>0</v>
      </c>
      <c r="R15">
        <v>33.545196837459692</v>
      </c>
      <c r="S15">
        <v>40.143785572210192</v>
      </c>
      <c r="T15" s="3">
        <v>49.986655698142108</v>
      </c>
      <c r="U15">
        <v>25.709842170790807</v>
      </c>
      <c r="V15">
        <v>0.747857110965092</v>
      </c>
      <c r="W15">
        <v>0.9682654385098628</v>
      </c>
      <c r="X15" s="3">
        <v>0.71838272567540418</v>
      </c>
      <c r="Y15">
        <v>0.44666723765303046</v>
      </c>
      <c r="Z15">
        <v>0.25997150997150997</v>
      </c>
      <c r="AA15">
        <v>0.28062678062678059</v>
      </c>
      <c r="AB15" s="6">
        <v>2.849E-3</v>
      </c>
      <c r="AC15">
        <v>8.5470085470085479E-3</v>
      </c>
    </row>
    <row r="16" spans="1:29" x14ac:dyDescent="0.2">
      <c r="D16">
        <v>25.56239291728653</v>
      </c>
      <c r="E16">
        <v>57.181202977611257</v>
      </c>
      <c r="F16">
        <v>9.7513406902517517</v>
      </c>
      <c r="G16">
        <v>6.3395051509379758</v>
      </c>
      <c r="H16">
        <v>0.73286369847900446</v>
      </c>
      <c r="I16">
        <v>0.7025020313374345</v>
      </c>
      <c r="J16">
        <v>1.4910849058940285</v>
      </c>
      <c r="K16">
        <v>0.61139380597428594</v>
      </c>
      <c r="L16">
        <v>0.21794871794871795</v>
      </c>
      <c r="M16">
        <v>0.1873219373219373</v>
      </c>
      <c r="N16">
        <v>0.15669515669515671</v>
      </c>
      <c r="O16">
        <v>0.21438746438746437</v>
      </c>
      <c r="P16">
        <v>110.986</v>
      </c>
      <c r="Q16" s="8">
        <v>0.43117451000000001</v>
      </c>
      <c r="R16">
        <v>25.56239291728653</v>
      </c>
      <c r="S16">
        <v>34.874228271823625</v>
      </c>
      <c r="T16" s="3">
        <v>10.406398447002363</v>
      </c>
      <c r="U16">
        <v>6.3395051509379758</v>
      </c>
      <c r="V16">
        <v>0.73286369847900446</v>
      </c>
      <c r="W16">
        <v>0.61009417030512836</v>
      </c>
      <c r="X16" s="3">
        <v>0.91795169748121941</v>
      </c>
      <c r="Y16">
        <v>0.61139380597428594</v>
      </c>
      <c r="Z16">
        <v>0.21794871794871795</v>
      </c>
      <c r="AA16">
        <v>5.4843304843304845E-2</v>
      </c>
      <c r="AB16" s="6">
        <v>0.77706600000000003</v>
      </c>
      <c r="AC16">
        <v>0.21438746438746437</v>
      </c>
    </row>
    <row r="17" spans="4:29" x14ac:dyDescent="0.2">
      <c r="D17">
        <v>38.739429592400349</v>
      </c>
      <c r="E17">
        <v>20.819996753815975</v>
      </c>
      <c r="F17">
        <v>25.763835215972044</v>
      </c>
      <c r="G17">
        <v>12.577934779970485</v>
      </c>
      <c r="H17">
        <v>0.84786857826954465</v>
      </c>
      <c r="I17">
        <v>1.1470044454124035</v>
      </c>
      <c r="J17">
        <v>0.76115153973205907</v>
      </c>
      <c r="K17">
        <v>0.7723326516848259</v>
      </c>
      <c r="L17">
        <v>0.85754985754985757</v>
      </c>
      <c r="M17">
        <v>0.26424501424501423</v>
      </c>
      <c r="N17">
        <v>0.10398860398860399</v>
      </c>
      <c r="O17">
        <v>0.99643874643874641</v>
      </c>
      <c r="P17">
        <v>54.568199999999997</v>
      </c>
      <c r="Q17">
        <v>5.18431</v>
      </c>
      <c r="R17">
        <v>38.739429592400349</v>
      </c>
      <c r="S17">
        <v>4.1409659508194663</v>
      </c>
      <c r="T17" s="3">
        <v>27.928685305750175</v>
      </c>
      <c r="U17">
        <v>12.577934779970485</v>
      </c>
      <c r="V17">
        <v>0.84786857826954465</v>
      </c>
      <c r="W17">
        <v>1.3985919640154345</v>
      </c>
      <c r="X17" s="3">
        <v>0.58495893616139794</v>
      </c>
      <c r="Y17">
        <v>0.7723326516848259</v>
      </c>
      <c r="Z17">
        <v>0.85754985754985757</v>
      </c>
      <c r="AA17">
        <v>0.38746438746438749</v>
      </c>
      <c r="AB17" s="6">
        <v>0.75783500000000004</v>
      </c>
      <c r="AC17">
        <v>0.99643874643874641</v>
      </c>
    </row>
    <row r="18" spans="4:29" x14ac:dyDescent="0.2">
      <c r="D18">
        <v>26.204342796449371</v>
      </c>
      <c r="E18">
        <v>49.963964321438439</v>
      </c>
      <c r="F18">
        <v>7.9729956590919224</v>
      </c>
      <c r="G18">
        <v>24.944314081990395</v>
      </c>
      <c r="H18">
        <v>0.64787380642157977</v>
      </c>
      <c r="I18">
        <v>0.8199256118647511</v>
      </c>
      <c r="J18">
        <v>1.6281255658984495</v>
      </c>
      <c r="K18">
        <v>0.59511537749929377</v>
      </c>
      <c r="L18">
        <v>0.43660968660968658</v>
      </c>
      <c r="M18">
        <v>1.4245014245014246E-3</v>
      </c>
      <c r="N18">
        <v>0.20441595441595439</v>
      </c>
      <c r="O18">
        <v>0.33048433048433046</v>
      </c>
      <c r="P18" s="7">
        <v>62.974165536937996</v>
      </c>
      <c r="Q18">
        <v>0</v>
      </c>
      <c r="R18">
        <v>26.204342796449371</v>
      </c>
      <c r="S18">
        <v>4.9562856717062003</v>
      </c>
      <c r="T18" s="3">
        <v>20.761449533246491</v>
      </c>
      <c r="U18">
        <v>24.944314081990395</v>
      </c>
      <c r="V18">
        <v>0.64787380642157977</v>
      </c>
      <c r="W18">
        <v>1.782578104757933</v>
      </c>
      <c r="X18" s="3">
        <v>0.73523254148491413</v>
      </c>
      <c r="Y18">
        <v>0.59511537749929377</v>
      </c>
      <c r="Z18">
        <v>0.43660968660968658</v>
      </c>
      <c r="AA18">
        <v>1.5669515669515667E-2</v>
      </c>
      <c r="AB18" s="6">
        <v>0.94159499999999996</v>
      </c>
      <c r="AC18">
        <v>0.33048433048433046</v>
      </c>
    </row>
    <row r="19" spans="4:29" x14ac:dyDescent="0.2">
      <c r="D19">
        <v>12.674266828884994</v>
      </c>
      <c r="E19">
        <v>17.58435639083838</v>
      </c>
      <c r="F19">
        <v>10.295681759346381</v>
      </c>
      <c r="G19">
        <v>25.290495773182244</v>
      </c>
      <c r="H19">
        <v>1.1281353913927301</v>
      </c>
      <c r="I19">
        <v>0.75420998981953336</v>
      </c>
      <c r="J19">
        <v>1.4300310487983199</v>
      </c>
      <c r="K19">
        <v>0.65007974260697388</v>
      </c>
      <c r="L19">
        <v>7.6923076923076927E-2</v>
      </c>
      <c r="M19">
        <v>0.27777777777777779</v>
      </c>
      <c r="N19">
        <v>0.95797720797720798</v>
      </c>
      <c r="O19">
        <v>0.93660968660968669</v>
      </c>
      <c r="R19">
        <v>12.674266828884994</v>
      </c>
      <c r="S19">
        <v>9.5649876729291083</v>
      </c>
      <c r="T19" s="3">
        <v>55.246166858198052</v>
      </c>
      <c r="U19">
        <v>25.290495773182244</v>
      </c>
      <c r="V19">
        <v>1.1281353913927301</v>
      </c>
      <c r="W19">
        <v>0.59723562864259339</v>
      </c>
      <c r="X19" s="3">
        <v>1.7082973229726763</v>
      </c>
      <c r="Y19">
        <v>0.65007974260697388</v>
      </c>
      <c r="Z19">
        <v>7.6923076923076927E-2</v>
      </c>
      <c r="AA19">
        <v>0.68945868945868949</v>
      </c>
      <c r="AB19" s="6">
        <v>0.54843299999999995</v>
      </c>
      <c r="AC19">
        <v>0.93660968660968669</v>
      </c>
    </row>
    <row r="20" spans="4:29" x14ac:dyDescent="0.2">
      <c r="D20">
        <v>28.840571438828512</v>
      </c>
      <c r="E20">
        <v>33.589219711891388</v>
      </c>
      <c r="F20">
        <v>10.049373583285464</v>
      </c>
      <c r="G20">
        <v>31.570190322252419</v>
      </c>
      <c r="H20">
        <v>0.89572221163893206</v>
      </c>
      <c r="I20">
        <v>0.65469988839356053</v>
      </c>
      <c r="J20">
        <v>1.5079798302512673</v>
      </c>
      <c r="K20">
        <v>0.70435404071257024</v>
      </c>
      <c r="L20">
        <v>0.84971509971509973</v>
      </c>
      <c r="M20">
        <v>0.98219373219373218</v>
      </c>
      <c r="N20">
        <v>0.76210826210826221</v>
      </c>
      <c r="O20">
        <v>0.95655270655270663</v>
      </c>
      <c r="R20">
        <v>28.840571438828512</v>
      </c>
      <c r="S20">
        <v>4.3539824216888592</v>
      </c>
      <c r="T20" s="3">
        <v>65.560062350713579</v>
      </c>
      <c r="U20">
        <v>31.570190322252419</v>
      </c>
      <c r="V20">
        <v>0.89572221163893206</v>
      </c>
      <c r="W20">
        <v>1.9944283990287788</v>
      </c>
      <c r="X20" s="3">
        <v>0.85405914210238121</v>
      </c>
      <c r="Y20">
        <v>0.70435404071257024</v>
      </c>
      <c r="Z20">
        <v>0.84971509971509973</v>
      </c>
      <c r="AA20">
        <v>0.25712250712250712</v>
      </c>
      <c r="AB20" s="6">
        <v>1.4250000000000001E-3</v>
      </c>
      <c r="AC20">
        <v>0.95655270655270663</v>
      </c>
    </row>
    <row r="21" spans="4:29" x14ac:dyDescent="0.2">
      <c r="D21">
        <v>26.789609327293231</v>
      </c>
      <c r="E21">
        <v>41.390049408869338</v>
      </c>
      <c r="F21">
        <v>24.901756599758833</v>
      </c>
      <c r="G21">
        <v>13.886145141764866</v>
      </c>
      <c r="H21">
        <v>0.67295643084528345</v>
      </c>
      <c r="I21">
        <v>1.6581415408268565</v>
      </c>
      <c r="J21">
        <v>0.53619360059004739</v>
      </c>
      <c r="K21">
        <v>0.77141889046702117</v>
      </c>
      <c r="L21">
        <v>0.78062678062678059</v>
      </c>
      <c r="M21">
        <v>1.4245014245014246E-3</v>
      </c>
      <c r="N21">
        <v>0.83333333333333326</v>
      </c>
      <c r="O21">
        <v>0.95797720797720798</v>
      </c>
      <c r="P21" s="7" t="s">
        <v>130</v>
      </c>
      <c r="R21">
        <v>26.789609327293231</v>
      </c>
      <c r="S21">
        <v>4.6805311033155244</v>
      </c>
      <c r="T21" s="3">
        <v>8.1552904701210753</v>
      </c>
      <c r="U21">
        <v>13.886145141764866</v>
      </c>
      <c r="V21">
        <v>0.67295643084528345</v>
      </c>
      <c r="W21">
        <v>1.4254695777217992</v>
      </c>
      <c r="X21" s="3">
        <v>0.88078973960418883</v>
      </c>
      <c r="Y21">
        <v>0.77141889046702117</v>
      </c>
      <c r="Z21">
        <v>0.78062678062678059</v>
      </c>
      <c r="AA21">
        <v>1.4245014245014246E-3</v>
      </c>
      <c r="AB21" s="6">
        <v>0.77777799999999997</v>
      </c>
      <c r="AC21">
        <v>0.95797720797720798</v>
      </c>
    </row>
    <row r="22" spans="4:29" x14ac:dyDescent="0.2">
      <c r="D22">
        <v>41.299444096647761</v>
      </c>
      <c r="E22">
        <v>31.398637747848863</v>
      </c>
      <c r="F22">
        <v>11.273439037235576</v>
      </c>
      <c r="G22">
        <v>8.0752782997893267</v>
      </c>
      <c r="H22">
        <v>0.43013432697482601</v>
      </c>
      <c r="I22">
        <v>0.99852357072064457</v>
      </c>
      <c r="J22">
        <v>1.3871034477976545</v>
      </c>
      <c r="K22">
        <v>0.65466368788728557</v>
      </c>
      <c r="L22">
        <v>0.29202279202279202</v>
      </c>
      <c r="M22">
        <v>4.2735042735042736E-2</v>
      </c>
      <c r="N22">
        <v>3.2763532763532763E-2</v>
      </c>
      <c r="O22">
        <v>0.11467236467236466</v>
      </c>
      <c r="R22">
        <v>41.299444096647761</v>
      </c>
      <c r="S22">
        <v>10.625121619379426</v>
      </c>
      <c r="T22" s="3">
        <v>27.548438077001176</v>
      </c>
      <c r="U22">
        <v>8.0752782997893267</v>
      </c>
      <c r="V22">
        <v>0.43013432697482601</v>
      </c>
      <c r="W22">
        <v>2.0150731872082939</v>
      </c>
      <c r="X22" s="3">
        <v>0.61601640850691952</v>
      </c>
      <c r="Y22">
        <v>0.65466368788728557</v>
      </c>
      <c r="Z22">
        <v>0.29202279202279202</v>
      </c>
      <c r="AA22">
        <v>0.34116809116809121</v>
      </c>
      <c r="AB22" s="6">
        <v>0.94800600000000002</v>
      </c>
      <c r="AC22">
        <v>0.11467236467236466</v>
      </c>
    </row>
    <row r="23" spans="4:29" x14ac:dyDescent="0.2">
      <c r="D23">
        <v>4.2434694955567993</v>
      </c>
      <c r="E23">
        <v>48.501125276963059</v>
      </c>
      <c r="F23">
        <v>6.5533604410714537</v>
      </c>
      <c r="G23">
        <v>34.639885946571745</v>
      </c>
      <c r="H23">
        <v>0.58680180960373896</v>
      </c>
      <c r="I23">
        <v>0.93692978322884102</v>
      </c>
      <c r="J23">
        <v>2.9997775994429383</v>
      </c>
      <c r="K23">
        <v>0.68893984667665764</v>
      </c>
      <c r="L23">
        <v>0.5883190883190883</v>
      </c>
      <c r="M23">
        <v>0.9116809116809117</v>
      </c>
      <c r="N23">
        <v>0.19373219373219375</v>
      </c>
      <c r="O23">
        <v>0.41737891737891741</v>
      </c>
      <c r="R23">
        <v>4.2434694955567993</v>
      </c>
      <c r="S23">
        <v>6.8364546572808145</v>
      </c>
      <c r="T23" s="3">
        <v>46.859141140703919</v>
      </c>
      <c r="U23">
        <v>34.639885946571745</v>
      </c>
      <c r="V23">
        <v>0.58680180960373896</v>
      </c>
      <c r="W23">
        <v>0.7821242380824952</v>
      </c>
      <c r="X23" s="3">
        <v>1.0885335609170201</v>
      </c>
      <c r="Y23">
        <v>0.68893984667665764</v>
      </c>
      <c r="Z23">
        <v>0.5883190883190883</v>
      </c>
      <c r="AA23">
        <v>0.63960113960113962</v>
      </c>
      <c r="AB23" s="6">
        <v>1.4250000000000001E-3</v>
      </c>
      <c r="AC23">
        <v>0.41737891737891741</v>
      </c>
    </row>
    <row r="24" spans="4:29" x14ac:dyDescent="0.2">
      <c r="D24">
        <v>11.673151961569113</v>
      </c>
      <c r="E24">
        <v>31.980457814890389</v>
      </c>
      <c r="F24">
        <v>25.249307798136918</v>
      </c>
      <c r="G24">
        <v>35.087503949419407</v>
      </c>
      <c r="H24">
        <v>0.97473993375648471</v>
      </c>
      <c r="I24">
        <v>0.76961671166483825</v>
      </c>
      <c r="J24">
        <v>0.54926720926406625</v>
      </c>
      <c r="K24">
        <v>0.6951329046984962</v>
      </c>
      <c r="L24">
        <v>0.37250712250712248</v>
      </c>
      <c r="M24">
        <v>7.1225071225071226E-2</v>
      </c>
      <c r="N24">
        <v>0.71509971509971515</v>
      </c>
      <c r="O24">
        <v>0.7742165242165242</v>
      </c>
      <c r="R24">
        <v>11.673151961569113</v>
      </c>
      <c r="S24">
        <v>33.915416299268301</v>
      </c>
      <c r="T24" s="3">
        <v>25.83044244857194</v>
      </c>
      <c r="U24">
        <v>35.087503949419407</v>
      </c>
      <c r="V24">
        <v>0.97473993375648471</v>
      </c>
      <c r="W24">
        <v>0.566422676528203</v>
      </c>
      <c r="X24" s="3">
        <v>0.81987926977595138</v>
      </c>
      <c r="Y24">
        <v>0.6951329046984962</v>
      </c>
      <c r="Z24">
        <v>0.37250712250712248</v>
      </c>
      <c r="AA24">
        <v>0.56481481481481488</v>
      </c>
      <c r="AB24" s="6">
        <v>0.430199</v>
      </c>
      <c r="AC24">
        <v>0.7742165242165242</v>
      </c>
    </row>
    <row r="25" spans="4:29" x14ac:dyDescent="0.2">
      <c r="D25">
        <v>37.638277991264275</v>
      </c>
      <c r="E25">
        <v>36.937262541893531</v>
      </c>
      <c r="F25">
        <v>7.4658393460462769</v>
      </c>
      <c r="G25">
        <v>40.440973149774457</v>
      </c>
      <c r="H25">
        <v>0.59041692616954844</v>
      </c>
      <c r="I25">
        <v>0.66768187996662187</v>
      </c>
      <c r="J25">
        <v>1.8382116745991992</v>
      </c>
      <c r="K25">
        <v>0.67998963603475182</v>
      </c>
      <c r="L25">
        <v>0.95085470085470081</v>
      </c>
      <c r="M25">
        <v>0.90455840455840453</v>
      </c>
      <c r="N25">
        <v>0.66666666666666674</v>
      </c>
      <c r="O25">
        <v>2.8490028490028491E-3</v>
      </c>
      <c r="R25">
        <v>37.638277991264275</v>
      </c>
      <c r="S25">
        <v>4.6786493537194467</v>
      </c>
      <c r="T25" s="3">
        <v>3.7882343857062333</v>
      </c>
      <c r="U25">
        <v>40.440973149774457</v>
      </c>
      <c r="V25">
        <v>0.59041692616954844</v>
      </c>
      <c r="W25">
        <v>1.3538758591407418</v>
      </c>
      <c r="X25" s="3">
        <v>1.3094261944321168</v>
      </c>
      <c r="Y25">
        <v>0.67998963603475182</v>
      </c>
      <c r="Z25">
        <v>0.95085470085470081</v>
      </c>
      <c r="AA25">
        <v>0.11253561253561255</v>
      </c>
      <c r="AB25" s="6">
        <v>1.4250000000000001E-3</v>
      </c>
      <c r="AC25">
        <v>2.8490028490028491E-3</v>
      </c>
    </row>
    <row r="26" spans="4:29" x14ac:dyDescent="0.2">
      <c r="D26">
        <v>31.95474685684043</v>
      </c>
      <c r="E26">
        <v>51.100811589042102</v>
      </c>
      <c r="F26">
        <v>10.613776504198013</v>
      </c>
      <c r="G26">
        <v>13.827852924022208</v>
      </c>
      <c r="H26">
        <v>0.41444166439988206</v>
      </c>
      <c r="I26">
        <v>0.73593332546135704</v>
      </c>
      <c r="J26">
        <v>1.1279038404562851</v>
      </c>
      <c r="K26">
        <v>1.5148509654712035</v>
      </c>
      <c r="L26">
        <v>0.39886039886039887</v>
      </c>
      <c r="M26">
        <v>0.5242165242165242</v>
      </c>
      <c r="N26">
        <v>9.8290598290598302E-2</v>
      </c>
      <c r="O26">
        <v>6.4102564102564109E-3</v>
      </c>
      <c r="R26">
        <v>31.95474685684043</v>
      </c>
      <c r="S26">
        <v>4.8032287743806155</v>
      </c>
      <c r="T26" s="3">
        <v>53.240576474982589</v>
      </c>
      <c r="U26">
        <v>13.827852924022208</v>
      </c>
      <c r="V26">
        <v>0.41444166439988206</v>
      </c>
      <c r="W26">
        <v>1.8529130117725112</v>
      </c>
      <c r="X26" s="3">
        <v>1.0831874588190271</v>
      </c>
      <c r="Y26">
        <v>1.5148509654712035</v>
      </c>
      <c r="Z26">
        <v>0.39886039886039887</v>
      </c>
      <c r="AA26">
        <v>0.78917378917378911</v>
      </c>
      <c r="AB26" s="6">
        <v>4.1311E-2</v>
      </c>
      <c r="AC26">
        <v>6.4102564102564109E-3</v>
      </c>
    </row>
    <row r="27" spans="4:29" x14ac:dyDescent="0.2">
      <c r="D27">
        <v>39.097637291254145</v>
      </c>
      <c r="E27">
        <v>43.779643650619391</v>
      </c>
      <c r="F27">
        <v>16.489194637937661</v>
      </c>
      <c r="G27">
        <v>11.380559513829787</v>
      </c>
      <c r="H27">
        <v>0.40147331161677685</v>
      </c>
      <c r="I27">
        <v>1.8502405885453361</v>
      </c>
      <c r="J27">
        <v>1.2236426814364261</v>
      </c>
      <c r="K27">
        <v>0.80129577082740444</v>
      </c>
      <c r="L27">
        <v>0.98433048433048431</v>
      </c>
      <c r="M27">
        <v>0.48433048433048431</v>
      </c>
      <c r="N27">
        <v>0.55840455840455838</v>
      </c>
      <c r="O27">
        <v>1.4245014245014246E-3</v>
      </c>
      <c r="R27">
        <v>39.097637291254145</v>
      </c>
      <c r="S27">
        <v>34.199357997799353</v>
      </c>
      <c r="T27" s="3">
        <v>51.507453841020009</v>
      </c>
      <c r="U27">
        <v>11.380559513829787</v>
      </c>
      <c r="V27">
        <v>0.40147331161677685</v>
      </c>
      <c r="W27">
        <v>0.91246160604915993</v>
      </c>
      <c r="X27" s="3">
        <v>0.72238706241652806</v>
      </c>
      <c r="Y27">
        <v>0.80129577082740444</v>
      </c>
      <c r="Z27">
        <v>0.98433048433048431</v>
      </c>
      <c r="AA27">
        <v>0.94729344729344733</v>
      </c>
      <c r="AB27" s="6">
        <v>0.117521</v>
      </c>
      <c r="AC27">
        <v>1.4245014245014246E-3</v>
      </c>
    </row>
    <row r="28" spans="4:29" x14ac:dyDescent="0.2">
      <c r="D28">
        <v>42.221622456903141</v>
      </c>
      <c r="E28">
        <v>56.136054427964631</v>
      </c>
      <c r="F28">
        <v>29.793890710544126</v>
      </c>
      <c r="G28">
        <v>32.317045174806701</v>
      </c>
      <c r="H28">
        <v>0.45604976363967242</v>
      </c>
      <c r="I28">
        <v>0.5317492937388909</v>
      </c>
      <c r="J28">
        <v>0.85892999466065501</v>
      </c>
      <c r="K28">
        <v>0.86989063357608964</v>
      </c>
      <c r="L28">
        <v>0.64601139601139601</v>
      </c>
      <c r="M28">
        <v>0.54059829059829057</v>
      </c>
      <c r="N28">
        <v>0.28846153846153844</v>
      </c>
      <c r="O28">
        <v>3.3475783475783477E-2</v>
      </c>
      <c r="R28">
        <v>42.221622456903141</v>
      </c>
      <c r="S28">
        <v>38.402759931959523</v>
      </c>
      <c r="T28" s="3">
        <v>46.260543921741778</v>
      </c>
      <c r="U28">
        <v>32.317045174806701</v>
      </c>
      <c r="V28">
        <v>0.45604976363967242</v>
      </c>
      <c r="W28">
        <v>0.651986000270524</v>
      </c>
      <c r="X28" s="3">
        <v>0.77174343767201603</v>
      </c>
      <c r="Y28">
        <v>0.86989063357608964</v>
      </c>
      <c r="Z28">
        <v>0.64601139601139601</v>
      </c>
      <c r="AA28">
        <v>0.61182336182336183</v>
      </c>
      <c r="AB28" s="6">
        <v>1.4250000000000001E-3</v>
      </c>
      <c r="AC28">
        <v>3.3475783475783477E-2</v>
      </c>
    </row>
    <row r="29" spans="4:29" x14ac:dyDescent="0.2">
      <c r="D29">
        <v>35.931773447262081</v>
      </c>
      <c r="E29">
        <v>54.131034785546738</v>
      </c>
      <c r="F29">
        <v>36.828305451872744</v>
      </c>
      <c r="G29">
        <v>37.450658042971199</v>
      </c>
      <c r="H29">
        <v>0.60054008183389129</v>
      </c>
      <c r="I29">
        <v>0.65860338479479197</v>
      </c>
      <c r="J29">
        <v>0.71442160345884931</v>
      </c>
      <c r="K29">
        <v>0.55033714202280304</v>
      </c>
      <c r="L29">
        <v>0.43945868945868949</v>
      </c>
      <c r="M29">
        <v>0.13675213675213677</v>
      </c>
      <c r="N29">
        <v>0.69230769230769229</v>
      </c>
      <c r="O29">
        <v>4.2022792022792022E-2</v>
      </c>
      <c r="R29">
        <v>35.931773447262081</v>
      </c>
      <c r="S29">
        <v>36.08189146556812</v>
      </c>
      <c r="T29" s="3">
        <v>32.902082045123613</v>
      </c>
      <c r="U29">
        <v>37.450658042971199</v>
      </c>
      <c r="V29">
        <v>0.60054008183389129</v>
      </c>
      <c r="W29">
        <v>0.63443571470925086</v>
      </c>
      <c r="X29" s="3">
        <v>0.94466654050754084</v>
      </c>
      <c r="Y29">
        <v>0.55033714202280304</v>
      </c>
      <c r="Z29">
        <v>0.43945868945868949</v>
      </c>
      <c r="AA29">
        <v>0.21866096866096865</v>
      </c>
      <c r="AB29" s="6">
        <v>1.4250000000000001E-3</v>
      </c>
      <c r="AC29">
        <v>4.2022792022792022E-2</v>
      </c>
    </row>
    <row r="30" spans="4:29" x14ac:dyDescent="0.2">
      <c r="D30">
        <v>34.056912865514256</v>
      </c>
      <c r="E30">
        <v>44.577970345775391</v>
      </c>
      <c r="F30">
        <v>9.4817429933685009</v>
      </c>
      <c r="G30">
        <v>26.429800109737222</v>
      </c>
      <c r="H30">
        <v>0.37836043208353853</v>
      </c>
      <c r="I30">
        <v>0.76413704816507955</v>
      </c>
      <c r="J30">
        <v>1.6005359132089301</v>
      </c>
      <c r="K30">
        <v>0.707312813443433</v>
      </c>
      <c r="L30">
        <v>0.92450142450142447</v>
      </c>
      <c r="M30">
        <v>0.54700854700854706</v>
      </c>
      <c r="N30">
        <v>1.4245014245014246E-3</v>
      </c>
      <c r="O30">
        <v>0.10683760683760683</v>
      </c>
      <c r="R30">
        <v>34.056912865514256</v>
      </c>
      <c r="S30">
        <v>54.478119249867369</v>
      </c>
      <c r="T30" s="3">
        <v>59.554054125558878</v>
      </c>
      <c r="U30">
        <v>26.429800109737222</v>
      </c>
      <c r="V30">
        <v>0.37836043208353853</v>
      </c>
      <c r="W30">
        <v>0.58619725153258284</v>
      </c>
      <c r="X30" s="3">
        <v>1.9888431780251457</v>
      </c>
      <c r="Y30">
        <v>0.707312813443433</v>
      </c>
      <c r="Z30">
        <v>0.92450142450142447</v>
      </c>
      <c r="AA30">
        <v>4.2735042735042739E-3</v>
      </c>
      <c r="AB30" s="6">
        <v>1.4250000000000001E-3</v>
      </c>
      <c r="AC30">
        <v>0.10683760683760683</v>
      </c>
    </row>
    <row r="31" spans="4:29" x14ac:dyDescent="0.2">
      <c r="D31">
        <v>47.921717486947806</v>
      </c>
      <c r="E31">
        <v>72.54302401805981</v>
      </c>
      <c r="F31">
        <v>5.3808105172879683</v>
      </c>
      <c r="G31">
        <v>21.024717579246733</v>
      </c>
      <c r="H31">
        <v>0.41046178963065133</v>
      </c>
      <c r="I31">
        <v>0.40642505866084477</v>
      </c>
      <c r="J31">
        <v>1.2305257764570523</v>
      </c>
      <c r="K31">
        <v>0.91706712723510386</v>
      </c>
      <c r="L31">
        <v>0.89743589743589736</v>
      </c>
      <c r="M31">
        <v>1.4245014245014246E-3</v>
      </c>
      <c r="N31">
        <v>0.41524216524216528</v>
      </c>
      <c r="O31">
        <v>9.5441595441595445E-2</v>
      </c>
      <c r="R31">
        <v>47.921717486947806</v>
      </c>
      <c r="S31">
        <v>17.144262744015979</v>
      </c>
      <c r="T31" s="3">
        <v>44.455420529761945</v>
      </c>
      <c r="U31">
        <v>21.024717579246733</v>
      </c>
      <c r="V31">
        <v>0.41046178963065133</v>
      </c>
      <c r="W31">
        <v>5.0683048564324942</v>
      </c>
      <c r="X31" s="3">
        <v>0.82299734428016913</v>
      </c>
      <c r="Y31">
        <v>0.91706712723510386</v>
      </c>
      <c r="Z31">
        <v>0.89743589743589736</v>
      </c>
      <c r="AA31">
        <v>0.39601139601139601</v>
      </c>
      <c r="AB31" s="6">
        <v>1.4250000000000001E-3</v>
      </c>
      <c r="AC31">
        <v>9.5441595441595445E-2</v>
      </c>
    </row>
    <row r="32" spans="4:29" x14ac:dyDescent="0.2">
      <c r="D32">
        <v>31.475399860919165</v>
      </c>
      <c r="E32">
        <v>44.761596691571043</v>
      </c>
      <c r="F32">
        <v>26.858835835738962</v>
      </c>
      <c r="G32">
        <v>4.0963556509189534</v>
      </c>
      <c r="H32">
        <v>0.49570274116432228</v>
      </c>
      <c r="I32">
        <v>0.86032524459229232</v>
      </c>
      <c r="J32">
        <v>0.91538882207102434</v>
      </c>
      <c r="K32">
        <v>2.0300892692438501</v>
      </c>
      <c r="L32">
        <v>0.12464387464387464</v>
      </c>
      <c r="M32">
        <v>0.1631054131054131</v>
      </c>
      <c r="N32">
        <v>0.14814814814814814</v>
      </c>
      <c r="O32">
        <v>2.8490028490028491E-3</v>
      </c>
      <c r="R32">
        <v>31.475399860919165</v>
      </c>
      <c r="S32">
        <v>12.147229427393913</v>
      </c>
      <c r="T32" s="3">
        <v>44.214430159744346</v>
      </c>
      <c r="U32">
        <v>4.0963556509189534</v>
      </c>
      <c r="V32">
        <v>0.49570274116432228</v>
      </c>
      <c r="W32">
        <v>2.5526069446478301</v>
      </c>
      <c r="X32" s="3">
        <v>0.91120917278105085</v>
      </c>
      <c r="Y32">
        <v>2.0300892692438501</v>
      </c>
      <c r="Z32">
        <v>0.12464387464387464</v>
      </c>
      <c r="AA32">
        <v>0.16595441595441596</v>
      </c>
      <c r="AB32" s="6">
        <v>6.8376000000000006E-2</v>
      </c>
      <c r="AC32">
        <v>2.8490028490028491E-3</v>
      </c>
    </row>
    <row r="33" spans="4:29" x14ac:dyDescent="0.2">
      <c r="D33">
        <v>9.8394226041814274</v>
      </c>
      <c r="E33">
        <v>47.555127517753981</v>
      </c>
      <c r="F33">
        <v>14.557901083213466</v>
      </c>
      <c r="G33">
        <v>12.479500894985534</v>
      </c>
      <c r="H33">
        <v>0.6024051192719776</v>
      </c>
      <c r="I33">
        <v>0.61475831482670562</v>
      </c>
      <c r="J33">
        <v>1.1644070062153049</v>
      </c>
      <c r="K33">
        <v>0.74372630013287344</v>
      </c>
      <c r="L33">
        <v>0.78561253561253563</v>
      </c>
      <c r="M33">
        <v>0.15598290598290598</v>
      </c>
      <c r="N33">
        <v>0.42450142450142447</v>
      </c>
      <c r="O33">
        <v>0.21367521367521369</v>
      </c>
      <c r="R33">
        <v>9.8394226041814274</v>
      </c>
      <c r="S33">
        <v>4.4847119852017867</v>
      </c>
      <c r="T33" s="3">
        <v>31.368913163957689</v>
      </c>
      <c r="U33">
        <v>12.479500894985534</v>
      </c>
      <c r="V33">
        <v>0.6024051192719776</v>
      </c>
      <c r="W33">
        <v>1.7678889651806602</v>
      </c>
      <c r="X33" s="3">
        <v>0.73965954417948465</v>
      </c>
      <c r="Y33">
        <v>0.74372630013287344</v>
      </c>
      <c r="Z33">
        <v>0.78561253561253563</v>
      </c>
      <c r="AA33">
        <v>4.2022792022792022E-2</v>
      </c>
      <c r="AB33" s="6">
        <v>1.4250000000000001E-3</v>
      </c>
      <c r="AC33">
        <v>0.21367521367521369</v>
      </c>
    </row>
    <row r="34" spans="4:29" x14ac:dyDescent="0.2">
      <c r="D34">
        <v>33.821119935962471</v>
      </c>
      <c r="E34">
        <v>37.551049523095834</v>
      </c>
      <c r="F34">
        <v>18.596559714371914</v>
      </c>
      <c r="G34">
        <v>35.929883212905942</v>
      </c>
      <c r="H34">
        <v>0.59827940882322017</v>
      </c>
      <c r="I34">
        <v>0.88381666355852295</v>
      </c>
      <c r="J34">
        <v>0.63190384232356978</v>
      </c>
      <c r="K34">
        <v>0.57859460190395917</v>
      </c>
      <c r="L34">
        <v>0.54131054131054135</v>
      </c>
      <c r="M34">
        <v>8.7606837606837601E-2</v>
      </c>
      <c r="N34">
        <v>0.58547008547008539</v>
      </c>
      <c r="O34">
        <v>1.8518518518518517E-2</v>
      </c>
      <c r="R34">
        <v>33.821119935962471</v>
      </c>
      <c r="S34">
        <v>12.007203727942686</v>
      </c>
      <c r="T34" s="3">
        <v>31.942178135060164</v>
      </c>
      <c r="U34">
        <v>35.929883212905942</v>
      </c>
      <c r="V34">
        <v>0.59827940882322017</v>
      </c>
      <c r="W34">
        <v>1.1120819081637132</v>
      </c>
      <c r="X34" s="3">
        <v>0.58358278877886405</v>
      </c>
      <c r="Y34">
        <v>0.57859460190395917</v>
      </c>
      <c r="Z34">
        <v>0.54131054131054135</v>
      </c>
      <c r="AA34">
        <v>0.10256410256410256</v>
      </c>
      <c r="AB34" s="6">
        <v>6.4099999999999999E-3</v>
      </c>
      <c r="AC34">
        <v>1.8518518518518517E-2</v>
      </c>
    </row>
    <row r="35" spans="4:29" x14ac:dyDescent="0.2">
      <c r="D35">
        <v>47.240400593863114</v>
      </c>
      <c r="E35">
        <v>57.012364231355448</v>
      </c>
      <c r="F35">
        <v>11.610265595312894</v>
      </c>
      <c r="G35">
        <v>31.504127504998461</v>
      </c>
      <c r="H35">
        <v>0.50717192521464594</v>
      </c>
      <c r="I35">
        <v>0.6594884086647429</v>
      </c>
      <c r="J35">
        <v>1.156956035806056</v>
      </c>
      <c r="K35">
        <v>0.74359025197095041</v>
      </c>
      <c r="L35">
        <v>0.15669515669515671</v>
      </c>
      <c r="M35">
        <v>0.56054131054131062</v>
      </c>
      <c r="N35">
        <v>3.2763532763532763E-2</v>
      </c>
      <c r="O35">
        <v>1.5669515669515671E-2</v>
      </c>
      <c r="R35">
        <v>47.240400593863114</v>
      </c>
      <c r="S35">
        <v>10.05462314115058</v>
      </c>
      <c r="T35" s="3">
        <v>52.024708969860221</v>
      </c>
      <c r="U35">
        <v>31.504127504998461</v>
      </c>
      <c r="V35">
        <v>0.50717192521464594</v>
      </c>
      <c r="W35">
        <v>1.3149192942857675</v>
      </c>
      <c r="X35" s="3">
        <v>0.69158371250218198</v>
      </c>
      <c r="Y35">
        <v>0.74359025197095041</v>
      </c>
      <c r="Z35">
        <v>0.15669515669515671</v>
      </c>
      <c r="AA35">
        <v>0.50071225071225067</v>
      </c>
      <c r="AB35" s="6">
        <v>1.4250000000000001E-3</v>
      </c>
      <c r="AC35">
        <v>1.5669515669515671E-2</v>
      </c>
    </row>
    <row r="36" spans="4:29" x14ac:dyDescent="0.2">
      <c r="D36">
        <v>44.927267180103584</v>
      </c>
      <c r="E36">
        <v>39.306023796176959</v>
      </c>
      <c r="F36">
        <v>5.86483470785618</v>
      </c>
      <c r="G36">
        <v>14.731252117291437</v>
      </c>
      <c r="H36">
        <v>0.378638678975111</v>
      </c>
      <c r="I36">
        <v>0.77313452724408527</v>
      </c>
      <c r="J36">
        <v>1.3232392687933285</v>
      </c>
      <c r="K36">
        <v>0.63442962665089631</v>
      </c>
      <c r="L36">
        <v>0.29843304843304841</v>
      </c>
      <c r="M36">
        <v>0.85470085470085477</v>
      </c>
      <c r="N36">
        <v>0.36039886039886038</v>
      </c>
      <c r="O36">
        <v>1.3532763532763533E-2</v>
      </c>
      <c r="R36">
        <v>44.927267180103584</v>
      </c>
      <c r="S36">
        <v>37.748594810393186</v>
      </c>
      <c r="T36" s="3">
        <v>54.284906531085902</v>
      </c>
      <c r="U36">
        <v>14.731252117291437</v>
      </c>
      <c r="V36">
        <v>0.378638678975111</v>
      </c>
      <c r="W36">
        <v>0.57623922525080906</v>
      </c>
      <c r="X36" s="3">
        <v>1.3239816664147026</v>
      </c>
      <c r="Y36">
        <v>0.63442962665089631</v>
      </c>
      <c r="Z36">
        <v>0.29843304843304841</v>
      </c>
      <c r="AA36">
        <v>4.9857549857549865E-3</v>
      </c>
      <c r="AB36" s="6">
        <v>2.137E-3</v>
      </c>
      <c r="AC36">
        <v>1.3532763532763533E-2</v>
      </c>
    </row>
    <row r="37" spans="4:29" x14ac:dyDescent="0.2">
      <c r="D37">
        <v>64.923085353207028</v>
      </c>
      <c r="E37">
        <v>44.304103884800107</v>
      </c>
      <c r="F37">
        <v>41.187294283675023</v>
      </c>
      <c r="G37">
        <v>12.256455488514645</v>
      </c>
      <c r="H37">
        <v>0.38190348653425005</v>
      </c>
      <c r="I37">
        <v>0.72274884736123657</v>
      </c>
      <c r="J37">
        <v>0.74497082232320155</v>
      </c>
      <c r="K37">
        <v>0.82703316792907799</v>
      </c>
      <c r="L37">
        <v>0.4024216524216524</v>
      </c>
      <c r="M37">
        <v>0.94373219373219375</v>
      </c>
      <c r="N37">
        <v>7.9059829059829057E-2</v>
      </c>
      <c r="O37">
        <v>0.2727920227920228</v>
      </c>
      <c r="R37">
        <v>64.923085353207028</v>
      </c>
      <c r="S37">
        <v>15.341401485493023</v>
      </c>
      <c r="T37" s="3">
        <v>52.123295939412877</v>
      </c>
      <c r="U37">
        <v>12.256455488514645</v>
      </c>
      <c r="V37">
        <v>0.38190348653425005</v>
      </c>
      <c r="W37">
        <v>4.320223564887911</v>
      </c>
      <c r="X37" s="3">
        <v>1.075773018891258</v>
      </c>
      <c r="Y37">
        <v>0.82703316792907799</v>
      </c>
      <c r="Z37">
        <v>0.4024216524216524</v>
      </c>
      <c r="AA37">
        <v>0.48076923076923078</v>
      </c>
      <c r="AB37" s="6">
        <v>1.4250000000000001E-3</v>
      </c>
      <c r="AC37">
        <v>0.2727920227920228</v>
      </c>
    </row>
    <row r="38" spans="4:29" x14ac:dyDescent="0.2">
      <c r="D38">
        <v>38.732399153981056</v>
      </c>
      <c r="E38">
        <v>63.158479030019414</v>
      </c>
      <c r="F38">
        <v>46.399203670502814</v>
      </c>
      <c r="G38">
        <v>26.162570807322172</v>
      </c>
      <c r="H38">
        <v>0.43631367271131932</v>
      </c>
      <c r="I38">
        <v>0.66193994328535877</v>
      </c>
      <c r="J38">
        <v>0.81551258564998097</v>
      </c>
      <c r="K38">
        <v>0.63497278957784187</v>
      </c>
      <c r="L38">
        <v>0.37037037037037035</v>
      </c>
      <c r="M38">
        <v>1</v>
      </c>
      <c r="N38">
        <v>0.68162393162393164</v>
      </c>
      <c r="O38">
        <v>0.88746438746438749</v>
      </c>
      <c r="R38">
        <v>38.732399153981056</v>
      </c>
      <c r="S38">
        <v>36.270460395207955</v>
      </c>
      <c r="T38" s="3">
        <v>58.858883775024523</v>
      </c>
      <c r="U38">
        <v>26.162570807322172</v>
      </c>
      <c r="V38">
        <v>0.43631367271131932</v>
      </c>
      <c r="W38">
        <v>0.57874713910764042</v>
      </c>
      <c r="X38" s="3">
        <v>1.9844379068071762</v>
      </c>
      <c r="Y38">
        <v>0.63497278957784187</v>
      </c>
      <c r="Z38">
        <v>0.37037037037037035</v>
      </c>
      <c r="AA38">
        <v>0.12535612535612536</v>
      </c>
      <c r="AB38" s="6">
        <v>1.4250000000000001E-3</v>
      </c>
      <c r="AC38">
        <v>0.88746438746438749</v>
      </c>
    </row>
    <row r="39" spans="4:29" x14ac:dyDescent="0.2">
      <c r="D39">
        <v>28.80686002100553</v>
      </c>
      <c r="E39">
        <v>40.326209767321998</v>
      </c>
      <c r="F39">
        <v>32.179197520410092</v>
      </c>
      <c r="G39">
        <v>10.331670192751782</v>
      </c>
      <c r="H39">
        <v>0.56920585553957204</v>
      </c>
      <c r="I39">
        <v>0.60329195320961837</v>
      </c>
      <c r="J39">
        <v>0.70182408970742682</v>
      </c>
      <c r="K39">
        <v>0.83913574593948292</v>
      </c>
      <c r="L39">
        <v>0.73005698005698005</v>
      </c>
      <c r="M39">
        <v>1.2820512820512822E-2</v>
      </c>
      <c r="N39">
        <v>0.56695156695156701</v>
      </c>
      <c r="O39">
        <v>0.86111111111111116</v>
      </c>
      <c r="R39">
        <v>28.80686002100553</v>
      </c>
      <c r="S39">
        <v>5.1557447687890541</v>
      </c>
      <c r="T39" s="3">
        <v>39.703550127876937</v>
      </c>
      <c r="U39">
        <v>10.331670192751782</v>
      </c>
      <c r="V39">
        <v>0.56920585553957204</v>
      </c>
      <c r="W39">
        <v>1.8239424859548958</v>
      </c>
      <c r="X39" s="3">
        <v>0.83373498224086195</v>
      </c>
      <c r="Y39">
        <v>0.83913574593948292</v>
      </c>
      <c r="Z39">
        <v>0.73005698005698005</v>
      </c>
      <c r="AA39">
        <v>0.12108262108262108</v>
      </c>
      <c r="AB39" s="6">
        <v>0.16239300000000001</v>
      </c>
      <c r="AC39">
        <v>0.86111111111111116</v>
      </c>
    </row>
    <row r="40" spans="4:29" x14ac:dyDescent="0.2">
      <c r="D40">
        <v>38.446537837355073</v>
      </c>
      <c r="E40">
        <v>44.71981269297055</v>
      </c>
      <c r="F40">
        <v>42.39125526183804</v>
      </c>
      <c r="G40">
        <v>37.29367280194198</v>
      </c>
      <c r="H40">
        <v>0.3987324393051021</v>
      </c>
      <c r="I40">
        <v>0.74284856800920229</v>
      </c>
      <c r="J40">
        <v>0.60641418261630642</v>
      </c>
      <c r="K40">
        <v>0.5875036545891259</v>
      </c>
      <c r="L40">
        <v>0.76139601139601143</v>
      </c>
      <c r="M40">
        <v>1.4245014245014246E-3</v>
      </c>
      <c r="N40">
        <v>0.36467236467236464</v>
      </c>
      <c r="O40">
        <v>1.4245014245014246E-3</v>
      </c>
      <c r="R40">
        <v>38.446537837355073</v>
      </c>
      <c r="S40">
        <v>7.5604525228465782</v>
      </c>
      <c r="T40" s="3">
        <v>31.95415611928631</v>
      </c>
      <c r="U40">
        <v>37.29367280194198</v>
      </c>
      <c r="V40">
        <v>0.3987324393051021</v>
      </c>
      <c r="W40">
        <v>1.1027397819817255</v>
      </c>
      <c r="X40" s="3">
        <v>0.95165574803323705</v>
      </c>
      <c r="Y40">
        <v>0.5875036545891259</v>
      </c>
      <c r="Z40">
        <v>0.76139601139601143</v>
      </c>
      <c r="AA40">
        <v>0.18233618233618232</v>
      </c>
      <c r="AB40" s="6">
        <v>2.6353000000000001E-2</v>
      </c>
      <c r="AC40">
        <v>1.4245014245014246E-3</v>
      </c>
    </row>
    <row r="41" spans="4:29" x14ac:dyDescent="0.2">
      <c r="D41">
        <v>35.099324478005187</v>
      </c>
      <c r="E41">
        <v>69.050216833999215</v>
      </c>
      <c r="F41">
        <v>29.762085701579313</v>
      </c>
      <c r="G41">
        <v>10.427033781632721</v>
      </c>
      <c r="H41">
        <v>0.39955587218292693</v>
      </c>
      <c r="I41">
        <v>0.38172603254463067</v>
      </c>
      <c r="J41">
        <v>0.41552296084260404</v>
      </c>
      <c r="K41">
        <v>0.85446099757572602</v>
      </c>
      <c r="L41">
        <v>0.10541310541310542</v>
      </c>
      <c r="M41">
        <v>0.95512820512820507</v>
      </c>
      <c r="N41">
        <v>0.17165242165242167</v>
      </c>
      <c r="O41">
        <v>2.136752136752137E-3</v>
      </c>
      <c r="R41">
        <v>35.099324478005187</v>
      </c>
      <c r="S41">
        <v>32.468698953463061</v>
      </c>
      <c r="T41" s="3">
        <v>43.017306054070374</v>
      </c>
      <c r="U41">
        <v>10.427033781632721</v>
      </c>
      <c r="V41">
        <v>0.39955587218292693</v>
      </c>
      <c r="W41">
        <v>0.65000377075820448</v>
      </c>
      <c r="X41" s="3">
        <v>0.33007617896257302</v>
      </c>
      <c r="Y41">
        <v>0.85446099757572602</v>
      </c>
      <c r="Z41">
        <v>0.10541310541310542</v>
      </c>
      <c r="AA41">
        <v>8.68945868945869E-2</v>
      </c>
      <c r="AB41" s="6">
        <v>5.2706999999999997E-2</v>
      </c>
      <c r="AC41">
        <v>2.136752136752137E-3</v>
      </c>
    </row>
    <row r="42" spans="4:29" x14ac:dyDescent="0.2">
      <c r="D42">
        <v>59.158965955490658</v>
      </c>
      <c r="E42">
        <v>41.303179262095611</v>
      </c>
      <c r="F42">
        <v>16.962519058015527</v>
      </c>
      <c r="G42">
        <v>14.066811364960182</v>
      </c>
      <c r="H42">
        <v>0.33560445898666708</v>
      </c>
      <c r="I42">
        <v>0.61496109539442789</v>
      </c>
      <c r="J42">
        <v>0.5728068851192295</v>
      </c>
      <c r="K42">
        <v>0.61395799732631284</v>
      </c>
      <c r="L42">
        <v>0.7378917378917379</v>
      </c>
      <c r="M42">
        <v>5.6980056980056983E-3</v>
      </c>
      <c r="N42">
        <v>0.46581196581196582</v>
      </c>
      <c r="O42">
        <v>1.4245014245014246E-3</v>
      </c>
      <c r="R42">
        <v>59.158965955490658</v>
      </c>
      <c r="S42">
        <v>22.590915121042777</v>
      </c>
      <c r="T42" s="3">
        <v>22.124922152045691</v>
      </c>
      <c r="U42">
        <v>14.066811364960182</v>
      </c>
      <c r="V42">
        <v>0.33560445898666708</v>
      </c>
      <c r="W42">
        <v>1.6572859790929737</v>
      </c>
      <c r="X42" s="3">
        <v>1.2859468793811819</v>
      </c>
      <c r="Y42">
        <v>0.61395799732631284</v>
      </c>
      <c r="Z42">
        <v>0.7378917378917379</v>
      </c>
      <c r="AA42">
        <v>0.3383190883190883</v>
      </c>
      <c r="AB42" s="6">
        <v>0.97222200000000003</v>
      </c>
      <c r="AC42">
        <v>1.4245014245014246E-3</v>
      </c>
    </row>
    <row r="43" spans="4:29" x14ac:dyDescent="0.2">
      <c r="D43">
        <v>46.261304776357683</v>
      </c>
      <c r="E43">
        <v>37.97485945786687</v>
      </c>
      <c r="F43">
        <v>33.406555363883143</v>
      </c>
      <c r="G43">
        <v>22.149399110572663</v>
      </c>
      <c r="H43">
        <v>0.64491312280207902</v>
      </c>
      <c r="I43">
        <v>0.86269787228507377</v>
      </c>
      <c r="J43">
        <v>0.44918079931609461</v>
      </c>
      <c r="K43">
        <v>0.88198912879159574</v>
      </c>
      <c r="L43">
        <v>0.88746438746438749</v>
      </c>
      <c r="M43">
        <v>0.58119658119658113</v>
      </c>
      <c r="N43">
        <v>0.2606837606837607</v>
      </c>
      <c r="O43">
        <v>0.11182336182336183</v>
      </c>
      <c r="R43">
        <v>46.261304776357683</v>
      </c>
      <c r="S43">
        <v>14.282775996192445</v>
      </c>
      <c r="T43" s="3">
        <v>16.61567686517904</v>
      </c>
      <c r="U43">
        <v>22.149399110572663</v>
      </c>
      <c r="V43">
        <v>0.64491312280207902</v>
      </c>
      <c r="W43">
        <v>0.85003478819353051</v>
      </c>
      <c r="X43" s="3">
        <v>0.98480442180767147</v>
      </c>
      <c r="Y43">
        <v>0.88198912879159574</v>
      </c>
      <c r="Z43">
        <v>0.88746438746438749</v>
      </c>
      <c r="AA43">
        <v>8.6182336182336186E-2</v>
      </c>
      <c r="AB43" s="6">
        <v>4.9858E-2</v>
      </c>
      <c r="AC43">
        <v>0.11182336182336183</v>
      </c>
    </row>
    <row r="44" spans="4:29" x14ac:dyDescent="0.2">
      <c r="D44">
        <v>47.578352599172135</v>
      </c>
      <c r="E44">
        <v>27.570034223996959</v>
      </c>
      <c r="F44">
        <v>4.6307626196740026</v>
      </c>
      <c r="G44">
        <v>9.6887430027534212</v>
      </c>
      <c r="H44">
        <v>0.38762696315252443</v>
      </c>
      <c r="I44">
        <v>0.3962088877553358</v>
      </c>
      <c r="J44">
        <v>2.286937806195219</v>
      </c>
      <c r="K44">
        <v>0.85440708764557449</v>
      </c>
      <c r="L44">
        <v>0.90384615384615385</v>
      </c>
      <c r="M44">
        <v>0.28846153846153844</v>
      </c>
      <c r="N44">
        <v>0.14458689458689458</v>
      </c>
      <c r="O44">
        <v>0.8475783475783476</v>
      </c>
      <c r="R44">
        <v>47.578352599172135</v>
      </c>
      <c r="S44">
        <v>24.42291939634854</v>
      </c>
      <c r="T44" s="3">
        <v>42.894518233519491</v>
      </c>
      <c r="U44">
        <v>9.6887430027534212</v>
      </c>
      <c r="V44">
        <v>0.38762696315252443</v>
      </c>
      <c r="W44">
        <v>1.3833678930800999</v>
      </c>
      <c r="X44" s="3">
        <v>0.31396704225895006</v>
      </c>
      <c r="Y44">
        <v>0.85440708764557449</v>
      </c>
      <c r="Z44">
        <v>0.90384615384615385</v>
      </c>
      <c r="AA44">
        <v>0.54415954415954415</v>
      </c>
      <c r="AB44" s="6">
        <v>0.17450099999999999</v>
      </c>
      <c r="AC44">
        <v>0.8475783475783476</v>
      </c>
    </row>
    <row r="45" spans="4:29" x14ac:dyDescent="0.2">
      <c r="D45">
        <v>11.712318138599963</v>
      </c>
      <c r="E45">
        <v>53.238155737667149</v>
      </c>
      <c r="F45">
        <v>23.560466237309551</v>
      </c>
      <c r="G45">
        <v>17.197703870815566</v>
      </c>
      <c r="H45">
        <v>0.69972306019338304</v>
      </c>
      <c r="I45">
        <v>0.50137806869616885</v>
      </c>
      <c r="J45">
        <v>0.57092183460869095</v>
      </c>
      <c r="K45">
        <v>0.86650605235563438</v>
      </c>
      <c r="L45">
        <v>0.69373219373219375</v>
      </c>
      <c r="M45">
        <v>1.4245014245014246E-3</v>
      </c>
      <c r="N45">
        <v>0.27706552706552706</v>
      </c>
      <c r="O45">
        <v>0.10683760683760685</v>
      </c>
      <c r="R45">
        <v>11.712318138599963</v>
      </c>
      <c r="S45">
        <v>5.8922876761857932</v>
      </c>
      <c r="T45" s="3">
        <v>24.172852272788329</v>
      </c>
      <c r="U45">
        <v>17.197703870815566</v>
      </c>
      <c r="V45">
        <v>0.69972306019338304</v>
      </c>
      <c r="W45">
        <v>1.3217994864604792</v>
      </c>
      <c r="X45" s="3">
        <v>1.2665782013605875</v>
      </c>
      <c r="Y45">
        <v>0.86650605235563438</v>
      </c>
      <c r="Z45">
        <v>0.69373219373219375</v>
      </c>
      <c r="AA45">
        <v>0.2742165242165242</v>
      </c>
      <c r="AB45" s="6">
        <v>1.4250000000000001E-3</v>
      </c>
      <c r="AC45">
        <v>0.10683760683760685</v>
      </c>
    </row>
    <row r="46" spans="4:29" x14ac:dyDescent="0.2">
      <c r="D46">
        <v>49.414780417948421</v>
      </c>
      <c r="E46">
        <v>37.925650326527581</v>
      </c>
      <c r="F46">
        <v>39.446703577495022</v>
      </c>
      <c r="G46">
        <v>18.920843009284557</v>
      </c>
      <c r="H46">
        <v>0.51016912388068281</v>
      </c>
      <c r="I46">
        <v>0.3828153539879911</v>
      </c>
      <c r="J46">
        <v>0.33674717042395697</v>
      </c>
      <c r="K46">
        <v>1.3410738807204348</v>
      </c>
      <c r="L46">
        <v>0.74928774928774933</v>
      </c>
      <c r="M46">
        <v>0.52279202279202275</v>
      </c>
      <c r="N46">
        <v>0.10612535612535612</v>
      </c>
      <c r="O46">
        <v>2.3504273504273504E-2</v>
      </c>
      <c r="R46">
        <v>49.414780417948421</v>
      </c>
      <c r="S46">
        <v>24.921594498918513</v>
      </c>
      <c r="T46" s="3">
        <v>38.876542781672235</v>
      </c>
      <c r="U46">
        <v>18.920843009284557</v>
      </c>
      <c r="V46">
        <v>0.51016912388068281</v>
      </c>
      <c r="W46">
        <v>1.2770102591462364</v>
      </c>
      <c r="X46" s="3">
        <v>0.5659685421843027</v>
      </c>
      <c r="Y46">
        <v>1.3410738807204348</v>
      </c>
      <c r="Z46">
        <v>0.74928774928774933</v>
      </c>
      <c r="AA46">
        <v>0.81054131054131051</v>
      </c>
      <c r="AB46" s="6">
        <v>1.4250000000000001E-3</v>
      </c>
      <c r="AC46">
        <v>2.3504273504273504E-2</v>
      </c>
    </row>
    <row r="47" spans="4:29" x14ac:dyDescent="0.2">
      <c r="D47">
        <v>29.756768146598077</v>
      </c>
      <c r="E47">
        <v>30.640878829988985</v>
      </c>
      <c r="F47">
        <v>40.029666805147897</v>
      </c>
      <c r="G47">
        <v>22.434729070171507</v>
      </c>
      <c r="H47">
        <v>0.51532294408088464</v>
      </c>
      <c r="I47">
        <v>0.34300487840577365</v>
      </c>
      <c r="J47">
        <v>0.39499150629032781</v>
      </c>
      <c r="K47">
        <v>0.72665004943700784</v>
      </c>
      <c r="L47">
        <v>1</v>
      </c>
      <c r="M47">
        <v>0.31552706552706555</v>
      </c>
      <c r="N47">
        <v>0.14387464387464388</v>
      </c>
      <c r="O47">
        <v>0.37962962962962965</v>
      </c>
      <c r="R47">
        <v>29.756768146598077</v>
      </c>
      <c r="S47">
        <v>24.437077849352985</v>
      </c>
      <c r="T47" s="3">
        <v>39.723469385457221</v>
      </c>
      <c r="U47">
        <v>22.434729070171507</v>
      </c>
      <c r="V47">
        <v>0.51532294408088464</v>
      </c>
      <c r="W47">
        <v>1.219700353117098</v>
      </c>
      <c r="X47" s="3">
        <v>0.31310739747479444</v>
      </c>
      <c r="Y47">
        <v>0.72665004943700784</v>
      </c>
      <c r="Z47">
        <v>1</v>
      </c>
      <c r="AA47">
        <v>0.3368945868945869</v>
      </c>
      <c r="AB47" s="6">
        <v>1.4250000000000001E-3</v>
      </c>
      <c r="AC47">
        <v>0.37962962962962965</v>
      </c>
    </row>
    <row r="48" spans="4:29" x14ac:dyDescent="0.2">
      <c r="D48">
        <v>49.829520642541233</v>
      </c>
      <c r="E48">
        <v>39.494199999861998</v>
      </c>
      <c r="F48">
        <v>34.992135201019224</v>
      </c>
      <c r="G48">
        <v>17.087831642047195</v>
      </c>
      <c r="H48">
        <v>0.6297683046566146</v>
      </c>
      <c r="I48">
        <v>0.58137378227661451</v>
      </c>
      <c r="J48">
        <v>1.7472377509761239</v>
      </c>
      <c r="K48">
        <v>0.72439411805990916</v>
      </c>
      <c r="L48">
        <v>0.49002849002849003</v>
      </c>
      <c r="M48">
        <v>0.75498575498575504</v>
      </c>
      <c r="N48">
        <v>0.99928774928774922</v>
      </c>
      <c r="O48">
        <v>0.56481481481481488</v>
      </c>
      <c r="R48">
        <v>49.829520642541233</v>
      </c>
      <c r="S48">
        <v>15.789555968704665</v>
      </c>
      <c r="T48" s="3">
        <v>42.451629086702184</v>
      </c>
      <c r="U48">
        <v>17.087831642047195</v>
      </c>
      <c r="V48">
        <v>0.6297683046566146</v>
      </c>
      <c r="W48">
        <v>1.6332092391984514</v>
      </c>
      <c r="X48" s="3">
        <v>0.33925864740324663</v>
      </c>
      <c r="Y48">
        <v>0.72439411805990916</v>
      </c>
      <c r="Z48">
        <v>0.49002849002849003</v>
      </c>
      <c r="AA48">
        <v>7.1225071225071226E-3</v>
      </c>
      <c r="AB48" s="6">
        <v>0.480769</v>
      </c>
      <c r="AC48">
        <v>0.56481481481481488</v>
      </c>
    </row>
    <row r="49" spans="4:29" x14ac:dyDescent="0.2">
      <c r="D49">
        <v>49.610348979138529</v>
      </c>
      <c r="E49">
        <v>25.01409062295906</v>
      </c>
      <c r="F49">
        <v>44.773206008677015</v>
      </c>
      <c r="G49">
        <v>20.718453318014578</v>
      </c>
      <c r="H49">
        <v>2.0621160023305314</v>
      </c>
      <c r="I49">
        <v>0.27916145556746563</v>
      </c>
      <c r="J49">
        <v>0.47218133960955294</v>
      </c>
      <c r="K49">
        <v>0.77583006390287967</v>
      </c>
      <c r="L49">
        <v>9.472934472934473E-2</v>
      </c>
      <c r="M49">
        <v>0.31125356125356129</v>
      </c>
      <c r="N49">
        <v>0.70655270655270663</v>
      </c>
      <c r="O49">
        <v>0.86396011396011396</v>
      </c>
      <c r="R49">
        <v>49.610348979138529</v>
      </c>
      <c r="S49">
        <v>9.7775486117017465</v>
      </c>
      <c r="T49" s="3">
        <v>26.262569593187013</v>
      </c>
      <c r="U49">
        <v>20.718453318014578</v>
      </c>
      <c r="V49">
        <v>2.0621160023305314</v>
      </c>
      <c r="W49">
        <v>1.0579329296278561</v>
      </c>
      <c r="X49" s="3">
        <v>1.3540574488158088</v>
      </c>
      <c r="Y49">
        <v>0.77583006390287967</v>
      </c>
      <c r="Z49">
        <v>9.472934472934473E-2</v>
      </c>
      <c r="AA49">
        <v>0.50783475783475784</v>
      </c>
      <c r="AB49" s="6">
        <v>6.4099999999999999E-3</v>
      </c>
      <c r="AC49">
        <v>0.86396011396011396</v>
      </c>
    </row>
    <row r="50" spans="4:29" x14ac:dyDescent="0.2">
      <c r="D50">
        <v>5.5905633526413157</v>
      </c>
      <c r="E50">
        <v>39.504297508696766</v>
      </c>
      <c r="F50">
        <v>30.580021738869238</v>
      </c>
      <c r="G50">
        <v>11.814769648853588</v>
      </c>
      <c r="H50">
        <v>0.58240961592161844</v>
      </c>
      <c r="I50">
        <v>0.73989054746416349</v>
      </c>
      <c r="J50">
        <v>0.65121134302953587</v>
      </c>
      <c r="K50">
        <v>0.90868844544756855</v>
      </c>
      <c r="L50">
        <v>0.99786324786324787</v>
      </c>
      <c r="M50">
        <v>1.4245014245014246E-3</v>
      </c>
      <c r="N50">
        <v>1.2108262108262109E-2</v>
      </c>
      <c r="O50">
        <v>0.95655270655270652</v>
      </c>
      <c r="R50">
        <v>5.5905633526413157</v>
      </c>
      <c r="S50">
        <v>3.3676019356327718</v>
      </c>
      <c r="T50" s="3">
        <v>23.29767123051764</v>
      </c>
      <c r="U50">
        <v>11.814769648853588</v>
      </c>
      <c r="V50">
        <v>0.58240961592161844</v>
      </c>
      <c r="W50">
        <v>1.1248913410280745</v>
      </c>
      <c r="X50" s="3">
        <v>1.0874466074164395</v>
      </c>
      <c r="Y50">
        <v>0.90868844544756855</v>
      </c>
      <c r="Z50">
        <v>0.99786324786324787</v>
      </c>
      <c r="AA50">
        <v>9.9715099715099717E-2</v>
      </c>
      <c r="AB50" s="6">
        <v>9.5441999999999999E-2</v>
      </c>
      <c r="AC50">
        <v>0.95655270655270652</v>
      </c>
    </row>
    <row r="51" spans="4:29" x14ac:dyDescent="0.2">
      <c r="D51">
        <v>4.9566514646457991</v>
      </c>
      <c r="E51">
        <v>8.4044290666142611</v>
      </c>
      <c r="F51">
        <v>71.511676749176303</v>
      </c>
      <c r="G51">
        <v>14.834818986492053</v>
      </c>
      <c r="H51">
        <v>0.41682202979617489</v>
      </c>
      <c r="I51">
        <v>0.99508301481975214</v>
      </c>
      <c r="J51">
        <v>1.5642740210012518</v>
      </c>
      <c r="K51">
        <v>0.60320162536367372</v>
      </c>
      <c r="L51">
        <v>0.70441595441595439</v>
      </c>
      <c r="M51">
        <v>0.66951566951566954</v>
      </c>
      <c r="N51">
        <v>0.83974358974358976</v>
      </c>
      <c r="O51">
        <v>0.93945868945868938</v>
      </c>
      <c r="R51">
        <v>4.9566514646457991</v>
      </c>
      <c r="S51">
        <v>5.3620079843826112</v>
      </c>
      <c r="T51" s="3">
        <v>44.387743439192306</v>
      </c>
      <c r="U51">
        <v>14.834818986492053</v>
      </c>
      <c r="V51">
        <v>0.41682202979617489</v>
      </c>
      <c r="W51">
        <v>1.3726744908328501</v>
      </c>
      <c r="X51" s="3">
        <v>0.52990412372189433</v>
      </c>
      <c r="Y51">
        <v>0.60320162536367372</v>
      </c>
      <c r="Z51">
        <v>0.70441595441595439</v>
      </c>
      <c r="AA51">
        <v>0.25142450142450146</v>
      </c>
      <c r="AB51" s="6">
        <v>1.4250000000000001E-3</v>
      </c>
      <c r="AC51">
        <v>0.93945868945868938</v>
      </c>
    </row>
    <row r="52" spans="4:29" x14ac:dyDescent="0.2">
      <c r="D52">
        <v>34.492624632359174</v>
      </c>
      <c r="E52">
        <v>27.69245840633139</v>
      </c>
      <c r="F52">
        <v>71.586749521001067</v>
      </c>
      <c r="G52">
        <v>17.314302151155573</v>
      </c>
      <c r="H52">
        <v>0.40845974781630251</v>
      </c>
      <c r="I52">
        <v>1.0808165585178184</v>
      </c>
      <c r="J52">
        <v>1.5453750898918666</v>
      </c>
      <c r="K52">
        <v>0.93856236473291033</v>
      </c>
      <c r="L52">
        <v>0.95370370370370372</v>
      </c>
      <c r="M52">
        <v>1.4245014245014246E-3</v>
      </c>
      <c r="N52">
        <v>6.9088319088319083E-2</v>
      </c>
      <c r="O52">
        <v>0.55698005698005693</v>
      </c>
      <c r="R52">
        <v>34.492624632359174</v>
      </c>
      <c r="S52">
        <v>7.0611989911522963</v>
      </c>
      <c r="T52" s="3">
        <v>24.732878189259676</v>
      </c>
      <c r="U52">
        <v>17.314302151155573</v>
      </c>
      <c r="V52">
        <v>0.40845974781630251</v>
      </c>
      <c r="W52">
        <v>1.3467656779932897</v>
      </c>
      <c r="X52" s="3">
        <v>1.2791122960691912</v>
      </c>
      <c r="Y52">
        <v>0.93856236473291033</v>
      </c>
      <c r="Z52">
        <v>0.95370370370370372</v>
      </c>
      <c r="AA52">
        <v>0.64387464387464388</v>
      </c>
      <c r="AB52" s="6">
        <v>7.835E-3</v>
      </c>
      <c r="AC52">
        <v>0.55698005698005693</v>
      </c>
    </row>
    <row r="53" spans="4:29" x14ac:dyDescent="0.2">
      <c r="D53">
        <v>33.612397416221818</v>
      </c>
      <c r="E53">
        <v>62.272144299669655</v>
      </c>
      <c r="F53">
        <v>32.232703513539391</v>
      </c>
      <c r="G53">
        <v>3.9976001414614193</v>
      </c>
      <c r="H53">
        <v>0.74568837886574502</v>
      </c>
      <c r="I53">
        <v>0.50895783434345609</v>
      </c>
      <c r="J53">
        <v>2.7587720072718676</v>
      </c>
      <c r="K53">
        <v>1.1144117800268358</v>
      </c>
      <c r="L53">
        <v>0.79131054131054124</v>
      </c>
      <c r="M53">
        <v>0.76566951566951569</v>
      </c>
      <c r="N53">
        <v>1.4245014245014246E-3</v>
      </c>
      <c r="O53">
        <v>0.33119658119658124</v>
      </c>
      <c r="R53">
        <v>33.612397416221818</v>
      </c>
      <c r="S53">
        <v>5.6395337882617893</v>
      </c>
      <c r="T53" s="3">
        <v>49.318588394894071</v>
      </c>
      <c r="U53">
        <v>3.9976001414614193</v>
      </c>
      <c r="V53">
        <v>0.74568837886574502</v>
      </c>
      <c r="W53">
        <v>1.4129139338841084</v>
      </c>
      <c r="X53" s="3">
        <v>0.4284781302312618</v>
      </c>
      <c r="Y53">
        <v>1.1144117800268358</v>
      </c>
      <c r="Z53">
        <v>0.79131054131054124</v>
      </c>
      <c r="AA53">
        <v>0.11609686609686609</v>
      </c>
      <c r="AB53" s="6">
        <v>1.4250000000000001E-3</v>
      </c>
      <c r="AC53">
        <v>0.33119658119658124</v>
      </c>
    </row>
    <row r="54" spans="4:29" x14ac:dyDescent="0.2">
      <c r="D54">
        <v>33.544162748304196</v>
      </c>
      <c r="E54">
        <v>22.524988785238502</v>
      </c>
      <c r="F54">
        <v>6.6564947405919748</v>
      </c>
      <c r="G54">
        <v>2.6280758496491687</v>
      </c>
      <c r="H54">
        <v>0.56276528388369551</v>
      </c>
      <c r="I54">
        <v>0.56042054699485977</v>
      </c>
      <c r="J54">
        <v>0.96985911247953283</v>
      </c>
      <c r="K54">
        <v>1.5772839030991979</v>
      </c>
      <c r="L54">
        <v>0.78917378917378911</v>
      </c>
      <c r="M54">
        <v>0.63960113960113962</v>
      </c>
      <c r="N54">
        <v>0.74216524216524216</v>
      </c>
      <c r="O54">
        <v>4.2735042735042739E-3</v>
      </c>
      <c r="R54">
        <v>33.544162748304196</v>
      </c>
      <c r="S54">
        <v>8.5259302729143762</v>
      </c>
      <c r="T54" s="3">
        <v>25.23065225152164</v>
      </c>
      <c r="U54">
        <v>2.6280758496491687</v>
      </c>
      <c r="V54">
        <v>0.56276528388369551</v>
      </c>
      <c r="W54">
        <v>1.3209280177416463</v>
      </c>
      <c r="X54" s="3">
        <v>0.62199115256576865</v>
      </c>
      <c r="Y54">
        <v>1.5772839030991979</v>
      </c>
      <c r="Z54">
        <v>0.78917378917378911</v>
      </c>
      <c r="AA54">
        <v>8.1908831908831914E-2</v>
      </c>
      <c r="AB54" s="6">
        <v>1.4250000000000001E-3</v>
      </c>
      <c r="AC54">
        <v>4.2735042735042739E-3</v>
      </c>
    </row>
    <row r="55" spans="4:29" x14ac:dyDescent="0.2">
      <c r="D55">
        <v>45.891314355486685</v>
      </c>
      <c r="E55">
        <v>13.310220645822751</v>
      </c>
      <c r="F55">
        <v>8.9640795839971918</v>
      </c>
      <c r="G55">
        <v>13.594097522421663</v>
      </c>
      <c r="H55">
        <v>0.37345988594894985</v>
      </c>
      <c r="I55">
        <v>1.1276411092643959</v>
      </c>
      <c r="J55">
        <v>0.86076716864626557</v>
      </c>
      <c r="K55">
        <v>0.79613207995010449</v>
      </c>
      <c r="L55">
        <v>0.70868945868945865</v>
      </c>
      <c r="M55">
        <v>1.4245014245014246E-3</v>
      </c>
      <c r="N55">
        <v>0.10185185185185186</v>
      </c>
      <c r="O55">
        <v>0.71509971509971515</v>
      </c>
      <c r="R55">
        <v>45.891314355486685</v>
      </c>
      <c r="S55">
        <v>23.787353234211444</v>
      </c>
      <c r="T55" s="3">
        <v>45.661031154795296</v>
      </c>
      <c r="U55">
        <v>13.594097522421663</v>
      </c>
      <c r="V55">
        <v>0.37345988594894985</v>
      </c>
      <c r="W55">
        <v>0.64634527924948759</v>
      </c>
      <c r="X55" s="3">
        <v>0.52321029621364457</v>
      </c>
      <c r="Y55">
        <v>0.79613207995010449</v>
      </c>
      <c r="Z55">
        <v>0.70868945868945865</v>
      </c>
      <c r="AA55">
        <v>0.19800569800569801</v>
      </c>
      <c r="AB55" s="6">
        <v>1.4250000000000001E-3</v>
      </c>
      <c r="AC55">
        <v>0.71509971509971515</v>
      </c>
    </row>
    <row r="56" spans="4:29" x14ac:dyDescent="0.2">
      <c r="D56">
        <v>32.268501786016657</v>
      </c>
      <c r="E56">
        <v>16.389991722674978</v>
      </c>
      <c r="F56">
        <v>10.291010069656551</v>
      </c>
      <c r="G56">
        <v>11.013191401868843</v>
      </c>
      <c r="H56">
        <v>0.40752330467188413</v>
      </c>
      <c r="I56">
        <v>0.90477536539513848</v>
      </c>
      <c r="J56">
        <v>0.96895458139547586</v>
      </c>
      <c r="K56">
        <v>0.61133576270057899</v>
      </c>
      <c r="L56">
        <v>2.564102564102564E-2</v>
      </c>
      <c r="M56">
        <v>2.0655270655270654E-2</v>
      </c>
      <c r="N56">
        <v>5.9829059829059825E-2</v>
      </c>
      <c r="O56">
        <v>0.82692307692307687</v>
      </c>
      <c r="R56">
        <v>32.268501786016657</v>
      </c>
      <c r="S56">
        <v>30.85860999683408</v>
      </c>
      <c r="T56" s="3">
        <v>39.852224271703506</v>
      </c>
      <c r="U56">
        <v>11.013191401868843</v>
      </c>
      <c r="V56">
        <v>0.40752330467188413</v>
      </c>
      <c r="W56">
        <v>0.57536750465017639</v>
      </c>
      <c r="X56" s="3">
        <v>0.3377029853472735</v>
      </c>
      <c r="Y56">
        <v>0.61133576270057899</v>
      </c>
      <c r="Z56">
        <v>2.564102564102564E-2</v>
      </c>
      <c r="AA56">
        <v>0.39316239316239321</v>
      </c>
      <c r="AB56" s="6">
        <v>1.4250000000000001E-3</v>
      </c>
      <c r="AC56">
        <v>0.82692307692307687</v>
      </c>
    </row>
    <row r="57" spans="4:29" x14ac:dyDescent="0.2">
      <c r="D57">
        <v>40.547144959130129</v>
      </c>
      <c r="E57">
        <v>59.667517811599183</v>
      </c>
      <c r="F57">
        <v>33.818666275354275</v>
      </c>
      <c r="G57">
        <v>15.798757720968204</v>
      </c>
      <c r="H57">
        <v>0.61097515325895124</v>
      </c>
      <c r="I57">
        <v>0.48225647341146327</v>
      </c>
      <c r="J57">
        <v>0.60792331431344826</v>
      </c>
      <c r="K57">
        <v>0.74793591352006505</v>
      </c>
      <c r="L57">
        <v>9.472934472934473E-2</v>
      </c>
      <c r="M57">
        <v>1.4245014245014245E-2</v>
      </c>
      <c r="N57">
        <v>1.4245014245014246E-3</v>
      </c>
      <c r="O57">
        <v>1.0683760683760684E-2</v>
      </c>
      <c r="R57">
        <v>40.547144959130129</v>
      </c>
      <c r="S57">
        <v>17.476169379015019</v>
      </c>
      <c r="T57" s="3">
        <v>55.365744477698037</v>
      </c>
      <c r="U57">
        <v>15.798757720968204</v>
      </c>
      <c r="V57">
        <v>0.61097515325895124</v>
      </c>
      <c r="W57">
        <v>2.0076365484064445</v>
      </c>
      <c r="X57" s="3">
        <v>0.39874147004283506</v>
      </c>
      <c r="Y57">
        <v>0.74793591352006505</v>
      </c>
      <c r="Z57">
        <v>9.472934472934473E-2</v>
      </c>
      <c r="AA57">
        <v>0.39102564102564102</v>
      </c>
      <c r="AB57" s="6">
        <v>1.4250000000000001E-3</v>
      </c>
      <c r="AC57">
        <v>1.0683760683760684E-2</v>
      </c>
    </row>
    <row r="58" spans="4:29" x14ac:dyDescent="0.2">
      <c r="D58">
        <v>33.853546015797761</v>
      </c>
      <c r="E58">
        <v>17.316454730489493</v>
      </c>
      <c r="F58">
        <v>6.36061590483249</v>
      </c>
      <c r="G58">
        <v>21.910774717198731</v>
      </c>
      <c r="H58">
        <v>0.47144099173750043</v>
      </c>
      <c r="I58">
        <v>1.0188739568215948</v>
      </c>
      <c r="J58">
        <v>1.3909060447172301</v>
      </c>
      <c r="K58">
        <v>0.95292993727467412</v>
      </c>
      <c r="L58">
        <v>0.38675213675213677</v>
      </c>
      <c r="M58">
        <v>1.4245014245014246E-3</v>
      </c>
      <c r="N58">
        <v>5.3418803418803423E-2</v>
      </c>
      <c r="O58">
        <v>2.136752136752137E-3</v>
      </c>
      <c r="R58">
        <v>33.853546015797761</v>
      </c>
      <c r="S58">
        <v>39.625314483288399</v>
      </c>
      <c r="T58" s="3">
        <v>47.27987510164477</v>
      </c>
      <c r="U58">
        <v>21.910774717198731</v>
      </c>
      <c r="V58">
        <v>0.47144099173750043</v>
      </c>
      <c r="W58">
        <v>1.3692598312789905</v>
      </c>
      <c r="X58" s="3">
        <v>0.54156413855563434</v>
      </c>
      <c r="Y58">
        <v>0.95292993727467412</v>
      </c>
      <c r="Z58">
        <v>0.38675213675213677</v>
      </c>
      <c r="AA58">
        <v>0.41239316239316237</v>
      </c>
      <c r="AB58" s="6">
        <v>1.4250000000000001E-3</v>
      </c>
      <c r="AC58">
        <v>2.136752136752137E-3</v>
      </c>
    </row>
    <row r="59" spans="4:29" x14ac:dyDescent="0.2">
      <c r="D59">
        <v>43.555432117272836</v>
      </c>
      <c r="E59">
        <v>15.885846481969239</v>
      </c>
      <c r="F59">
        <v>4.952513740024064</v>
      </c>
      <c r="G59">
        <v>13.302542358323757</v>
      </c>
      <c r="H59">
        <v>0.529578586122601</v>
      </c>
      <c r="I59">
        <v>1.2203805124402078</v>
      </c>
      <c r="J59">
        <v>1.9254176570218202</v>
      </c>
      <c r="K59">
        <v>0.87959515843532643</v>
      </c>
      <c r="L59">
        <v>0.62606837606837606</v>
      </c>
      <c r="M59">
        <v>1.4245014245014246E-3</v>
      </c>
      <c r="N59">
        <v>3.4188034188034191E-2</v>
      </c>
      <c r="O59">
        <v>4.9857549857549865E-3</v>
      </c>
      <c r="R59">
        <v>43.555432117272836</v>
      </c>
      <c r="S59">
        <v>36.378998822399559</v>
      </c>
      <c r="T59" s="3">
        <v>42.273492527436353</v>
      </c>
      <c r="U59">
        <v>13.302542358323757</v>
      </c>
      <c r="V59">
        <v>0.529578586122601</v>
      </c>
      <c r="W59">
        <v>1.7017271229804001</v>
      </c>
      <c r="X59" s="3">
        <v>0.32716998620227927</v>
      </c>
      <c r="Y59">
        <v>0.87959515843532643</v>
      </c>
      <c r="Z59">
        <v>0.62606837606837606</v>
      </c>
      <c r="AA59">
        <v>0.12464387464387465</v>
      </c>
      <c r="AB59" s="6">
        <v>1.4250000000000001E-3</v>
      </c>
      <c r="AC59">
        <v>4.9857549857549865E-3</v>
      </c>
    </row>
    <row r="60" spans="4:29" x14ac:dyDescent="0.2">
      <c r="D60">
        <v>45.942817829483495</v>
      </c>
      <c r="E60">
        <v>56.965292188610405</v>
      </c>
      <c r="F60">
        <v>5.5660995131243904</v>
      </c>
      <c r="G60">
        <v>6.5643619599976564</v>
      </c>
      <c r="H60">
        <v>0.31385224836057107</v>
      </c>
      <c r="I60">
        <v>0.50354070659806371</v>
      </c>
      <c r="J60">
        <v>1.1122546192426117</v>
      </c>
      <c r="K60">
        <v>1.1549870317135589</v>
      </c>
      <c r="L60">
        <v>0.61538461538461542</v>
      </c>
      <c r="M60">
        <v>0.64529914529914523</v>
      </c>
      <c r="N60">
        <v>4.9857549857549857E-3</v>
      </c>
      <c r="O60">
        <v>1.4245014245014246E-3</v>
      </c>
      <c r="R60">
        <v>45.942817829483495</v>
      </c>
      <c r="S60">
        <v>30.781668640230386</v>
      </c>
      <c r="T60" s="3">
        <v>25.504770729290811</v>
      </c>
      <c r="U60">
        <v>6.5643619599976564</v>
      </c>
      <c r="V60">
        <v>0.31385224836057107</v>
      </c>
      <c r="W60">
        <v>1.7037597732970846</v>
      </c>
      <c r="X60" s="3">
        <v>1.2687219500052844</v>
      </c>
      <c r="Y60">
        <v>1.1549870317135589</v>
      </c>
      <c r="Z60">
        <v>0.61538461538461542</v>
      </c>
      <c r="AA60">
        <v>0.49928774928774933</v>
      </c>
      <c r="AB60">
        <v>0.2272079772079772</v>
      </c>
      <c r="AC60">
        <v>1.4245014245014246E-3</v>
      </c>
    </row>
    <row r="61" spans="4:29" x14ac:dyDescent="0.2">
      <c r="D61">
        <v>30.23281967711619</v>
      </c>
      <c r="E61">
        <v>58.245038263418756</v>
      </c>
      <c r="F61">
        <v>25.57812250727676</v>
      </c>
      <c r="G61">
        <v>17.588253228359463</v>
      </c>
      <c r="H61">
        <v>0.45703140039413132</v>
      </c>
      <c r="I61">
        <v>0.46702623380400393</v>
      </c>
      <c r="J61">
        <v>0.90561374977532971</v>
      </c>
      <c r="K61">
        <v>0.94870107946543569</v>
      </c>
      <c r="L61">
        <v>0.6495726495726496</v>
      </c>
      <c r="M61">
        <v>0.18091168091168092</v>
      </c>
      <c r="N61">
        <v>1.4245014245014246E-3</v>
      </c>
      <c r="O61">
        <v>1.4245014245014246E-3</v>
      </c>
      <c r="R61">
        <v>30.23281967711619</v>
      </c>
      <c r="S61">
        <v>16.098538373415849</v>
      </c>
      <c r="T61" s="3">
        <v>23.252785179381238</v>
      </c>
      <c r="U61">
        <v>17.588253228359463</v>
      </c>
      <c r="V61">
        <v>0.45703140039413132</v>
      </c>
      <c r="W61">
        <v>0.82661413876243506</v>
      </c>
      <c r="X61" s="3">
        <v>0.79935949211900403</v>
      </c>
      <c r="Y61">
        <v>0.94870107946543569</v>
      </c>
      <c r="Z61">
        <v>0.6495726495726496</v>
      </c>
      <c r="AA61">
        <v>0.59829059829059827</v>
      </c>
      <c r="AB61">
        <v>0.3233618233618234</v>
      </c>
      <c r="AC61">
        <v>1.4245014245014246E-3</v>
      </c>
    </row>
    <row r="62" spans="4:29" x14ac:dyDescent="0.2">
      <c r="D62">
        <v>36.945967082380903</v>
      </c>
      <c r="E62">
        <v>22.570829685049063</v>
      </c>
      <c r="F62">
        <v>7.2960984494165908</v>
      </c>
      <c r="G62">
        <v>9.8790353676579912</v>
      </c>
      <c r="H62">
        <v>0.39375049758220776</v>
      </c>
      <c r="I62">
        <v>1.9019471745424312</v>
      </c>
      <c r="J62">
        <v>0.96635022623620914</v>
      </c>
      <c r="K62">
        <v>0.55102693220392041</v>
      </c>
      <c r="L62">
        <v>0.61609686609686609</v>
      </c>
      <c r="M62">
        <v>0.12749287749287749</v>
      </c>
      <c r="N62">
        <v>1.4245014245014246E-3</v>
      </c>
      <c r="O62">
        <v>1.4245014245014246E-3</v>
      </c>
      <c r="R62">
        <v>36.945967082380903</v>
      </c>
      <c r="S62">
        <v>25.274343954990993</v>
      </c>
      <c r="T62" s="3">
        <v>33.144465015911152</v>
      </c>
      <c r="U62">
        <v>9.8790353676579912</v>
      </c>
      <c r="V62">
        <v>0.39375049758220776</v>
      </c>
      <c r="W62">
        <v>0.40339970266671649</v>
      </c>
      <c r="X62" s="3">
        <v>0.78594468715799248</v>
      </c>
      <c r="Y62">
        <v>0.55102693220392041</v>
      </c>
      <c r="Z62">
        <v>0.61609686609686609</v>
      </c>
      <c r="AA62">
        <v>0.87321937321937315</v>
      </c>
      <c r="AB62">
        <v>0.61253561253561251</v>
      </c>
      <c r="AC62">
        <v>1.4245014245014246E-3</v>
      </c>
    </row>
    <row r="63" spans="4:29" x14ac:dyDescent="0.2">
      <c r="D63">
        <v>14.78259240689458</v>
      </c>
      <c r="E63">
        <v>32.453399859579058</v>
      </c>
      <c r="F63">
        <v>37.294810549015651</v>
      </c>
      <c r="G63">
        <v>9.3355717277902048</v>
      </c>
      <c r="H63">
        <v>0.79435481372796912</v>
      </c>
      <c r="I63">
        <v>1.0115413554947243</v>
      </c>
      <c r="J63">
        <v>1.0193753465009601</v>
      </c>
      <c r="K63">
        <v>0.86797326746355685</v>
      </c>
      <c r="L63">
        <v>0.51139601139601143</v>
      </c>
      <c r="M63">
        <v>0.94586894586894577</v>
      </c>
      <c r="N63">
        <v>0.4907407407407407</v>
      </c>
      <c r="O63">
        <v>1.4245014245014246E-3</v>
      </c>
      <c r="R63">
        <v>14.78259240689458</v>
      </c>
      <c r="S63">
        <v>26.027116890912279</v>
      </c>
      <c r="T63" s="3">
        <v>60.219728760299645</v>
      </c>
      <c r="U63">
        <v>9.3355717277902048</v>
      </c>
      <c r="V63">
        <v>0.79435481372796912</v>
      </c>
      <c r="W63">
        <v>0.39999643956735109</v>
      </c>
      <c r="X63" s="3">
        <v>0.47404812139644348</v>
      </c>
      <c r="Y63">
        <v>0.86797326746355685</v>
      </c>
      <c r="Z63">
        <v>0.51139601139601143</v>
      </c>
      <c r="AA63">
        <v>0.48646723646723644</v>
      </c>
      <c r="AB63">
        <v>0.99501424501424496</v>
      </c>
      <c r="AC63">
        <v>1.4245014245014246E-3</v>
      </c>
    </row>
    <row r="64" spans="4:29" x14ac:dyDescent="0.2">
      <c r="D64">
        <v>45.535851859360186</v>
      </c>
      <c r="E64">
        <v>27.440560098147365</v>
      </c>
      <c r="F64">
        <v>81.732747383527283</v>
      </c>
      <c r="G64">
        <v>18.674477588340334</v>
      </c>
      <c r="H64">
        <v>0.41938333786820159</v>
      </c>
      <c r="I64">
        <v>0.64861766836320711</v>
      </c>
      <c r="J64">
        <v>1.106574274062526</v>
      </c>
      <c r="K64">
        <v>0.86158117354490105</v>
      </c>
      <c r="L64">
        <v>0.47720797720797725</v>
      </c>
      <c r="M64">
        <v>0.40740740740740738</v>
      </c>
      <c r="N64">
        <v>0.39886039886039881</v>
      </c>
      <c r="O64">
        <v>2.136752136752137E-3</v>
      </c>
      <c r="R64">
        <v>45.535851859360186</v>
      </c>
      <c r="S64">
        <v>25.343096850025585</v>
      </c>
      <c r="T64" s="3">
        <v>48.595904257697036</v>
      </c>
      <c r="U64">
        <v>18.674477588340334</v>
      </c>
      <c r="V64">
        <v>0.41938333786820159</v>
      </c>
      <c r="W64">
        <v>0.37281804121440082</v>
      </c>
      <c r="X64" s="3">
        <v>0.53085684542841216</v>
      </c>
      <c r="Y64">
        <v>0.86158117354490105</v>
      </c>
      <c r="Z64">
        <v>0.47720797720797725</v>
      </c>
      <c r="AA64">
        <v>0.61752136752136755</v>
      </c>
      <c r="AB64">
        <v>0.1616809116809117</v>
      </c>
      <c r="AC64">
        <v>2.136752136752137E-3</v>
      </c>
    </row>
    <row r="65" spans="4:29" x14ac:dyDescent="0.2">
      <c r="D65">
        <v>31.827797885511988</v>
      </c>
      <c r="E65">
        <v>4.6143025599157408</v>
      </c>
      <c r="F65">
        <v>72.177974656427708</v>
      </c>
      <c r="G65">
        <v>2.2805468077887503</v>
      </c>
      <c r="H65">
        <v>0.34203677632416479</v>
      </c>
      <c r="I65">
        <v>1.0946259586805833</v>
      </c>
      <c r="J65">
        <v>1.2947990484174166</v>
      </c>
      <c r="K65">
        <v>1.1316339902782839</v>
      </c>
      <c r="L65">
        <v>0.10327635327635327</v>
      </c>
      <c r="M65">
        <v>0.66595441595441596</v>
      </c>
      <c r="N65">
        <v>1.4245014245014246E-3</v>
      </c>
      <c r="O65">
        <v>1.4245014245014246E-3</v>
      </c>
      <c r="R65">
        <v>31.827797885511988</v>
      </c>
      <c r="S65">
        <v>25.369821641442069</v>
      </c>
      <c r="T65" s="3">
        <v>43.400780753501692</v>
      </c>
      <c r="U65">
        <v>2.2805468077887503</v>
      </c>
      <c r="V65">
        <v>0.34203677632416479</v>
      </c>
      <c r="W65">
        <v>0.37840892812059573</v>
      </c>
      <c r="X65" s="3">
        <v>0.33592098387146552</v>
      </c>
      <c r="Y65">
        <v>1.1316339902782839</v>
      </c>
      <c r="Z65">
        <v>0.10327635327635327</v>
      </c>
      <c r="AA65">
        <v>0.87535612535612539</v>
      </c>
      <c r="AB65">
        <v>0.70085470085470081</v>
      </c>
      <c r="AC65">
        <v>1.4245014245014246E-3</v>
      </c>
    </row>
    <row r="66" spans="4:29" x14ac:dyDescent="0.2">
      <c r="D66">
        <v>42.360808313191697</v>
      </c>
      <c r="E66">
        <v>34.948874741958626</v>
      </c>
      <c r="F66">
        <v>23.635230917156989</v>
      </c>
      <c r="G66">
        <v>9.6627164999028015</v>
      </c>
      <c r="H66">
        <v>0.42364373466800792</v>
      </c>
      <c r="I66">
        <v>0.97219425756738354</v>
      </c>
      <c r="J66">
        <v>1.6517515817570299</v>
      </c>
      <c r="K66">
        <v>0.57370696856359882</v>
      </c>
      <c r="L66">
        <v>0.86538461538461542</v>
      </c>
      <c r="M66">
        <v>1.4245014245014246E-3</v>
      </c>
      <c r="N66">
        <v>0.86324786324786329</v>
      </c>
      <c r="O66">
        <v>3.8461538461538464E-2</v>
      </c>
      <c r="R66">
        <v>42.360808313191697</v>
      </c>
      <c r="S66">
        <v>24.390788081373916</v>
      </c>
      <c r="T66" s="3">
        <v>40.601473055097607</v>
      </c>
      <c r="U66">
        <v>9.6627164999028015</v>
      </c>
      <c r="V66">
        <v>0.42364373466800792</v>
      </c>
      <c r="W66">
        <v>0.64284551807205437</v>
      </c>
      <c r="X66" s="3">
        <v>0.35733526395681414</v>
      </c>
      <c r="Y66">
        <v>0.57370696856359882</v>
      </c>
      <c r="Z66">
        <v>0.86538461538461542</v>
      </c>
      <c r="AA66">
        <v>0.81695156695156701</v>
      </c>
      <c r="AB66">
        <v>9.3304843304843316E-2</v>
      </c>
      <c r="AC66">
        <v>3.8461538461538464E-2</v>
      </c>
    </row>
    <row r="67" spans="4:29" x14ac:dyDescent="0.2">
      <c r="D67">
        <v>35.448070698657908</v>
      </c>
      <c r="E67">
        <v>16.378217650813216</v>
      </c>
      <c r="F67">
        <v>37.722581919170381</v>
      </c>
      <c r="G67">
        <v>20.451161707092112</v>
      </c>
      <c r="H67">
        <v>0.43149926847110559</v>
      </c>
      <c r="I67">
        <v>0.61739050053885969</v>
      </c>
      <c r="J67">
        <v>0.63038880167934108</v>
      </c>
      <c r="K67">
        <v>0.7823318965125684</v>
      </c>
      <c r="L67">
        <v>0.9237891737891738</v>
      </c>
      <c r="M67">
        <v>0.10541310541310542</v>
      </c>
      <c r="N67">
        <v>1.4245014245014246E-3</v>
      </c>
      <c r="O67">
        <v>1.4957264957264958E-2</v>
      </c>
      <c r="R67">
        <v>35.448070698657908</v>
      </c>
      <c r="S67">
        <v>20.136273583972834</v>
      </c>
      <c r="T67" s="3">
        <v>24.838725003729216</v>
      </c>
      <c r="U67">
        <v>20.451161707092112</v>
      </c>
      <c r="V67">
        <v>0.43149926847110559</v>
      </c>
      <c r="W67">
        <v>0.68515965932730016</v>
      </c>
      <c r="X67" s="3">
        <v>1.165588906397879</v>
      </c>
      <c r="Y67">
        <v>0.7823318965125684</v>
      </c>
      <c r="Z67">
        <v>0.9237891737891738</v>
      </c>
      <c r="AA67">
        <v>0.32763532763532766</v>
      </c>
      <c r="AB67">
        <v>0.61609686609686609</v>
      </c>
      <c r="AC67">
        <v>1.4957264957264958E-2</v>
      </c>
    </row>
    <row r="68" spans="4:29" x14ac:dyDescent="0.2">
      <c r="D68">
        <v>32.274368490203926</v>
      </c>
      <c r="E68">
        <v>3.4137027353550717</v>
      </c>
      <c r="F68">
        <v>36.496425037958304</v>
      </c>
      <c r="G68">
        <v>21.559102376114495</v>
      </c>
      <c r="H68">
        <v>0.32741186903644648</v>
      </c>
      <c r="I68">
        <v>1.8707295398784187</v>
      </c>
      <c r="J68">
        <v>1.6206589612264526</v>
      </c>
      <c r="K68">
        <v>0.92109897810197594</v>
      </c>
      <c r="L68">
        <v>7.2649572649572641E-2</v>
      </c>
      <c r="M68">
        <v>0.80128205128205132</v>
      </c>
      <c r="N68">
        <v>4.2735042735042739E-3</v>
      </c>
      <c r="O68">
        <v>1.4245014245014246E-3</v>
      </c>
      <c r="R68">
        <v>32.274368490203926</v>
      </c>
      <c r="S68">
        <v>26.874790334514923</v>
      </c>
      <c r="T68" s="3">
        <v>30.413604415840123</v>
      </c>
      <c r="U68">
        <v>21.559102376114495</v>
      </c>
      <c r="V68">
        <v>0.32741186903644648</v>
      </c>
      <c r="W68">
        <v>0.35412563072147135</v>
      </c>
      <c r="X68" s="3">
        <v>0.92095419151911229</v>
      </c>
      <c r="Y68">
        <v>0.92109897810197594</v>
      </c>
      <c r="Z68">
        <v>7.2649572649572641E-2</v>
      </c>
      <c r="AA68">
        <v>0.19301994301994302</v>
      </c>
      <c r="AB68">
        <v>0.76424501424501423</v>
      </c>
      <c r="AC68">
        <v>1.4245014245014246E-3</v>
      </c>
    </row>
    <row r="69" spans="4:29" x14ac:dyDescent="0.2">
      <c r="D69">
        <v>34.881405097785212</v>
      </c>
      <c r="E69">
        <v>11.109988278544925</v>
      </c>
      <c r="F69">
        <v>34.77436784649872</v>
      </c>
      <c r="G69">
        <v>18.580988843432685</v>
      </c>
      <c r="H69">
        <v>0.59021280842298285</v>
      </c>
      <c r="I69">
        <v>0.94038997965974336</v>
      </c>
      <c r="J69">
        <v>0.59972785510715931</v>
      </c>
      <c r="K69">
        <v>0.96058079501098448</v>
      </c>
      <c r="L69">
        <v>1.4245014245014246E-3</v>
      </c>
      <c r="M69">
        <v>0.27706552706552706</v>
      </c>
      <c r="N69">
        <v>9.2592592592592587E-3</v>
      </c>
      <c r="O69">
        <v>1.4245014245014246E-3</v>
      </c>
      <c r="R69">
        <v>34.881405097785212</v>
      </c>
      <c r="S69">
        <v>32.212752623179639</v>
      </c>
      <c r="T69" s="3">
        <v>20.061198183360034</v>
      </c>
      <c r="U69">
        <v>18.580988843432685</v>
      </c>
      <c r="V69">
        <v>0.59021280842298285</v>
      </c>
      <c r="W69">
        <v>0.6259268007289106</v>
      </c>
      <c r="X69" s="3">
        <v>0.57571267875784993</v>
      </c>
      <c r="Y69">
        <v>0.96058079501098448</v>
      </c>
      <c r="Z69">
        <v>1.4245014245014246E-3</v>
      </c>
      <c r="AA69">
        <v>0.26282051282051283</v>
      </c>
      <c r="AB69">
        <v>0.17948717948717949</v>
      </c>
      <c r="AC69">
        <v>1.4245014245014246E-3</v>
      </c>
    </row>
    <row r="70" spans="4:29" x14ac:dyDescent="0.2">
      <c r="D70">
        <v>27.683170011931697</v>
      </c>
      <c r="E70">
        <v>32.50573077478446</v>
      </c>
      <c r="F70">
        <v>39.67371294356662</v>
      </c>
      <c r="G70">
        <v>20.972031389770265</v>
      </c>
      <c r="H70">
        <v>0.30751284385746408</v>
      </c>
      <c r="I70">
        <v>1.0845199990770182</v>
      </c>
      <c r="J70">
        <v>1.2812097809470413</v>
      </c>
      <c r="K70">
        <v>0.78809681428041944</v>
      </c>
      <c r="L70">
        <v>0.70370370370370372</v>
      </c>
      <c r="M70">
        <v>7.8347578347578353E-3</v>
      </c>
      <c r="N70">
        <v>5.3418803418803416E-2</v>
      </c>
      <c r="O70">
        <v>1.4245014245014246E-3</v>
      </c>
      <c r="R70">
        <v>27.683170011931697</v>
      </c>
      <c r="S70">
        <v>7.1197997711609977</v>
      </c>
      <c r="T70" s="3">
        <v>11.796078900446902</v>
      </c>
      <c r="U70">
        <v>20.972031389770265</v>
      </c>
      <c r="V70">
        <v>0.30751284385746408</v>
      </c>
      <c r="W70">
        <v>0.56361967804357238</v>
      </c>
      <c r="X70" s="3">
        <v>0.70587259266543567</v>
      </c>
      <c r="Y70">
        <v>0.78809681428041944</v>
      </c>
      <c r="Z70">
        <v>0.70370370370370372</v>
      </c>
      <c r="AA70">
        <v>0.9116809116809117</v>
      </c>
      <c r="AB70">
        <v>0.91951566951566954</v>
      </c>
      <c r="AC70">
        <v>1.4245014245014246E-3</v>
      </c>
    </row>
    <row r="71" spans="4:29" x14ac:dyDescent="0.2">
      <c r="D71">
        <v>42.748217416978257</v>
      </c>
      <c r="E71">
        <v>8.5953316001000672</v>
      </c>
      <c r="F71">
        <v>19.887192209081952</v>
      </c>
      <c r="G71">
        <v>23.609682450704714</v>
      </c>
      <c r="H71">
        <v>0.29844813448043928</v>
      </c>
      <c r="I71">
        <v>0.87900494600700141</v>
      </c>
      <c r="J71">
        <v>1.3112557592535952</v>
      </c>
      <c r="K71">
        <v>1.5758038139470048</v>
      </c>
      <c r="L71">
        <v>5.0569800569800573E-2</v>
      </c>
      <c r="M71">
        <v>0.15669515669515668</v>
      </c>
      <c r="N71">
        <v>0.79558404558404561</v>
      </c>
      <c r="O71">
        <v>2.8490028490028491E-3</v>
      </c>
      <c r="R71">
        <v>42.748217416978257</v>
      </c>
      <c r="S71">
        <v>21.892959068297195</v>
      </c>
      <c r="T71" s="3">
        <v>13.207718257592163</v>
      </c>
      <c r="U71">
        <v>23.609682450704714</v>
      </c>
      <c r="V71">
        <v>0.29844813448043928</v>
      </c>
      <c r="W71">
        <v>0.54418496507858583</v>
      </c>
      <c r="X71" s="3">
        <v>0.59181146882231195</v>
      </c>
      <c r="Y71">
        <v>1.5758038139470048</v>
      </c>
      <c r="Z71">
        <v>5.0569800569800573E-2</v>
      </c>
      <c r="AA71">
        <v>0.36823361823361822</v>
      </c>
      <c r="AB71">
        <v>0.61396011396011396</v>
      </c>
      <c r="AC71">
        <v>2.8490028490028491E-3</v>
      </c>
    </row>
    <row r="72" spans="4:29" x14ac:dyDescent="0.2">
      <c r="D72">
        <v>43.745087833031548</v>
      </c>
      <c r="E72">
        <v>19.202921901275229</v>
      </c>
      <c r="F72">
        <v>10.924380319178168</v>
      </c>
      <c r="G72">
        <v>15.753603946121356</v>
      </c>
      <c r="H72">
        <v>0.41803258678547661</v>
      </c>
      <c r="I72">
        <v>0.59616310463907929</v>
      </c>
      <c r="J72">
        <v>1.67598105305537</v>
      </c>
      <c r="K72">
        <v>1.4969757783026247</v>
      </c>
      <c r="L72">
        <v>0.18091168091168092</v>
      </c>
      <c r="M72">
        <v>0.28917378917378916</v>
      </c>
      <c r="N72">
        <v>0.92592592592592593</v>
      </c>
      <c r="O72">
        <v>0.18874643874643876</v>
      </c>
      <c r="R72">
        <v>43.745087833031548</v>
      </c>
      <c r="S72">
        <v>28.522372669071967</v>
      </c>
      <c r="T72" s="3">
        <v>4.8157784328830306</v>
      </c>
      <c r="U72">
        <v>15.753603946121356</v>
      </c>
      <c r="V72">
        <v>0.41803258678547661</v>
      </c>
      <c r="W72">
        <v>0.63685626857801148</v>
      </c>
      <c r="X72" s="3">
        <v>1.7392061545741662</v>
      </c>
      <c r="Y72">
        <v>1.4969757783026247</v>
      </c>
      <c r="Z72">
        <v>0.18091168091168092</v>
      </c>
      <c r="AA72">
        <v>0.59544159544159547</v>
      </c>
      <c r="AB72">
        <v>0.11609686609686609</v>
      </c>
      <c r="AC72">
        <v>0.18874643874643876</v>
      </c>
    </row>
    <row r="73" spans="4:29" x14ac:dyDescent="0.2">
      <c r="D73">
        <v>49.742721145669414</v>
      </c>
      <c r="E73">
        <v>14.219437461893937</v>
      </c>
      <c r="F73">
        <v>80.445660155467266</v>
      </c>
      <c r="G73">
        <v>25.346685899439933</v>
      </c>
      <c r="H73">
        <v>0.56560483845526266</v>
      </c>
      <c r="I73">
        <v>0.74925495854436019</v>
      </c>
      <c r="J73">
        <v>1.0391748401588718</v>
      </c>
      <c r="K73">
        <v>1.3943962618903714</v>
      </c>
      <c r="L73">
        <v>0.47649572649572647</v>
      </c>
      <c r="M73">
        <v>0.21082621082621084</v>
      </c>
      <c r="N73">
        <v>0.23290598290598291</v>
      </c>
      <c r="O73">
        <v>1.4245014245014246E-3</v>
      </c>
      <c r="R73">
        <v>49.742721145669414</v>
      </c>
      <c r="S73">
        <v>25.005143179411103</v>
      </c>
      <c r="T73" s="3">
        <v>25.55357733510635</v>
      </c>
      <c r="U73">
        <v>25.346685899439933</v>
      </c>
      <c r="V73">
        <v>0.56560483845526266</v>
      </c>
      <c r="W73">
        <v>0.39462987233405789</v>
      </c>
      <c r="X73" s="3">
        <v>1.1846225980935905</v>
      </c>
      <c r="Y73">
        <v>1.3943962618903714</v>
      </c>
      <c r="Z73">
        <v>0.47649572649572647</v>
      </c>
      <c r="AA73">
        <v>0.43732193732193736</v>
      </c>
      <c r="AB73">
        <v>0.12962962962962965</v>
      </c>
      <c r="AC73">
        <v>1.4245014245014246E-3</v>
      </c>
    </row>
    <row r="74" spans="4:29" x14ac:dyDescent="0.2">
      <c r="D74">
        <v>36.526307550864622</v>
      </c>
      <c r="E74">
        <v>36.261615607516546</v>
      </c>
      <c r="F74">
        <v>71.655564510308324</v>
      </c>
      <c r="G74">
        <v>27.253247879881815</v>
      </c>
      <c r="H74">
        <v>0.446630939248992</v>
      </c>
      <c r="I74">
        <v>1.5311206059369218</v>
      </c>
      <c r="J74">
        <v>1.3497502233880745</v>
      </c>
      <c r="K74">
        <v>1.3338565116525343</v>
      </c>
      <c r="L74">
        <v>9.2592592592592587E-3</v>
      </c>
      <c r="M74">
        <v>0.77136752136752129</v>
      </c>
      <c r="N74">
        <v>0.27136752136752135</v>
      </c>
      <c r="O74">
        <v>0.46438746438746437</v>
      </c>
      <c r="R74">
        <v>36.526307550864622</v>
      </c>
      <c r="S74">
        <v>10.187677660365217</v>
      </c>
      <c r="T74" s="3">
        <v>21.365727041336527</v>
      </c>
      <c r="U74">
        <v>27.253247879881815</v>
      </c>
      <c r="V74">
        <v>0.446630939248992</v>
      </c>
      <c r="W74">
        <v>1.2879325480638757</v>
      </c>
      <c r="X74" s="3">
        <v>0.89825264626626422</v>
      </c>
      <c r="Y74">
        <v>1.3338565116525343</v>
      </c>
      <c r="Z74">
        <v>9.2592592592592587E-3</v>
      </c>
      <c r="AA74">
        <v>0.4665242165242165</v>
      </c>
      <c r="AB74">
        <v>0.99928774928774922</v>
      </c>
      <c r="AC74">
        <v>0.46438746438746437</v>
      </c>
    </row>
    <row r="75" spans="4:29" x14ac:dyDescent="0.2">
      <c r="D75">
        <v>34.788675469633091</v>
      </c>
      <c r="E75">
        <v>39.979983423135259</v>
      </c>
      <c r="F75">
        <v>21.152362854210779</v>
      </c>
      <c r="G75">
        <v>20.994542056436835</v>
      </c>
      <c r="H75">
        <v>0.33002960214391186</v>
      </c>
      <c r="I75">
        <v>0.92831770400744185</v>
      </c>
      <c r="J75">
        <v>1.4195035655662624</v>
      </c>
      <c r="K75">
        <v>1.6745524940539609</v>
      </c>
      <c r="L75">
        <v>0.11182336182336183</v>
      </c>
      <c r="M75">
        <v>0.64387464387464388</v>
      </c>
      <c r="N75">
        <v>0.93732193732193736</v>
      </c>
      <c r="O75">
        <v>1.4245014245014246E-3</v>
      </c>
      <c r="R75">
        <v>34.788675469633091</v>
      </c>
      <c r="S75">
        <v>27.546741710050966</v>
      </c>
      <c r="T75" s="3">
        <v>13.52137306869923</v>
      </c>
      <c r="U75">
        <v>20.994542056436835</v>
      </c>
      <c r="V75">
        <v>0.33002960214391186</v>
      </c>
      <c r="W75">
        <v>0.48335213272437944</v>
      </c>
      <c r="X75" s="3">
        <v>0.88037550209336846</v>
      </c>
      <c r="Y75">
        <v>1.6745524940539609</v>
      </c>
      <c r="Z75">
        <v>0.11182336182336183</v>
      </c>
      <c r="AA75">
        <v>9.7578347578347574E-2</v>
      </c>
      <c r="AB75">
        <v>0.5242165242165242</v>
      </c>
      <c r="AC75">
        <v>1.4245014245014246E-3</v>
      </c>
    </row>
    <row r="76" spans="4:29" x14ac:dyDescent="0.2">
      <c r="D76">
        <v>38.387333251463176</v>
      </c>
      <c r="E76">
        <v>17.913034236986835</v>
      </c>
      <c r="F76">
        <v>33.037203886273439</v>
      </c>
      <c r="G76">
        <v>27.679284967094983</v>
      </c>
      <c r="H76">
        <v>0.48928958855170884</v>
      </c>
      <c r="I76">
        <v>0.58957181340437481</v>
      </c>
      <c r="J76">
        <v>0.64709777466732143</v>
      </c>
      <c r="K76">
        <v>1.6965944379641407</v>
      </c>
      <c r="L76">
        <v>1.2108262108262109E-2</v>
      </c>
      <c r="M76">
        <v>8.5470085470085479E-3</v>
      </c>
      <c r="N76">
        <v>0.11396011396011396</v>
      </c>
      <c r="O76">
        <v>1.4245014245014246E-3</v>
      </c>
      <c r="R76">
        <v>38.387333251463176</v>
      </c>
      <c r="S76">
        <v>17.861779261526529</v>
      </c>
      <c r="T76" s="3">
        <v>6.1174774742046667</v>
      </c>
      <c r="U76">
        <v>27.679284967094983</v>
      </c>
      <c r="V76">
        <v>0.48928958855170884</v>
      </c>
      <c r="W76">
        <v>1.1296746250193763</v>
      </c>
      <c r="X76" s="3">
        <v>1.928560033334527</v>
      </c>
      <c r="Y76">
        <v>1.6965944379641407</v>
      </c>
      <c r="Z76">
        <v>1.2108262108262109E-2</v>
      </c>
      <c r="AA76">
        <v>0.26566951566951569</v>
      </c>
      <c r="AB76">
        <v>0.40527065527065526</v>
      </c>
      <c r="AC76">
        <v>1.4245014245014246E-3</v>
      </c>
    </row>
    <row r="77" spans="4:29" x14ac:dyDescent="0.2">
      <c r="D77">
        <v>43.406581875703822</v>
      </c>
      <c r="E77">
        <v>63.754370042374646</v>
      </c>
      <c r="F77">
        <v>34.36060895156826</v>
      </c>
      <c r="G77">
        <v>15.513554500261719</v>
      </c>
      <c r="H77">
        <v>0.61977077760029164</v>
      </c>
      <c r="I77">
        <v>0.36709713578356501</v>
      </c>
      <c r="J77">
        <v>0.58053429599879813</v>
      </c>
      <c r="K77">
        <v>1.2977955660501865</v>
      </c>
      <c r="L77">
        <v>0.19871794871794873</v>
      </c>
      <c r="M77">
        <v>0.85398860398860399</v>
      </c>
      <c r="N77">
        <v>1.4245014245014246E-3</v>
      </c>
      <c r="O77">
        <v>1.4245014245014246E-3</v>
      </c>
      <c r="R77">
        <v>43.406581875703822</v>
      </c>
      <c r="S77">
        <v>6.2848521422163284</v>
      </c>
      <c r="T77" s="3">
        <v>7.9950381794633119</v>
      </c>
      <c r="U77">
        <v>15.513554500261719</v>
      </c>
      <c r="V77">
        <v>0.61977077760029164</v>
      </c>
      <c r="W77">
        <v>1.188526216254822</v>
      </c>
      <c r="X77" s="3">
        <v>2.0565714746244703</v>
      </c>
      <c r="Y77">
        <v>1.2977955660501865</v>
      </c>
      <c r="Z77">
        <v>0.19871794871794873</v>
      </c>
      <c r="AA77">
        <v>0.30128205128205127</v>
      </c>
      <c r="AB77">
        <v>0.95940170940170943</v>
      </c>
      <c r="AC77">
        <v>1.4245014245014246E-3</v>
      </c>
    </row>
    <row r="78" spans="4:29" x14ac:dyDescent="0.2">
      <c r="D78">
        <v>18.860547216665651</v>
      </c>
      <c r="E78">
        <v>32.728586997660763</v>
      </c>
      <c r="F78">
        <v>37.696769352938205</v>
      </c>
      <c r="G78">
        <v>17.533040064555479</v>
      </c>
      <c r="H78">
        <v>0.56471845004400234</v>
      </c>
      <c r="I78">
        <v>0.63341438920711834</v>
      </c>
      <c r="J78">
        <v>1.6720493101459928</v>
      </c>
      <c r="K78">
        <v>1.8153801690305025</v>
      </c>
      <c r="L78">
        <v>1.4245014245014246E-3</v>
      </c>
      <c r="M78">
        <v>3.9173789173789171E-2</v>
      </c>
      <c r="N78">
        <v>0.82692307692307687</v>
      </c>
      <c r="O78">
        <v>0.99501424501424496</v>
      </c>
      <c r="R78">
        <v>18.860547216665651</v>
      </c>
      <c r="S78">
        <v>4.1163184485177187</v>
      </c>
      <c r="T78" s="3">
        <v>13.950926806873447</v>
      </c>
      <c r="U78">
        <v>17.533040064555479</v>
      </c>
      <c r="V78">
        <v>0.56471845004400234</v>
      </c>
      <c r="W78">
        <v>1.1211889831388029</v>
      </c>
      <c r="X78" s="3">
        <v>0.70077513246241518</v>
      </c>
      <c r="Y78">
        <v>1.8153801690305025</v>
      </c>
      <c r="Z78">
        <v>1.4245014245014246E-3</v>
      </c>
      <c r="AA78">
        <v>0.6004273504273504</v>
      </c>
      <c r="AB78">
        <v>0.60327635327635321</v>
      </c>
      <c r="AC78">
        <v>0.99501424501424496</v>
      </c>
    </row>
    <row r="79" spans="4:29" x14ac:dyDescent="0.2">
      <c r="D79">
        <v>35.47908852287631</v>
      </c>
      <c r="E79">
        <v>12.894793611917756</v>
      </c>
      <c r="F79">
        <v>12.216613889657463</v>
      </c>
      <c r="G79">
        <v>32.982755399874307</v>
      </c>
      <c r="H79">
        <v>0.55325028425517486</v>
      </c>
      <c r="I79">
        <v>0.96780881853106215</v>
      </c>
      <c r="J79">
        <v>2.0955164107654878</v>
      </c>
      <c r="K79">
        <v>0.9747460745918084</v>
      </c>
      <c r="L79">
        <v>0.11609686609686609</v>
      </c>
      <c r="M79">
        <v>0.5455840455840455</v>
      </c>
      <c r="N79">
        <v>0.99928774928774922</v>
      </c>
      <c r="O79">
        <v>1.4245014245014246E-3</v>
      </c>
      <c r="R79">
        <v>35.47908852287631</v>
      </c>
      <c r="S79">
        <v>9.5831009937100209</v>
      </c>
      <c r="T79" s="3">
        <v>24.103009694504358</v>
      </c>
      <c r="U79">
        <v>32.982755399874307</v>
      </c>
      <c r="V79">
        <v>0.55325028425517486</v>
      </c>
      <c r="W79">
        <v>0.96302984326555197</v>
      </c>
      <c r="X79" s="3">
        <v>0.4757129522204161</v>
      </c>
      <c r="Y79">
        <v>0.9747460745918084</v>
      </c>
      <c r="Z79">
        <v>0.11609686609686609</v>
      </c>
      <c r="AA79">
        <v>0.91381766381766383</v>
      </c>
      <c r="AB79">
        <v>0.55056980056980054</v>
      </c>
      <c r="AC79">
        <v>1.4245014245014246E-3</v>
      </c>
    </row>
    <row r="80" spans="4:29" x14ac:dyDescent="0.2">
      <c r="D80">
        <v>46.088048543969187</v>
      </c>
      <c r="E80">
        <v>46.269297008834066</v>
      </c>
      <c r="F80">
        <v>21.165652550993592</v>
      </c>
      <c r="G80">
        <v>18.319765674720742</v>
      </c>
      <c r="H80">
        <v>0.72314800929370993</v>
      </c>
      <c r="I80">
        <v>1.1588407448995939</v>
      </c>
      <c r="J80">
        <v>0.74866348516249814</v>
      </c>
      <c r="K80">
        <v>1.2808295010503117</v>
      </c>
      <c r="L80">
        <v>4.0598290598290593E-2</v>
      </c>
      <c r="M80">
        <v>0.3596866096866097</v>
      </c>
      <c r="N80">
        <v>0.27920227920227925</v>
      </c>
      <c r="O80">
        <v>0.80982905982905984</v>
      </c>
      <c r="R80">
        <v>46.088048543969187</v>
      </c>
      <c r="S80">
        <v>28.827214371322828</v>
      </c>
      <c r="T80" s="3">
        <v>20.904024878617349</v>
      </c>
      <c r="U80">
        <v>18.319765674720742</v>
      </c>
      <c r="V80">
        <v>0.72314800929370993</v>
      </c>
      <c r="W80">
        <v>0.39659744202472513</v>
      </c>
      <c r="X80" s="3">
        <v>0.60371362873066081</v>
      </c>
      <c r="Y80">
        <v>1.2808295010503117</v>
      </c>
      <c r="Z80">
        <v>4.0598290598290593E-2</v>
      </c>
      <c r="AA80">
        <v>0.6673789173789173</v>
      </c>
      <c r="AB80">
        <v>0.5</v>
      </c>
      <c r="AC80">
        <v>0.80982905982905984</v>
      </c>
    </row>
    <row r="81" spans="4:29" x14ac:dyDescent="0.2">
      <c r="D81">
        <v>51.690404007347922</v>
      </c>
      <c r="E81">
        <v>3.9500398201079943</v>
      </c>
      <c r="F81">
        <v>20.020007920855857</v>
      </c>
      <c r="G81">
        <v>14.770647505808144</v>
      </c>
      <c r="H81">
        <v>0.48484210018433394</v>
      </c>
      <c r="I81">
        <v>0.93969712652111537</v>
      </c>
      <c r="J81">
        <v>0.75051100290212724</v>
      </c>
      <c r="K81">
        <v>1.7321847177633041</v>
      </c>
      <c r="L81">
        <v>0.76424501424501423</v>
      </c>
      <c r="M81">
        <v>0.78703703703703698</v>
      </c>
      <c r="N81">
        <v>1.4245014245014246E-3</v>
      </c>
      <c r="O81">
        <v>1</v>
      </c>
      <c r="R81">
        <v>51.690404007347922</v>
      </c>
      <c r="S81">
        <v>23.312629434481462</v>
      </c>
      <c r="T81" s="3">
        <v>12.921144842195954</v>
      </c>
      <c r="U81">
        <v>14.770647505808144</v>
      </c>
      <c r="V81">
        <v>0.48484210018433394</v>
      </c>
      <c r="W81">
        <v>0.46083823579529321</v>
      </c>
      <c r="X81" s="3">
        <v>0.79289357046853282</v>
      </c>
      <c r="Y81">
        <v>1.7321847177633041</v>
      </c>
      <c r="Z81">
        <v>0.76424501424501423</v>
      </c>
      <c r="AA81">
        <v>0.56623931623931623</v>
      </c>
      <c r="AB81">
        <v>0.69729344729344733</v>
      </c>
      <c r="AC81">
        <v>1</v>
      </c>
    </row>
    <row r="82" spans="4:29" x14ac:dyDescent="0.2">
      <c r="D82">
        <v>36.349805289368447</v>
      </c>
      <c r="E82">
        <v>11.253592591254158</v>
      </c>
      <c r="F82">
        <v>21.05468231262558</v>
      </c>
      <c r="G82">
        <v>28.48624876120142</v>
      </c>
      <c r="H82">
        <v>0.84803902992310387</v>
      </c>
      <c r="I82">
        <v>0.91613052209646473</v>
      </c>
      <c r="J82">
        <v>0.80783038369428362</v>
      </c>
      <c r="K82">
        <v>0.5761661824472829</v>
      </c>
      <c r="L82">
        <v>0.81552706552706544</v>
      </c>
      <c r="M82">
        <v>0.50427350427350426</v>
      </c>
      <c r="N82">
        <v>1.4245014245014246E-3</v>
      </c>
      <c r="O82">
        <v>1.4245014245014246E-3</v>
      </c>
      <c r="R82">
        <v>36.349805289368447</v>
      </c>
      <c r="S82">
        <v>13.423679465386169</v>
      </c>
      <c r="T82" s="3">
        <v>26.938817775122949</v>
      </c>
      <c r="U82">
        <v>28.48624876120142</v>
      </c>
      <c r="V82">
        <v>0.84803902992310387</v>
      </c>
      <c r="W82">
        <v>0.95858284986135878</v>
      </c>
      <c r="X82" s="3">
        <v>0.75173958833063359</v>
      </c>
      <c r="Y82">
        <v>0.5761661824472829</v>
      </c>
      <c r="Z82">
        <v>0.81552706552706544</v>
      </c>
      <c r="AA82">
        <v>0.73433048433048431</v>
      </c>
      <c r="AB82">
        <v>0.35113960113960113</v>
      </c>
      <c r="AC82">
        <v>1.4245014245014246E-3</v>
      </c>
    </row>
    <row r="83" spans="4:29" x14ac:dyDescent="0.2">
      <c r="D83">
        <v>18.712869117693913</v>
      </c>
      <c r="E83">
        <v>45.733386538783748</v>
      </c>
      <c r="F83">
        <v>20.982243129928523</v>
      </c>
      <c r="G83">
        <v>12.129198587041811</v>
      </c>
      <c r="H83">
        <v>0.8158107277710176</v>
      </c>
      <c r="I83">
        <v>1.1228168290971456</v>
      </c>
      <c r="J83">
        <v>0.71511495690573723</v>
      </c>
      <c r="K83">
        <v>1.8117637729460123</v>
      </c>
      <c r="L83">
        <v>0.25854700854700852</v>
      </c>
      <c r="M83">
        <v>0.99857549857549865</v>
      </c>
      <c r="N83">
        <v>6.2678062678062682E-2</v>
      </c>
      <c r="O83">
        <v>0.34971509971509973</v>
      </c>
      <c r="R83">
        <v>18.712869117693913</v>
      </c>
      <c r="S83">
        <v>6.4993413318896742</v>
      </c>
      <c r="T83" s="3">
        <v>46.827970910191354</v>
      </c>
      <c r="U83">
        <v>12.129198587041811</v>
      </c>
      <c r="V83">
        <v>0.8158107277710176</v>
      </c>
      <c r="W83">
        <v>1.4214784729896088</v>
      </c>
      <c r="X83" s="3">
        <v>0.65086916600761702</v>
      </c>
      <c r="Y83">
        <v>1.8117637729460123</v>
      </c>
      <c r="Z83">
        <v>0.25854700854700852</v>
      </c>
      <c r="AA83">
        <v>0.67022792022792022</v>
      </c>
      <c r="AB83">
        <v>0.93304843304843299</v>
      </c>
      <c r="AC83">
        <v>0.34971509971509973</v>
      </c>
    </row>
    <row r="84" spans="4:29" x14ac:dyDescent="0.2">
      <c r="D84">
        <v>61.353601855006758</v>
      </c>
      <c r="E84">
        <v>2.7078544892789167</v>
      </c>
      <c r="F84">
        <v>13.428051139557322</v>
      </c>
      <c r="G84">
        <v>21.495457478354663</v>
      </c>
      <c r="H84">
        <v>0.42499352393671613</v>
      </c>
      <c r="I84">
        <v>1.1646360735806898</v>
      </c>
      <c r="J84">
        <v>0.44286115707212131</v>
      </c>
      <c r="K84">
        <v>1.138256194451714</v>
      </c>
      <c r="L84">
        <v>0.73433048433048431</v>
      </c>
      <c r="M84">
        <v>0.24643874643874641</v>
      </c>
      <c r="N84">
        <v>1.4245014245014246E-3</v>
      </c>
      <c r="O84">
        <v>0.32051282051282048</v>
      </c>
      <c r="R84">
        <v>61.353601855006758</v>
      </c>
      <c r="S84">
        <v>4.2085049134724208</v>
      </c>
      <c r="T84" s="3">
        <v>26.970136970646205</v>
      </c>
      <c r="U84">
        <v>21.495457478354663</v>
      </c>
      <c r="V84">
        <v>0.42499352393671613</v>
      </c>
      <c r="W84">
        <v>1.3338368957924036</v>
      </c>
      <c r="X84" s="3">
        <v>0.71176882374115269</v>
      </c>
      <c r="Y84">
        <v>1.138256194451714</v>
      </c>
      <c r="Z84">
        <v>0.73433048433048431</v>
      </c>
      <c r="AA84">
        <v>0.76424501424501423</v>
      </c>
      <c r="AB84">
        <v>0.55626780626780625</v>
      </c>
      <c r="AC84">
        <v>0.32051282051282048</v>
      </c>
    </row>
    <row r="85" spans="4:29" x14ac:dyDescent="0.2">
      <c r="D85">
        <v>7.5186175432863731</v>
      </c>
      <c r="E85">
        <v>40.331355904935535</v>
      </c>
      <c r="F85">
        <v>23.299845922940211</v>
      </c>
      <c r="G85">
        <v>34.165153920931608</v>
      </c>
      <c r="H85">
        <v>1.4235540042882771</v>
      </c>
      <c r="I85">
        <v>0.3211612255476905</v>
      </c>
      <c r="J85">
        <v>0.73118104756678759</v>
      </c>
      <c r="K85">
        <v>0.6257698860462978</v>
      </c>
      <c r="L85">
        <v>0.47507122507122512</v>
      </c>
      <c r="M85">
        <v>0.42806267806267806</v>
      </c>
      <c r="N85">
        <v>0.75071225071225078</v>
      </c>
      <c r="O85">
        <v>4.8433048433048437E-2</v>
      </c>
      <c r="R85">
        <v>7.5186175432863731</v>
      </c>
      <c r="S85">
        <v>43.620157184460425</v>
      </c>
      <c r="T85" s="3">
        <v>12.471496367700638</v>
      </c>
      <c r="U85">
        <v>34.165153920931608</v>
      </c>
      <c r="V85">
        <v>1.4235540042882771</v>
      </c>
      <c r="W85">
        <v>0.39614999731496153</v>
      </c>
      <c r="X85" s="3">
        <v>0.85437710442764669</v>
      </c>
      <c r="Y85">
        <v>0.6257698860462978</v>
      </c>
      <c r="Z85">
        <v>0.47507122507122512</v>
      </c>
      <c r="AA85">
        <v>0.7165242165242165</v>
      </c>
      <c r="AB85">
        <v>0.6951566951566952</v>
      </c>
      <c r="AC85">
        <v>4.8433048433048437E-2</v>
      </c>
    </row>
    <row r="86" spans="4:29" x14ac:dyDescent="0.2">
      <c r="D86">
        <v>28.446264748363649</v>
      </c>
      <c r="E86">
        <v>30.989451457439738</v>
      </c>
      <c r="F86">
        <v>25.15680580102141</v>
      </c>
      <c r="G86">
        <v>31.284869296040416</v>
      </c>
      <c r="H86">
        <v>0.47849363082743362</v>
      </c>
      <c r="I86">
        <v>0.38608590157700273</v>
      </c>
      <c r="J86">
        <v>0.49415609645657649</v>
      </c>
      <c r="K86">
        <v>0.74001844566874453</v>
      </c>
      <c r="L86">
        <v>0.77706552706552712</v>
      </c>
      <c r="M86">
        <v>1.4957264957264958E-2</v>
      </c>
      <c r="N86">
        <v>0.28846153846153844</v>
      </c>
      <c r="O86">
        <v>1.4245014245014246E-3</v>
      </c>
      <c r="R86">
        <v>28.446264748363649</v>
      </c>
      <c r="S86">
        <v>17.03903180925214</v>
      </c>
      <c r="T86" s="3">
        <v>16.362715281276095</v>
      </c>
      <c r="U86">
        <v>31.284869296040416</v>
      </c>
      <c r="V86">
        <v>0.47849363082743362</v>
      </c>
      <c r="W86">
        <v>1.0355109064497006</v>
      </c>
      <c r="X86" s="3">
        <v>0.60356135728748683</v>
      </c>
      <c r="Y86">
        <v>0.74001844566874453</v>
      </c>
      <c r="Z86">
        <v>0.77706552706552712</v>
      </c>
      <c r="AA86">
        <v>0.59615384615384615</v>
      </c>
      <c r="AB86">
        <v>0.66381766381766383</v>
      </c>
      <c r="AC86">
        <v>1.4245014245014246E-3</v>
      </c>
    </row>
    <row r="87" spans="4:29" x14ac:dyDescent="0.2">
      <c r="D87">
        <v>59.713099196620199</v>
      </c>
      <c r="E87">
        <v>12.363330895585905</v>
      </c>
      <c r="F87">
        <v>33.67125065685223</v>
      </c>
      <c r="G87">
        <v>38.781833210439785</v>
      </c>
      <c r="H87">
        <v>0.43299764986645023</v>
      </c>
      <c r="I87">
        <v>0.92195503619014707</v>
      </c>
      <c r="J87">
        <v>0.63570323809101359</v>
      </c>
      <c r="K87">
        <v>0.5018231206706637</v>
      </c>
      <c r="L87">
        <v>0.31125356125356129</v>
      </c>
      <c r="M87">
        <v>0.30128205128205127</v>
      </c>
      <c r="N87">
        <v>0.34472934472934469</v>
      </c>
      <c r="O87">
        <v>4.9857549857549857E-3</v>
      </c>
      <c r="R87">
        <v>59.713099196620199</v>
      </c>
      <c r="S87">
        <v>43.854318867926722</v>
      </c>
      <c r="T87" s="3">
        <v>23.013222588881799</v>
      </c>
      <c r="U87">
        <v>38.781833210439785</v>
      </c>
      <c r="V87">
        <v>0.43299764986645023</v>
      </c>
      <c r="W87">
        <v>0.5113488224739775</v>
      </c>
      <c r="X87" s="3">
        <v>0.49882175854012567</v>
      </c>
      <c r="Y87">
        <v>0.5018231206706637</v>
      </c>
      <c r="Z87">
        <v>0.31125356125356129</v>
      </c>
      <c r="AA87">
        <v>0.78774928774928776</v>
      </c>
      <c r="AB87">
        <v>0.52635327635327633</v>
      </c>
      <c r="AC87">
        <v>4.9857549857549857E-3</v>
      </c>
    </row>
    <row r="88" spans="4:29" x14ac:dyDescent="0.2">
      <c r="D88">
        <v>30.341842932671423</v>
      </c>
      <c r="E88">
        <v>39.747315862072213</v>
      </c>
      <c r="F88">
        <v>19.626471142281773</v>
      </c>
      <c r="G88">
        <v>38.477213232161446</v>
      </c>
      <c r="H88">
        <v>0.38167043658620747</v>
      </c>
      <c r="I88">
        <v>0.42562692198935509</v>
      </c>
      <c r="J88">
        <v>0.77135369036867452</v>
      </c>
      <c r="K88">
        <v>0.4728914492874054</v>
      </c>
      <c r="L88">
        <v>0.33475783475783472</v>
      </c>
      <c r="M88">
        <v>0.55413105413105412</v>
      </c>
      <c r="N88">
        <v>1.4245014245014246E-3</v>
      </c>
      <c r="O88">
        <v>0.1111111111111111</v>
      </c>
      <c r="R88">
        <v>30.341842932671423</v>
      </c>
      <c r="S88">
        <v>8.7536209221300663</v>
      </c>
      <c r="T88" s="3">
        <v>56.433984438232557</v>
      </c>
      <c r="U88">
        <v>38.477213232161446</v>
      </c>
      <c r="V88">
        <v>0.38167043658620747</v>
      </c>
      <c r="W88">
        <v>1.4118975689298099</v>
      </c>
      <c r="X88" s="3">
        <v>0.40158468529384195</v>
      </c>
      <c r="Y88">
        <v>0.4728914492874054</v>
      </c>
      <c r="Z88">
        <v>0.33475783475783472</v>
      </c>
      <c r="AA88">
        <v>0.39672364672364674</v>
      </c>
      <c r="AB88">
        <v>0.56125356125356129</v>
      </c>
      <c r="AC88">
        <v>0.1111111111111111</v>
      </c>
    </row>
    <row r="89" spans="4:29" x14ac:dyDescent="0.2">
      <c r="D89">
        <v>25.57677158683228</v>
      </c>
      <c r="E89">
        <v>11.072224111193814</v>
      </c>
      <c r="F89">
        <v>25.835258391120945</v>
      </c>
      <c r="G89">
        <v>36.783086432079621</v>
      </c>
      <c r="H89">
        <v>0.50483059644832917</v>
      </c>
      <c r="I89">
        <v>0.94685492273772665</v>
      </c>
      <c r="J89">
        <v>0.53068206081268909</v>
      </c>
      <c r="K89">
        <v>0.70500280041836783</v>
      </c>
      <c r="L89">
        <v>0.64102564102564108</v>
      </c>
      <c r="M89">
        <v>0.97079772079772075</v>
      </c>
      <c r="N89">
        <v>0.24145299145299146</v>
      </c>
      <c r="O89">
        <v>2.564102564102564E-2</v>
      </c>
      <c r="R89">
        <v>25.57677158683228</v>
      </c>
      <c r="S89">
        <v>22.415706891862939</v>
      </c>
      <c r="T89" s="3">
        <v>21.253348134493656</v>
      </c>
      <c r="U89">
        <v>36.783086432079621</v>
      </c>
      <c r="V89">
        <v>0.50483059644832917</v>
      </c>
      <c r="W89">
        <v>0.54893401990484503</v>
      </c>
      <c r="X89" s="3">
        <v>0.47000438223050428</v>
      </c>
      <c r="Y89">
        <v>0.70500280041836783</v>
      </c>
      <c r="Z89">
        <v>0.64102564102564108</v>
      </c>
      <c r="AA89">
        <v>0.61680911680911676</v>
      </c>
      <c r="AB89">
        <v>0.15384615384615385</v>
      </c>
      <c r="AC89">
        <v>2.564102564102564E-2</v>
      </c>
    </row>
    <row r="90" spans="4:29" x14ac:dyDescent="0.2">
      <c r="D90">
        <v>14.522330178657331</v>
      </c>
      <c r="E90">
        <v>35.775165182917583</v>
      </c>
      <c r="F90">
        <v>24.822987441318752</v>
      </c>
      <c r="G90">
        <v>37.87264228886648</v>
      </c>
      <c r="H90">
        <v>0.98329433688955015</v>
      </c>
      <c r="I90">
        <v>0.4115530132960003</v>
      </c>
      <c r="J90">
        <v>0.72886143829073946</v>
      </c>
      <c r="K90">
        <v>0.49860791573077035</v>
      </c>
      <c r="L90">
        <v>0.66951566951566943</v>
      </c>
      <c r="M90">
        <v>0.93304843304843299</v>
      </c>
      <c r="N90">
        <v>1.4245014245014246E-3</v>
      </c>
      <c r="O90">
        <v>0.12179487179487181</v>
      </c>
      <c r="R90">
        <v>14.522330178657331</v>
      </c>
      <c r="S90">
        <v>25.037510865861133</v>
      </c>
      <c r="T90" s="3">
        <v>14.146143565606948</v>
      </c>
      <c r="U90">
        <v>37.87264228886648</v>
      </c>
      <c r="V90">
        <v>0.98329433688955015</v>
      </c>
      <c r="W90">
        <v>0.30832971185848879</v>
      </c>
      <c r="X90" s="3">
        <v>0.64749769982196204</v>
      </c>
      <c r="Y90">
        <v>0.49860791573077035</v>
      </c>
      <c r="Z90">
        <v>0.66951566951566943</v>
      </c>
      <c r="AA90">
        <v>0.42094017094017094</v>
      </c>
      <c r="AB90">
        <v>0.12749287749287749</v>
      </c>
      <c r="AC90">
        <v>0.12179487179487181</v>
      </c>
    </row>
    <row r="91" spans="4:29" x14ac:dyDescent="0.2">
      <c r="D91">
        <v>35.047136034064835</v>
      </c>
      <c r="E91">
        <v>40.807032048751701</v>
      </c>
      <c r="F91">
        <v>26.939141893230474</v>
      </c>
      <c r="G91">
        <v>30.910601025544388</v>
      </c>
      <c r="H91">
        <v>0.43533035379302154</v>
      </c>
      <c r="I91">
        <v>0.4520024861799749</v>
      </c>
      <c r="J91">
        <v>0.46829286771435763</v>
      </c>
      <c r="K91">
        <v>0.67076179379605372</v>
      </c>
      <c r="L91">
        <v>0.14814814814814814</v>
      </c>
      <c r="M91">
        <v>0.42592592592592593</v>
      </c>
      <c r="N91">
        <v>0.39886039886039887</v>
      </c>
      <c r="O91">
        <v>0.46438746438746437</v>
      </c>
      <c r="R91">
        <v>35.047136034064835</v>
      </c>
      <c r="S91">
        <v>54.170601970572534</v>
      </c>
      <c r="T91" s="3">
        <v>29.414876540173591</v>
      </c>
      <c r="U91">
        <v>30.910601025544388</v>
      </c>
      <c r="V91">
        <v>0.43533035379302154</v>
      </c>
      <c r="W91">
        <v>0.42477962586396856</v>
      </c>
      <c r="X91" s="3">
        <v>0.47595611570685731</v>
      </c>
      <c r="Y91">
        <v>0.67076179379605372</v>
      </c>
      <c r="Z91">
        <v>0.14814814814814814</v>
      </c>
      <c r="AA91">
        <v>1.0683760683760684E-2</v>
      </c>
      <c r="AB91">
        <v>4.2022792022792022E-2</v>
      </c>
      <c r="AC91">
        <v>0.46438746438746437</v>
      </c>
    </row>
    <row r="92" spans="4:29" x14ac:dyDescent="0.2">
      <c r="D92">
        <v>29.310832204478778</v>
      </c>
      <c r="E92">
        <v>39.863573609573116</v>
      </c>
      <c r="F92">
        <v>27.835733917326724</v>
      </c>
      <c r="G92">
        <v>22.349530384728475</v>
      </c>
      <c r="H92">
        <v>0.51767251251789848</v>
      </c>
      <c r="I92">
        <v>0.46532214903361468</v>
      </c>
      <c r="J92">
        <v>0.52319301944448982</v>
      </c>
      <c r="K92">
        <v>0.6854216681068912</v>
      </c>
      <c r="L92">
        <v>0.42735042735042739</v>
      </c>
      <c r="M92">
        <v>0.74501424501424496</v>
      </c>
      <c r="N92">
        <v>1.4245014245014246E-3</v>
      </c>
      <c r="O92">
        <v>0.40811965811965811</v>
      </c>
      <c r="R92">
        <v>29.310832204478778</v>
      </c>
      <c r="S92">
        <v>55.253124771273313</v>
      </c>
      <c r="T92" s="3">
        <v>34.853405963858989</v>
      </c>
      <c r="U92">
        <v>22.349530384728475</v>
      </c>
      <c r="V92">
        <v>0.51767251251789848</v>
      </c>
      <c r="W92">
        <v>0.36983666833433981</v>
      </c>
      <c r="X92" s="3">
        <v>0.53925988970739502</v>
      </c>
      <c r="Y92">
        <v>0.6854216681068912</v>
      </c>
      <c r="Z92">
        <v>0.42735042735042739</v>
      </c>
      <c r="AA92">
        <v>0.36396011396011396</v>
      </c>
      <c r="AB92">
        <v>0.4971509971509972</v>
      </c>
      <c r="AC92">
        <v>0.40811965811965811</v>
      </c>
    </row>
    <row r="93" spans="4:29" x14ac:dyDescent="0.2">
      <c r="D93">
        <v>68.342327593042555</v>
      </c>
      <c r="E93">
        <v>43.468890493049287</v>
      </c>
      <c r="F93">
        <v>67.240953376357012</v>
      </c>
      <c r="G93">
        <v>30.852837675630173</v>
      </c>
      <c r="H93">
        <v>0.4288842114524557</v>
      </c>
      <c r="I93">
        <v>0.53003774822890848</v>
      </c>
      <c r="J93">
        <v>0.60079535862782585</v>
      </c>
      <c r="K93">
        <v>0.4843547472305591</v>
      </c>
      <c r="L93">
        <v>0.81339031339031331</v>
      </c>
      <c r="M93">
        <v>0.90384615384615374</v>
      </c>
      <c r="N93">
        <v>0.20085470085470084</v>
      </c>
      <c r="O93">
        <v>0.98433048433048431</v>
      </c>
      <c r="R93">
        <v>68.342327593042555</v>
      </c>
      <c r="S93">
        <v>27.838039202784884</v>
      </c>
      <c r="T93" s="3">
        <v>30.207839241177613</v>
      </c>
      <c r="U93">
        <v>30.852837675630173</v>
      </c>
      <c r="V93">
        <v>0.4288842114524557</v>
      </c>
      <c r="W93">
        <v>0.59120189325834027</v>
      </c>
      <c r="X93" s="3">
        <v>0.61105518320872343</v>
      </c>
      <c r="Y93">
        <v>0.4843547472305591</v>
      </c>
      <c r="Z93">
        <v>0.81339031339031331</v>
      </c>
      <c r="AA93">
        <v>0.66951566951566943</v>
      </c>
      <c r="AB93">
        <v>0.85398860398860399</v>
      </c>
      <c r="AC93">
        <v>0.98433048433048431</v>
      </c>
    </row>
    <row r="94" spans="4:29" x14ac:dyDescent="0.2">
      <c r="D94">
        <v>51.373486075926508</v>
      </c>
      <c r="E94">
        <v>56.069915246293867</v>
      </c>
      <c r="F94">
        <v>23.066554035307046</v>
      </c>
      <c r="G94">
        <v>44.785587387879033</v>
      </c>
      <c r="H94">
        <v>0.56084168711552729</v>
      </c>
      <c r="I94">
        <v>0.45786115400353905</v>
      </c>
      <c r="J94">
        <v>0.67946341945981992</v>
      </c>
      <c r="K94">
        <v>0.85863850351080195</v>
      </c>
      <c r="L94">
        <v>0.1631054131054131</v>
      </c>
      <c r="M94">
        <v>4.7008547008547008E-2</v>
      </c>
      <c r="N94">
        <v>0.1873219373219373</v>
      </c>
      <c r="O94">
        <v>0.28917378917378916</v>
      </c>
      <c r="R94">
        <v>51.373486075926508</v>
      </c>
      <c r="S94" s="3">
        <v>40.988262562627028</v>
      </c>
      <c r="T94" s="3">
        <v>26.231633745205166</v>
      </c>
      <c r="U94">
        <v>44.785587387879033</v>
      </c>
      <c r="V94">
        <v>0.56084168711552729</v>
      </c>
      <c r="W94" s="3">
        <v>0.40786236475715149</v>
      </c>
      <c r="X94" s="3">
        <v>0.44942735804744199</v>
      </c>
      <c r="Y94">
        <v>0.85863850351080195</v>
      </c>
      <c r="Z94">
        <v>0.1631054131054131</v>
      </c>
      <c r="AA94">
        <v>0.37962962962962965</v>
      </c>
      <c r="AB94">
        <v>0.32905982905982906</v>
      </c>
      <c r="AC94">
        <v>0.28917378917378916</v>
      </c>
    </row>
    <row r="95" spans="4:29" x14ac:dyDescent="0.2">
      <c r="D95">
        <v>41.020639907175791</v>
      </c>
      <c r="E95">
        <v>9.5090056142737449</v>
      </c>
      <c r="F95">
        <v>26.704648594620686</v>
      </c>
      <c r="G95">
        <v>31.912827865713385</v>
      </c>
      <c r="H95">
        <v>0.67819529941472623</v>
      </c>
      <c r="I95">
        <v>1.0052018440928652</v>
      </c>
      <c r="J95">
        <v>0.71354234551437401</v>
      </c>
      <c r="K95">
        <v>0.49769959350195697</v>
      </c>
      <c r="L95">
        <v>1.4245014245014246E-3</v>
      </c>
      <c r="M95">
        <v>7.1937321937321941E-2</v>
      </c>
      <c r="N95">
        <v>0.2834757834757835</v>
      </c>
      <c r="O95">
        <v>3.1339031339031341E-2</v>
      </c>
      <c r="R95">
        <v>41.020639907175791</v>
      </c>
      <c r="S95" s="3">
        <v>17.716138911030512</v>
      </c>
      <c r="T95" s="3">
        <v>17.266855524804974</v>
      </c>
      <c r="U95">
        <v>31.912827865713385</v>
      </c>
      <c r="V95">
        <v>0.67819529941472623</v>
      </c>
      <c r="W95" s="3">
        <v>0.58330501240695298</v>
      </c>
      <c r="X95" s="3">
        <v>0.64582369356789415</v>
      </c>
      <c r="Y95">
        <v>0.49769959350195697</v>
      </c>
      <c r="Z95">
        <v>1.4245014245014246E-3</v>
      </c>
      <c r="AA95">
        <v>0.78774928774928776</v>
      </c>
      <c r="AB95">
        <v>0.69088319088319095</v>
      </c>
      <c r="AC95">
        <v>3.1339031339031341E-2</v>
      </c>
    </row>
    <row r="96" spans="4:29" x14ac:dyDescent="0.2">
      <c r="D96">
        <v>22.130663287814574</v>
      </c>
      <c r="E96">
        <v>43.599240890258073</v>
      </c>
      <c r="F96">
        <v>25.678288046560731</v>
      </c>
      <c r="G96">
        <v>38.903287394178008</v>
      </c>
      <c r="H96">
        <v>0.82587977440137927</v>
      </c>
      <c r="I96">
        <v>0.43184569158590269</v>
      </c>
      <c r="J96">
        <v>0.66237841845326406</v>
      </c>
      <c r="K96">
        <v>0.44875582474491477</v>
      </c>
      <c r="L96">
        <v>0.99287749287749283</v>
      </c>
      <c r="M96">
        <v>0.74287749287749283</v>
      </c>
      <c r="N96">
        <v>0.58974358974358976</v>
      </c>
      <c r="O96">
        <v>0.92165242165242156</v>
      </c>
      <c r="R96">
        <v>22.130663287814574</v>
      </c>
      <c r="S96" s="3">
        <v>12.240927141621158</v>
      </c>
      <c r="T96" s="3">
        <v>52.465107251829728</v>
      </c>
      <c r="U96">
        <v>38.903287394178008</v>
      </c>
      <c r="V96">
        <v>0.82587977440137927</v>
      </c>
      <c r="W96" s="3">
        <v>0.65784904702767588</v>
      </c>
      <c r="X96" s="3">
        <v>1.5278890341949758</v>
      </c>
      <c r="Y96">
        <v>0.44875582474491477</v>
      </c>
      <c r="Z96">
        <v>0.99287749287749283</v>
      </c>
      <c r="AA96">
        <v>0.91595441595441596</v>
      </c>
      <c r="AB96">
        <v>0.45085470085470086</v>
      </c>
      <c r="AC96">
        <v>0.92165242165242156</v>
      </c>
    </row>
    <row r="97" spans="4:29" x14ac:dyDescent="0.2">
      <c r="D97">
        <v>52.752346515375436</v>
      </c>
      <c r="E97">
        <v>60.971877438960163</v>
      </c>
      <c r="F97">
        <v>62.329288243616972</v>
      </c>
      <c r="G97">
        <v>46.137674803342044</v>
      </c>
      <c r="H97">
        <v>0.54151807743191382</v>
      </c>
      <c r="I97">
        <v>0.67618556026471544</v>
      </c>
      <c r="J97">
        <v>2.3834761221837715</v>
      </c>
      <c r="K97">
        <v>0.75531139989856499</v>
      </c>
      <c r="L97">
        <v>0.4145299145299145</v>
      </c>
      <c r="M97">
        <v>0.3262108262108262</v>
      </c>
      <c r="N97">
        <v>0.46581196581196582</v>
      </c>
      <c r="O97">
        <v>1.4245014245014246E-3</v>
      </c>
      <c r="R97">
        <v>52.752346515375436</v>
      </c>
      <c r="S97" s="3">
        <v>37.023553035597537</v>
      </c>
      <c r="T97" s="3">
        <v>35.100714200382313</v>
      </c>
      <c r="U97">
        <v>46.137674803342044</v>
      </c>
      <c r="V97">
        <v>0.54151807743191382</v>
      </c>
      <c r="W97" s="3">
        <v>0.46602659792215717</v>
      </c>
      <c r="X97" s="3">
        <v>0.67934355482518549</v>
      </c>
      <c r="Y97">
        <v>0.75531139989856499</v>
      </c>
      <c r="Z97">
        <v>0.4145299145299145</v>
      </c>
      <c r="AA97">
        <v>0.46794871794871795</v>
      </c>
      <c r="AB97">
        <v>0.30341880341880345</v>
      </c>
      <c r="AC97">
        <v>1.4245014245014246E-3</v>
      </c>
    </row>
    <row r="98" spans="4:29" x14ac:dyDescent="0.2">
      <c r="D98">
        <v>34.87596128906943</v>
      </c>
      <c r="E98">
        <v>53.732320356633274</v>
      </c>
      <c r="F98">
        <v>35.157473500732166</v>
      </c>
      <c r="G98">
        <v>26.170893937144417</v>
      </c>
      <c r="H98">
        <v>0.86120919977079879</v>
      </c>
      <c r="I98">
        <v>0.53822190606774156</v>
      </c>
      <c r="J98">
        <v>0.85036825799960347</v>
      </c>
      <c r="K98">
        <v>0.53593615907998826</v>
      </c>
      <c r="L98">
        <v>0.46367521367521369</v>
      </c>
      <c r="M98">
        <v>6.695156695156694E-2</v>
      </c>
      <c r="N98">
        <v>1.4245014245014246E-3</v>
      </c>
      <c r="O98">
        <v>0.18660968660968663</v>
      </c>
      <c r="R98">
        <v>34.87596128906943</v>
      </c>
      <c r="S98" s="3">
        <v>49.718024669595451</v>
      </c>
      <c r="T98" s="3">
        <v>24.214068846842107</v>
      </c>
      <c r="U98">
        <v>26.170893937144417</v>
      </c>
      <c r="V98">
        <v>0.86120919977079879</v>
      </c>
      <c r="W98" s="3">
        <v>0.40639188893804534</v>
      </c>
      <c r="X98" s="3">
        <v>0.60757723706717282</v>
      </c>
      <c r="Y98">
        <v>0.53593615907998826</v>
      </c>
      <c r="Z98">
        <v>0.46367521367521369</v>
      </c>
      <c r="AA98">
        <v>0.96581196581196582</v>
      </c>
      <c r="AB98">
        <v>0.87393162393162394</v>
      </c>
      <c r="AC98">
        <v>0.18660968660968663</v>
      </c>
    </row>
    <row r="99" spans="4:29" x14ac:dyDescent="0.2">
      <c r="D99">
        <v>22.446327166489652</v>
      </c>
      <c r="F99">
        <v>39.346101238296811</v>
      </c>
      <c r="G99">
        <v>20.907333339572538</v>
      </c>
      <c r="H99">
        <v>0.96499379959351039</v>
      </c>
      <c r="J99">
        <v>1.3889752518517762</v>
      </c>
      <c r="K99">
        <v>0.3137717190421051</v>
      </c>
      <c r="L99">
        <v>1.4245014245014246E-3</v>
      </c>
      <c r="M99">
        <v>0.75284900284900291</v>
      </c>
      <c r="N99">
        <v>1.4245014245014246E-3</v>
      </c>
      <c r="O99">
        <v>0.96937321937321941</v>
      </c>
      <c r="R99">
        <v>22.446327166489652</v>
      </c>
      <c r="S99" s="3">
        <v>5.7958211973198459</v>
      </c>
      <c r="T99" s="3">
        <v>14.766679427839367</v>
      </c>
      <c r="U99">
        <v>20.907333339572538</v>
      </c>
      <c r="V99">
        <v>0.96499379959351039</v>
      </c>
      <c r="W99" s="3">
        <v>0.98272232735244269</v>
      </c>
      <c r="X99" s="3">
        <v>1.044303765806738</v>
      </c>
      <c r="Y99">
        <v>0.3137717190421051</v>
      </c>
      <c r="Z99">
        <v>1.4245014245014246E-3</v>
      </c>
      <c r="AA99">
        <v>0.85185185185185186</v>
      </c>
      <c r="AB99">
        <v>0.42236467236467234</v>
      </c>
      <c r="AC99">
        <v>0.96937321937321941</v>
      </c>
    </row>
    <row r="100" spans="4:29" x14ac:dyDescent="0.2">
      <c r="D100">
        <v>53.498139535618392</v>
      </c>
      <c r="F100">
        <v>30.270067746066111</v>
      </c>
      <c r="G100">
        <v>22.022942035557637</v>
      </c>
      <c r="H100">
        <v>0.54788088584894479</v>
      </c>
      <c r="J100">
        <v>0.41094653493924882</v>
      </c>
      <c r="K100">
        <v>1.1840916815645659</v>
      </c>
      <c r="L100">
        <v>0.82692307692307687</v>
      </c>
      <c r="N100">
        <v>1.4245014245014246E-3</v>
      </c>
      <c r="O100">
        <v>1</v>
      </c>
      <c r="R100">
        <v>53.498139535618392</v>
      </c>
      <c r="S100" s="3">
        <v>41.878866180304527</v>
      </c>
      <c r="T100" s="3">
        <v>22.500148554343031</v>
      </c>
      <c r="U100">
        <v>22.022942035557637</v>
      </c>
      <c r="V100">
        <v>0.54788088584894479</v>
      </c>
      <c r="W100" s="3">
        <v>0.74139875438395919</v>
      </c>
      <c r="X100" s="3">
        <v>0.8480214021067356</v>
      </c>
      <c r="Y100">
        <v>1.1840916815645659</v>
      </c>
      <c r="Z100">
        <v>0.82692307692307687</v>
      </c>
      <c r="AA100">
        <v>0.63746438746438749</v>
      </c>
      <c r="AB100">
        <v>0.4223646723646724</v>
      </c>
      <c r="AC100">
        <v>1</v>
      </c>
    </row>
    <row r="101" spans="4:29" x14ac:dyDescent="0.2">
      <c r="D101">
        <v>40.508661255608565</v>
      </c>
      <c r="F101">
        <v>42.858255486075251</v>
      </c>
      <c r="G101">
        <v>33.250143342342824</v>
      </c>
      <c r="H101">
        <v>0.60681529452441607</v>
      </c>
      <c r="J101">
        <v>2.7801173667508574</v>
      </c>
      <c r="K101">
        <v>1.5253768533809593</v>
      </c>
      <c r="L101">
        <v>0.52706552706552701</v>
      </c>
      <c r="N101">
        <v>1.4245014245014246E-3</v>
      </c>
      <c r="O101">
        <v>1.4245014245014246E-3</v>
      </c>
      <c r="R101">
        <v>40.508661255608565</v>
      </c>
      <c r="S101" s="3">
        <v>10.618500604417834</v>
      </c>
      <c r="T101" s="3">
        <v>50.935920734121048</v>
      </c>
      <c r="U101">
        <v>33.250143342342824</v>
      </c>
      <c r="V101">
        <v>0.60681529452441607</v>
      </c>
      <c r="W101" s="3">
        <v>1.6766411131470846</v>
      </c>
      <c r="X101" s="3">
        <v>0.60712996046083201</v>
      </c>
      <c r="Y101">
        <v>1.5253768533809593</v>
      </c>
      <c r="Z101">
        <v>0.52706552706552701</v>
      </c>
      <c r="AA101">
        <v>0.97720797720797725</v>
      </c>
      <c r="AB101">
        <v>0.52991452991452992</v>
      </c>
      <c r="AC101">
        <v>1.4245014245014246E-3</v>
      </c>
    </row>
    <row r="102" spans="4:29" x14ac:dyDescent="0.2">
      <c r="D102">
        <v>35.669196903485471</v>
      </c>
      <c r="F102">
        <v>36.071114253178372</v>
      </c>
      <c r="G102">
        <v>9.4595965418196979</v>
      </c>
      <c r="H102">
        <v>0.83259125489386321</v>
      </c>
      <c r="J102">
        <v>1.7837575742384215</v>
      </c>
      <c r="K102">
        <v>1.6320363770901263</v>
      </c>
      <c r="L102">
        <v>0.80199430199430199</v>
      </c>
      <c r="N102">
        <v>5.6980056980056983E-3</v>
      </c>
      <c r="O102">
        <v>1.4245014245014246E-3</v>
      </c>
      <c r="R102">
        <v>35.669196903485471</v>
      </c>
      <c r="S102" s="3">
        <v>64.543064823630928</v>
      </c>
      <c r="T102" s="3">
        <v>12.349654825878444</v>
      </c>
      <c r="U102">
        <v>9.4595965418196979</v>
      </c>
      <c r="V102">
        <v>0.83259125489386321</v>
      </c>
      <c r="W102" s="3">
        <v>0.4630179874534967</v>
      </c>
      <c r="X102" s="3">
        <v>1.0920957076810553</v>
      </c>
      <c r="Y102">
        <v>1.6320363770901263</v>
      </c>
      <c r="Z102">
        <v>0.80199430199430199</v>
      </c>
      <c r="AA102">
        <v>0.78062678062678059</v>
      </c>
      <c r="AB102">
        <v>0.39245014245014243</v>
      </c>
      <c r="AC102">
        <v>1.4245014245014246E-3</v>
      </c>
    </row>
    <row r="103" spans="4:29" x14ac:dyDescent="0.2">
      <c r="D103">
        <v>51.525602795681536</v>
      </c>
      <c r="F103">
        <v>30.531516657895473</v>
      </c>
      <c r="G103">
        <v>12.515347799473231</v>
      </c>
      <c r="H103">
        <v>0.63198654339153104</v>
      </c>
      <c r="J103">
        <v>1.0633056892723498</v>
      </c>
      <c r="K103">
        <v>0.34372808697015672</v>
      </c>
      <c r="L103">
        <v>1.4245014245014246E-3</v>
      </c>
      <c r="N103">
        <v>1.4245014245014246E-3</v>
      </c>
      <c r="O103">
        <v>0.93945868945868949</v>
      </c>
      <c r="R103">
        <v>51.525602795681536</v>
      </c>
      <c r="S103" s="3">
        <v>3.075515920210365</v>
      </c>
      <c r="T103" s="3">
        <v>4.4923364027745931</v>
      </c>
      <c r="U103">
        <v>12.515347799473231</v>
      </c>
      <c r="V103">
        <v>0.63198654339153104</v>
      </c>
      <c r="W103" s="3">
        <v>1.2117842242470491</v>
      </c>
      <c r="X103" s="3">
        <v>2.3376078688641519</v>
      </c>
      <c r="Y103">
        <v>0.34372808697015672</v>
      </c>
      <c r="Z103">
        <v>1.4245014245014246E-3</v>
      </c>
      <c r="AA103">
        <v>0.14173789173789175</v>
      </c>
      <c r="AB103">
        <v>0.38390313390313391</v>
      </c>
      <c r="AC103">
        <v>0.93945868945868949</v>
      </c>
    </row>
    <row r="104" spans="4:29" x14ac:dyDescent="0.2">
      <c r="D104">
        <v>50.96577747017006</v>
      </c>
      <c r="F104">
        <v>26.97591220153555</v>
      </c>
      <c r="G104">
        <v>30.999401392725471</v>
      </c>
      <c r="H104">
        <v>0.54892135671237563</v>
      </c>
      <c r="J104">
        <v>0.92090199831052233</v>
      </c>
      <c r="K104">
        <v>1.5220760780852485</v>
      </c>
      <c r="L104">
        <v>0.58689458689458684</v>
      </c>
      <c r="N104">
        <v>0.76923076923076927</v>
      </c>
      <c r="O104">
        <v>9.5441595441595445E-2</v>
      </c>
      <c r="R104">
        <v>50.96577747017006</v>
      </c>
      <c r="S104" s="3">
        <v>48.037925656383138</v>
      </c>
      <c r="T104" s="3">
        <v>6.3967230157659918</v>
      </c>
      <c r="U104">
        <v>30.999401392725471</v>
      </c>
      <c r="V104">
        <v>0.54892135671237563</v>
      </c>
      <c r="W104" s="3">
        <v>0.41469404600607979</v>
      </c>
      <c r="X104" s="3">
        <v>2.9108720759847935</v>
      </c>
      <c r="Y104">
        <v>1.5220760780852485</v>
      </c>
      <c r="Z104">
        <v>0.58689458689458684</v>
      </c>
      <c r="AA104">
        <v>0.18447293447293447</v>
      </c>
      <c r="AB104">
        <v>0.69444444444444442</v>
      </c>
      <c r="AC104">
        <v>9.5441595441595445E-2</v>
      </c>
    </row>
    <row r="105" spans="4:29" x14ac:dyDescent="0.2">
      <c r="D105">
        <v>24.755905192302983</v>
      </c>
      <c r="F105">
        <v>27.628343079825079</v>
      </c>
      <c r="G105">
        <v>4.072232301063063</v>
      </c>
      <c r="H105">
        <v>0.82024960115255074</v>
      </c>
      <c r="J105">
        <v>0.51910903151254073</v>
      </c>
      <c r="K105">
        <v>1.4608076710378324</v>
      </c>
      <c r="L105">
        <v>0.51638176638176647</v>
      </c>
      <c r="N105">
        <v>0.70868945868945865</v>
      </c>
      <c r="O105">
        <v>1.4245014245014246E-3</v>
      </c>
      <c r="R105">
        <v>24.755905192302983</v>
      </c>
      <c r="S105" s="3">
        <v>3.479882109466848</v>
      </c>
      <c r="T105" s="3">
        <v>51.439106551668594</v>
      </c>
      <c r="U105">
        <v>4.072232301063063</v>
      </c>
      <c r="V105">
        <v>0.82024960115255074</v>
      </c>
      <c r="W105" s="3">
        <v>0.87127445040712226</v>
      </c>
      <c r="X105" s="3">
        <v>0.57191548924798341</v>
      </c>
      <c r="Y105">
        <v>1.4608076710378324</v>
      </c>
      <c r="Z105">
        <v>0.51638176638176647</v>
      </c>
      <c r="AA105">
        <v>0.78632478632478642</v>
      </c>
      <c r="AB105">
        <v>0.55128205128205132</v>
      </c>
      <c r="AC105">
        <v>1.4245014245014246E-3</v>
      </c>
    </row>
    <row r="106" spans="4:29" x14ac:dyDescent="0.2">
      <c r="D106">
        <v>19.090049327128607</v>
      </c>
      <c r="F106">
        <v>43.770745778149845</v>
      </c>
      <c r="G106">
        <v>5.3175632799814307</v>
      </c>
      <c r="H106">
        <v>0.61544137392575404</v>
      </c>
      <c r="J106">
        <v>1.8254052724614465</v>
      </c>
      <c r="K106">
        <v>0.74980582179675848</v>
      </c>
      <c r="L106">
        <v>0.89102564102564097</v>
      </c>
      <c r="N106">
        <v>1.4245014245014246E-3</v>
      </c>
      <c r="O106">
        <v>1.4245014245014246E-3</v>
      </c>
      <c r="R106">
        <v>19.090049327128607</v>
      </c>
      <c r="S106" s="3">
        <v>30.388542852283447</v>
      </c>
      <c r="T106" s="3">
        <v>12.38489489059522</v>
      </c>
      <c r="U106">
        <v>5.3175632799814307</v>
      </c>
      <c r="V106">
        <v>0.61544137392575404</v>
      </c>
      <c r="W106" s="3">
        <v>0.7181963738608611</v>
      </c>
      <c r="X106" s="3">
        <v>1.1776213849942365</v>
      </c>
      <c r="Y106">
        <v>0.74980582179675848</v>
      </c>
      <c r="Z106">
        <v>0.89102564102564097</v>
      </c>
      <c r="AA106">
        <v>0.9024216524216524</v>
      </c>
      <c r="AB106">
        <v>0.40954415954415957</v>
      </c>
      <c r="AC106">
        <v>1.4245014245014246E-3</v>
      </c>
    </row>
    <row r="107" spans="4:29" x14ac:dyDescent="0.2">
      <c r="D107">
        <v>35.617718992188486</v>
      </c>
      <c r="F107">
        <v>41.613790371569941</v>
      </c>
      <c r="G107">
        <v>10.497597346336129</v>
      </c>
      <c r="H107">
        <v>0.80273498329554349</v>
      </c>
      <c r="J107">
        <v>1.9085105500250212</v>
      </c>
      <c r="K107">
        <v>0.627406958244761</v>
      </c>
      <c r="L107">
        <v>0.49430199430199429</v>
      </c>
      <c r="N107">
        <v>1.4245014245014246E-3</v>
      </c>
      <c r="O107">
        <v>1.4245014245014246E-3</v>
      </c>
      <c r="R107">
        <v>35.617718992188486</v>
      </c>
      <c r="S107" s="3">
        <v>29.81573636792465</v>
      </c>
      <c r="T107" s="3">
        <v>23.207231778248158</v>
      </c>
      <c r="U107">
        <v>10.497597346336129</v>
      </c>
      <c r="V107">
        <v>0.80273498329554349</v>
      </c>
      <c r="W107" s="3">
        <v>0.58762708701821731</v>
      </c>
      <c r="X107" s="3">
        <v>0.81091085450868905</v>
      </c>
      <c r="Y107">
        <v>0.627406958244761</v>
      </c>
      <c r="Z107">
        <v>0.49430199430199429</v>
      </c>
      <c r="AA107">
        <v>0.54914529914529919</v>
      </c>
      <c r="AB107">
        <v>0.51780626780626782</v>
      </c>
      <c r="AC107">
        <v>1.4245014245014246E-3</v>
      </c>
    </row>
    <row r="108" spans="4:29" x14ac:dyDescent="0.2">
      <c r="D108">
        <v>47.674449936389998</v>
      </c>
      <c r="F108">
        <v>15.935327535623044</v>
      </c>
      <c r="G108">
        <v>0.93193635287701837</v>
      </c>
      <c r="H108">
        <v>0.61102022226029762</v>
      </c>
      <c r="J108">
        <v>0.55676858020716224</v>
      </c>
      <c r="K108">
        <v>1.674166003724028</v>
      </c>
      <c r="L108">
        <v>0.60826210826210825</v>
      </c>
      <c r="N108">
        <v>0.66381766381766383</v>
      </c>
      <c r="O108">
        <v>1.4245014245014246E-3</v>
      </c>
      <c r="R108">
        <v>47.674449936389998</v>
      </c>
      <c r="S108" s="3">
        <v>10.697906074932209</v>
      </c>
      <c r="T108" s="3">
        <v>29.235824356975833</v>
      </c>
      <c r="U108">
        <v>0.93193635287701837</v>
      </c>
      <c r="V108">
        <v>0.61102022226029762</v>
      </c>
      <c r="W108" s="3">
        <v>0.8183162082393699</v>
      </c>
      <c r="X108" s="3">
        <v>0.72888331472645762</v>
      </c>
      <c r="Y108">
        <v>1.674166003724028</v>
      </c>
      <c r="Z108">
        <v>0.60826210826210825</v>
      </c>
      <c r="AA108">
        <v>6.1253561253561253E-2</v>
      </c>
      <c r="AB108">
        <v>0.76566951566951569</v>
      </c>
      <c r="AC108">
        <v>1.4245014245014246E-3</v>
      </c>
    </row>
    <row r="109" spans="4:29" x14ac:dyDescent="0.2">
      <c r="D109">
        <v>48.419901739718718</v>
      </c>
      <c r="F109">
        <v>30.01362477575616</v>
      </c>
      <c r="G109">
        <v>5.9677210025303351</v>
      </c>
      <c r="H109">
        <v>0.55291533076033583</v>
      </c>
      <c r="J109">
        <v>0.49961752534302717</v>
      </c>
      <c r="K109">
        <v>0.67450671325194478</v>
      </c>
      <c r="L109">
        <v>0.400997150997151</v>
      </c>
      <c r="N109">
        <v>0.38675213675213677</v>
      </c>
      <c r="O109">
        <v>1.4245014245014246E-3</v>
      </c>
      <c r="R109">
        <v>48.419901739718718</v>
      </c>
      <c r="S109" s="3">
        <v>29.054201735540126</v>
      </c>
      <c r="T109" s="3">
        <v>5.3589248631809818</v>
      </c>
      <c r="U109">
        <v>5.9677210025303351</v>
      </c>
      <c r="V109">
        <v>0.55291533076033583</v>
      </c>
      <c r="W109" s="3">
        <v>0.43133551232909434</v>
      </c>
      <c r="X109" s="3">
        <v>0.82822515218774573</v>
      </c>
      <c r="Y109">
        <v>0.67450671325194478</v>
      </c>
      <c r="Z109">
        <v>0.400997150997151</v>
      </c>
      <c r="AA109">
        <v>0.43803418803418803</v>
      </c>
      <c r="AB109">
        <v>0.49145299145299148</v>
      </c>
      <c r="AC109">
        <v>1.4245014245014246E-3</v>
      </c>
    </row>
    <row r="110" spans="4:29" x14ac:dyDescent="0.2">
      <c r="D110">
        <v>46.085758524536054</v>
      </c>
      <c r="F110">
        <v>19.65566187760118</v>
      </c>
      <c r="G110">
        <v>6.3105752241773967</v>
      </c>
      <c r="H110">
        <v>0.60347222619503083</v>
      </c>
      <c r="J110">
        <v>0.40756556803668831</v>
      </c>
      <c r="K110">
        <v>0.67821842676342092</v>
      </c>
      <c r="L110">
        <v>4.2022792022792022E-2</v>
      </c>
      <c r="N110">
        <v>2.136752136752137E-3</v>
      </c>
      <c r="O110">
        <v>1.4245014245014246E-3</v>
      </c>
      <c r="R110">
        <v>46.085758524536054</v>
      </c>
      <c r="S110" s="3">
        <v>32.747575668459369</v>
      </c>
      <c r="T110" s="3">
        <v>46.740674848569832</v>
      </c>
      <c r="U110">
        <v>6.3105752241773967</v>
      </c>
      <c r="V110">
        <v>0.60347222619503083</v>
      </c>
      <c r="W110" s="3">
        <v>0.61803459401990557</v>
      </c>
      <c r="X110" s="3">
        <v>0.48734787561078674</v>
      </c>
      <c r="Y110">
        <v>0.67821842676342092</v>
      </c>
      <c r="Z110">
        <v>4.2022792022792022E-2</v>
      </c>
      <c r="AA110">
        <v>0.14601139601139601</v>
      </c>
      <c r="AB110">
        <v>0.89886039886039892</v>
      </c>
      <c r="AC110">
        <v>1.4245014245014246E-3</v>
      </c>
    </row>
    <row r="111" spans="4:29" x14ac:dyDescent="0.2">
      <c r="D111">
        <v>13.917835613377822</v>
      </c>
      <c r="F111">
        <v>23.87789629944146</v>
      </c>
      <c r="G111">
        <v>1.0870048422797716</v>
      </c>
      <c r="H111">
        <v>0.80412098933257026</v>
      </c>
      <c r="J111">
        <v>0.76585090023071967</v>
      </c>
      <c r="K111">
        <v>1.5562363344790562</v>
      </c>
      <c r="L111">
        <v>1.0683760683760684E-2</v>
      </c>
      <c r="N111">
        <v>1.4245014245014246E-3</v>
      </c>
      <c r="O111">
        <v>1.4245014245014246E-3</v>
      </c>
      <c r="R111">
        <v>13.917835613377822</v>
      </c>
      <c r="S111" s="3">
        <v>29.146161395666464</v>
      </c>
      <c r="T111" s="3">
        <v>31.973919670810513</v>
      </c>
      <c r="U111">
        <v>1.0870048422797716</v>
      </c>
      <c r="V111">
        <v>0.80412098933257026</v>
      </c>
      <c r="W111" s="3">
        <v>0.73037498788124433</v>
      </c>
      <c r="X111" s="3">
        <v>0.60809916203002823</v>
      </c>
      <c r="Y111">
        <v>1.5562363344790562</v>
      </c>
      <c r="Z111">
        <v>1.0683760683760684E-2</v>
      </c>
      <c r="AA111">
        <v>2.9914529914529916E-2</v>
      </c>
      <c r="AB111">
        <v>0.65170940170940173</v>
      </c>
      <c r="AC111">
        <v>1.4245014245014246E-3</v>
      </c>
    </row>
    <row r="112" spans="4:29" x14ac:dyDescent="0.2">
      <c r="D112">
        <v>42.683208764278938</v>
      </c>
      <c r="F112">
        <v>22.736073617755082</v>
      </c>
      <c r="G112">
        <v>12.023132586796622</v>
      </c>
      <c r="H112">
        <v>0.73962288895988759</v>
      </c>
      <c r="J112">
        <v>0.48590887777804848</v>
      </c>
      <c r="K112">
        <v>0.62541030446576751</v>
      </c>
      <c r="L112">
        <v>0.31908831908831908</v>
      </c>
      <c r="N112">
        <v>1.4245014245014246E-3</v>
      </c>
      <c r="O112">
        <v>0.3888888888888889</v>
      </c>
      <c r="R112">
        <v>42.683208764278938</v>
      </c>
      <c r="S112" s="3">
        <v>30.321740101434315</v>
      </c>
      <c r="T112" s="3">
        <v>54.658539367284213</v>
      </c>
      <c r="U112">
        <v>12.023132586796622</v>
      </c>
      <c r="V112">
        <v>0.73962288895988759</v>
      </c>
      <c r="W112" s="3">
        <v>0.44932422084250245</v>
      </c>
      <c r="X112" s="3">
        <v>0.58729800834624646</v>
      </c>
      <c r="Y112">
        <v>0.62541030446576751</v>
      </c>
      <c r="Z112">
        <v>0.31908831908831908</v>
      </c>
      <c r="AA112">
        <v>0.66880341880341887</v>
      </c>
      <c r="AB112">
        <v>0.23717948717948717</v>
      </c>
      <c r="AC112">
        <v>0.3888888888888889</v>
      </c>
    </row>
    <row r="113" spans="4:29" x14ac:dyDescent="0.2">
      <c r="D113">
        <v>21.557216104973207</v>
      </c>
      <c r="F113">
        <v>39.4203200851559</v>
      </c>
      <c r="G113">
        <v>6.4807106551040095</v>
      </c>
      <c r="H113">
        <v>0.79111075926418828</v>
      </c>
      <c r="J113">
        <v>1.7677591208140433</v>
      </c>
      <c r="K113">
        <v>0.97141078395858593</v>
      </c>
      <c r="L113">
        <v>0.85113960113960108</v>
      </c>
      <c r="N113">
        <v>0.42735042735042733</v>
      </c>
      <c r="O113">
        <v>0.78133903133903138</v>
      </c>
      <c r="R113">
        <v>21.557216104973207</v>
      </c>
      <c r="S113" s="3">
        <v>37.779919759338554</v>
      </c>
      <c r="T113" s="3">
        <v>4.8982392592361421</v>
      </c>
      <c r="U113">
        <v>6.4807106551040095</v>
      </c>
      <c r="V113">
        <v>0.79111075926418828</v>
      </c>
      <c r="W113" s="3">
        <v>0.40739936610007454</v>
      </c>
      <c r="X113" s="3">
        <v>0.80556651553756364</v>
      </c>
      <c r="Y113">
        <v>0.97141078395858593</v>
      </c>
      <c r="Z113">
        <v>0.85113960113960108</v>
      </c>
      <c r="AA113">
        <v>0.52777777777777779</v>
      </c>
      <c r="AB113">
        <v>0.21509971509971509</v>
      </c>
      <c r="AC113">
        <v>0.78133903133903138</v>
      </c>
    </row>
    <row r="114" spans="4:29" x14ac:dyDescent="0.2">
      <c r="D114">
        <v>19.012494945552703</v>
      </c>
      <c r="F114">
        <v>36.01879131981633</v>
      </c>
      <c r="G114">
        <v>14.159277782004494</v>
      </c>
      <c r="H114">
        <v>0.8543086945726639</v>
      </c>
      <c r="J114">
        <v>1.7019831199725619</v>
      </c>
      <c r="K114">
        <v>0.58273099998032352</v>
      </c>
      <c r="L114">
        <v>0.92450142450142447</v>
      </c>
      <c r="N114">
        <v>0.28846153846153844</v>
      </c>
      <c r="O114">
        <v>0.32193732193732194</v>
      </c>
      <c r="R114">
        <v>19.012494945552703</v>
      </c>
      <c r="S114" s="3">
        <v>41.229642318509683</v>
      </c>
      <c r="T114" s="3">
        <v>31.739519746460207</v>
      </c>
      <c r="U114">
        <v>14.159277782004494</v>
      </c>
      <c r="V114">
        <v>0.8543086945726639</v>
      </c>
      <c r="W114" s="3">
        <v>0.48948911716865706</v>
      </c>
      <c r="X114" s="3">
        <v>0.44253121638048665</v>
      </c>
      <c r="Y114">
        <v>0.58273099998032352</v>
      </c>
      <c r="Z114">
        <v>0.92450142450142447</v>
      </c>
      <c r="AA114">
        <v>0.14529914529914528</v>
      </c>
      <c r="AB114">
        <v>0.88176638176638178</v>
      </c>
      <c r="AC114">
        <v>0.32193732193732194</v>
      </c>
    </row>
    <row r="115" spans="4:29" x14ac:dyDescent="0.2">
      <c r="D115">
        <v>66.76103953123598</v>
      </c>
      <c r="F115">
        <v>42.733389485524164</v>
      </c>
      <c r="G115">
        <v>7.4334023376187544</v>
      </c>
      <c r="H115">
        <v>0.28898049552753585</v>
      </c>
      <c r="J115">
        <v>0.62066046900306404</v>
      </c>
      <c r="K115">
        <v>0.94575102275103862</v>
      </c>
      <c r="L115">
        <v>0.89458689458689455</v>
      </c>
      <c r="N115">
        <v>0.26709401709401709</v>
      </c>
      <c r="O115">
        <v>1.4245014245014246E-3</v>
      </c>
      <c r="R115">
        <v>66.76103953123598</v>
      </c>
      <c r="S115" s="3">
        <v>51.936271237243226</v>
      </c>
      <c r="T115" s="3">
        <v>13.431346777512001</v>
      </c>
      <c r="U115">
        <v>7.4334023376187544</v>
      </c>
      <c r="V115">
        <v>0.28898049552753585</v>
      </c>
      <c r="W115" s="3">
        <v>0.50229146129353253</v>
      </c>
      <c r="X115" s="3">
        <v>1.1525042643362937</v>
      </c>
      <c r="Y115">
        <v>0.94575102275103862</v>
      </c>
      <c r="Z115">
        <v>0.89458689458689455</v>
      </c>
      <c r="AA115">
        <v>0.84829059829059827</v>
      </c>
      <c r="AB115">
        <v>0.20655270655270655</v>
      </c>
      <c r="AC115">
        <v>1.4245014245014246E-3</v>
      </c>
    </row>
    <row r="116" spans="4:29" x14ac:dyDescent="0.2">
      <c r="D116">
        <v>21.303209463175339</v>
      </c>
      <c r="F116">
        <v>29.146342635812516</v>
      </c>
      <c r="G116">
        <v>6.9088037979664474</v>
      </c>
      <c r="H116">
        <v>0.42302145633336524</v>
      </c>
      <c r="J116">
        <v>0.50515882132727175</v>
      </c>
      <c r="K116">
        <v>1.4757972757999824</v>
      </c>
      <c r="L116">
        <v>0.23076923076923078</v>
      </c>
      <c r="N116">
        <v>0.28774928774928776</v>
      </c>
      <c r="O116">
        <v>3.2763532763532763E-2</v>
      </c>
      <c r="R116">
        <v>21.303209463175339</v>
      </c>
      <c r="S116" s="3">
        <v>34.039502530883126</v>
      </c>
      <c r="T116" s="3">
        <v>30.288784403014308</v>
      </c>
      <c r="U116">
        <v>6.9088037979664474</v>
      </c>
      <c r="V116">
        <v>0.42302145633336524</v>
      </c>
      <c r="W116" s="3">
        <v>0.62311417309814998</v>
      </c>
      <c r="X116" s="3">
        <v>0.67652579190604334</v>
      </c>
      <c r="Y116">
        <v>1.4757972757999824</v>
      </c>
      <c r="Z116">
        <v>0.23076923076923078</v>
      </c>
      <c r="AA116">
        <v>0.70868945868945865</v>
      </c>
      <c r="AB116">
        <v>0.69373219373219375</v>
      </c>
      <c r="AC116">
        <v>3.2763532763532763E-2</v>
      </c>
    </row>
    <row r="117" spans="4:29" x14ac:dyDescent="0.2">
      <c r="D117">
        <v>30.036551110909802</v>
      </c>
      <c r="F117">
        <v>17.944848981710038</v>
      </c>
      <c r="G117">
        <v>16.679054175854571</v>
      </c>
      <c r="H117">
        <v>0.4075000130276894</v>
      </c>
      <c r="J117">
        <v>0.64321770744166029</v>
      </c>
      <c r="K117">
        <v>0.36506644686434025</v>
      </c>
      <c r="L117">
        <v>6.0541310541310539E-2</v>
      </c>
      <c r="N117">
        <v>1.4245014245014246E-3</v>
      </c>
      <c r="O117">
        <v>0.52564102564102566</v>
      </c>
      <c r="R117">
        <v>30.036551110909802</v>
      </c>
      <c r="S117" s="3">
        <v>31.53895040333618</v>
      </c>
      <c r="T117" s="3">
        <v>18.474124244397736</v>
      </c>
      <c r="U117">
        <v>16.679054175854571</v>
      </c>
      <c r="V117">
        <v>0.4075000130276894</v>
      </c>
      <c r="W117" s="3">
        <v>0.39330470881317947</v>
      </c>
      <c r="X117" s="3">
        <v>0.85803471678558063</v>
      </c>
      <c r="Y117">
        <v>0.36506644686434025</v>
      </c>
      <c r="Z117">
        <v>6.0541310541310539E-2</v>
      </c>
      <c r="AA117">
        <v>0.99643874643874641</v>
      </c>
      <c r="AB117">
        <v>0.67521367521367526</v>
      </c>
      <c r="AC117">
        <v>0.52564102564102566</v>
      </c>
    </row>
    <row r="118" spans="4:29" x14ac:dyDescent="0.2">
      <c r="D118">
        <v>69.59737577167418</v>
      </c>
      <c r="F118">
        <v>52.795811944624369</v>
      </c>
      <c r="G118">
        <v>12.584006181477772</v>
      </c>
      <c r="H118">
        <v>0.29870792850687455</v>
      </c>
      <c r="J118">
        <v>0.66008500958980831</v>
      </c>
      <c r="K118">
        <v>0.33478498876296148</v>
      </c>
      <c r="L118">
        <v>0.75071225071225078</v>
      </c>
      <c r="N118">
        <v>0.55128205128205132</v>
      </c>
      <c r="O118">
        <v>0.97507122507122501</v>
      </c>
      <c r="R118">
        <v>69.59737577167418</v>
      </c>
      <c r="S118" s="3">
        <v>34.198569275507452</v>
      </c>
      <c r="T118" s="3">
        <v>65.776685697070192</v>
      </c>
      <c r="U118">
        <v>12.584006181477772</v>
      </c>
      <c r="V118">
        <v>0.29870792850687455</v>
      </c>
      <c r="W118" s="3">
        <v>0.41968327091607904</v>
      </c>
      <c r="X118" s="3">
        <v>0.56788198964456615</v>
      </c>
      <c r="Y118">
        <v>0.33478498876296148</v>
      </c>
      <c r="Z118">
        <v>0.75071225071225078</v>
      </c>
      <c r="AA118">
        <v>1.4245014245014246E-3</v>
      </c>
      <c r="AB118">
        <v>0.20655270655270655</v>
      </c>
      <c r="AC118">
        <v>0.97507122507122501</v>
      </c>
    </row>
    <row r="119" spans="4:29" x14ac:dyDescent="0.2">
      <c r="D119">
        <v>50.381312120412787</v>
      </c>
      <c r="F119">
        <v>33.127224340453445</v>
      </c>
      <c r="G119">
        <v>11.400622545394603</v>
      </c>
      <c r="H119">
        <v>0.4472890716783966</v>
      </c>
      <c r="J119">
        <v>1.0935954903873291</v>
      </c>
      <c r="K119">
        <v>0.38003844027010414</v>
      </c>
      <c r="L119">
        <v>0.45940170940170943</v>
      </c>
      <c r="N119">
        <v>1.4245014245014246E-3</v>
      </c>
      <c r="O119">
        <v>0.18091168091168092</v>
      </c>
      <c r="R119">
        <v>50.381312120412787</v>
      </c>
      <c r="S119" s="3">
        <v>33.948017380082725</v>
      </c>
      <c r="T119" s="3">
        <v>62.466756848290508</v>
      </c>
      <c r="U119">
        <v>11.400622545394603</v>
      </c>
      <c r="V119">
        <v>0.4472890716783966</v>
      </c>
      <c r="W119" s="3">
        <v>0.57007356714387036</v>
      </c>
      <c r="X119" s="3">
        <v>0.41192495958758424</v>
      </c>
      <c r="Y119">
        <v>0.38003844027010414</v>
      </c>
      <c r="Z119">
        <v>0.45940170940170943</v>
      </c>
      <c r="AA119">
        <v>6.4102564102564109E-3</v>
      </c>
      <c r="AB119">
        <v>0.45868945868945871</v>
      </c>
      <c r="AC119">
        <v>0.18091168091168092</v>
      </c>
    </row>
    <row r="120" spans="4:29" x14ac:dyDescent="0.2">
      <c r="D120">
        <v>37.177615481260631</v>
      </c>
      <c r="F120">
        <v>35.377193928847269</v>
      </c>
      <c r="G120">
        <v>15.119785091255697</v>
      </c>
      <c r="H120">
        <v>0.45163921510246913</v>
      </c>
      <c r="J120">
        <v>1.4964387162998991</v>
      </c>
      <c r="K120">
        <v>0.31351478928522708</v>
      </c>
      <c r="L120">
        <v>7.4786324786324784E-2</v>
      </c>
      <c r="N120">
        <v>1.4245014245014246E-3</v>
      </c>
      <c r="O120">
        <v>1</v>
      </c>
      <c r="R120">
        <v>37.177615481260631</v>
      </c>
      <c r="S120" s="3">
        <v>42.233874428776517</v>
      </c>
      <c r="T120" s="3">
        <v>55.336794241243659</v>
      </c>
      <c r="U120">
        <v>15.119785091255697</v>
      </c>
      <c r="V120">
        <v>0.45163921510246913</v>
      </c>
      <c r="W120" s="3">
        <v>0.57973543969609309</v>
      </c>
      <c r="X120" s="3">
        <v>0.54582216812266293</v>
      </c>
      <c r="Y120">
        <v>0.31351478928522708</v>
      </c>
      <c r="Z120">
        <v>7.4786324786324784E-2</v>
      </c>
      <c r="AA120">
        <v>0.14387464387464388</v>
      </c>
      <c r="AB120">
        <v>0.49928774928774933</v>
      </c>
      <c r="AC120">
        <v>1</v>
      </c>
    </row>
    <row r="121" spans="4:29" x14ac:dyDescent="0.2">
      <c r="D121">
        <v>50.70728015973355</v>
      </c>
      <c r="F121">
        <v>34.511885136340652</v>
      </c>
      <c r="G121">
        <v>15.913342057338014</v>
      </c>
      <c r="H121">
        <v>0.41690355974859111</v>
      </c>
      <c r="J121">
        <v>0.37571158513007541</v>
      </c>
      <c r="K121">
        <v>0.35522577549388873</v>
      </c>
      <c r="L121">
        <v>0.61752136752136755</v>
      </c>
      <c r="N121">
        <v>1.4245014245014246E-3</v>
      </c>
      <c r="O121">
        <v>6.41025641025641E-3</v>
      </c>
      <c r="R121">
        <v>50.70728015973355</v>
      </c>
      <c r="S121" s="3">
        <v>30.99795094613658</v>
      </c>
      <c r="T121" s="3">
        <v>23.658406298719488</v>
      </c>
      <c r="U121">
        <v>15.913342057338014</v>
      </c>
      <c r="V121">
        <v>0.41690355974859111</v>
      </c>
      <c r="W121" s="3">
        <v>0.56679837423326029</v>
      </c>
      <c r="X121" s="3">
        <v>0.81199589405826067</v>
      </c>
      <c r="Y121">
        <v>0.35522577549388873</v>
      </c>
      <c r="Z121">
        <v>0.61752136752136755</v>
      </c>
      <c r="AA121">
        <v>0.63247863247863245</v>
      </c>
      <c r="AB121">
        <v>0.47435897435897434</v>
      </c>
      <c r="AC121">
        <v>6.41025641025641E-3</v>
      </c>
    </row>
    <row r="122" spans="4:29" x14ac:dyDescent="0.2">
      <c r="D122">
        <v>46.916244316403201</v>
      </c>
      <c r="F122">
        <v>5.2981399582159652</v>
      </c>
      <c r="G122">
        <v>10.312409269033102</v>
      </c>
      <c r="H122">
        <v>0.40120199714786997</v>
      </c>
      <c r="J122">
        <v>2.3144603986913985</v>
      </c>
      <c r="K122">
        <v>0.38494160640375963</v>
      </c>
      <c r="L122">
        <v>0.90740740740740744</v>
      </c>
      <c r="N122">
        <v>3.6324786324786321E-2</v>
      </c>
      <c r="O122">
        <v>8.5470085470085479E-3</v>
      </c>
      <c r="R122">
        <v>46.916244316403201</v>
      </c>
      <c r="S122" s="3">
        <v>34.861774769682711</v>
      </c>
      <c r="T122" s="3">
        <v>62.208003656857031</v>
      </c>
      <c r="U122">
        <v>10.312409269033102</v>
      </c>
      <c r="V122">
        <v>0.40120199714786997</v>
      </c>
      <c r="W122" s="3">
        <v>0.37751136020523851</v>
      </c>
      <c r="X122" s="3">
        <v>2.7914621295237345</v>
      </c>
      <c r="Y122">
        <v>0.38494160640375963</v>
      </c>
      <c r="Z122">
        <v>0.90740740740740744</v>
      </c>
      <c r="AA122">
        <v>0.150997150997151</v>
      </c>
      <c r="AB122">
        <v>0.32977207977207978</v>
      </c>
      <c r="AC122">
        <v>8.5470085470085479E-3</v>
      </c>
    </row>
    <row r="123" spans="4:29" x14ac:dyDescent="0.2">
      <c r="D123">
        <v>59.069142506546676</v>
      </c>
      <c r="F123">
        <v>23.815560236098712</v>
      </c>
      <c r="G123">
        <v>14.710707372033752</v>
      </c>
      <c r="H123">
        <v>0.35226083124977664</v>
      </c>
      <c r="J123">
        <v>1.0138454756049644</v>
      </c>
      <c r="K123">
        <v>0.36581246168919063</v>
      </c>
      <c r="L123">
        <v>0.1623931623931624</v>
      </c>
      <c r="N123">
        <v>1.4245014245014246E-3</v>
      </c>
      <c r="O123">
        <v>1.4957264957264958E-2</v>
      </c>
      <c r="R123">
        <v>59.069142506546676</v>
      </c>
      <c r="S123" s="3">
        <v>28.216103395040726</v>
      </c>
      <c r="T123" s="3">
        <v>20.371667868905298</v>
      </c>
      <c r="U123">
        <v>14.710707372033752</v>
      </c>
      <c r="V123">
        <v>0.35226083124977664</v>
      </c>
      <c r="W123" s="3">
        <v>0.77598632587948468</v>
      </c>
      <c r="X123" s="3">
        <v>0.71234956259699844</v>
      </c>
      <c r="Y123">
        <v>0.36581246168919063</v>
      </c>
      <c r="Z123">
        <v>0.1623931623931624</v>
      </c>
      <c r="AA123">
        <v>0.62749287749287741</v>
      </c>
      <c r="AB123">
        <v>0.42450142450142447</v>
      </c>
      <c r="AC123">
        <v>1.4957264957264958E-2</v>
      </c>
    </row>
    <row r="124" spans="4:29" x14ac:dyDescent="0.2">
      <c r="D124">
        <v>47.238738343797806</v>
      </c>
      <c r="F124">
        <v>33.58964583653195</v>
      </c>
      <c r="G124">
        <v>9.8846524416242385</v>
      </c>
      <c r="H124">
        <v>0.50917703164376327</v>
      </c>
      <c r="J124">
        <v>0.75692160868935321</v>
      </c>
      <c r="K124">
        <v>0.41176411737760615</v>
      </c>
      <c r="L124">
        <v>0.50071225071225067</v>
      </c>
      <c r="N124">
        <v>1.4245014245014246E-3</v>
      </c>
      <c r="O124">
        <v>0.27849002849002846</v>
      </c>
      <c r="R124">
        <v>47.238738343797806</v>
      </c>
      <c r="S124" s="3">
        <v>29.497723940647795</v>
      </c>
      <c r="T124" s="3">
        <v>24.272742531481516</v>
      </c>
      <c r="U124">
        <v>9.8846524416242385</v>
      </c>
      <c r="V124">
        <v>0.50917703164376327</v>
      </c>
      <c r="W124" s="3">
        <v>0.55641066357454239</v>
      </c>
      <c r="X124" s="3">
        <v>0.91435572006360388</v>
      </c>
      <c r="Y124">
        <v>0.41176411737760615</v>
      </c>
      <c r="Z124">
        <v>0.50071225071225067</v>
      </c>
      <c r="AA124">
        <v>0.26709401709401714</v>
      </c>
      <c r="AB124">
        <v>0.95227920227920237</v>
      </c>
      <c r="AC124">
        <v>0.27849002849002846</v>
      </c>
    </row>
    <row r="125" spans="4:29" x14ac:dyDescent="0.2">
      <c r="D125">
        <v>51.860764920781165</v>
      </c>
      <c r="F125">
        <v>31.880680370752312</v>
      </c>
      <c r="G125">
        <v>9.6839512417325615</v>
      </c>
      <c r="H125">
        <v>0.43693207948621832</v>
      </c>
      <c r="J125">
        <v>0.52170958800998102</v>
      </c>
      <c r="K125">
        <v>0.64822168968611782</v>
      </c>
      <c r="L125">
        <v>0.10968660968660968</v>
      </c>
      <c r="N125">
        <v>1.4245014245014246E-3</v>
      </c>
      <c r="O125">
        <v>0.90598290598290598</v>
      </c>
      <c r="R125">
        <v>51.860764920781165</v>
      </c>
      <c r="S125" s="3">
        <v>5.1196650518665345</v>
      </c>
      <c r="T125" s="3">
        <v>44.94694027162717</v>
      </c>
      <c r="U125">
        <v>9.6839512417325615</v>
      </c>
      <c r="V125">
        <v>0.43693207948621832</v>
      </c>
      <c r="W125" s="3">
        <v>0.49217589931487593</v>
      </c>
      <c r="X125" s="3">
        <v>0.37064052669799585</v>
      </c>
      <c r="Y125">
        <v>0.64822168968611782</v>
      </c>
      <c r="Z125">
        <v>0.10968660968660968</v>
      </c>
      <c r="AA125">
        <v>0.12037037037037038</v>
      </c>
      <c r="AB125">
        <v>0.16381766381766383</v>
      </c>
      <c r="AC125">
        <v>0.90598290598290598</v>
      </c>
    </row>
    <row r="126" spans="4:29" x14ac:dyDescent="0.2">
      <c r="D126">
        <v>36.406858156116066</v>
      </c>
      <c r="F126">
        <v>6.7833491109295583</v>
      </c>
      <c r="G126">
        <v>17.464191130509715</v>
      </c>
      <c r="H126">
        <v>0.47744168386870645</v>
      </c>
      <c r="J126">
        <v>2.7828544568591487</v>
      </c>
      <c r="K126">
        <v>0.59790219989959981</v>
      </c>
      <c r="L126">
        <v>0.34686609686609687</v>
      </c>
      <c r="N126">
        <v>1.4245014245014246E-3</v>
      </c>
      <c r="O126">
        <v>0.68660968660968658</v>
      </c>
      <c r="R126">
        <v>36.406858156116066</v>
      </c>
      <c r="S126" s="3">
        <v>7.2466097871293282</v>
      </c>
      <c r="T126" s="3">
        <v>38.454301884632031</v>
      </c>
      <c r="U126">
        <v>17.464191130509715</v>
      </c>
      <c r="V126">
        <v>0.47744168386870645</v>
      </c>
      <c r="W126" s="3">
        <v>1.0173051568807707</v>
      </c>
      <c r="X126" s="3">
        <v>0.36924063348723668</v>
      </c>
      <c r="Y126">
        <v>0.59790219989959981</v>
      </c>
      <c r="Z126">
        <v>0.34686609686609687</v>
      </c>
      <c r="AA126">
        <v>0.38960113960113962</v>
      </c>
      <c r="AB126">
        <v>1.4245014245014246E-3</v>
      </c>
      <c r="AC126">
        <v>0.68660968660968658</v>
      </c>
    </row>
    <row r="127" spans="4:29" x14ac:dyDescent="0.2">
      <c r="D127">
        <v>31.447284747909098</v>
      </c>
      <c r="F127">
        <v>15.482723781870247</v>
      </c>
      <c r="G127">
        <v>8.6429611860248716</v>
      </c>
      <c r="H127">
        <v>0.64485587923899423</v>
      </c>
      <c r="J127">
        <v>1.0796129708096014</v>
      </c>
      <c r="K127">
        <v>0.75781191522286229</v>
      </c>
      <c r="L127">
        <v>0.73148148148148151</v>
      </c>
      <c r="N127">
        <v>1.4245014245014246E-3</v>
      </c>
      <c r="O127">
        <v>0.24430199430199431</v>
      </c>
      <c r="R127">
        <v>31.447284747909098</v>
      </c>
      <c r="S127" s="3">
        <v>2.5700582217758767</v>
      </c>
      <c r="T127" s="3">
        <v>25.457480310519443</v>
      </c>
      <c r="U127">
        <v>8.6429611860248716</v>
      </c>
      <c r="V127">
        <v>0.64485587923899423</v>
      </c>
      <c r="W127" s="3">
        <v>1.4289861395281747</v>
      </c>
      <c r="X127" s="3">
        <v>0.73642407454854719</v>
      </c>
      <c r="Y127">
        <v>0.75781191522286229</v>
      </c>
      <c r="Z127">
        <v>0.73148148148148151</v>
      </c>
      <c r="AA127">
        <v>0.34330484330484329</v>
      </c>
      <c r="AB127">
        <v>0.50498575498575504</v>
      </c>
      <c r="AC127">
        <v>0.24430199430199431</v>
      </c>
    </row>
    <row r="128" spans="4:29" x14ac:dyDescent="0.2">
      <c r="D128">
        <v>45.78084590867801</v>
      </c>
      <c r="F128">
        <v>18.907767118484635</v>
      </c>
      <c r="G128">
        <v>26.340745862102825</v>
      </c>
      <c r="H128">
        <v>0.33282622571568149</v>
      </c>
      <c r="J128">
        <v>0.79751152837478001</v>
      </c>
      <c r="K128">
        <v>0.86735091385511742</v>
      </c>
      <c r="L128">
        <v>0.34116809116809121</v>
      </c>
      <c r="N128">
        <v>0.71438746438746437</v>
      </c>
      <c r="O128">
        <v>1</v>
      </c>
      <c r="R128">
        <v>45.78084590867801</v>
      </c>
      <c r="S128" s="3">
        <v>16.644024266487541</v>
      </c>
      <c r="T128" s="3">
        <v>74.160402994575691</v>
      </c>
      <c r="U128">
        <v>26.340745862102825</v>
      </c>
      <c r="V128">
        <v>0.33282622571568149</v>
      </c>
      <c r="W128" s="3">
        <v>0.82657234751971909</v>
      </c>
      <c r="X128" s="3">
        <v>0.40132507789236566</v>
      </c>
      <c r="Y128">
        <v>0.86735091385511742</v>
      </c>
      <c r="Z128">
        <v>0.34116809116809121</v>
      </c>
      <c r="AA128">
        <v>0.30626780626780625</v>
      </c>
      <c r="AB128">
        <v>0.91809116809116809</v>
      </c>
      <c r="AC128">
        <v>1</v>
      </c>
    </row>
    <row r="129" spans="4:29" x14ac:dyDescent="0.2">
      <c r="D129">
        <v>49.423937273898169</v>
      </c>
      <c r="F129">
        <v>5.6871847225071628</v>
      </c>
      <c r="G129">
        <v>8.5479636782707633</v>
      </c>
      <c r="H129">
        <v>0.29982289358992859</v>
      </c>
      <c r="J129">
        <v>2.8957708403280287</v>
      </c>
      <c r="K129">
        <v>1.4860257821761169</v>
      </c>
      <c r="L129">
        <v>0.14173789173789175</v>
      </c>
      <c r="N129">
        <v>4.2735042735042739E-3</v>
      </c>
      <c r="O129">
        <v>0.89601139601139601</v>
      </c>
      <c r="R129">
        <v>49.423937273898169</v>
      </c>
      <c r="S129" s="3">
        <v>23.696345832607289</v>
      </c>
      <c r="T129" s="3">
        <v>22.240503284285083</v>
      </c>
      <c r="U129">
        <v>8.5479636782707633</v>
      </c>
      <c r="V129">
        <v>0.29982289358992859</v>
      </c>
      <c r="W129" s="3">
        <v>0.51857524882683004</v>
      </c>
      <c r="X129" s="3">
        <v>1.1669855961449425</v>
      </c>
      <c r="Y129">
        <v>1.4860257821761169</v>
      </c>
      <c r="Z129">
        <v>0.14173789173789175</v>
      </c>
      <c r="AA129">
        <v>0.51424501424501423</v>
      </c>
      <c r="AB129">
        <v>0.88603988603988604</v>
      </c>
      <c r="AC129">
        <v>0.89601139601139601</v>
      </c>
    </row>
    <row r="130" spans="4:29" x14ac:dyDescent="0.2">
      <c r="D130">
        <v>5.3646236978875486</v>
      </c>
      <c r="F130">
        <v>46.405729668577109</v>
      </c>
      <c r="G130">
        <v>18.350808189436314</v>
      </c>
      <c r="H130">
        <v>0.2811913940886307</v>
      </c>
      <c r="J130">
        <v>0.48004060702485252</v>
      </c>
      <c r="K130">
        <v>0.74232786640777471</v>
      </c>
      <c r="L130">
        <v>0.36039886039886038</v>
      </c>
      <c r="N130">
        <v>1.4245014245014246E-3</v>
      </c>
      <c r="O130">
        <v>1</v>
      </c>
      <c r="R130">
        <v>5.3646236978875486</v>
      </c>
      <c r="S130" s="3">
        <v>7.81708463825679</v>
      </c>
      <c r="T130" s="3">
        <v>6.7303886431602331</v>
      </c>
      <c r="U130">
        <v>18.350808189436314</v>
      </c>
      <c r="V130">
        <v>0.2811913940886307</v>
      </c>
      <c r="W130" s="3">
        <v>0.64516027677430887</v>
      </c>
      <c r="X130" s="3">
        <v>1.0224342217966929</v>
      </c>
      <c r="Y130">
        <v>0.74232786640777471</v>
      </c>
      <c r="Z130">
        <v>0.36039886039886038</v>
      </c>
      <c r="AA130">
        <v>0.13603988603988604</v>
      </c>
      <c r="AB130">
        <v>0.49358974358974361</v>
      </c>
      <c r="AC130">
        <v>1</v>
      </c>
    </row>
    <row r="131" spans="4:29" x14ac:dyDescent="0.2">
      <c r="D131">
        <v>4.0595492436218317</v>
      </c>
      <c r="F131">
        <v>30.303697428068812</v>
      </c>
      <c r="G131">
        <v>7.7784541760124633</v>
      </c>
      <c r="H131">
        <v>1.4290787646984118</v>
      </c>
      <c r="J131">
        <v>0.65261300972075387</v>
      </c>
      <c r="K131">
        <v>0.69081447393835593</v>
      </c>
      <c r="L131">
        <v>0.2378917378917379</v>
      </c>
      <c r="N131">
        <v>0.87891737891737887</v>
      </c>
      <c r="O131">
        <v>1.4245014245014246E-3</v>
      </c>
      <c r="R131">
        <v>4.0595492436218317</v>
      </c>
      <c r="S131" s="3">
        <v>11.922400418072625</v>
      </c>
      <c r="T131" s="3">
        <v>23.767944325172142</v>
      </c>
      <c r="U131">
        <v>7.7784541760124633</v>
      </c>
      <c r="V131">
        <v>1.4290787646984118</v>
      </c>
      <c r="W131" s="3">
        <v>1.5222179548805366</v>
      </c>
      <c r="X131" s="3">
        <v>0.7152033460026731</v>
      </c>
      <c r="Y131">
        <v>0.69081447393835593</v>
      </c>
      <c r="Z131">
        <v>0.2378917378917379</v>
      </c>
      <c r="AA131">
        <v>0.73076923076923084</v>
      </c>
      <c r="AB131">
        <v>0.95655270655270663</v>
      </c>
      <c r="AC131">
        <v>1.4245014245014246E-3</v>
      </c>
    </row>
    <row r="132" spans="4:29" x14ac:dyDescent="0.2">
      <c r="D132">
        <v>2.3214971468820762</v>
      </c>
      <c r="F132">
        <v>31.856463312433419</v>
      </c>
      <c r="G132">
        <v>15.583253666761632</v>
      </c>
      <c r="H132">
        <v>1.5439274826843346</v>
      </c>
      <c r="J132">
        <v>0.86710118460759633</v>
      </c>
      <c r="K132">
        <v>0.57598667110636892</v>
      </c>
      <c r="L132">
        <v>1.4245014245014246E-3</v>
      </c>
      <c r="N132">
        <v>1.4245014245014246E-3</v>
      </c>
      <c r="O132">
        <v>0.21011396011396011</v>
      </c>
      <c r="R132">
        <v>2.3214971468820762</v>
      </c>
      <c r="S132" s="3">
        <v>28.095107586993933</v>
      </c>
      <c r="T132" s="3">
        <v>34.24303523236614</v>
      </c>
      <c r="U132">
        <v>15.583253666761632</v>
      </c>
      <c r="V132">
        <v>1.5439274826843346</v>
      </c>
      <c r="W132" s="3">
        <v>0.51928036299434355</v>
      </c>
      <c r="X132" s="3">
        <v>0.44075740911702127</v>
      </c>
      <c r="Y132">
        <v>0.57598667110636892</v>
      </c>
      <c r="Z132">
        <v>1.4245014245014246E-3</v>
      </c>
      <c r="AA132">
        <v>0.42592592592592593</v>
      </c>
      <c r="AB132">
        <v>0.69586894586894588</v>
      </c>
      <c r="AC132">
        <v>0.21011396011396011</v>
      </c>
    </row>
    <row r="133" spans="4:29" x14ac:dyDescent="0.2">
      <c r="D133">
        <v>31.825392103552694</v>
      </c>
      <c r="F133">
        <v>45.952635866857001</v>
      </c>
      <c r="G133">
        <v>12.931064986707339</v>
      </c>
      <c r="H133">
        <v>0.44208884644606999</v>
      </c>
      <c r="J133">
        <v>0.40616884807026932</v>
      </c>
      <c r="K133">
        <v>1.6759789209097111</v>
      </c>
      <c r="L133">
        <v>6.623931623931624E-2</v>
      </c>
      <c r="N133">
        <v>1.4245014245014246E-3</v>
      </c>
      <c r="O133">
        <v>0.12749287749287749</v>
      </c>
      <c r="R133">
        <v>31.825392103552694</v>
      </c>
      <c r="S133" s="3">
        <v>5.1699637671141891</v>
      </c>
      <c r="T133" s="3">
        <v>59.626407170991406</v>
      </c>
      <c r="U133">
        <v>12.931064986707339</v>
      </c>
      <c r="V133">
        <v>0.44208884644606999</v>
      </c>
      <c r="W133" s="3">
        <v>0.64758849004315222</v>
      </c>
      <c r="X133" s="3">
        <v>0.62800713611513959</v>
      </c>
      <c r="Y133">
        <v>1.6759789209097111</v>
      </c>
      <c r="Z133">
        <v>6.623931623931624E-2</v>
      </c>
      <c r="AA133">
        <v>0.4451566951566952</v>
      </c>
      <c r="AB133">
        <v>0.95227920227920226</v>
      </c>
      <c r="AC133">
        <v>0.12749287749287749</v>
      </c>
    </row>
    <row r="134" spans="4:29" x14ac:dyDescent="0.2">
      <c r="D134">
        <v>17.494616675427569</v>
      </c>
      <c r="F134">
        <v>24.265489339087662</v>
      </c>
      <c r="G134">
        <v>14.758627806972932</v>
      </c>
      <c r="H134">
        <v>0.28307557787946597</v>
      </c>
      <c r="J134">
        <v>0.88765436739599857</v>
      </c>
      <c r="K134">
        <v>1.6896181759644773</v>
      </c>
      <c r="L134">
        <v>3.5612535612535613E-3</v>
      </c>
      <c r="N134">
        <v>0.16951566951566951</v>
      </c>
      <c r="O134">
        <v>1</v>
      </c>
      <c r="R134">
        <v>17.494616675427569</v>
      </c>
      <c r="S134" s="3">
        <v>24.562482256652181</v>
      </c>
      <c r="T134" s="3">
        <v>8.8160030879718629</v>
      </c>
      <c r="U134">
        <v>14.758627806972932</v>
      </c>
      <c r="V134">
        <v>0.28307557787946597</v>
      </c>
      <c r="W134" s="3">
        <v>0.56801356901993683</v>
      </c>
      <c r="X134" s="3">
        <v>1.9942736543932911</v>
      </c>
      <c r="Y134">
        <v>1.6896181759644773</v>
      </c>
      <c r="Z134">
        <v>3.5612535612535613E-3</v>
      </c>
      <c r="AA134">
        <v>0.80056980056980054</v>
      </c>
      <c r="AB134">
        <v>0.7350427350427351</v>
      </c>
      <c r="AC134">
        <v>1</v>
      </c>
    </row>
    <row r="135" spans="4:29" x14ac:dyDescent="0.2">
      <c r="D135">
        <v>26.079393182410517</v>
      </c>
      <c r="F135">
        <v>30.606382515983238</v>
      </c>
      <c r="G135">
        <v>14.079119168752435</v>
      </c>
      <c r="H135">
        <v>0.33563904682964951</v>
      </c>
      <c r="J135">
        <v>0.57101289895871654</v>
      </c>
      <c r="K135">
        <v>1.751014853295572</v>
      </c>
      <c r="L135">
        <v>0.89173789173789175</v>
      </c>
      <c r="N135">
        <v>0.85327635327635321</v>
      </c>
      <c r="O135">
        <v>0.27706552706552706</v>
      </c>
      <c r="R135">
        <v>26.079393182410517</v>
      </c>
      <c r="S135" s="3">
        <v>6.2761123281775388</v>
      </c>
      <c r="T135" s="3">
        <v>11.365087409408298</v>
      </c>
      <c r="U135">
        <v>14.079119168752435</v>
      </c>
      <c r="V135">
        <v>0.33563904682964951</v>
      </c>
      <c r="W135" s="3">
        <v>0.68265152577346788</v>
      </c>
      <c r="X135" s="3">
        <v>0.47762930119495189</v>
      </c>
      <c r="Y135">
        <v>1.751014853295572</v>
      </c>
      <c r="Z135">
        <v>0.89173789173789175</v>
      </c>
      <c r="AA135">
        <v>0.37464387464387466</v>
      </c>
      <c r="AB135">
        <v>0.61894586894586889</v>
      </c>
      <c r="AC135">
        <v>0.27706552706552706</v>
      </c>
    </row>
    <row r="136" spans="4:29" x14ac:dyDescent="0.2">
      <c r="D136">
        <v>32.503270301772083</v>
      </c>
      <c r="F136">
        <v>44.42581904884991</v>
      </c>
      <c r="G136">
        <v>44.653098747676324</v>
      </c>
      <c r="H136">
        <v>0.47732260256987791</v>
      </c>
      <c r="J136">
        <v>0.80550164945371605</v>
      </c>
      <c r="K136">
        <v>0.79203583668876509</v>
      </c>
      <c r="L136">
        <v>0.40170940170940173</v>
      </c>
      <c r="N136">
        <v>0.65384615384615385</v>
      </c>
      <c r="O136">
        <v>0.11894586894586895</v>
      </c>
      <c r="R136">
        <v>32.503270301772083</v>
      </c>
      <c r="S136" s="3">
        <v>8.1295058408696264</v>
      </c>
      <c r="T136" s="3">
        <v>19.213849015728389</v>
      </c>
      <c r="U136">
        <v>44.653098747676324</v>
      </c>
      <c r="V136">
        <v>0.47732260256987791</v>
      </c>
      <c r="W136" s="3">
        <v>0.5303658877212909</v>
      </c>
      <c r="X136" s="3">
        <v>1.0199189787441103</v>
      </c>
      <c r="Y136">
        <v>0.79203583668876509</v>
      </c>
      <c r="Z136">
        <v>0.40170940170940173</v>
      </c>
      <c r="AA136">
        <v>0.5883190883190883</v>
      </c>
      <c r="AB136">
        <v>6.1965811965811968E-2</v>
      </c>
      <c r="AC136">
        <v>0.11894586894586895</v>
      </c>
    </row>
    <row r="137" spans="4:29" x14ac:dyDescent="0.2">
      <c r="D137">
        <v>36.847575935611204</v>
      </c>
      <c r="F137">
        <v>23.85846007017166</v>
      </c>
      <c r="G137">
        <v>39.802025321173495</v>
      </c>
      <c r="H137">
        <v>0.42648066367463799</v>
      </c>
      <c r="J137">
        <v>0.69760500010129312</v>
      </c>
      <c r="K137">
        <v>0.71414326302242059</v>
      </c>
      <c r="L137">
        <v>0.34401709401709402</v>
      </c>
      <c r="N137">
        <v>0.95940170940170932</v>
      </c>
      <c r="O137">
        <v>0.17877492877492879</v>
      </c>
      <c r="R137">
        <v>36.847575935611204</v>
      </c>
      <c r="S137" s="3">
        <v>13.36517524044204</v>
      </c>
      <c r="T137" s="3">
        <v>40.376882785258381</v>
      </c>
      <c r="U137">
        <v>39.802025321173495</v>
      </c>
      <c r="V137">
        <v>0.42648066367463799</v>
      </c>
      <c r="W137" s="3">
        <v>0.59610841900369427</v>
      </c>
      <c r="X137" s="3">
        <v>0.3787705121405211</v>
      </c>
      <c r="Y137">
        <v>0.71414326302242059</v>
      </c>
      <c r="Z137">
        <v>0.34401709401709402</v>
      </c>
      <c r="AA137">
        <v>0.42948717948717952</v>
      </c>
      <c r="AB137">
        <v>0.89743589743589736</v>
      </c>
      <c r="AC137">
        <v>0.17877492877492879</v>
      </c>
    </row>
    <row r="138" spans="4:29" x14ac:dyDescent="0.2">
      <c r="D138">
        <v>49.126045935781434</v>
      </c>
      <c r="F138">
        <v>44.269027529228566</v>
      </c>
      <c r="G138">
        <v>37.392615846706995</v>
      </c>
      <c r="H138">
        <v>0.30706293607510332</v>
      </c>
      <c r="J138">
        <v>0.4385876406853616</v>
      </c>
      <c r="K138">
        <v>0.73625342745923583</v>
      </c>
      <c r="L138">
        <v>0.10612535612535613</v>
      </c>
      <c r="N138">
        <v>0.54344729344729348</v>
      </c>
      <c r="O138">
        <v>1.4245014245014246E-3</v>
      </c>
      <c r="R138">
        <v>49.126045935781434</v>
      </c>
      <c r="S138" s="3">
        <v>17.891603801222537</v>
      </c>
      <c r="T138" s="3">
        <v>72.254795709216211</v>
      </c>
      <c r="U138">
        <v>37.392615846706995</v>
      </c>
      <c r="V138">
        <v>0.30706293607510332</v>
      </c>
      <c r="W138" s="3">
        <v>0.36871381286815996</v>
      </c>
      <c r="X138" s="3">
        <v>0.52605005393617865</v>
      </c>
      <c r="Y138">
        <v>0.73625342745923583</v>
      </c>
      <c r="Z138">
        <v>0.10612535612535613</v>
      </c>
      <c r="AA138">
        <v>0.31837606837606836</v>
      </c>
      <c r="AB138">
        <v>0.86039886039886038</v>
      </c>
      <c r="AC138">
        <v>1.4245014245014246E-3</v>
      </c>
    </row>
    <row r="139" spans="4:29" x14ac:dyDescent="0.2">
      <c r="D139">
        <v>23.477213260171922</v>
      </c>
      <c r="F139">
        <v>19.504572915555322</v>
      </c>
      <c r="G139">
        <v>30.328885258913644</v>
      </c>
      <c r="H139">
        <v>0.44193679538189501</v>
      </c>
      <c r="J139">
        <v>0.84734743446208249</v>
      </c>
      <c r="K139">
        <v>0.99031814263971718</v>
      </c>
      <c r="L139">
        <v>0.64031339031339041</v>
      </c>
      <c r="N139">
        <v>0.29344729344729348</v>
      </c>
      <c r="O139">
        <v>0.21652421652421652</v>
      </c>
      <c r="R139">
        <v>23.477213260171922</v>
      </c>
      <c r="S139" s="3">
        <v>14.714733207795893</v>
      </c>
      <c r="T139" s="3">
        <v>26.302278937500976</v>
      </c>
      <c r="U139">
        <v>30.328885258913644</v>
      </c>
      <c r="V139">
        <v>0.44193679538189501</v>
      </c>
      <c r="W139" s="3">
        <v>0.86072836642564388</v>
      </c>
      <c r="X139" s="3">
        <v>1.01692383389854</v>
      </c>
      <c r="Y139">
        <v>0.99031814263971718</v>
      </c>
      <c r="Z139">
        <v>0.64031339031339041</v>
      </c>
      <c r="AA139">
        <v>0.76139601139601143</v>
      </c>
      <c r="AB139">
        <v>0.10683760683760685</v>
      </c>
      <c r="AC139">
        <v>0.21652421652421652</v>
      </c>
    </row>
    <row r="140" spans="4:29" x14ac:dyDescent="0.2">
      <c r="D140">
        <v>27.786995769520754</v>
      </c>
      <c r="F140">
        <v>24.782819813632269</v>
      </c>
      <c r="G140">
        <v>44.770336051805231</v>
      </c>
      <c r="H140">
        <v>0.35417933812207247</v>
      </c>
      <c r="J140">
        <v>0.62439187519012784</v>
      </c>
      <c r="K140">
        <v>0.68541998607049071</v>
      </c>
      <c r="L140">
        <v>0.13461538461538461</v>
      </c>
      <c r="N140">
        <v>0.74430199430199429</v>
      </c>
      <c r="O140">
        <v>0.23504273504273504</v>
      </c>
      <c r="R140">
        <v>27.786995769520754</v>
      </c>
      <c r="S140" s="3">
        <v>5.3907390946977216</v>
      </c>
      <c r="T140" s="3">
        <v>25.279259634037057</v>
      </c>
      <c r="U140">
        <v>44.770336051805231</v>
      </c>
      <c r="V140">
        <v>0.35417933812207247</v>
      </c>
      <c r="W140" s="3">
        <v>0.68843069107947019</v>
      </c>
      <c r="X140" s="3">
        <v>0.89353173503533601</v>
      </c>
      <c r="Y140">
        <v>0.68541998607049071</v>
      </c>
      <c r="Z140">
        <v>0.13461538461538461</v>
      </c>
      <c r="AA140">
        <v>0.11965811965811966</v>
      </c>
      <c r="AB140">
        <v>0.76139601139601143</v>
      </c>
      <c r="AC140">
        <v>0.23504273504273504</v>
      </c>
    </row>
    <row r="141" spans="4:29" x14ac:dyDescent="0.2">
      <c r="D141">
        <v>45.912423294809692</v>
      </c>
      <c r="G141">
        <v>37.416555182696243</v>
      </c>
      <c r="H141">
        <v>0.29411974702175425</v>
      </c>
      <c r="K141">
        <v>0.69089471222436216</v>
      </c>
      <c r="L141">
        <v>0.95014245014245013</v>
      </c>
      <c r="N141">
        <v>0.18162393162393164</v>
      </c>
      <c r="O141">
        <v>0.3354700854700855</v>
      </c>
      <c r="R141">
        <v>45.912423294809692</v>
      </c>
      <c r="S141" s="3">
        <v>28.89917645033184</v>
      </c>
      <c r="T141" s="3">
        <v>61.312361618437478</v>
      </c>
      <c r="U141">
        <v>37.416555182696243</v>
      </c>
      <c r="V141">
        <v>0.29411974702175425</v>
      </c>
      <c r="W141" s="3">
        <v>0.52744981850813066</v>
      </c>
      <c r="X141" s="3">
        <v>0.63436734913712123</v>
      </c>
      <c r="Y141">
        <v>0.69089471222436216</v>
      </c>
      <c r="Z141">
        <v>0.95014245014245013</v>
      </c>
      <c r="AA141">
        <v>0.13675213675213677</v>
      </c>
      <c r="AB141">
        <v>3.2051282051282048E-2</v>
      </c>
      <c r="AC141">
        <v>0.3354700854700855</v>
      </c>
    </row>
    <row r="142" spans="4:29" x14ac:dyDescent="0.2">
      <c r="D142">
        <v>2.7543022275795583</v>
      </c>
      <c r="G142">
        <v>48.357929173964621</v>
      </c>
      <c r="H142">
        <v>1.6265194274855517</v>
      </c>
      <c r="K142">
        <v>0.68557688804890227</v>
      </c>
      <c r="L142">
        <v>1.4245014245014246E-3</v>
      </c>
      <c r="N142">
        <v>0.96937321937321941</v>
      </c>
      <c r="O142">
        <v>0.18874643874643876</v>
      </c>
      <c r="R142">
        <v>2.7543022275795583</v>
      </c>
      <c r="S142" s="3">
        <v>6.392759397152096</v>
      </c>
      <c r="T142" s="3">
        <v>25.203756227364494</v>
      </c>
      <c r="U142">
        <v>48.357929173964621</v>
      </c>
      <c r="V142">
        <v>1.6265194274855517</v>
      </c>
      <c r="W142" s="3">
        <v>0.61925601636278493</v>
      </c>
      <c r="X142" s="3">
        <v>0.67140016059112517</v>
      </c>
      <c r="Y142">
        <v>0.68557688804890227</v>
      </c>
      <c r="Z142">
        <v>1.4245014245014246E-3</v>
      </c>
      <c r="AA142">
        <v>0.62393162393162394</v>
      </c>
      <c r="AB142">
        <v>0.23646723646723647</v>
      </c>
      <c r="AC142">
        <v>0.18874643874643876</v>
      </c>
    </row>
    <row r="143" spans="4:29" x14ac:dyDescent="0.2">
      <c r="D143">
        <v>24.825176596229049</v>
      </c>
      <c r="G143">
        <v>48.66771889811556</v>
      </c>
      <c r="H143">
        <v>0.44437486172745283</v>
      </c>
      <c r="K143">
        <v>0.62841490964546476</v>
      </c>
      <c r="L143">
        <v>0.56125356125356118</v>
      </c>
      <c r="N143">
        <v>0.56054131054131062</v>
      </c>
      <c r="O143">
        <v>0.38532763532763536</v>
      </c>
      <c r="R143">
        <v>24.825176596229049</v>
      </c>
      <c r="S143" s="3">
        <v>26.724109018014417</v>
      </c>
      <c r="T143" s="3">
        <v>6.212851749056469</v>
      </c>
      <c r="U143">
        <v>48.66771889811556</v>
      </c>
      <c r="V143">
        <v>0.44437486172745283</v>
      </c>
      <c r="W143" s="3">
        <v>0.5456468762711415</v>
      </c>
      <c r="X143" s="3">
        <v>1.195830606571882</v>
      </c>
      <c r="Y143">
        <v>0.62841490964546476</v>
      </c>
      <c r="Z143">
        <v>0.56125356125356118</v>
      </c>
      <c r="AA143">
        <v>0.51923076923076916</v>
      </c>
      <c r="AB143">
        <v>9.4017094017094016E-2</v>
      </c>
      <c r="AC143">
        <v>0.38532763532763536</v>
      </c>
    </row>
    <row r="144" spans="4:29" x14ac:dyDescent="0.2">
      <c r="D144">
        <v>27.429475035972668</v>
      </c>
      <c r="G144">
        <v>48.876303600313456</v>
      </c>
      <c r="H144">
        <v>0.32542922454761086</v>
      </c>
      <c r="K144">
        <v>0.75063842956723814</v>
      </c>
      <c r="L144">
        <v>1.1396011396011395E-2</v>
      </c>
      <c r="N144">
        <v>0.7407407407407407</v>
      </c>
      <c r="O144">
        <v>0.97649572649572647</v>
      </c>
      <c r="R144">
        <v>27.429475035972668</v>
      </c>
      <c r="S144" s="3">
        <v>17.974326713690232</v>
      </c>
      <c r="T144" s="3">
        <v>11.009115772922978</v>
      </c>
      <c r="U144">
        <v>48.876303600313456</v>
      </c>
      <c r="V144">
        <v>0.32542922454761086</v>
      </c>
      <c r="W144" s="3">
        <v>0.61781625842721843</v>
      </c>
      <c r="X144" s="3">
        <v>0.51617330326213695</v>
      </c>
      <c r="Y144">
        <v>0.75063842956723814</v>
      </c>
      <c r="Z144">
        <v>1.1396011396011395E-2</v>
      </c>
      <c r="AA144">
        <v>0.89672364672364679</v>
      </c>
      <c r="AB144">
        <v>1.4245014245014246E-3</v>
      </c>
      <c r="AC144">
        <v>0.97649572649572647</v>
      </c>
    </row>
    <row r="145" spans="4:29" x14ac:dyDescent="0.2">
      <c r="D145">
        <v>43.398802672410035</v>
      </c>
      <c r="G145">
        <v>58.704323980343851</v>
      </c>
      <c r="H145">
        <v>0.29099159716268042</v>
      </c>
      <c r="K145">
        <v>0.69623232067574647</v>
      </c>
      <c r="L145">
        <v>0.52564102564102566</v>
      </c>
      <c r="N145">
        <v>0.92948717948717952</v>
      </c>
      <c r="O145">
        <v>0.95156695156695159</v>
      </c>
      <c r="R145">
        <v>43.398802672410035</v>
      </c>
      <c r="S145" s="3">
        <v>39.020602432641127</v>
      </c>
      <c r="T145" s="3">
        <v>11.197008381058708</v>
      </c>
      <c r="U145">
        <v>58.704323980343851</v>
      </c>
      <c r="V145">
        <v>0.29099159716268042</v>
      </c>
      <c r="W145" s="3">
        <v>0.43145976670279851</v>
      </c>
      <c r="X145" s="3">
        <v>0.73826478173222243</v>
      </c>
      <c r="Y145">
        <v>0.69623232067574647</v>
      </c>
      <c r="Z145">
        <v>0.52564102564102566</v>
      </c>
      <c r="AA145">
        <v>0.62179487179487181</v>
      </c>
      <c r="AB145">
        <v>0.43803418803418803</v>
      </c>
      <c r="AC145">
        <v>0.95156695156695159</v>
      </c>
    </row>
    <row r="146" spans="4:29" x14ac:dyDescent="0.2">
      <c r="D146">
        <v>43.366470524711296</v>
      </c>
      <c r="G146">
        <v>9.0929903014744689</v>
      </c>
      <c r="H146">
        <v>0.35388697121379886</v>
      </c>
      <c r="K146">
        <v>0.97243090266799903</v>
      </c>
      <c r="L146">
        <v>0.31552706552706555</v>
      </c>
      <c r="N146">
        <v>0.52065527065527073</v>
      </c>
      <c r="O146">
        <v>0.99928774928774922</v>
      </c>
      <c r="R146">
        <v>43.366470524711296</v>
      </c>
      <c r="S146" s="3">
        <v>26.955566458664368</v>
      </c>
      <c r="T146" s="3">
        <v>25.207605615872566</v>
      </c>
      <c r="U146">
        <v>9.0929903014744689</v>
      </c>
      <c r="V146">
        <v>0.35388697121379886</v>
      </c>
      <c r="W146" s="3">
        <v>0.53766042310879314</v>
      </c>
      <c r="X146" s="3">
        <v>0.8576425860919491</v>
      </c>
      <c r="Y146">
        <v>0.97243090266799903</v>
      </c>
      <c r="Z146">
        <v>0.31552706552706555</v>
      </c>
      <c r="AA146">
        <v>2.136752136752137E-3</v>
      </c>
      <c r="AB146">
        <v>0.86324786324786329</v>
      </c>
      <c r="AC146">
        <v>0.99928774928774922</v>
      </c>
    </row>
    <row r="147" spans="4:29" x14ac:dyDescent="0.2">
      <c r="D147">
        <v>30.056477501455728</v>
      </c>
      <c r="G147">
        <v>7.0330051983546893</v>
      </c>
      <c r="H147">
        <v>0.45402850395488675</v>
      </c>
      <c r="K147">
        <v>0.91046875540968886</v>
      </c>
      <c r="L147">
        <v>0.42307692307692313</v>
      </c>
      <c r="N147">
        <v>0.44800569800569801</v>
      </c>
      <c r="O147">
        <v>0.61253561253561251</v>
      </c>
      <c r="R147">
        <v>30.056477501455728</v>
      </c>
      <c r="S147" s="3">
        <v>13.796087394890661</v>
      </c>
      <c r="T147" s="3">
        <v>10.161177580122098</v>
      </c>
      <c r="U147">
        <v>7.0330051983546893</v>
      </c>
      <c r="V147">
        <v>0.45402850395488675</v>
      </c>
      <c r="W147" s="3">
        <v>0.71183907693845405</v>
      </c>
      <c r="X147" s="3">
        <v>1.0652904872206903</v>
      </c>
      <c r="Y147">
        <v>0.91046875540968886</v>
      </c>
      <c r="Z147">
        <v>0.42307692307692313</v>
      </c>
      <c r="AA147">
        <v>0.45584045584045585</v>
      </c>
      <c r="AB147">
        <v>2.2079772079772079E-2</v>
      </c>
      <c r="AC147">
        <v>0.61253561253561251</v>
      </c>
    </row>
    <row r="148" spans="4:29" x14ac:dyDescent="0.2">
      <c r="D148">
        <v>29.239486462593632</v>
      </c>
      <c r="G148">
        <v>48.299759217090518</v>
      </c>
      <c r="H148">
        <v>0.36231481396514265</v>
      </c>
      <c r="K148">
        <v>0.68328247692901734</v>
      </c>
      <c r="L148">
        <v>0.97507122507122501</v>
      </c>
      <c r="N148">
        <v>0.88461538461538458</v>
      </c>
      <c r="O148">
        <v>0.13746438746438747</v>
      </c>
      <c r="R148">
        <v>29.239486462593632</v>
      </c>
      <c r="S148" s="3">
        <v>10.290381242712376</v>
      </c>
      <c r="T148" s="3">
        <v>22.444253991647241</v>
      </c>
      <c r="U148">
        <v>48.299759217090518</v>
      </c>
      <c r="V148">
        <v>0.36231481396514265</v>
      </c>
      <c r="W148" s="3">
        <v>0.79326586470458993</v>
      </c>
      <c r="X148" s="3">
        <v>0.6028353478603361</v>
      </c>
      <c r="Y148">
        <v>0.68328247692901734</v>
      </c>
      <c r="Z148">
        <v>0.97507122507122501</v>
      </c>
      <c r="AA148">
        <v>0.1396011396011396</v>
      </c>
      <c r="AB148">
        <v>0.64173789173789175</v>
      </c>
      <c r="AC148">
        <v>0.13746438746438747</v>
      </c>
    </row>
    <row r="149" spans="4:29" x14ac:dyDescent="0.2">
      <c r="D149">
        <v>18.205902851821609</v>
      </c>
      <c r="G149">
        <v>16.692212020035679</v>
      </c>
      <c r="H149">
        <v>0.61873460923415857</v>
      </c>
      <c r="K149">
        <v>0.63635373142889839</v>
      </c>
      <c r="L149">
        <v>9.5441595441595445E-2</v>
      </c>
      <c r="N149">
        <v>0.15811965811965811</v>
      </c>
      <c r="O149">
        <v>0.24145299145299143</v>
      </c>
      <c r="R149">
        <v>18.205902851821609</v>
      </c>
      <c r="S149" s="3">
        <v>24.046192434682592</v>
      </c>
      <c r="T149" s="3">
        <v>23.571210012238737</v>
      </c>
      <c r="U149">
        <v>16.692212020035679</v>
      </c>
      <c r="V149">
        <v>0.61873460923415857</v>
      </c>
      <c r="W149" s="3">
        <v>0.48895997026949983</v>
      </c>
      <c r="X149" s="3">
        <v>0.58783502942115951</v>
      </c>
      <c r="Y149">
        <v>0.63635373142889839</v>
      </c>
      <c r="Z149">
        <v>9.5441595441595445E-2</v>
      </c>
      <c r="AA149">
        <v>0.66809116809116809</v>
      </c>
      <c r="AB149">
        <v>0.90170940170940173</v>
      </c>
      <c r="AC149">
        <v>0.24145299145299143</v>
      </c>
    </row>
    <row r="150" spans="4:29" x14ac:dyDescent="0.2">
      <c r="D150">
        <v>16.842865228510927</v>
      </c>
      <c r="G150">
        <v>61.102648967395858</v>
      </c>
      <c r="H150">
        <v>0.59772119103834953</v>
      </c>
      <c r="K150">
        <v>0.60872508531109792</v>
      </c>
      <c r="L150">
        <v>0.23005698005698005</v>
      </c>
      <c r="N150">
        <v>0.42877492877492879</v>
      </c>
      <c r="O150">
        <v>0.53490028490028485</v>
      </c>
      <c r="R150">
        <v>16.842865228510927</v>
      </c>
      <c r="S150" s="3">
        <v>38.847122307901024</v>
      </c>
      <c r="T150" s="3">
        <v>17.975954704632443</v>
      </c>
      <c r="U150">
        <v>61.102648967395858</v>
      </c>
      <c r="V150">
        <v>0.59772119103834953</v>
      </c>
      <c r="W150" s="3">
        <v>0.31525729654830847</v>
      </c>
      <c r="X150" s="3">
        <v>1.168932740745235</v>
      </c>
      <c r="Y150">
        <v>0.60872508531109792</v>
      </c>
      <c r="Z150">
        <v>0.23005698005698005</v>
      </c>
      <c r="AA150">
        <v>0.24501424501424501</v>
      </c>
      <c r="AB150">
        <v>0.40669515669515671</v>
      </c>
      <c r="AC150">
        <v>0.53490028490028485</v>
      </c>
    </row>
    <row r="151" spans="4:29" x14ac:dyDescent="0.2">
      <c r="D151">
        <v>36.972828424888043</v>
      </c>
      <c r="G151">
        <v>52.989050139538435</v>
      </c>
      <c r="H151">
        <v>0.43005594353282017</v>
      </c>
      <c r="K151">
        <v>2.1757533625903291</v>
      </c>
      <c r="L151">
        <v>3.5612535612535613E-3</v>
      </c>
      <c r="N151">
        <v>0.24928774928774927</v>
      </c>
      <c r="O151">
        <v>1.1396011396011397E-2</v>
      </c>
      <c r="R151">
        <v>36.972828424888043</v>
      </c>
      <c r="S151" s="3">
        <v>29.841929539837281</v>
      </c>
      <c r="T151" s="3">
        <v>26.158323146674469</v>
      </c>
      <c r="U151">
        <v>52.989050139538435</v>
      </c>
      <c r="V151">
        <v>0.43005594353282017</v>
      </c>
      <c r="W151" s="3">
        <v>0.42826908459163365</v>
      </c>
      <c r="X151" s="3">
        <v>0.47275093920299394</v>
      </c>
      <c r="Y151">
        <v>2.1757533625903291</v>
      </c>
      <c r="Z151">
        <v>3.5612535612535613E-3</v>
      </c>
      <c r="AA151">
        <v>0.2834757834757835</v>
      </c>
      <c r="AB151">
        <v>0.79487179487179493</v>
      </c>
      <c r="AC151">
        <v>1.1396011396011397E-2</v>
      </c>
    </row>
    <row r="152" spans="4:29" x14ac:dyDescent="0.2">
      <c r="D152">
        <v>36.356713153933484</v>
      </c>
      <c r="G152">
        <v>53.114063447404199</v>
      </c>
      <c r="H152">
        <v>0.40239956656924175</v>
      </c>
      <c r="K152">
        <v>0.70392082442581061</v>
      </c>
      <c r="L152">
        <v>6.9088319088319083E-2</v>
      </c>
      <c r="N152">
        <v>0.22008547008547008</v>
      </c>
      <c r="O152">
        <v>0.68304843304843299</v>
      </c>
      <c r="R152">
        <v>36.356713153933484</v>
      </c>
      <c r="S152" s="3">
        <v>34.410487454747653</v>
      </c>
      <c r="T152" s="3">
        <v>27.794603009569897</v>
      </c>
      <c r="U152">
        <v>53.114063447404199</v>
      </c>
      <c r="V152">
        <v>0.40239956656924175</v>
      </c>
      <c r="W152" s="3">
        <v>0.4676286831938718</v>
      </c>
      <c r="X152" s="3">
        <v>0.64173779703625067</v>
      </c>
      <c r="Y152">
        <v>0.70392082442581061</v>
      </c>
      <c r="Z152">
        <v>6.9088319088319083E-2</v>
      </c>
      <c r="AA152">
        <v>0.41737891737891741</v>
      </c>
      <c r="AB152">
        <v>0.35826210826210825</v>
      </c>
      <c r="AC152">
        <v>0.68304843304843299</v>
      </c>
    </row>
    <row r="153" spans="4:29" x14ac:dyDescent="0.2">
      <c r="D153">
        <v>14.744623063588572</v>
      </c>
      <c r="G153">
        <v>9.3345858807882429</v>
      </c>
      <c r="H153">
        <v>0.57250003422229767</v>
      </c>
      <c r="K153">
        <v>0.91188288578773491</v>
      </c>
      <c r="L153">
        <v>0.33404558404558404</v>
      </c>
      <c r="N153">
        <v>0.12037037037037038</v>
      </c>
      <c r="O153">
        <v>0.57977207977207978</v>
      </c>
      <c r="R153">
        <v>14.744623063588572</v>
      </c>
      <c r="S153" s="3">
        <v>31.320566132280518</v>
      </c>
      <c r="T153" s="3">
        <v>44.698608324317426</v>
      </c>
      <c r="U153">
        <v>9.3345858807882429</v>
      </c>
      <c r="V153">
        <v>0.57250003422229767</v>
      </c>
      <c r="W153" s="3">
        <v>0.46931153844120815</v>
      </c>
      <c r="X153" s="3">
        <v>0.52179909070461794</v>
      </c>
      <c r="Y153">
        <v>0.91188288578773491</v>
      </c>
      <c r="Z153">
        <v>0.33404558404558404</v>
      </c>
      <c r="AA153">
        <v>0.38746438746438749</v>
      </c>
      <c r="AB153">
        <v>0.14814814814814814</v>
      </c>
      <c r="AC153">
        <v>0.57977207977207978</v>
      </c>
    </row>
    <row r="154" spans="4:29" x14ac:dyDescent="0.2">
      <c r="D154">
        <v>13.371129658237303</v>
      </c>
      <c r="G154">
        <v>8.3609686536448091</v>
      </c>
      <c r="H154">
        <v>0.52614761132226651</v>
      </c>
      <c r="K154">
        <v>0.97788368801292302</v>
      </c>
      <c r="L154">
        <v>0.53418803418803418</v>
      </c>
      <c r="N154">
        <v>0.31552706552706555</v>
      </c>
      <c r="O154">
        <v>0.25356125356125359</v>
      </c>
      <c r="R154">
        <v>13.371129658237303</v>
      </c>
      <c r="S154" s="3">
        <v>61.826891947825338</v>
      </c>
      <c r="T154" s="3">
        <v>23.479627763435179</v>
      </c>
      <c r="U154">
        <v>8.3609686536448091</v>
      </c>
      <c r="V154">
        <v>0.52614761132226651</v>
      </c>
      <c r="W154" s="3">
        <v>0.31310462769184189</v>
      </c>
      <c r="X154" s="3">
        <v>0.55604670698477343</v>
      </c>
      <c r="Y154">
        <v>0.97788368801292302</v>
      </c>
      <c r="Z154">
        <v>0.53418803418803418</v>
      </c>
      <c r="AA154">
        <v>0.16666666666666666</v>
      </c>
      <c r="AB154">
        <v>0.21153846153846156</v>
      </c>
      <c r="AC154">
        <v>0.25356125356125359</v>
      </c>
    </row>
    <row r="155" spans="4:29" x14ac:dyDescent="0.2">
      <c r="D155">
        <v>14.521195021270966</v>
      </c>
      <c r="G155">
        <v>53.876512092476503</v>
      </c>
      <c r="H155">
        <v>0.64452963603722457</v>
      </c>
      <c r="K155">
        <v>0.665933722125165</v>
      </c>
      <c r="L155">
        <v>0.79059829059829068</v>
      </c>
      <c r="N155">
        <v>0.11396011396011396</v>
      </c>
      <c r="O155">
        <v>8.11965811965812E-2</v>
      </c>
      <c r="R155">
        <v>14.521195021270966</v>
      </c>
      <c r="S155" s="3">
        <v>51.058628304558638</v>
      </c>
      <c r="T155" s="3">
        <v>12.355137262547915</v>
      </c>
      <c r="U155">
        <v>53.876512092476503</v>
      </c>
      <c r="V155">
        <v>0.64452963603722457</v>
      </c>
      <c r="W155" s="3">
        <v>0.45419206911726739</v>
      </c>
      <c r="X155" s="3">
        <v>1.3770041063916152</v>
      </c>
      <c r="Y155">
        <v>0.665933722125165</v>
      </c>
      <c r="Z155">
        <v>0.79059829059829068</v>
      </c>
      <c r="AA155">
        <v>0.30626780626780625</v>
      </c>
      <c r="AB155">
        <v>0.15669515669515671</v>
      </c>
      <c r="AC155">
        <v>8.11965811965812E-2</v>
      </c>
    </row>
    <row r="156" spans="4:29" x14ac:dyDescent="0.2">
      <c r="D156">
        <v>41.14738433452424</v>
      </c>
      <c r="G156">
        <v>57.153107916202174</v>
      </c>
      <c r="H156">
        <v>0.48949067127464035</v>
      </c>
      <c r="K156">
        <v>0.68471521344999597</v>
      </c>
      <c r="L156">
        <v>0.53561253561253563</v>
      </c>
      <c r="N156">
        <v>0.36467236467236469</v>
      </c>
      <c r="O156">
        <v>1.4245014245014246E-3</v>
      </c>
      <c r="R156">
        <v>41.14738433452424</v>
      </c>
      <c r="S156" s="3">
        <v>15.23016298456087</v>
      </c>
      <c r="T156" s="3">
        <v>22.460876611588745</v>
      </c>
      <c r="U156">
        <v>57.153107916202174</v>
      </c>
      <c r="V156">
        <v>0.48949067127464035</v>
      </c>
      <c r="W156" s="3">
        <v>0.531841171948777</v>
      </c>
      <c r="X156" s="3">
        <v>1.1140066030247957</v>
      </c>
      <c r="Y156">
        <v>0.68471521344999597</v>
      </c>
      <c r="Z156">
        <v>0.53561253561253563</v>
      </c>
      <c r="AA156">
        <v>2.7065527065527065E-2</v>
      </c>
      <c r="AB156">
        <v>0.59188034188034189</v>
      </c>
      <c r="AC156">
        <v>1.4245014245014246E-3</v>
      </c>
    </row>
    <row r="157" spans="4:29" x14ac:dyDescent="0.2">
      <c r="D157">
        <v>39.386072771248429</v>
      </c>
      <c r="G157">
        <v>58.359375331858999</v>
      </c>
      <c r="H157">
        <v>0.42671872122201249</v>
      </c>
      <c r="K157">
        <v>0.55868932995153087</v>
      </c>
      <c r="L157">
        <v>4.9857549857549859E-2</v>
      </c>
      <c r="N157">
        <v>6.1253561253561253E-2</v>
      </c>
      <c r="O157">
        <v>0.99643874643874641</v>
      </c>
      <c r="R157">
        <v>39.386072771248429</v>
      </c>
      <c r="S157" s="3">
        <v>50.722786418654771</v>
      </c>
      <c r="T157" s="3">
        <v>26.175045998033738</v>
      </c>
      <c r="U157">
        <v>58.359375331858999</v>
      </c>
      <c r="V157">
        <v>0.42671872122201249</v>
      </c>
      <c r="W157" s="3">
        <v>0.56167828914300466</v>
      </c>
      <c r="X157" s="3">
        <v>0.64417425889687252</v>
      </c>
      <c r="Y157">
        <v>0.55868932995153087</v>
      </c>
      <c r="Z157">
        <v>4.9857549857549859E-2</v>
      </c>
      <c r="AA157">
        <v>0.62535612535612539</v>
      </c>
      <c r="AB157">
        <v>0.15954415954415957</v>
      </c>
      <c r="AC157">
        <v>0.99643874643874641</v>
      </c>
    </row>
    <row r="158" spans="4:29" x14ac:dyDescent="0.2">
      <c r="D158">
        <v>33.224901296093869</v>
      </c>
      <c r="G158">
        <v>59.001882320064624</v>
      </c>
      <c r="H158">
        <v>0.69665261651735044</v>
      </c>
      <c r="K158">
        <v>0.5825903068281526</v>
      </c>
      <c r="L158">
        <v>7.8347578347578353E-3</v>
      </c>
      <c r="N158">
        <v>1</v>
      </c>
      <c r="O158">
        <v>0.65099715099715105</v>
      </c>
      <c r="R158">
        <v>33.224901296093869</v>
      </c>
      <c r="S158" s="3">
        <v>51.751454976893427</v>
      </c>
      <c r="T158" s="3">
        <v>23.319074841032474</v>
      </c>
      <c r="U158">
        <v>59.001882320064624</v>
      </c>
      <c r="V158">
        <v>0.69665261651735044</v>
      </c>
      <c r="W158" s="3">
        <v>0.3866184788382232</v>
      </c>
      <c r="X158" s="3">
        <v>0.58033182111292869</v>
      </c>
      <c r="Y158">
        <v>0.5825903068281526</v>
      </c>
      <c r="Z158">
        <v>7.8347578347578353E-3</v>
      </c>
      <c r="AA158">
        <v>0.27777777777777779</v>
      </c>
      <c r="AB158">
        <v>0.2485754985754986</v>
      </c>
      <c r="AC158">
        <v>0.65099715099715105</v>
      </c>
    </row>
    <row r="159" spans="4:29" x14ac:dyDescent="0.2">
      <c r="D159">
        <v>13.663452247417077</v>
      </c>
      <c r="G159">
        <v>42.671267140863002</v>
      </c>
      <c r="H159">
        <v>0.61895179256508881</v>
      </c>
      <c r="K159">
        <v>0.72153612798677857</v>
      </c>
      <c r="L159">
        <v>0.20299145299145299</v>
      </c>
      <c r="N159">
        <v>0.96937321937321941</v>
      </c>
      <c r="O159">
        <v>2.136752136752137E-3</v>
      </c>
      <c r="R159">
        <v>13.663452247417077</v>
      </c>
      <c r="S159" s="3">
        <v>29.971750718680653</v>
      </c>
      <c r="T159" s="3">
        <v>12.366495798049801</v>
      </c>
      <c r="U159">
        <v>42.671267140863002</v>
      </c>
      <c r="V159">
        <v>0.61895179256508881</v>
      </c>
      <c r="W159" s="3">
        <v>0.50736410777917174</v>
      </c>
      <c r="X159" s="3">
        <v>1.276480466695439</v>
      </c>
      <c r="Y159">
        <v>0.72153612798677857</v>
      </c>
      <c r="Z159">
        <v>0.20299145299145299</v>
      </c>
      <c r="AA159">
        <v>0.27492877492877493</v>
      </c>
      <c r="AB159">
        <v>1.4245014245014246E-3</v>
      </c>
      <c r="AC159">
        <v>2.136752136752137E-3</v>
      </c>
    </row>
    <row r="160" spans="4:29" x14ac:dyDescent="0.2">
      <c r="D160">
        <v>18.567064032948757</v>
      </c>
      <c r="G160">
        <v>26.701574533914002</v>
      </c>
      <c r="H160">
        <v>1.1830609710827182</v>
      </c>
      <c r="K160">
        <v>0.90378470879545092</v>
      </c>
      <c r="L160">
        <v>3.5612535612535613E-3</v>
      </c>
      <c r="N160">
        <v>0.2378917378917379</v>
      </c>
      <c r="O160">
        <v>2.9914529914529916E-2</v>
      </c>
      <c r="R160">
        <v>18.567064032948757</v>
      </c>
      <c r="S160" s="3">
        <v>28.179015338875715</v>
      </c>
      <c r="T160" s="3">
        <v>24.342581745819871</v>
      </c>
      <c r="U160">
        <v>26.701574533914002</v>
      </c>
      <c r="V160">
        <v>1.1830609710827182</v>
      </c>
      <c r="W160" s="3">
        <v>0.37288056127509112</v>
      </c>
      <c r="X160" s="3">
        <v>0.65746144921263805</v>
      </c>
      <c r="Y160">
        <v>0.90378470879545092</v>
      </c>
      <c r="Z160">
        <v>3.5612535612535613E-3</v>
      </c>
      <c r="AA160">
        <v>0.99287749287749283</v>
      </c>
      <c r="AB160">
        <v>0.45512820512820512</v>
      </c>
      <c r="AC160">
        <v>2.9914529914529916E-2</v>
      </c>
    </row>
    <row r="161" spans="4:29" x14ac:dyDescent="0.2">
      <c r="D161">
        <v>43.022959520448175</v>
      </c>
      <c r="G161">
        <v>62.950796556397805</v>
      </c>
      <c r="H161">
        <v>0.41452968073056284</v>
      </c>
      <c r="K161">
        <v>0.54053087591392024</v>
      </c>
      <c r="L161">
        <v>0.97507122507122501</v>
      </c>
      <c r="N161">
        <v>5.9829059829059832E-2</v>
      </c>
      <c r="O161">
        <v>1.4245014245014246E-3</v>
      </c>
      <c r="R161">
        <v>43.022959520448175</v>
      </c>
      <c r="S161" s="3">
        <v>33.510592113247277</v>
      </c>
      <c r="T161" s="3">
        <v>25.06077177284067</v>
      </c>
      <c r="U161">
        <v>62.950796556397805</v>
      </c>
      <c r="V161">
        <v>0.41452968073056284</v>
      </c>
      <c r="W161" s="3">
        <v>0.4487259719645828</v>
      </c>
      <c r="X161" s="3">
        <v>0.61261482803448641</v>
      </c>
      <c r="Y161">
        <v>0.54053087591392024</v>
      </c>
      <c r="Z161">
        <v>0.97507122507122501</v>
      </c>
      <c r="AA161">
        <v>0.53418803418803418</v>
      </c>
      <c r="AB161">
        <v>0.64886039886039892</v>
      </c>
      <c r="AC161">
        <v>1.4245014245014246E-3</v>
      </c>
    </row>
    <row r="162" spans="4:29" x14ac:dyDescent="0.2">
      <c r="D162">
        <v>42.665286460301928</v>
      </c>
      <c r="G162">
        <v>25.364349292583185</v>
      </c>
      <c r="H162">
        <v>0.4103925622199423</v>
      </c>
      <c r="K162">
        <v>0.74332277139988712</v>
      </c>
      <c r="L162">
        <v>0.2592592592592593</v>
      </c>
      <c r="N162">
        <v>7.3361823361823369E-2</v>
      </c>
      <c r="O162">
        <v>0.97507122507122501</v>
      </c>
      <c r="R162">
        <v>42.665286460301928</v>
      </c>
      <c r="S162" s="3">
        <v>27.899651444198646</v>
      </c>
      <c r="T162" s="3">
        <v>5.680032230151622</v>
      </c>
      <c r="U162">
        <v>25.364349292583185</v>
      </c>
      <c r="V162">
        <v>0.4103925622199423</v>
      </c>
      <c r="W162" s="3">
        <v>0.38396284010500203</v>
      </c>
      <c r="X162" s="3">
        <v>1.2828823184785254</v>
      </c>
      <c r="Y162">
        <v>0.74332277139988712</v>
      </c>
      <c r="Z162">
        <v>0.2592592592592593</v>
      </c>
      <c r="AA162">
        <v>0.27492877492877493</v>
      </c>
      <c r="AB162">
        <v>0.49002849002849003</v>
      </c>
      <c r="AC162">
        <v>0.97507122507122501</v>
      </c>
    </row>
    <row r="163" spans="4:29" x14ac:dyDescent="0.2">
      <c r="D163">
        <v>37.080295110886773</v>
      </c>
      <c r="G163">
        <v>54.846882990453935</v>
      </c>
      <c r="H163">
        <v>0.76752161796883567</v>
      </c>
      <c r="K163">
        <v>0.39857939783602703</v>
      </c>
      <c r="L163">
        <v>0.12037037037037038</v>
      </c>
      <c r="N163">
        <v>2.2079772079772079E-2</v>
      </c>
      <c r="O163">
        <v>1.4245014245014246E-3</v>
      </c>
      <c r="R163">
        <v>37.080295110886773</v>
      </c>
      <c r="S163" s="3">
        <v>38.932563277897899</v>
      </c>
      <c r="T163" s="3">
        <v>10.706273787071165</v>
      </c>
      <c r="U163">
        <v>54.846882990453935</v>
      </c>
      <c r="V163">
        <v>0.76752161796883567</v>
      </c>
      <c r="W163" s="3">
        <v>0.58982987085532401</v>
      </c>
      <c r="X163" s="3">
        <v>0.71173758573791968</v>
      </c>
      <c r="Y163">
        <v>0.39857939783602703</v>
      </c>
      <c r="Z163">
        <v>0.12037037037037038</v>
      </c>
      <c r="AA163">
        <v>0.18091168091168092</v>
      </c>
      <c r="AB163">
        <v>0.69159544159544162</v>
      </c>
      <c r="AC163">
        <v>1.4245014245014246E-3</v>
      </c>
    </row>
    <row r="164" spans="4:29" x14ac:dyDescent="0.2">
      <c r="D164">
        <v>44.177383852540373</v>
      </c>
      <c r="G164">
        <v>16.082307937219454</v>
      </c>
      <c r="H164">
        <v>0.37612477102663988</v>
      </c>
      <c r="K164">
        <v>1.1648648550273797</v>
      </c>
      <c r="L164">
        <v>0.36752136752136755</v>
      </c>
      <c r="N164">
        <v>0.20655270655270655</v>
      </c>
      <c r="O164">
        <v>0.4665242165242165</v>
      </c>
      <c r="R164">
        <v>44.177383852540373</v>
      </c>
      <c r="S164" s="3">
        <v>28.373826267090607</v>
      </c>
      <c r="T164" s="3">
        <v>13.987869514316156</v>
      </c>
      <c r="U164">
        <v>16.082307937219454</v>
      </c>
      <c r="V164">
        <v>0.37612477102663988</v>
      </c>
      <c r="W164" s="3">
        <v>0.37306309312158331</v>
      </c>
      <c r="X164" s="3">
        <v>0.39585448805193574</v>
      </c>
      <c r="Y164">
        <v>1.1648648550273797</v>
      </c>
      <c r="Z164">
        <v>0.36752136752136755</v>
      </c>
      <c r="AA164">
        <v>0.24358974358974358</v>
      </c>
      <c r="AB164">
        <v>0.17663817663817663</v>
      </c>
      <c r="AC164">
        <v>0.4665242165242165</v>
      </c>
    </row>
    <row r="165" spans="4:29" x14ac:dyDescent="0.2">
      <c r="D165">
        <v>16.302154989377243</v>
      </c>
      <c r="G165">
        <v>22.27146718770522</v>
      </c>
      <c r="H165">
        <v>0.71996010702268831</v>
      </c>
      <c r="K165">
        <v>0.58684464466602038</v>
      </c>
      <c r="L165">
        <v>0.31552706552706555</v>
      </c>
      <c r="N165">
        <v>0.6766381766381766</v>
      </c>
      <c r="O165">
        <v>0.68233618233618243</v>
      </c>
      <c r="R165">
        <v>16.302154989377243</v>
      </c>
      <c r="S165" s="3">
        <v>55.548675279347869</v>
      </c>
      <c r="T165" s="3">
        <v>14.146802053665391</v>
      </c>
      <c r="U165">
        <v>22.27146718770522</v>
      </c>
      <c r="V165">
        <v>0.71996010702268831</v>
      </c>
      <c r="W165" s="3">
        <v>0.27743983218792367</v>
      </c>
      <c r="X165" s="3">
        <v>1.0526561360982556</v>
      </c>
      <c r="Y165">
        <v>0.58684464466602038</v>
      </c>
      <c r="Z165">
        <v>0.31552706552706555</v>
      </c>
      <c r="AA165">
        <v>0.95299145299145294</v>
      </c>
      <c r="AB165">
        <v>0.4665242165242165</v>
      </c>
      <c r="AC165">
        <v>0.68233618233618243</v>
      </c>
    </row>
    <row r="166" spans="4:29" x14ac:dyDescent="0.2">
      <c r="D166">
        <v>41.736567792880315</v>
      </c>
      <c r="G166">
        <v>21.134128543211126</v>
      </c>
      <c r="H166">
        <v>0.47603827378128138</v>
      </c>
      <c r="K166">
        <v>0.75961848079053895</v>
      </c>
      <c r="L166">
        <v>0.16595441595441596</v>
      </c>
      <c r="N166">
        <v>0.52920227920227925</v>
      </c>
      <c r="O166">
        <v>1</v>
      </c>
      <c r="R166">
        <v>41.736567792880315</v>
      </c>
      <c r="S166" s="3">
        <v>0.97453816279557659</v>
      </c>
      <c r="T166" s="3">
        <v>34.765496070104803</v>
      </c>
      <c r="U166">
        <v>21.134128543211126</v>
      </c>
      <c r="V166">
        <v>0.47603827378128138</v>
      </c>
      <c r="W166" s="3">
        <v>1.8598548732460993</v>
      </c>
      <c r="X166" s="3">
        <v>0.39137806078354898</v>
      </c>
      <c r="Y166">
        <v>0.75961848079053895</v>
      </c>
      <c r="Z166">
        <v>0.16595441595441596</v>
      </c>
      <c r="AA166">
        <v>0.44943019943019946</v>
      </c>
      <c r="AB166">
        <v>0.73575498575498577</v>
      </c>
      <c r="AC166">
        <v>1</v>
      </c>
    </row>
    <row r="167" spans="4:29" x14ac:dyDescent="0.2">
      <c r="D167">
        <v>31.324961788392894</v>
      </c>
      <c r="G167">
        <v>37.073844769777594</v>
      </c>
      <c r="H167">
        <v>0.57107910451271349</v>
      </c>
      <c r="K167">
        <v>0.59593571605001272</v>
      </c>
      <c r="L167">
        <v>0.73860398860398857</v>
      </c>
      <c r="N167">
        <v>0.48860398860398857</v>
      </c>
      <c r="O167">
        <v>0.32264957264957267</v>
      </c>
      <c r="R167">
        <v>31.324961788392894</v>
      </c>
      <c r="S167" s="3">
        <v>39.66547210248514</v>
      </c>
      <c r="T167" s="3">
        <v>17.26180281120007</v>
      </c>
      <c r="U167">
        <v>37.073844769777594</v>
      </c>
      <c r="V167">
        <v>0.57107910451271349</v>
      </c>
      <c r="W167" s="3">
        <v>0.39414657228484629</v>
      </c>
      <c r="X167" s="3">
        <v>1.0854576259156976</v>
      </c>
      <c r="Y167">
        <v>0.59593571605001272</v>
      </c>
      <c r="Z167">
        <v>0.73860398860398857</v>
      </c>
      <c r="AA167">
        <v>0.65954415954415957</v>
      </c>
      <c r="AB167">
        <v>0.69800569800569812</v>
      </c>
      <c r="AC167">
        <v>0.32264957264957267</v>
      </c>
    </row>
    <row r="168" spans="4:29" x14ac:dyDescent="0.2">
      <c r="D168">
        <v>13.046577887074982</v>
      </c>
      <c r="G168">
        <v>32.454937002890183</v>
      </c>
      <c r="H168">
        <v>0.61109647932543265</v>
      </c>
      <c r="K168">
        <v>0.84667944880176127</v>
      </c>
      <c r="L168">
        <v>7.8347578347578353E-3</v>
      </c>
      <c r="N168">
        <v>4.2735042735042736E-2</v>
      </c>
      <c r="O168">
        <v>0.20299145299145299</v>
      </c>
      <c r="R168">
        <v>13.046577887074982</v>
      </c>
      <c r="S168" s="3">
        <v>56.146551362348717</v>
      </c>
      <c r="T168" s="3">
        <v>27.150117492368317</v>
      </c>
      <c r="U168">
        <v>32.454937002890183</v>
      </c>
      <c r="V168">
        <v>0.61109647932543265</v>
      </c>
      <c r="W168" s="3">
        <v>0.31859440300055902</v>
      </c>
      <c r="X168" s="3">
        <v>0.94492462539548616</v>
      </c>
      <c r="Y168">
        <v>0.84667944880176127</v>
      </c>
      <c r="Z168">
        <v>7.8347578347578353E-3</v>
      </c>
      <c r="AA168">
        <v>5.3418803418803416E-2</v>
      </c>
      <c r="AB168">
        <v>1.4245014245014246E-3</v>
      </c>
      <c r="AC168">
        <v>0.20299145299145299</v>
      </c>
    </row>
    <row r="169" spans="4:29" x14ac:dyDescent="0.2">
      <c r="D169">
        <v>46.073728956513634</v>
      </c>
      <c r="G169">
        <v>12.235068666140839</v>
      </c>
      <c r="H169">
        <v>0.36474070476856063</v>
      </c>
      <c r="K169">
        <v>0.65777397973147833</v>
      </c>
      <c r="L169">
        <v>0.44373219373219375</v>
      </c>
      <c r="N169">
        <v>0.88960113960113962</v>
      </c>
      <c r="O169">
        <v>0.18518518518518517</v>
      </c>
      <c r="R169">
        <v>46.073728956513634</v>
      </c>
      <c r="S169" s="3">
        <v>27.949212040544946</v>
      </c>
      <c r="T169" s="3">
        <v>14.121397515999865</v>
      </c>
      <c r="U169">
        <v>12.235068666140839</v>
      </c>
      <c r="V169">
        <v>0.36474070476856063</v>
      </c>
      <c r="W169" s="3">
        <v>0.44935602666702962</v>
      </c>
      <c r="X169" s="3">
        <v>0.85583690629292308</v>
      </c>
      <c r="Y169">
        <v>0.65777397973147833</v>
      </c>
      <c r="Z169">
        <v>0.44373219373219375</v>
      </c>
      <c r="AA169">
        <v>0.11823361823361823</v>
      </c>
      <c r="AB169">
        <v>0.99501424501424496</v>
      </c>
      <c r="AC169">
        <v>0.18518518518518517</v>
      </c>
    </row>
    <row r="170" spans="4:29" x14ac:dyDescent="0.2">
      <c r="D170">
        <v>42.62722668957182</v>
      </c>
      <c r="G170">
        <v>14.385807194000572</v>
      </c>
      <c r="H170">
        <v>0.43482969663256205</v>
      </c>
      <c r="K170">
        <v>1.0929501398542827</v>
      </c>
      <c r="L170">
        <v>0.77279202279202286</v>
      </c>
      <c r="N170">
        <v>0.57692307692307687</v>
      </c>
      <c r="O170">
        <v>0.88532763532763536</v>
      </c>
      <c r="R170">
        <v>42.62722668957182</v>
      </c>
      <c r="S170" s="3">
        <v>45.950070898118838</v>
      </c>
      <c r="T170" s="3">
        <v>24.597756216588067</v>
      </c>
      <c r="U170">
        <v>14.385807194000572</v>
      </c>
      <c r="V170">
        <v>0.43482969663256205</v>
      </c>
      <c r="W170" s="3">
        <v>0.61954351579661004</v>
      </c>
      <c r="X170" s="3">
        <v>0.54768374883747739</v>
      </c>
      <c r="Y170">
        <v>1.0929501398542827</v>
      </c>
      <c r="Z170">
        <v>0.77279202279202286</v>
      </c>
      <c r="AA170">
        <v>0.38746438746438749</v>
      </c>
      <c r="AB170">
        <v>0.46153846153846156</v>
      </c>
      <c r="AC170">
        <v>0.88532763532763536</v>
      </c>
    </row>
    <row r="171" spans="4:29" x14ac:dyDescent="0.2">
      <c r="D171">
        <v>26.982108515155456</v>
      </c>
      <c r="G171">
        <v>32.641480650714747</v>
      </c>
      <c r="H171">
        <v>1.0046825121653689</v>
      </c>
      <c r="K171">
        <v>0.63293710353997623</v>
      </c>
      <c r="L171">
        <v>0.31054131054131051</v>
      </c>
      <c r="N171">
        <v>0.77350427350427342</v>
      </c>
      <c r="O171">
        <v>0.70512820512820507</v>
      </c>
      <c r="R171">
        <v>26.982108515155456</v>
      </c>
      <c r="S171" s="3">
        <v>71.48611539010534</v>
      </c>
      <c r="T171" s="3">
        <v>25.71962743094246</v>
      </c>
      <c r="U171">
        <v>32.641480650714747</v>
      </c>
      <c r="V171">
        <v>1.0046825121653689</v>
      </c>
      <c r="W171" s="3">
        <v>0.43878948982532129</v>
      </c>
      <c r="X171" s="3">
        <v>0.7021898540189172</v>
      </c>
      <c r="Y171">
        <v>0.63293710353997623</v>
      </c>
      <c r="Z171">
        <v>0.31054131054131051</v>
      </c>
      <c r="AA171">
        <v>3.5612535612535613E-3</v>
      </c>
      <c r="AB171">
        <v>0.8233618233618234</v>
      </c>
      <c r="AC171">
        <v>0.70512820512820507</v>
      </c>
    </row>
    <row r="172" spans="4:29" x14ac:dyDescent="0.2">
      <c r="D172">
        <v>14.81209428624474</v>
      </c>
      <c r="G172">
        <v>27.443862541720389</v>
      </c>
      <c r="H172">
        <v>0.5983638541208206</v>
      </c>
      <c r="K172">
        <v>0.64019988787367454</v>
      </c>
      <c r="L172">
        <v>1.9230769230769232E-2</v>
      </c>
      <c r="N172">
        <v>0.79700854700854706</v>
      </c>
      <c r="O172">
        <v>0.97222222222222221</v>
      </c>
      <c r="R172">
        <v>14.81209428624474</v>
      </c>
      <c r="S172" s="3">
        <v>38.482020707363603</v>
      </c>
      <c r="T172" s="3">
        <v>38.295971680995443</v>
      </c>
      <c r="U172">
        <v>27.443862541720389</v>
      </c>
      <c r="V172">
        <v>0.5983638541208206</v>
      </c>
      <c r="W172" s="3">
        <v>0.49858986155735402</v>
      </c>
      <c r="X172" s="3">
        <v>0.39354636809723281</v>
      </c>
      <c r="Y172">
        <v>0.64019988787367454</v>
      </c>
      <c r="Z172">
        <v>1.9230769230769232E-2</v>
      </c>
      <c r="AA172">
        <v>0.70512820512820518</v>
      </c>
      <c r="AB172">
        <v>0.66880341880341887</v>
      </c>
      <c r="AC172">
        <v>0.97222222222222221</v>
      </c>
    </row>
    <row r="173" spans="4:29" x14ac:dyDescent="0.2">
      <c r="D173">
        <v>13.592947737461381</v>
      </c>
      <c r="G173">
        <v>61.222893672306533</v>
      </c>
      <c r="H173">
        <v>0.56362989011435083</v>
      </c>
      <c r="K173">
        <v>0.50660875294117669</v>
      </c>
      <c r="L173">
        <v>1.9943019943019943E-2</v>
      </c>
      <c r="N173">
        <v>0.5641025641025641</v>
      </c>
      <c r="O173">
        <v>0.98789173789173779</v>
      </c>
      <c r="R173">
        <v>13.592947737461381</v>
      </c>
      <c r="S173" s="3">
        <v>29.000784836233425</v>
      </c>
      <c r="T173" s="3">
        <v>19.71869117095779</v>
      </c>
      <c r="U173">
        <v>61.222893672306533</v>
      </c>
      <c r="V173">
        <v>0.56362989011435083</v>
      </c>
      <c r="W173" s="3">
        <v>0.36902512621756051</v>
      </c>
      <c r="X173" s="3">
        <v>1.0718158316616573</v>
      </c>
      <c r="Y173">
        <v>0.50660875294117669</v>
      </c>
      <c r="Z173">
        <v>1.9943019943019943E-2</v>
      </c>
      <c r="AA173">
        <v>0.28490028490028491</v>
      </c>
      <c r="AB173">
        <v>0.3504273504273504</v>
      </c>
      <c r="AC173">
        <v>0.98789173789173779</v>
      </c>
    </row>
    <row r="174" spans="4:29" x14ac:dyDescent="0.2">
      <c r="D174">
        <v>40.557180203514442</v>
      </c>
      <c r="G174">
        <v>27.056144371732071</v>
      </c>
      <c r="H174">
        <v>0.71283413245185101</v>
      </c>
      <c r="K174">
        <v>0.68590349562790609</v>
      </c>
      <c r="L174">
        <v>1.4245014245014246E-3</v>
      </c>
      <c r="N174">
        <v>0.28490028490028491</v>
      </c>
      <c r="O174">
        <v>0.99572649572649574</v>
      </c>
      <c r="R174">
        <v>40.557180203514442</v>
      </c>
      <c r="S174" s="3">
        <v>59.372416563972422</v>
      </c>
      <c r="T174" s="3">
        <v>29.470002002522435</v>
      </c>
      <c r="U174">
        <v>27.056144371732071</v>
      </c>
      <c r="V174">
        <v>0.71283413245185101</v>
      </c>
      <c r="W174" s="3">
        <v>0.50507750392734385</v>
      </c>
      <c r="X174" s="3">
        <v>0.51462125038459838</v>
      </c>
      <c r="Y174">
        <v>0.68590349562790609</v>
      </c>
      <c r="Z174">
        <v>1.4245014245014246E-3</v>
      </c>
      <c r="AA174">
        <v>0.45797720797720798</v>
      </c>
      <c r="AB174">
        <v>1.4245014245014246E-3</v>
      </c>
      <c r="AC174">
        <v>0.99572649572649574</v>
      </c>
    </row>
    <row r="175" spans="4:29" x14ac:dyDescent="0.2">
      <c r="D175">
        <v>13.165786342495799</v>
      </c>
      <c r="G175">
        <v>12.385474548755493</v>
      </c>
      <c r="H175">
        <v>0.62423543778197144</v>
      </c>
      <c r="K175">
        <v>0.74264690468852324</v>
      </c>
      <c r="L175">
        <v>0.46225071225071224</v>
      </c>
      <c r="N175">
        <v>0.10897435897435898</v>
      </c>
      <c r="O175">
        <v>0.3368945868945869</v>
      </c>
      <c r="R175">
        <v>13.165786342495799</v>
      </c>
      <c r="S175" s="3">
        <v>35.363480567723435</v>
      </c>
      <c r="T175" s="3">
        <v>30.10881619958062</v>
      </c>
      <c r="U175">
        <v>12.385474548755493</v>
      </c>
      <c r="V175">
        <v>0.62423543778197144</v>
      </c>
      <c r="W175" s="3">
        <v>0.4653790797842598</v>
      </c>
      <c r="X175" s="3">
        <v>1.0053532139218797</v>
      </c>
      <c r="Y175">
        <v>0.74264690468852324</v>
      </c>
      <c r="Z175">
        <v>0.46225071225071224</v>
      </c>
      <c r="AA175">
        <v>0.95797720797720798</v>
      </c>
      <c r="AB175">
        <v>0.30769230769230771</v>
      </c>
      <c r="AC175">
        <v>0.3368945868945869</v>
      </c>
    </row>
    <row r="176" spans="4:29" x14ac:dyDescent="0.2">
      <c r="D176">
        <v>37.799959093648432</v>
      </c>
      <c r="G176">
        <v>34.737455512375966</v>
      </c>
      <c r="H176">
        <v>0.64652905513275627</v>
      </c>
      <c r="K176">
        <v>0.71367051227021894</v>
      </c>
      <c r="L176">
        <v>1.4245014245014246E-3</v>
      </c>
      <c r="N176">
        <v>0.70227920227920226</v>
      </c>
      <c r="O176">
        <v>4.7008547008547008E-2</v>
      </c>
      <c r="R176">
        <v>37.799959093648432</v>
      </c>
      <c r="S176" s="3">
        <v>28.56743653695127</v>
      </c>
      <c r="T176" s="3">
        <v>19.184455678426488</v>
      </c>
      <c r="U176">
        <v>34.737455512375966</v>
      </c>
      <c r="V176">
        <v>0.64652905513275627</v>
      </c>
      <c r="W176" s="3">
        <v>0.48034872972359821</v>
      </c>
      <c r="X176" s="3">
        <v>0.90969335485759606</v>
      </c>
      <c r="Y176">
        <v>0.71367051227021894</v>
      </c>
      <c r="Z176">
        <v>1.4245014245014246E-3</v>
      </c>
      <c r="AA176">
        <v>0.89102564102564097</v>
      </c>
      <c r="AB176">
        <v>0.49786324786324787</v>
      </c>
      <c r="AC176">
        <v>4.7008547008547008E-2</v>
      </c>
    </row>
    <row r="177" spans="4:29" x14ac:dyDescent="0.2">
      <c r="D177">
        <v>43.852414785571654</v>
      </c>
      <c r="G177">
        <v>30.064956991275064</v>
      </c>
      <c r="H177">
        <v>0.36991187669345693</v>
      </c>
      <c r="K177">
        <v>0.86364371171463949</v>
      </c>
      <c r="L177">
        <v>0.97293447293447288</v>
      </c>
      <c r="N177">
        <v>0.75783475783475784</v>
      </c>
      <c r="O177">
        <v>0.95868945868945865</v>
      </c>
      <c r="R177">
        <v>43.852414785571654</v>
      </c>
      <c r="S177" s="3">
        <v>56.63408484231131</v>
      </c>
      <c r="T177" s="3">
        <v>31.814953077004549</v>
      </c>
      <c r="U177">
        <v>30.064956991275064</v>
      </c>
      <c r="V177">
        <v>0.36991187669345693</v>
      </c>
      <c r="W177" s="3">
        <v>0.60838404114714562</v>
      </c>
      <c r="X177" s="3">
        <v>0.52788978255877228</v>
      </c>
      <c r="Y177">
        <v>0.86364371171463949</v>
      </c>
      <c r="Z177">
        <v>0.97293447293447288</v>
      </c>
      <c r="AA177">
        <v>0.81552706552706544</v>
      </c>
      <c r="AB177">
        <v>0.85826210826210825</v>
      </c>
      <c r="AC177">
        <v>0.95868945868945865</v>
      </c>
    </row>
    <row r="178" spans="4:29" x14ac:dyDescent="0.2">
      <c r="D178">
        <v>51.013867599216987</v>
      </c>
      <c r="G178">
        <v>27.648394976557441</v>
      </c>
      <c r="H178">
        <v>0.8268796494895374</v>
      </c>
      <c r="K178">
        <v>0.66665150567433795</v>
      </c>
      <c r="L178">
        <v>0.24430199430199429</v>
      </c>
      <c r="N178">
        <v>2.7065527065527065E-2</v>
      </c>
      <c r="O178">
        <v>0.46794871794871795</v>
      </c>
      <c r="R178">
        <v>51.013867599216987</v>
      </c>
      <c r="S178" s="3">
        <v>70.267903776530915</v>
      </c>
      <c r="T178" s="3">
        <v>24.273678980964885</v>
      </c>
      <c r="U178">
        <v>27.648394976557441</v>
      </c>
      <c r="V178">
        <v>0.8268796494895374</v>
      </c>
      <c r="W178" s="3">
        <v>0.43673499055819648</v>
      </c>
      <c r="X178" s="3">
        <v>1.1275661333066973</v>
      </c>
      <c r="Y178">
        <v>0.66665150567433795</v>
      </c>
      <c r="Z178">
        <v>0.24430199430199429</v>
      </c>
      <c r="AA178">
        <v>0.68874643874643882</v>
      </c>
      <c r="AB178">
        <v>0.46011396011396011</v>
      </c>
      <c r="AC178">
        <v>0.46794871794871795</v>
      </c>
    </row>
    <row r="179" spans="4:29" x14ac:dyDescent="0.2">
      <c r="D179">
        <v>50.364218397734803</v>
      </c>
      <c r="G179">
        <v>33.440195119049278</v>
      </c>
      <c r="H179">
        <v>0.37641517371024363</v>
      </c>
      <c r="K179">
        <v>0.42650285812050459</v>
      </c>
      <c r="L179">
        <v>0.14957264957264957</v>
      </c>
      <c r="O179">
        <v>0.51139601139601143</v>
      </c>
      <c r="R179">
        <v>50.364218397734803</v>
      </c>
      <c r="S179" s="3">
        <v>67.960901810773578</v>
      </c>
      <c r="T179" s="3">
        <v>33.617453991432633</v>
      </c>
      <c r="U179">
        <v>33.440195119049278</v>
      </c>
      <c r="V179">
        <v>0.37641517371024363</v>
      </c>
      <c r="W179" s="3">
        <v>0.32221168770901593</v>
      </c>
      <c r="X179" s="3">
        <v>0.36922426674341319</v>
      </c>
      <c r="Y179">
        <v>0.42650285812050459</v>
      </c>
      <c r="Z179">
        <v>0.14957264957264957</v>
      </c>
      <c r="AA179">
        <v>0.79914529914529919</v>
      </c>
      <c r="AB179">
        <v>0.61894586894586889</v>
      </c>
      <c r="AC179">
        <v>0.51139601139601143</v>
      </c>
    </row>
    <row r="180" spans="4:29" x14ac:dyDescent="0.2">
      <c r="D180">
        <v>43.690860021197715</v>
      </c>
      <c r="G180">
        <v>42.955551831760602</v>
      </c>
      <c r="H180">
        <v>0.4162034341228163</v>
      </c>
      <c r="K180">
        <v>0.65554494016418041</v>
      </c>
      <c r="L180">
        <v>0.23148148148148148</v>
      </c>
      <c r="O180">
        <v>1</v>
      </c>
      <c r="R180">
        <v>43.690860021197715</v>
      </c>
      <c r="S180" s="3">
        <v>42.972131737777595</v>
      </c>
      <c r="T180" s="3">
        <v>31.618143703669215</v>
      </c>
      <c r="U180">
        <v>42.955551831760602</v>
      </c>
      <c r="V180">
        <v>0.4162034341228163</v>
      </c>
      <c r="W180" s="3">
        <v>0.41373755464405687</v>
      </c>
      <c r="X180" s="3">
        <v>0.40668014854274809</v>
      </c>
      <c r="Y180">
        <v>0.65554494016418041</v>
      </c>
      <c r="Z180">
        <v>0.23148148148148148</v>
      </c>
      <c r="AA180">
        <v>0.15527065527065526</v>
      </c>
      <c r="AB180">
        <v>0.44230769230769229</v>
      </c>
      <c r="AC180">
        <v>1</v>
      </c>
    </row>
    <row r="181" spans="4:29" x14ac:dyDescent="0.2">
      <c r="D181">
        <v>13.369117018138178</v>
      </c>
      <c r="G181">
        <v>12.883433918946507</v>
      </c>
      <c r="H181">
        <v>0.58021872688697373</v>
      </c>
      <c r="K181">
        <v>1.1260890825507348</v>
      </c>
      <c r="L181">
        <v>0.11396011396011396</v>
      </c>
      <c r="O181">
        <v>1</v>
      </c>
      <c r="R181">
        <v>13.369117018138178</v>
      </c>
      <c r="S181" s="3">
        <v>33.691496330112358</v>
      </c>
      <c r="T181" s="3">
        <v>35.780044346805546</v>
      </c>
      <c r="U181">
        <v>12.883433918946507</v>
      </c>
      <c r="V181">
        <v>0.58021872688697373</v>
      </c>
      <c r="W181" s="3">
        <v>0.51464628290218195</v>
      </c>
      <c r="X181" s="3">
        <v>0.54939444591427877</v>
      </c>
      <c r="Y181">
        <v>1.1260890825507348</v>
      </c>
      <c r="Z181">
        <v>0.11396011396011396</v>
      </c>
      <c r="AA181">
        <v>0.51068376068376065</v>
      </c>
      <c r="AB181">
        <v>0.89387464387464388</v>
      </c>
      <c r="AC181">
        <v>1</v>
      </c>
    </row>
    <row r="182" spans="4:29" x14ac:dyDescent="0.2">
      <c r="D182">
        <v>34.394366007091676</v>
      </c>
      <c r="G182">
        <v>47.652188277129063</v>
      </c>
      <c r="H182">
        <v>0.64235189508155732</v>
      </c>
      <c r="K182">
        <v>0.61083576577156262</v>
      </c>
      <c r="L182">
        <v>6.1965811965811968E-2</v>
      </c>
      <c r="O182">
        <v>0.9850427350427351</v>
      </c>
      <c r="R182">
        <v>34.394366007091676</v>
      </c>
      <c r="S182" s="3">
        <v>54.290804799720512</v>
      </c>
      <c r="T182" s="3">
        <v>14.074381051273017</v>
      </c>
      <c r="U182">
        <v>47.652188277129063</v>
      </c>
      <c r="V182">
        <v>0.64235189508155732</v>
      </c>
      <c r="W182" s="3">
        <v>0.45998233711382674</v>
      </c>
      <c r="X182" s="3">
        <v>0.42709919701522786</v>
      </c>
      <c r="Y182">
        <v>0.61083576577156262</v>
      </c>
      <c r="Z182">
        <v>6.1965811965811968E-2</v>
      </c>
      <c r="AA182">
        <v>0.74715099715099709</v>
      </c>
      <c r="AB182">
        <v>0.71581196581196582</v>
      </c>
      <c r="AC182">
        <v>0.9850427350427351</v>
      </c>
    </row>
    <row r="183" spans="4:29" x14ac:dyDescent="0.2">
      <c r="D183">
        <v>47.144604039323013</v>
      </c>
      <c r="G183">
        <v>32.538929256826428</v>
      </c>
      <c r="H183">
        <v>0.85395941227388938</v>
      </c>
      <c r="K183">
        <v>0.59514029983477157</v>
      </c>
      <c r="L183">
        <v>0.3354700854700855</v>
      </c>
      <c r="O183">
        <v>0.95085470085470081</v>
      </c>
      <c r="R183">
        <v>47.144604039323013</v>
      </c>
      <c r="S183" s="3">
        <v>42.392183264128668</v>
      </c>
      <c r="T183" s="3">
        <v>9.3829207008486772</v>
      </c>
      <c r="U183">
        <v>32.538929256826428</v>
      </c>
      <c r="V183">
        <v>0.85395941227388938</v>
      </c>
      <c r="W183" s="3">
        <v>0.52338571107402854</v>
      </c>
      <c r="X183" s="3">
        <v>0.78272089456622729</v>
      </c>
      <c r="Y183">
        <v>0.59514029983477157</v>
      </c>
      <c r="Z183">
        <v>0.3354700854700855</v>
      </c>
      <c r="AA183">
        <v>0.13817663817663819</v>
      </c>
      <c r="AB183">
        <v>0.79772079772079774</v>
      </c>
      <c r="AC183">
        <v>0.95085470085470081</v>
      </c>
    </row>
    <row r="184" spans="4:29" x14ac:dyDescent="0.2">
      <c r="D184">
        <v>20.842774385269536</v>
      </c>
      <c r="G184">
        <v>40.607233609076374</v>
      </c>
      <c r="H184">
        <v>0.4689190957356888</v>
      </c>
      <c r="K184">
        <v>0.64399920946528744</v>
      </c>
      <c r="L184">
        <v>1.4245014245014246E-3</v>
      </c>
      <c r="O184">
        <v>0.94159544159544151</v>
      </c>
      <c r="R184">
        <v>20.842774385269536</v>
      </c>
      <c r="S184" s="3">
        <v>29.777421933589409</v>
      </c>
      <c r="T184" s="3">
        <v>19.812403442918257</v>
      </c>
      <c r="U184">
        <v>40.607233609076374</v>
      </c>
      <c r="V184">
        <v>0.4689190957356888</v>
      </c>
      <c r="W184" s="3">
        <v>0.38643204545489523</v>
      </c>
      <c r="X184" s="3">
        <v>0.76854114722700084</v>
      </c>
      <c r="Y184">
        <v>0.64399920946528744</v>
      </c>
      <c r="Z184">
        <v>1.4245014245014246E-3</v>
      </c>
      <c r="AA184">
        <v>0.58974358974358965</v>
      </c>
      <c r="AB184">
        <v>1.4245014245014246E-3</v>
      </c>
      <c r="AC184">
        <v>0.94159544159544151</v>
      </c>
    </row>
    <row r="185" spans="4:29" x14ac:dyDescent="0.2">
      <c r="D185">
        <v>94.093780891308796</v>
      </c>
      <c r="G185">
        <v>45.403830433203517</v>
      </c>
      <c r="H185">
        <v>0.8242508571923397</v>
      </c>
      <c r="K185">
        <v>0.38148604066252284</v>
      </c>
      <c r="L185">
        <v>0.85256410256410253</v>
      </c>
      <c r="O185">
        <v>0.89245014245014243</v>
      </c>
      <c r="R185">
        <v>94.093780891308796</v>
      </c>
      <c r="S185" s="3">
        <v>65.555601459324407</v>
      </c>
      <c r="T185" s="3">
        <v>27.002760571358031</v>
      </c>
      <c r="U185">
        <v>45.403830433203517</v>
      </c>
      <c r="V185">
        <v>0.8242508571923397</v>
      </c>
      <c r="W185" s="3">
        <v>0.57722481114210744</v>
      </c>
      <c r="X185" s="3">
        <v>0.66430195748851717</v>
      </c>
      <c r="Y185">
        <v>0.38148604066252284</v>
      </c>
      <c r="Z185">
        <v>0.85256410256410253</v>
      </c>
      <c r="AA185">
        <v>0.77991452991452981</v>
      </c>
      <c r="AB185">
        <v>0.93376068376068377</v>
      </c>
      <c r="AC185">
        <v>0.89245014245014243</v>
      </c>
    </row>
    <row r="186" spans="4:29" x14ac:dyDescent="0.2">
      <c r="D186">
        <v>26.101342477335248</v>
      </c>
      <c r="G186">
        <v>33.61472947371157</v>
      </c>
      <c r="H186">
        <v>0.5047265370379701</v>
      </c>
      <c r="K186">
        <v>0.51278469899578027</v>
      </c>
      <c r="L186">
        <v>0.80840455840455838</v>
      </c>
      <c r="O186">
        <v>1</v>
      </c>
      <c r="R186">
        <v>26.101342477335248</v>
      </c>
      <c r="S186" s="3">
        <v>3.4334858240543444</v>
      </c>
      <c r="T186" s="3">
        <v>10.926342826168479</v>
      </c>
      <c r="U186">
        <v>33.61472947371157</v>
      </c>
      <c r="V186">
        <v>0.5047265370379701</v>
      </c>
      <c r="W186" s="3">
        <v>2.4011388351640313</v>
      </c>
      <c r="X186" s="3">
        <v>1.262666195552963</v>
      </c>
      <c r="Y186">
        <v>0.51278469899578027</v>
      </c>
      <c r="Z186">
        <v>0.80840455840455838</v>
      </c>
      <c r="AA186">
        <v>0.30626780626780625</v>
      </c>
      <c r="AB186">
        <v>0.43660968660968658</v>
      </c>
      <c r="AC186">
        <v>1</v>
      </c>
    </row>
    <row r="187" spans="4:29" x14ac:dyDescent="0.2">
      <c r="D187">
        <v>17.633356971530151</v>
      </c>
      <c r="G187">
        <v>37.468739540489977</v>
      </c>
      <c r="H187">
        <v>0.59397345341775065</v>
      </c>
      <c r="K187">
        <v>0.63371633007654526</v>
      </c>
      <c r="L187">
        <v>0.48361823361823364</v>
      </c>
      <c r="O187">
        <v>0.69017094017094016</v>
      </c>
      <c r="R187">
        <v>17.633356971530151</v>
      </c>
      <c r="S187" s="3">
        <v>56.560845358875817</v>
      </c>
      <c r="T187" s="3">
        <v>19.580045612572356</v>
      </c>
      <c r="U187">
        <v>37.468739540489977</v>
      </c>
      <c r="V187">
        <v>0.59397345341775065</v>
      </c>
      <c r="W187" s="3">
        <v>0.5251434276869823</v>
      </c>
      <c r="X187" s="3">
        <v>0.63895205607361261</v>
      </c>
      <c r="Y187">
        <v>0.63371633007654526</v>
      </c>
      <c r="Z187">
        <v>0.48361823361823364</v>
      </c>
      <c r="AA187">
        <v>0.79558404558404561</v>
      </c>
      <c r="AB187">
        <v>0.17165242165242167</v>
      </c>
      <c r="AC187">
        <v>0.69017094017094016</v>
      </c>
    </row>
    <row r="188" spans="4:29" x14ac:dyDescent="0.2">
      <c r="D188">
        <v>10.251790691675001</v>
      </c>
      <c r="G188">
        <v>52.011589524664501</v>
      </c>
      <c r="H188">
        <v>0.83655433381041278</v>
      </c>
      <c r="K188">
        <v>0.74973940990812615</v>
      </c>
      <c r="L188">
        <v>0.42236467236467234</v>
      </c>
      <c r="O188">
        <v>8.68945868945869E-2</v>
      </c>
      <c r="R188">
        <v>10.251790691675001</v>
      </c>
      <c r="S188" s="3">
        <v>6.0627692645619797</v>
      </c>
      <c r="T188" s="3">
        <v>45.678592246326986</v>
      </c>
      <c r="U188">
        <v>52.011589524664501</v>
      </c>
      <c r="V188">
        <v>0.83655433381041278</v>
      </c>
      <c r="W188" s="3">
        <v>1.8830777506940986</v>
      </c>
      <c r="X188" s="3">
        <v>0.7402460998048358</v>
      </c>
      <c r="Y188">
        <v>0.74973940990812615</v>
      </c>
      <c r="Z188">
        <v>0.42236467236467234</v>
      </c>
      <c r="AA188">
        <v>0.54772079772079774</v>
      </c>
      <c r="AB188">
        <v>0.76994301994301995</v>
      </c>
      <c r="AC188">
        <v>8.68945868945869E-2</v>
      </c>
    </row>
    <row r="189" spans="4:29" x14ac:dyDescent="0.2">
      <c r="D189">
        <v>63.771608493739222</v>
      </c>
      <c r="G189">
        <v>37.154602056456731</v>
      </c>
      <c r="H189">
        <v>0.98835565231281286</v>
      </c>
      <c r="K189">
        <v>0.61895140655408809</v>
      </c>
      <c r="L189">
        <v>0.37250712250712253</v>
      </c>
      <c r="O189">
        <v>0.28632478632478631</v>
      </c>
      <c r="R189">
        <v>63.771608493739222</v>
      </c>
      <c r="S189" s="3">
        <v>2.5084447403892178</v>
      </c>
      <c r="T189" s="3">
        <v>19.059743573231</v>
      </c>
      <c r="U189">
        <v>37.154602056456731</v>
      </c>
      <c r="V189">
        <v>0.98835565231281286</v>
      </c>
      <c r="W189" s="3">
        <v>2.509315330761333</v>
      </c>
      <c r="X189" s="3">
        <v>0.627506620856632</v>
      </c>
      <c r="Y189">
        <v>0.61895140655408809</v>
      </c>
      <c r="Z189">
        <v>0.37250712250712253</v>
      </c>
      <c r="AA189">
        <v>0.86467236467236464</v>
      </c>
      <c r="AB189">
        <v>0.91381766381766383</v>
      </c>
      <c r="AC189">
        <v>0.28632478632478631</v>
      </c>
    </row>
    <row r="190" spans="4:29" x14ac:dyDescent="0.2">
      <c r="D190">
        <v>41.280868719878661</v>
      </c>
      <c r="G190">
        <v>39.225882810684439</v>
      </c>
      <c r="H190">
        <v>0.47753756447218981</v>
      </c>
      <c r="K190">
        <v>0.41977559992334956</v>
      </c>
      <c r="L190">
        <v>0.2606837606837607</v>
      </c>
      <c r="O190">
        <v>0.83190883190883191</v>
      </c>
      <c r="R190">
        <v>41.280868719878661</v>
      </c>
      <c r="S190" s="3">
        <v>44.831157743932877</v>
      </c>
      <c r="T190" s="3">
        <v>18.187503709392168</v>
      </c>
      <c r="U190">
        <v>39.225882810684439</v>
      </c>
      <c r="V190">
        <v>0.47753756447218981</v>
      </c>
      <c r="W190" s="3">
        <v>0.48399806975425713</v>
      </c>
      <c r="X190" s="3">
        <v>0.70626829959487769</v>
      </c>
      <c r="Y190">
        <v>0.41977559992334956</v>
      </c>
      <c r="Z190">
        <v>0.2606837606837607</v>
      </c>
      <c r="AA190">
        <v>0.89743589743589736</v>
      </c>
      <c r="AB190">
        <v>1.4245014245014246E-3</v>
      </c>
      <c r="AC190">
        <v>0.83190883190883191</v>
      </c>
    </row>
    <row r="191" spans="4:29" x14ac:dyDescent="0.2">
      <c r="D191">
        <v>74.14113333542555</v>
      </c>
      <c r="G191">
        <v>50.536753712264073</v>
      </c>
      <c r="H191">
        <v>0.9030564052704827</v>
      </c>
      <c r="K191">
        <v>0.74286590417887743</v>
      </c>
      <c r="L191">
        <v>0.62321937321937315</v>
      </c>
      <c r="O191">
        <v>0.69871794871794868</v>
      </c>
      <c r="R191">
        <v>74.14113333542555</v>
      </c>
      <c r="S191" s="3">
        <v>54.07726095231083</v>
      </c>
      <c r="T191" s="3">
        <v>21.725687024871188</v>
      </c>
      <c r="U191">
        <v>50.536753712264073</v>
      </c>
      <c r="V191">
        <v>0.9030564052704827</v>
      </c>
      <c r="W191" s="3">
        <v>0.92288599023258733</v>
      </c>
      <c r="X191" s="3">
        <v>0.60270194782136943</v>
      </c>
      <c r="Y191">
        <v>0.74286590417887743</v>
      </c>
      <c r="Z191">
        <v>0.62321937321937315</v>
      </c>
      <c r="AA191">
        <v>0.97934472934472927</v>
      </c>
      <c r="AB191">
        <v>0.21723646723646722</v>
      </c>
      <c r="AC191">
        <v>0.69871794871794868</v>
      </c>
    </row>
    <row r="192" spans="4:29" x14ac:dyDescent="0.2">
      <c r="D192">
        <v>39.117102772508034</v>
      </c>
      <c r="G192">
        <v>24.355149701216394</v>
      </c>
      <c r="H192">
        <v>0.51798279437420036</v>
      </c>
      <c r="K192">
        <v>0.68032507632982475</v>
      </c>
      <c r="L192">
        <v>0.24145299145299146</v>
      </c>
      <c r="O192">
        <v>0.50498575498575504</v>
      </c>
      <c r="R192">
        <v>39.117102772508034</v>
      </c>
      <c r="S192" s="3">
        <v>32.153505084661148</v>
      </c>
      <c r="T192" s="3">
        <v>5.4127997387679079</v>
      </c>
      <c r="U192">
        <v>24.355149701216394</v>
      </c>
      <c r="V192">
        <v>0.51798279437420036</v>
      </c>
      <c r="W192" s="3">
        <v>0.60740047516692686</v>
      </c>
      <c r="X192" s="3">
        <v>1.423717848328746</v>
      </c>
      <c r="Y192">
        <v>0.68032507632982475</v>
      </c>
      <c r="Z192">
        <v>0.24145299145299146</v>
      </c>
      <c r="AA192">
        <v>0.73860398860398857</v>
      </c>
      <c r="AB192">
        <v>0.63247863247863245</v>
      </c>
      <c r="AC192">
        <v>0.50498575498575504</v>
      </c>
    </row>
    <row r="193" spans="4:29" x14ac:dyDescent="0.2">
      <c r="D193">
        <v>38.630194922177488</v>
      </c>
      <c r="G193">
        <v>48.535658352887168</v>
      </c>
      <c r="H193">
        <v>0.45590196382541304</v>
      </c>
      <c r="K193">
        <v>0.63350368137955071</v>
      </c>
      <c r="L193">
        <v>0.23219373219373221</v>
      </c>
      <c r="O193">
        <v>0.40028490028490027</v>
      </c>
      <c r="R193">
        <v>38.630194922177488</v>
      </c>
      <c r="S193" s="3">
        <v>54.004081924424568</v>
      </c>
      <c r="T193" s="3">
        <v>6.27768899366278</v>
      </c>
      <c r="U193">
        <v>48.535658352887168</v>
      </c>
      <c r="V193">
        <v>0.45590196382541304</v>
      </c>
      <c r="W193" s="3">
        <v>0.73249368203455534</v>
      </c>
      <c r="X193" s="3">
        <v>0.9554042515330563</v>
      </c>
      <c r="Y193">
        <v>0.63350368137955071</v>
      </c>
      <c r="Z193">
        <v>0.23219373219373221</v>
      </c>
      <c r="AA193">
        <v>0.20940170940170938</v>
      </c>
      <c r="AB193">
        <v>0.42094017094017094</v>
      </c>
      <c r="AC193">
        <v>0.40028490028490027</v>
      </c>
    </row>
    <row r="194" spans="4:29" x14ac:dyDescent="0.2">
      <c r="D194">
        <v>73.507891375671846</v>
      </c>
      <c r="G194">
        <v>36.005163047988859</v>
      </c>
      <c r="H194">
        <v>1.1908472776030135</v>
      </c>
      <c r="K194">
        <v>0.45033572597257232</v>
      </c>
      <c r="L194">
        <v>0.20370370370370372</v>
      </c>
      <c r="O194">
        <v>5.128205128205128E-2</v>
      </c>
      <c r="R194">
        <v>73.507891375671846</v>
      </c>
      <c r="S194" s="3">
        <v>16.974747895805862</v>
      </c>
      <c r="T194" s="3">
        <v>15.481103840008213</v>
      </c>
      <c r="U194">
        <v>36.005163047988859</v>
      </c>
      <c r="V194">
        <v>1.1908472776030135</v>
      </c>
      <c r="W194" s="3">
        <v>1.333875164353908</v>
      </c>
      <c r="X194" s="3">
        <v>1.5593664503771674</v>
      </c>
      <c r="Y194">
        <v>0.45033572597257232</v>
      </c>
      <c r="Z194">
        <v>0.20370370370370372</v>
      </c>
      <c r="AA194">
        <v>0.22079772079772081</v>
      </c>
      <c r="AB194">
        <v>1.4245014245014246E-3</v>
      </c>
      <c r="AC194">
        <v>5.128205128205128E-2</v>
      </c>
    </row>
    <row r="195" spans="4:29" x14ac:dyDescent="0.2">
      <c r="D195">
        <v>50.097369777738628</v>
      </c>
      <c r="G195">
        <v>35.986971271994527</v>
      </c>
      <c r="H195">
        <v>0.46023544415999895</v>
      </c>
      <c r="K195">
        <v>1.0379211617802278</v>
      </c>
      <c r="L195">
        <v>0.22364672364672367</v>
      </c>
      <c r="O195">
        <v>0.81837606837606836</v>
      </c>
      <c r="R195">
        <v>50.097369777738628</v>
      </c>
      <c r="S195" s="3">
        <v>12.405633434570161</v>
      </c>
      <c r="T195" s="3">
        <v>15.985967424205219</v>
      </c>
      <c r="U195">
        <v>35.986971271994527</v>
      </c>
      <c r="V195">
        <v>0.46023544415999895</v>
      </c>
      <c r="W195" s="3">
        <v>1.3006288738546694</v>
      </c>
      <c r="X195" s="3">
        <v>0.80617295519135623</v>
      </c>
      <c r="Y195">
        <v>1.0379211617802278</v>
      </c>
      <c r="Z195">
        <v>0.22364672364672367</v>
      </c>
      <c r="AA195">
        <v>0.2378917378917379</v>
      </c>
      <c r="AB195">
        <v>1.4245014245014246E-3</v>
      </c>
      <c r="AC195">
        <v>0.81837606837606836</v>
      </c>
    </row>
    <row r="196" spans="4:29" x14ac:dyDescent="0.2">
      <c r="D196">
        <v>14.118016906886309</v>
      </c>
      <c r="G196">
        <v>31.444467172864609</v>
      </c>
      <c r="H196">
        <v>0.77497338077369993</v>
      </c>
      <c r="K196">
        <v>0.33587285055043203</v>
      </c>
      <c r="L196">
        <v>0.67236467236467234</v>
      </c>
      <c r="O196">
        <v>0.59188034188034189</v>
      </c>
      <c r="R196">
        <v>14.118016906886309</v>
      </c>
      <c r="S196" s="3">
        <v>20.073342760322024</v>
      </c>
      <c r="T196" s="3">
        <v>49.395674100192295</v>
      </c>
      <c r="U196">
        <v>31.444467172864609</v>
      </c>
      <c r="V196">
        <v>0.77497338077369993</v>
      </c>
      <c r="W196" s="3">
        <v>0.59115889449155956</v>
      </c>
      <c r="X196" s="3">
        <v>0.49588894350120954</v>
      </c>
      <c r="Y196">
        <v>0.33587285055043203</v>
      </c>
      <c r="Z196">
        <v>0.67236467236467234</v>
      </c>
      <c r="AA196">
        <v>0.86111111111111116</v>
      </c>
      <c r="AB196">
        <v>0.5185185185185186</v>
      </c>
      <c r="AC196">
        <v>0.59188034188034189</v>
      </c>
    </row>
    <row r="197" spans="4:29" x14ac:dyDescent="0.2">
      <c r="D197">
        <v>56.766101551313149</v>
      </c>
      <c r="G197">
        <v>11.112420324086662</v>
      </c>
      <c r="H197">
        <v>0.56194582499033496</v>
      </c>
      <c r="K197">
        <v>1.6898456853395087</v>
      </c>
      <c r="L197">
        <v>0.1111111111111111</v>
      </c>
      <c r="O197">
        <v>0.51139601139601143</v>
      </c>
      <c r="R197">
        <v>56.766101551313149</v>
      </c>
      <c r="S197" s="3">
        <v>54.150383618996152</v>
      </c>
      <c r="T197" s="3">
        <v>6.5428501745244345</v>
      </c>
      <c r="U197">
        <v>11.112420324086662</v>
      </c>
      <c r="V197">
        <v>0.56194582499033496</v>
      </c>
      <c r="W197" s="3">
        <v>0.51731381393031839</v>
      </c>
      <c r="X197" s="3">
        <v>1.6626984679120165</v>
      </c>
      <c r="Y197">
        <v>1.6898456853395087</v>
      </c>
      <c r="Z197">
        <v>0.1111111111111111</v>
      </c>
      <c r="AA197">
        <v>0.93874643874643882</v>
      </c>
      <c r="AB197">
        <v>0.22435897435897437</v>
      </c>
      <c r="AC197">
        <v>0.51139601139601143</v>
      </c>
    </row>
    <row r="198" spans="4:29" x14ac:dyDescent="0.2">
      <c r="D198">
        <v>25.279830025675462</v>
      </c>
      <c r="G198">
        <v>29.671105476103545</v>
      </c>
      <c r="H198">
        <v>0.41257975788538265</v>
      </c>
      <c r="K198">
        <v>0.35074337995720228</v>
      </c>
      <c r="L198">
        <v>7.8347578347578353E-3</v>
      </c>
      <c r="O198">
        <v>0.74786324786324787</v>
      </c>
      <c r="R198">
        <v>25.279830025675462</v>
      </c>
      <c r="S198" s="3">
        <v>43.852995116457571</v>
      </c>
      <c r="T198" s="3">
        <v>18.595918082985314</v>
      </c>
      <c r="U198">
        <v>29.671105476103545</v>
      </c>
      <c r="V198">
        <v>0.41257975788538265</v>
      </c>
      <c r="W198" s="3">
        <v>1.2891375066896005</v>
      </c>
      <c r="X198" s="3">
        <v>1.0000681262922337</v>
      </c>
      <c r="Y198">
        <v>0.35074337995720228</v>
      </c>
      <c r="Z198">
        <v>7.8347578347578353E-3</v>
      </c>
      <c r="AA198">
        <v>0.60826210826210825</v>
      </c>
      <c r="AB198">
        <v>1.4245014245014246E-3</v>
      </c>
      <c r="AC198">
        <v>0.74786324786324787</v>
      </c>
    </row>
    <row r="199" spans="4:29" x14ac:dyDescent="0.2">
      <c r="D199">
        <v>24.862814212571756</v>
      </c>
      <c r="G199">
        <v>29.362216710820778</v>
      </c>
      <c r="H199">
        <v>0.45334441474946141</v>
      </c>
      <c r="K199">
        <v>0.41216153701848834</v>
      </c>
      <c r="L199">
        <v>0.15313390313390313</v>
      </c>
      <c r="O199">
        <v>0.32264957264957261</v>
      </c>
      <c r="R199">
        <v>24.862814212571756</v>
      </c>
      <c r="S199" s="3">
        <v>41.716690745965018</v>
      </c>
      <c r="T199" s="3">
        <v>16.14092690880506</v>
      </c>
      <c r="U199">
        <v>29.362216710820778</v>
      </c>
      <c r="V199">
        <v>0.45334441474946141</v>
      </c>
      <c r="W199" s="3">
        <v>0.9959078513324825</v>
      </c>
      <c r="X199" s="3">
        <v>1.5539252451177434</v>
      </c>
      <c r="Y199">
        <v>0.41216153701848834</v>
      </c>
      <c r="Z199">
        <v>0.15313390313390313</v>
      </c>
      <c r="AA199">
        <v>0.53418803418803418</v>
      </c>
      <c r="AB199">
        <v>0.28632478632478631</v>
      </c>
      <c r="AC199">
        <v>0.32264957264957261</v>
      </c>
    </row>
    <row r="200" spans="4:29" x14ac:dyDescent="0.2">
      <c r="D200">
        <v>11.545647975466609</v>
      </c>
      <c r="G200">
        <v>32.585826882823973</v>
      </c>
      <c r="H200">
        <v>0.62412100055690345</v>
      </c>
      <c r="K200">
        <v>0.36283375708149884</v>
      </c>
      <c r="L200">
        <v>0.96866096866096862</v>
      </c>
      <c r="O200">
        <v>0.65811965811965811</v>
      </c>
      <c r="R200">
        <v>11.545647975466609</v>
      </c>
      <c r="S200" s="3">
        <v>13.267420667586595</v>
      </c>
      <c r="T200" s="3">
        <v>43.913903540927691</v>
      </c>
      <c r="U200">
        <v>32.585826882823973</v>
      </c>
      <c r="V200">
        <v>0.62412100055690345</v>
      </c>
      <c r="W200" s="3">
        <v>2.3069203319015723</v>
      </c>
      <c r="X200" s="3">
        <v>0.77302876242264451</v>
      </c>
      <c r="Y200">
        <v>0.36283375708149884</v>
      </c>
      <c r="Z200">
        <v>0.96866096866096862</v>
      </c>
      <c r="AA200">
        <v>0.23931623931623933</v>
      </c>
      <c r="AB200">
        <v>0.90313390313390318</v>
      </c>
      <c r="AC200">
        <v>0.65811965811965811</v>
      </c>
    </row>
    <row r="201" spans="4:29" x14ac:dyDescent="0.2">
      <c r="D201">
        <v>63.589981770090681</v>
      </c>
      <c r="G201">
        <v>29.778882547331488</v>
      </c>
      <c r="H201">
        <v>0.55995780129023442</v>
      </c>
      <c r="K201">
        <v>0.35699021353169741</v>
      </c>
      <c r="L201">
        <v>0.86039886039886038</v>
      </c>
      <c r="O201">
        <v>0.61680911680911676</v>
      </c>
      <c r="R201">
        <v>63.589981770090681</v>
      </c>
      <c r="S201" s="3">
        <v>14.132172193241793</v>
      </c>
      <c r="T201" s="3">
        <v>17.91603060832821</v>
      </c>
      <c r="U201">
        <v>29.778882547331488</v>
      </c>
      <c r="V201">
        <v>0.55995780129023442</v>
      </c>
      <c r="W201" s="3">
        <v>2.4024683049860895</v>
      </c>
      <c r="X201" s="3">
        <v>0.59749333355532808</v>
      </c>
      <c r="Y201">
        <v>0.35699021353169741</v>
      </c>
      <c r="Z201">
        <v>0.86039886039886038</v>
      </c>
      <c r="AA201">
        <v>0.150997150997151</v>
      </c>
      <c r="AB201">
        <v>0.49501424501424501</v>
      </c>
      <c r="AC201">
        <v>0.61680911680911676</v>
      </c>
    </row>
    <row r="202" spans="4:29" x14ac:dyDescent="0.2">
      <c r="D202">
        <v>68.298977993740223</v>
      </c>
      <c r="G202">
        <v>29.5528177732347</v>
      </c>
      <c r="H202">
        <v>0.52138280228110256</v>
      </c>
      <c r="K202">
        <v>0.53761120639334015</v>
      </c>
      <c r="L202">
        <v>2.8490028490028491E-3</v>
      </c>
      <c r="O202">
        <v>0.82193732193732194</v>
      </c>
      <c r="R202">
        <v>68.298977993740223</v>
      </c>
      <c r="S202" s="3">
        <v>40.960199833346032</v>
      </c>
      <c r="T202" s="3">
        <v>19.753718092129422</v>
      </c>
      <c r="U202">
        <v>29.5528177732347</v>
      </c>
      <c r="V202">
        <v>0.52138280228110256</v>
      </c>
      <c r="W202" s="3">
        <v>0.96281367308494448</v>
      </c>
      <c r="X202" s="3">
        <v>0.79539249991099659</v>
      </c>
      <c r="Y202">
        <v>0.53761120639334015</v>
      </c>
      <c r="Z202">
        <v>2.8490028490028491E-3</v>
      </c>
      <c r="AA202">
        <v>0.70584045584045585</v>
      </c>
      <c r="AB202">
        <v>1.4245014245014246E-3</v>
      </c>
      <c r="AC202">
        <v>0.82193732193732194</v>
      </c>
    </row>
    <row r="203" spans="4:29" x14ac:dyDescent="0.2">
      <c r="D203">
        <v>27.594830709062958</v>
      </c>
      <c r="G203">
        <v>28.962372119496234</v>
      </c>
      <c r="H203">
        <v>0.44039988776460892</v>
      </c>
      <c r="K203">
        <v>0.47270874598214085</v>
      </c>
      <c r="L203">
        <v>0.88888888888888884</v>
      </c>
      <c r="O203">
        <v>0.82834757834757833</v>
      </c>
      <c r="R203">
        <v>27.594830709062958</v>
      </c>
      <c r="S203" s="3">
        <v>34.220182851938738</v>
      </c>
      <c r="T203" s="3">
        <v>27.442989405929225</v>
      </c>
      <c r="U203">
        <v>28.962372119496234</v>
      </c>
      <c r="V203">
        <v>0.44039988776460892</v>
      </c>
      <c r="W203" s="3">
        <v>0.95372579618316278</v>
      </c>
      <c r="X203" s="3">
        <v>1.0790076083774973</v>
      </c>
      <c r="Y203">
        <v>0.47270874598214085</v>
      </c>
      <c r="Z203">
        <v>0.88888888888888884</v>
      </c>
      <c r="AA203">
        <v>0.33404558404558404</v>
      </c>
      <c r="AB203">
        <v>9.9715099715099731E-3</v>
      </c>
      <c r="AC203">
        <v>0.82834757834757833</v>
      </c>
    </row>
    <row r="204" spans="4:29" x14ac:dyDescent="0.2">
      <c r="D204">
        <v>30.55549637977618</v>
      </c>
      <c r="G204">
        <v>14.80397959989623</v>
      </c>
      <c r="H204">
        <v>0.43970438853537736</v>
      </c>
      <c r="K204">
        <v>1.766322703751525</v>
      </c>
      <c r="L204">
        <v>0.85683760683760679</v>
      </c>
      <c r="O204">
        <v>0.87820512820512819</v>
      </c>
      <c r="R204">
        <v>30.55549637977618</v>
      </c>
      <c r="S204" s="3">
        <v>11.899480453438668</v>
      </c>
      <c r="T204" s="3">
        <v>50.758176031365061</v>
      </c>
      <c r="U204">
        <v>14.80397959989623</v>
      </c>
      <c r="V204">
        <v>0.43970438853537736</v>
      </c>
      <c r="W204" s="3">
        <v>0.48821978755408879</v>
      </c>
      <c r="X204" s="3">
        <v>0.47767762339072517</v>
      </c>
      <c r="Y204">
        <v>1.766322703751525</v>
      </c>
      <c r="Z204">
        <v>0.85683760683760679</v>
      </c>
      <c r="AA204">
        <v>0.3247863247863248</v>
      </c>
      <c r="AB204">
        <v>0.3368945868945869</v>
      </c>
      <c r="AC204">
        <v>0.87820512820512819</v>
      </c>
    </row>
    <row r="205" spans="4:29" x14ac:dyDescent="0.2">
      <c r="D205">
        <v>60.223533990755143</v>
      </c>
      <c r="G205">
        <v>32.40179294383303</v>
      </c>
      <c r="H205">
        <v>0.40403671613473896</v>
      </c>
      <c r="K205">
        <v>0.54326131975648351</v>
      </c>
      <c r="L205">
        <v>1.4245014245014246E-3</v>
      </c>
      <c r="O205">
        <v>0.72863247863247871</v>
      </c>
      <c r="R205">
        <v>60.223533990755143</v>
      </c>
      <c r="S205" s="3">
        <v>76.001841505193241</v>
      </c>
      <c r="T205" s="3">
        <v>37.05199771229961</v>
      </c>
      <c r="U205">
        <v>32.40179294383303</v>
      </c>
      <c r="V205">
        <v>0.40403671613473896</v>
      </c>
      <c r="W205" s="3">
        <v>0.82936482337224582</v>
      </c>
      <c r="X205" s="3">
        <v>0.90976298285831525</v>
      </c>
      <c r="Y205">
        <v>0.54326131975648351</v>
      </c>
      <c r="Z205">
        <v>1.4245014245014246E-3</v>
      </c>
      <c r="AA205">
        <v>0.55056980056980054</v>
      </c>
      <c r="AB205">
        <v>8.2621082621082614E-2</v>
      </c>
      <c r="AC205">
        <v>0.72863247863247871</v>
      </c>
    </row>
    <row r="206" spans="4:29" x14ac:dyDescent="0.2">
      <c r="D206">
        <v>37.32782518100737</v>
      </c>
      <c r="G206">
        <v>26.150038903303347</v>
      </c>
      <c r="H206">
        <v>0.49612813451781917</v>
      </c>
      <c r="K206">
        <v>0.48228094229011059</v>
      </c>
      <c r="L206">
        <v>0.95299145299145294</v>
      </c>
      <c r="O206">
        <v>0.2378917378917379</v>
      </c>
      <c r="R206">
        <v>37.32782518100737</v>
      </c>
      <c r="S206" s="3">
        <v>6.7439287707233735</v>
      </c>
      <c r="T206" s="3">
        <v>39.647744360312878</v>
      </c>
      <c r="U206">
        <v>26.150038903303347</v>
      </c>
      <c r="V206">
        <v>0.49612813451781917</v>
      </c>
      <c r="W206" s="3">
        <v>1.5327727984151163</v>
      </c>
      <c r="X206" s="3">
        <v>0.6091577212430227</v>
      </c>
      <c r="Y206">
        <v>0.48228094229011059</v>
      </c>
      <c r="Z206">
        <v>0.95299145299145294</v>
      </c>
      <c r="AA206">
        <v>4.4871794871794872E-2</v>
      </c>
      <c r="AB206">
        <v>1.7806267806267807E-2</v>
      </c>
      <c r="AC206">
        <v>0.2378917378917379</v>
      </c>
    </row>
    <row r="207" spans="4:29" x14ac:dyDescent="0.2">
      <c r="D207">
        <v>13.499508447931271</v>
      </c>
      <c r="G207">
        <v>21.001343844880886</v>
      </c>
      <c r="H207">
        <v>1.0677275143166871</v>
      </c>
      <c r="K207">
        <v>1.4847501332975834</v>
      </c>
      <c r="L207">
        <v>0.92948717948717952</v>
      </c>
      <c r="O207">
        <v>2.1367521367521368E-2</v>
      </c>
      <c r="R207">
        <v>13.499508447931271</v>
      </c>
      <c r="S207" s="3">
        <v>26.855732225492286</v>
      </c>
      <c r="T207" s="3">
        <v>17.303652616847998</v>
      </c>
      <c r="U207">
        <v>21.001343844880886</v>
      </c>
      <c r="V207">
        <v>1.0677275143166871</v>
      </c>
      <c r="W207" s="3">
        <v>1.179364808769267</v>
      </c>
      <c r="X207" s="3">
        <v>1.1519765599428533</v>
      </c>
      <c r="Y207">
        <v>1.4847501332975834</v>
      </c>
      <c r="Z207">
        <v>0.92948717948717952</v>
      </c>
      <c r="AA207">
        <v>9.8290598290598302E-2</v>
      </c>
      <c r="AB207">
        <v>0.52279202279202286</v>
      </c>
      <c r="AC207">
        <v>2.1367521367521368E-2</v>
      </c>
    </row>
    <row r="208" spans="4:29" x14ac:dyDescent="0.2">
      <c r="D208">
        <v>16.96616343590798</v>
      </c>
      <c r="G208">
        <v>22.984736771950807</v>
      </c>
      <c r="H208">
        <v>0.84850771094455979</v>
      </c>
      <c r="K208">
        <v>0.8149960724287354</v>
      </c>
      <c r="L208">
        <v>0.17378917378917377</v>
      </c>
      <c r="O208">
        <v>0.6951566951566952</v>
      </c>
      <c r="R208">
        <v>16.96616343590798</v>
      </c>
      <c r="S208" s="3">
        <v>77.451317550607442</v>
      </c>
      <c r="T208" s="3">
        <v>22.821104910021678</v>
      </c>
      <c r="U208">
        <v>22.984736771950807</v>
      </c>
      <c r="V208">
        <v>0.84850771094455979</v>
      </c>
      <c r="W208" s="3">
        <v>2.2795905307251139</v>
      </c>
      <c r="X208" s="3">
        <v>1.4880036128957963</v>
      </c>
      <c r="Y208">
        <v>0.8149960724287354</v>
      </c>
      <c r="Z208">
        <v>0.17378917378917377</v>
      </c>
      <c r="AA208">
        <v>0.12108262108262108</v>
      </c>
      <c r="AB208">
        <v>0.16025641025641024</v>
      </c>
      <c r="AC208">
        <v>0.6951566951566952</v>
      </c>
    </row>
    <row r="209" spans="4:29" x14ac:dyDescent="0.2">
      <c r="D209">
        <v>26.572207391455716</v>
      </c>
      <c r="G209">
        <v>27.666513559066974</v>
      </c>
      <c r="H209">
        <v>0.7192124509679928</v>
      </c>
      <c r="K209">
        <v>1.0230472378607629</v>
      </c>
      <c r="L209">
        <v>0.83119658119658124</v>
      </c>
      <c r="O209">
        <v>1</v>
      </c>
      <c r="R209">
        <v>26.572207391455716</v>
      </c>
      <c r="S209" s="3">
        <v>7.6923265919901205</v>
      </c>
      <c r="T209" s="3">
        <v>9.9099485352175662</v>
      </c>
      <c r="U209">
        <v>27.666513559066974</v>
      </c>
      <c r="V209">
        <v>0.7192124509679928</v>
      </c>
      <c r="W209" s="3">
        <v>1.4071174397963875</v>
      </c>
      <c r="X209" s="3">
        <v>2.2014143715718206</v>
      </c>
      <c r="Y209">
        <v>1.0230472378607629</v>
      </c>
      <c r="Z209">
        <v>0.83119658119658124</v>
      </c>
      <c r="AA209">
        <v>0.47150997150997154</v>
      </c>
      <c r="AB209">
        <v>0.23575498575498577</v>
      </c>
      <c r="AC209">
        <v>1</v>
      </c>
    </row>
    <row r="210" spans="4:29" x14ac:dyDescent="0.2">
      <c r="D210">
        <v>28.811216114861832</v>
      </c>
      <c r="G210">
        <v>33.804618628257877</v>
      </c>
      <c r="H210">
        <v>0.6739810570867939</v>
      </c>
      <c r="K210">
        <v>1.233585687411584</v>
      </c>
      <c r="L210">
        <v>6.623931623931624E-2</v>
      </c>
      <c r="O210">
        <v>3.5612535612535613E-3</v>
      </c>
      <c r="R210">
        <v>28.811216114861832</v>
      </c>
      <c r="S210" s="3">
        <v>11.191626415489607</v>
      </c>
      <c r="T210" s="3">
        <v>48.654729872183147</v>
      </c>
      <c r="U210">
        <v>33.804618628257877</v>
      </c>
      <c r="V210">
        <v>0.6739810570867939</v>
      </c>
      <c r="W210" s="3">
        <v>0.53196783395649849</v>
      </c>
      <c r="X210" s="3">
        <v>0.83743104389201894</v>
      </c>
      <c r="Y210">
        <v>1.233585687411584</v>
      </c>
      <c r="Z210">
        <v>6.623931623931624E-2</v>
      </c>
      <c r="AA210">
        <v>0.37179487179487181</v>
      </c>
      <c r="AB210">
        <v>2.9202279202279201E-2</v>
      </c>
      <c r="AC210">
        <v>3.5612535612535613E-3</v>
      </c>
    </row>
    <row r="211" spans="4:29" x14ac:dyDescent="0.2">
      <c r="D211">
        <v>4.4221582504049115</v>
      </c>
      <c r="G211">
        <v>19.980341119290475</v>
      </c>
      <c r="H211">
        <v>1.3565212180467698</v>
      </c>
      <c r="K211">
        <v>1.7548633341996389</v>
      </c>
      <c r="L211">
        <v>0.30056980056980059</v>
      </c>
      <c r="O211">
        <v>1.4245014245014246E-3</v>
      </c>
      <c r="R211">
        <v>4.4221582504049115</v>
      </c>
      <c r="S211" s="3">
        <v>13.120123272978216</v>
      </c>
      <c r="T211" s="3">
        <v>5.8660400177585821</v>
      </c>
      <c r="U211">
        <v>19.980341119290475</v>
      </c>
      <c r="V211">
        <v>1.3565212180467698</v>
      </c>
      <c r="W211" s="3">
        <v>0.49112730274657035</v>
      </c>
      <c r="X211" s="3">
        <v>1.1328812703664621</v>
      </c>
      <c r="Y211">
        <v>1.7548633341996389</v>
      </c>
      <c r="Z211">
        <v>0.30056980056980059</v>
      </c>
      <c r="AA211">
        <v>0.67521367521367526</v>
      </c>
      <c r="AB211">
        <v>0.94871794871794868</v>
      </c>
      <c r="AC211">
        <v>1.4245014245014246E-3</v>
      </c>
    </row>
    <row r="212" spans="4:29" x14ac:dyDescent="0.2">
      <c r="D212">
        <v>22.686114911172751</v>
      </c>
      <c r="G212">
        <v>14.438348692042021</v>
      </c>
      <c r="H212">
        <v>0.5226995442482949</v>
      </c>
      <c r="K212">
        <v>0.61802483180683798</v>
      </c>
      <c r="L212">
        <v>0.17663817663817663</v>
      </c>
      <c r="O212">
        <v>0.16951566951566951</v>
      </c>
      <c r="R212">
        <v>22.686114911172751</v>
      </c>
      <c r="S212" s="3">
        <v>17.647635564968596</v>
      </c>
      <c r="T212" s="3">
        <v>23.415370230835443</v>
      </c>
      <c r="U212">
        <v>14.438348692042021</v>
      </c>
      <c r="V212">
        <v>0.5226995442482949</v>
      </c>
      <c r="W212" s="3">
        <v>0.72370836683942108</v>
      </c>
      <c r="X212" s="3">
        <v>0.60314998458442282</v>
      </c>
      <c r="Y212">
        <v>0.61802483180683798</v>
      </c>
      <c r="Z212">
        <v>0.17663817663817663</v>
      </c>
      <c r="AA212">
        <v>8.5470085470085479E-3</v>
      </c>
      <c r="AB212">
        <v>0.43874643874643876</v>
      </c>
      <c r="AC212">
        <v>0.16951566951566951</v>
      </c>
    </row>
    <row r="213" spans="4:29" x14ac:dyDescent="0.2">
      <c r="D213">
        <v>60.95802874970434</v>
      </c>
      <c r="G213">
        <v>25.626236486909388</v>
      </c>
      <c r="H213">
        <v>0.55865363870916684</v>
      </c>
      <c r="K213">
        <v>0.45450961682847352</v>
      </c>
      <c r="L213">
        <v>0.13675213675213674</v>
      </c>
      <c r="O213">
        <v>1.4245014245014246E-3</v>
      </c>
      <c r="R213">
        <v>60.95802874970434</v>
      </c>
      <c r="S213" s="3">
        <v>58.379970151384498</v>
      </c>
      <c r="T213" s="3">
        <v>8.0615828267085323</v>
      </c>
      <c r="U213">
        <v>25.626236486909388</v>
      </c>
      <c r="V213">
        <v>0.55865363870916684</v>
      </c>
      <c r="W213" s="3">
        <v>0.35399639357386514</v>
      </c>
      <c r="X213" s="3">
        <v>1.8313814003118574</v>
      </c>
      <c r="Y213">
        <v>0.45450961682847352</v>
      </c>
      <c r="Z213">
        <v>0.13675213675213674</v>
      </c>
      <c r="AA213">
        <v>0.30840455840455844</v>
      </c>
      <c r="AB213">
        <v>0.25427350427350426</v>
      </c>
      <c r="AC213">
        <v>1.4245014245014246E-3</v>
      </c>
    </row>
    <row r="214" spans="4:29" x14ac:dyDescent="0.2">
      <c r="D214">
        <v>30.309874450463422</v>
      </c>
      <c r="G214">
        <v>44.420582126167623</v>
      </c>
      <c r="H214">
        <v>0.69251329018276542</v>
      </c>
      <c r="K214">
        <v>0.7333971603328614</v>
      </c>
      <c r="L214">
        <v>0.45227920227920226</v>
      </c>
      <c r="O214">
        <v>1.4245014245014246E-3</v>
      </c>
      <c r="R214">
        <v>30.309874450463422</v>
      </c>
      <c r="S214" s="3">
        <v>59.518116607008373</v>
      </c>
      <c r="T214" s="3">
        <v>44.652240810576671</v>
      </c>
      <c r="U214">
        <v>44.420582126167623</v>
      </c>
      <c r="V214">
        <v>0.69251329018276542</v>
      </c>
      <c r="W214" s="3">
        <v>0.34698185265182357</v>
      </c>
      <c r="X214" s="3">
        <v>0.79555251254643067</v>
      </c>
      <c r="Y214">
        <v>0.7333971603328614</v>
      </c>
      <c r="Z214">
        <v>0.45227920227920226</v>
      </c>
      <c r="AA214">
        <v>0.8048433048433048</v>
      </c>
      <c r="AB214">
        <v>1.4245014245014246E-3</v>
      </c>
      <c r="AC214">
        <v>1.4245014245014246E-3</v>
      </c>
    </row>
    <row r="215" spans="4:29" x14ac:dyDescent="0.2">
      <c r="D215">
        <v>58.969984426003059</v>
      </c>
      <c r="G215">
        <v>7.0761745812677361</v>
      </c>
      <c r="H215">
        <v>0.57727669814954563</v>
      </c>
      <c r="K215">
        <v>1.2916218832853461</v>
      </c>
      <c r="L215">
        <v>0.71509971509971515</v>
      </c>
      <c r="O215">
        <v>1.4245014245014246E-3</v>
      </c>
      <c r="R215">
        <v>58.969984426003059</v>
      </c>
      <c r="S215" s="3">
        <v>9.6728509882307545</v>
      </c>
      <c r="T215" s="3">
        <v>26.348829374531437</v>
      </c>
      <c r="U215">
        <v>7.0761745812677361</v>
      </c>
      <c r="V215">
        <v>0.57727669814954563</v>
      </c>
      <c r="W215" s="3">
        <v>1.117911954539683</v>
      </c>
      <c r="X215" s="3">
        <v>0.89090306649223694</v>
      </c>
      <c r="Y215">
        <v>1.2916218832853461</v>
      </c>
      <c r="Z215">
        <v>0.71509971509971515</v>
      </c>
      <c r="AA215">
        <v>0.89316239316239321</v>
      </c>
      <c r="AB215">
        <v>6.9800569800569798E-2</v>
      </c>
      <c r="AC215">
        <v>1.4245014245014246E-3</v>
      </c>
    </row>
    <row r="216" spans="4:29" x14ac:dyDescent="0.2">
      <c r="D216">
        <v>28.948199756006144</v>
      </c>
      <c r="G216">
        <v>27.247338904881513</v>
      </c>
      <c r="H216">
        <v>0.7956002555513626</v>
      </c>
      <c r="K216">
        <v>0.35987291377733011</v>
      </c>
      <c r="L216">
        <v>0.74715099715099709</v>
      </c>
      <c r="O216">
        <v>2.8490028490028491E-2</v>
      </c>
      <c r="R216">
        <v>28.948199756006144</v>
      </c>
      <c r="S216" s="3">
        <v>30.144738167468731</v>
      </c>
      <c r="T216" s="3">
        <v>24.389706743278094</v>
      </c>
      <c r="U216">
        <v>27.247338904881513</v>
      </c>
      <c r="V216">
        <v>0.7956002555513626</v>
      </c>
      <c r="W216" s="3">
        <v>1.5049875022586932</v>
      </c>
      <c r="X216" s="3">
        <v>1.0856372830956067</v>
      </c>
      <c r="Y216">
        <v>0.35987291377733011</v>
      </c>
      <c r="Z216">
        <v>0.74715099715099709</v>
      </c>
      <c r="AA216">
        <v>0.36467236467236469</v>
      </c>
      <c r="AB216">
        <v>1.4245014245014246E-3</v>
      </c>
      <c r="AC216">
        <v>2.8490028490028491E-2</v>
      </c>
    </row>
    <row r="217" spans="4:29" x14ac:dyDescent="0.2">
      <c r="D217">
        <v>23.103639244682309</v>
      </c>
      <c r="G217">
        <v>27.642102098370181</v>
      </c>
      <c r="H217">
        <v>0.50008640435232499</v>
      </c>
      <c r="K217">
        <v>0.35370563581358744</v>
      </c>
      <c r="L217">
        <v>0.4878917378917379</v>
      </c>
      <c r="O217">
        <v>2.8490028490028491E-3</v>
      </c>
      <c r="R217">
        <v>23.103639244682309</v>
      </c>
      <c r="S217" s="3">
        <v>59.916409932275243</v>
      </c>
      <c r="T217" s="3">
        <v>38.452919197694584</v>
      </c>
      <c r="U217">
        <v>27.642102098370181</v>
      </c>
      <c r="V217">
        <v>0.50008640435232499</v>
      </c>
      <c r="W217" s="3">
        <v>0.36694154887215169</v>
      </c>
      <c r="X217" s="3">
        <v>0.6898590922599267</v>
      </c>
      <c r="Y217">
        <v>0.35370563581358744</v>
      </c>
      <c r="Z217">
        <v>0.4878917378917379</v>
      </c>
      <c r="AA217">
        <v>0.60541310541310545</v>
      </c>
      <c r="AB217">
        <v>0.19658119658119658</v>
      </c>
      <c r="AC217">
        <v>2.8490028490028491E-3</v>
      </c>
    </row>
    <row r="218" spans="4:29" x14ac:dyDescent="0.2">
      <c r="D218">
        <v>64.078514587723333</v>
      </c>
      <c r="G218">
        <v>5.9324231782150489</v>
      </c>
      <c r="H218">
        <v>0.56452944881670841</v>
      </c>
      <c r="K218">
        <v>1.628341213849541</v>
      </c>
      <c r="L218">
        <v>7.6923076923076927E-2</v>
      </c>
      <c r="O218">
        <v>2.9202279202279201E-2</v>
      </c>
      <c r="R218">
        <v>64.078514587723333</v>
      </c>
      <c r="S218" s="3">
        <v>10.703769810630455</v>
      </c>
      <c r="T218" s="3">
        <v>26.992680160071092</v>
      </c>
      <c r="U218">
        <v>5.9324231782150489</v>
      </c>
      <c r="V218">
        <v>0.56452944881670841</v>
      </c>
      <c r="W218" s="3">
        <v>1.1190576345237495</v>
      </c>
      <c r="X218" s="3">
        <v>1.016983830493315</v>
      </c>
      <c r="Y218">
        <v>1.628341213849541</v>
      </c>
      <c r="Z218">
        <v>7.6923076923076927E-2</v>
      </c>
      <c r="AA218">
        <v>0.49501424501424507</v>
      </c>
      <c r="AB218">
        <v>7.1225071225071226E-3</v>
      </c>
      <c r="AC218">
        <v>2.9202279202279201E-2</v>
      </c>
    </row>
    <row r="219" spans="4:29" x14ac:dyDescent="0.2">
      <c r="D219">
        <v>29.518525304355588</v>
      </c>
      <c r="G219">
        <v>27.982875670850092</v>
      </c>
      <c r="H219">
        <v>0.77580223967799655</v>
      </c>
      <c r="K219">
        <v>0.54714873106982609</v>
      </c>
      <c r="L219">
        <v>0.78846153846153855</v>
      </c>
      <c r="O219">
        <v>0.26566951566951569</v>
      </c>
      <c r="R219">
        <v>29.518525304355588</v>
      </c>
      <c r="S219" s="3">
        <v>10.883293434269465</v>
      </c>
      <c r="T219" s="3">
        <v>29.311143565008216</v>
      </c>
      <c r="U219">
        <v>27.982875670850092</v>
      </c>
      <c r="V219">
        <v>0.77580223967799655</v>
      </c>
      <c r="W219" s="3">
        <v>1.1441048417127972</v>
      </c>
      <c r="X219" s="3">
        <v>0.49691757780763518</v>
      </c>
      <c r="Y219">
        <v>0.54714873106982609</v>
      </c>
      <c r="Z219">
        <v>0.78846153846153855</v>
      </c>
      <c r="AA219">
        <v>0.93304843304843299</v>
      </c>
      <c r="AB219">
        <v>0.24145299145299146</v>
      </c>
      <c r="AC219">
        <v>0.26566951566951569</v>
      </c>
    </row>
    <row r="220" spans="4:29" x14ac:dyDescent="0.2">
      <c r="D220">
        <v>26.384064530971376</v>
      </c>
      <c r="G220">
        <v>27.932486338909786</v>
      </c>
      <c r="H220">
        <v>0.7066907185399085</v>
      </c>
      <c r="K220">
        <v>0.3586165647309853</v>
      </c>
      <c r="L220">
        <v>0.96866096866096862</v>
      </c>
      <c r="O220">
        <v>1.4245014245014246E-3</v>
      </c>
      <c r="R220">
        <v>26.384064530971376</v>
      </c>
      <c r="S220" s="3">
        <v>7.8697160603470415</v>
      </c>
      <c r="T220" s="3">
        <v>24.966527339866971</v>
      </c>
      <c r="U220">
        <v>27.932486338909786</v>
      </c>
      <c r="V220">
        <v>0.7066907185399085</v>
      </c>
      <c r="W220" s="3">
        <v>1.5626596472418997</v>
      </c>
      <c r="X220" s="3">
        <v>1.4473212948595977</v>
      </c>
      <c r="Y220">
        <v>0.3586165647309853</v>
      </c>
      <c r="Z220">
        <v>0.96866096866096862</v>
      </c>
      <c r="AA220">
        <v>0.41524216524216523</v>
      </c>
      <c r="AB220">
        <v>0.24287749287749288</v>
      </c>
      <c r="AC220">
        <v>1.4245014245014246E-3</v>
      </c>
    </row>
    <row r="221" spans="4:29" x14ac:dyDescent="0.2">
      <c r="D221">
        <v>28.62506156897857</v>
      </c>
      <c r="G221">
        <v>4.6904069814435108</v>
      </c>
      <c r="H221">
        <v>0.62565389838438867</v>
      </c>
      <c r="K221">
        <v>1.7267606852857063</v>
      </c>
      <c r="L221">
        <v>0.58618233618233617</v>
      </c>
      <c r="O221">
        <v>1.4245014245014246E-3</v>
      </c>
      <c r="R221">
        <v>28.62506156897857</v>
      </c>
      <c r="S221" s="3">
        <v>16.376336325131426</v>
      </c>
      <c r="T221" s="3">
        <v>49.604705803732486</v>
      </c>
      <c r="U221">
        <v>4.6904069814435108</v>
      </c>
      <c r="V221">
        <v>0.62565389838438867</v>
      </c>
      <c r="W221" s="3">
        <v>0.82438467035608587</v>
      </c>
      <c r="X221" s="3">
        <v>0.70112722115922921</v>
      </c>
      <c r="Y221">
        <v>1.7267606852857063</v>
      </c>
      <c r="Z221">
        <v>0.58618233618233617</v>
      </c>
      <c r="AA221">
        <v>0.34971509971509973</v>
      </c>
      <c r="AB221">
        <v>0.2272079772079772</v>
      </c>
      <c r="AC221">
        <v>1.4245014245014246E-3</v>
      </c>
    </row>
    <row r="222" spans="4:29" x14ac:dyDescent="0.2">
      <c r="D222">
        <v>63.371653814342594</v>
      </c>
      <c r="G222">
        <v>19.29052377429629</v>
      </c>
      <c r="H222">
        <v>0.52614868711395713</v>
      </c>
      <c r="K222">
        <v>1.3338132357475616</v>
      </c>
      <c r="L222">
        <v>0.76923076923076927</v>
      </c>
      <c r="O222">
        <v>7.3361823361823369E-2</v>
      </c>
      <c r="R222">
        <v>63.371653814342594</v>
      </c>
      <c r="S222" s="3">
        <v>14.39240983876239</v>
      </c>
      <c r="T222" s="3">
        <v>21.722585972564222</v>
      </c>
      <c r="U222">
        <v>19.29052377429629</v>
      </c>
      <c r="V222">
        <v>0.52614868711395713</v>
      </c>
      <c r="W222" s="3">
        <v>0.95022928504383042</v>
      </c>
      <c r="X222" s="3">
        <v>1.2440815294090202</v>
      </c>
      <c r="Y222">
        <v>1.3338132357475616</v>
      </c>
      <c r="Z222">
        <v>0.76923076923076927</v>
      </c>
      <c r="AA222">
        <v>0.66809116809116809</v>
      </c>
      <c r="AB222">
        <v>0.90954415954415957</v>
      </c>
      <c r="AC222">
        <v>7.3361823361823369E-2</v>
      </c>
    </row>
    <row r="223" spans="4:29" x14ac:dyDescent="0.2">
      <c r="D223">
        <v>32.035027973578636</v>
      </c>
      <c r="G223">
        <v>30.26512480955569</v>
      </c>
      <c r="H223">
        <v>0.44270429038131559</v>
      </c>
      <c r="K223">
        <v>0.56797489868746576</v>
      </c>
      <c r="L223">
        <v>0.78846153846153855</v>
      </c>
      <c r="O223">
        <v>0.4358974358974359</v>
      </c>
      <c r="R223">
        <v>32.035027973578636</v>
      </c>
      <c r="S223" s="3">
        <v>12.167891542944126</v>
      </c>
      <c r="T223" s="3">
        <v>32.366615314139004</v>
      </c>
      <c r="U223">
        <v>30.26512480955569</v>
      </c>
      <c r="V223">
        <v>0.44270429038131559</v>
      </c>
      <c r="W223" s="3">
        <v>1.0346102334681515</v>
      </c>
      <c r="X223" s="3">
        <v>0.52780090510788924</v>
      </c>
      <c r="Y223">
        <v>0.56797489868746576</v>
      </c>
      <c r="Z223">
        <v>0.78846153846153855</v>
      </c>
      <c r="AA223">
        <v>0.96937321937321941</v>
      </c>
      <c r="AB223">
        <v>1.4245014245014246E-3</v>
      </c>
      <c r="AC223">
        <v>0.4358974358974359</v>
      </c>
    </row>
    <row r="224" spans="4:29" x14ac:dyDescent="0.2">
      <c r="D224">
        <v>19.145329129100013</v>
      </c>
      <c r="G224">
        <v>27.198581092889953</v>
      </c>
      <c r="H224">
        <v>0.86650854899428287</v>
      </c>
      <c r="K224">
        <v>0.36046556765408699</v>
      </c>
      <c r="L224">
        <v>0.22008547008547008</v>
      </c>
      <c r="O224">
        <v>0.10327635327635327</v>
      </c>
      <c r="R224">
        <v>19.145329129100013</v>
      </c>
      <c r="S224" s="3">
        <v>10.926383066827979</v>
      </c>
      <c r="T224" s="3">
        <v>27.866423995070644</v>
      </c>
      <c r="U224">
        <v>27.198581092889953</v>
      </c>
      <c r="V224">
        <v>0.86650854899428287</v>
      </c>
      <c r="W224" s="3">
        <v>1.0984639918936647</v>
      </c>
      <c r="X224" s="3">
        <v>1.4973412853308921</v>
      </c>
      <c r="Y224">
        <v>0.36046556765408699</v>
      </c>
      <c r="Z224">
        <v>0.22008547008547008</v>
      </c>
      <c r="AA224">
        <v>0.81908831908831914</v>
      </c>
      <c r="AB224">
        <v>0.47863247863247865</v>
      </c>
      <c r="AC224">
        <v>0.10327635327635327</v>
      </c>
    </row>
    <row r="225" spans="4:29" x14ac:dyDescent="0.2">
      <c r="D225">
        <v>11.237780703330566</v>
      </c>
      <c r="G225">
        <v>4.1806205595430681</v>
      </c>
      <c r="H225">
        <v>0.89622394337457678</v>
      </c>
      <c r="K225">
        <v>1.9658610649770845</v>
      </c>
      <c r="L225">
        <v>0.18518518518518517</v>
      </c>
      <c r="O225">
        <v>0.11182336182336182</v>
      </c>
      <c r="R225">
        <v>11.237780703330566</v>
      </c>
      <c r="S225" s="3">
        <v>11.52106122233193</v>
      </c>
      <c r="T225" s="3">
        <v>36.965482289928829</v>
      </c>
      <c r="U225">
        <v>4.1806205595430681</v>
      </c>
      <c r="V225">
        <v>0.89622394337457678</v>
      </c>
      <c r="W225" s="3">
        <v>1.0121459652510416</v>
      </c>
      <c r="X225" s="3">
        <v>0.75998631440570863</v>
      </c>
      <c r="Y225">
        <v>1.9658610649770845</v>
      </c>
      <c r="Z225">
        <v>0.18518518518518517</v>
      </c>
      <c r="AA225">
        <v>0.92877492877492873</v>
      </c>
      <c r="AB225">
        <v>0.82193732193732194</v>
      </c>
      <c r="AC225">
        <v>0.11182336182336182</v>
      </c>
    </row>
    <row r="226" spans="4:29" x14ac:dyDescent="0.2">
      <c r="D226">
        <v>22.845889710246023</v>
      </c>
      <c r="G226">
        <v>3.3772855937915636</v>
      </c>
      <c r="H226">
        <v>0.40964726432552978</v>
      </c>
      <c r="K226">
        <v>1.213081952590757</v>
      </c>
      <c r="L226">
        <v>0.37108262108262108</v>
      </c>
      <c r="O226">
        <v>0.16025641025641024</v>
      </c>
      <c r="R226">
        <v>22.845889710246023</v>
      </c>
      <c r="S226" s="3">
        <v>6.6131498491941327</v>
      </c>
      <c r="T226" s="3">
        <v>18.501124092963099</v>
      </c>
      <c r="U226">
        <v>3.3772855937915636</v>
      </c>
      <c r="V226">
        <v>0.40964726432552978</v>
      </c>
      <c r="W226" s="3">
        <v>0.75440097960190033</v>
      </c>
      <c r="X226" s="3">
        <v>9.5453867740162135</v>
      </c>
      <c r="Y226">
        <v>1.213081952590757</v>
      </c>
      <c r="Z226">
        <v>0.37108262108262108</v>
      </c>
      <c r="AA226">
        <v>0.68162393162393164</v>
      </c>
      <c r="AB226">
        <v>1.4245014245014246E-3</v>
      </c>
      <c r="AC226">
        <v>0.16025641025641024</v>
      </c>
    </row>
    <row r="227" spans="4:29" x14ac:dyDescent="0.2">
      <c r="D227">
        <v>32.508091812869964</v>
      </c>
      <c r="G227">
        <v>26.47925000531356</v>
      </c>
      <c r="H227">
        <v>0.688506933553928</v>
      </c>
      <c r="K227">
        <v>1.8838052610116616</v>
      </c>
      <c r="L227">
        <v>0.66880341880341876</v>
      </c>
      <c r="O227">
        <v>1.9230769230769232E-2</v>
      </c>
      <c r="R227">
        <v>32.508091812869964</v>
      </c>
      <c r="S227" s="3">
        <v>7.0047401414383996</v>
      </c>
      <c r="T227" s="3">
        <v>36.51116086081845</v>
      </c>
      <c r="U227">
        <v>26.47925000531356</v>
      </c>
      <c r="V227">
        <v>0.688506933553928</v>
      </c>
      <c r="W227" s="3">
        <v>0.99927680597585111</v>
      </c>
      <c r="X227" s="3">
        <v>0.64467025597477146</v>
      </c>
      <c r="Y227">
        <v>1.8838052610116616</v>
      </c>
      <c r="Z227">
        <v>0.66880341880341876</v>
      </c>
      <c r="AA227">
        <v>0.35754985754985752</v>
      </c>
      <c r="AB227">
        <v>0.33190883190883191</v>
      </c>
      <c r="AC227">
        <v>1.9230769230769232E-2</v>
      </c>
    </row>
    <row r="228" spans="4:29" x14ac:dyDescent="0.2">
      <c r="D228">
        <v>46.206872326877047</v>
      </c>
      <c r="G228">
        <v>25.091681510099232</v>
      </c>
      <c r="H228">
        <v>0.56552968153371697</v>
      </c>
      <c r="K228">
        <v>0.41499244949705905</v>
      </c>
      <c r="L228">
        <v>0.40384615384615385</v>
      </c>
      <c r="O228">
        <v>0.88960113960113962</v>
      </c>
      <c r="R228">
        <v>46.206872326877047</v>
      </c>
      <c r="S228" s="3">
        <v>8.8310362457845084</v>
      </c>
      <c r="T228" s="3">
        <v>13.535456898333138</v>
      </c>
      <c r="U228">
        <v>25.091681510099232</v>
      </c>
      <c r="V228">
        <v>0.56552968153371697</v>
      </c>
      <c r="W228" s="3">
        <v>1.4734419234636926</v>
      </c>
      <c r="X228" s="3">
        <v>1.028989033351307</v>
      </c>
      <c r="Y228">
        <v>0.41499244949705905</v>
      </c>
      <c r="Z228">
        <v>0.40384615384615385</v>
      </c>
      <c r="AA228">
        <v>0.4786324786324786</v>
      </c>
      <c r="AB228">
        <v>0.3504273504273504</v>
      </c>
      <c r="AC228">
        <v>0.88960113960113962</v>
      </c>
    </row>
    <row r="229" spans="4:29" x14ac:dyDescent="0.2">
      <c r="D229">
        <v>21.77833096934781</v>
      </c>
      <c r="G229">
        <v>5.0791586191884202</v>
      </c>
      <c r="H229">
        <v>0.49737697294547772</v>
      </c>
      <c r="K229">
        <v>1.3058015926788804</v>
      </c>
      <c r="L229">
        <v>8.3333333333333343E-2</v>
      </c>
      <c r="O229">
        <v>1.4245014245014246E-3</v>
      </c>
      <c r="R229">
        <v>21.77833096934781</v>
      </c>
      <c r="S229" s="3">
        <v>6.0596844771237279</v>
      </c>
      <c r="T229" s="3">
        <v>13.684131970284222</v>
      </c>
      <c r="U229">
        <v>5.0791586191884202</v>
      </c>
      <c r="V229">
        <v>0.49737697294547772</v>
      </c>
      <c r="W229" s="3">
        <v>0.63887530804159731</v>
      </c>
      <c r="X229" s="3">
        <v>0.88262460017990707</v>
      </c>
      <c r="Y229">
        <v>1.3058015926788804</v>
      </c>
      <c r="Z229">
        <v>8.3333333333333343E-2</v>
      </c>
      <c r="AA229">
        <v>0.47079772079772081</v>
      </c>
      <c r="AB229">
        <v>0.28347578347578345</v>
      </c>
      <c r="AC229">
        <v>1.4245014245014246E-3</v>
      </c>
    </row>
    <row r="230" spans="4:29" x14ac:dyDescent="0.2">
      <c r="D230">
        <v>40.711622280056808</v>
      </c>
      <c r="G230">
        <v>24.636712980695368</v>
      </c>
      <c r="H230">
        <v>0.46403116186699866</v>
      </c>
      <c r="K230">
        <v>0.53852013278676047</v>
      </c>
      <c r="L230">
        <v>0.6616809116809117</v>
      </c>
      <c r="O230">
        <v>0.12250712250712251</v>
      </c>
      <c r="R230">
        <v>40.711622280056808</v>
      </c>
      <c r="S230" s="3">
        <v>4.8238277745524414</v>
      </c>
      <c r="T230" s="3">
        <v>7.5317661030318721</v>
      </c>
      <c r="U230">
        <v>24.636712980695368</v>
      </c>
      <c r="V230">
        <v>0.46403116186699866</v>
      </c>
      <c r="W230" s="3">
        <v>1.0296124318612552</v>
      </c>
      <c r="X230" s="3">
        <v>1.5171555171202507</v>
      </c>
      <c r="Y230">
        <v>0.53852013278676047</v>
      </c>
      <c r="Z230">
        <v>0.6616809116809117</v>
      </c>
      <c r="AB230">
        <v>0.13461538461538464</v>
      </c>
      <c r="AC230">
        <v>0.12250712250712251</v>
      </c>
    </row>
    <row r="231" spans="4:29" x14ac:dyDescent="0.2">
      <c r="D231">
        <v>44.23335134108946</v>
      </c>
      <c r="G231">
        <v>17.975899275259355</v>
      </c>
      <c r="H231">
        <v>0.38964118437807521</v>
      </c>
      <c r="K231">
        <v>0.84454853112412709</v>
      </c>
      <c r="L231">
        <v>0.77065527065527062</v>
      </c>
      <c r="O231">
        <v>0.96225071225071224</v>
      </c>
      <c r="R231">
        <v>44.23335134108946</v>
      </c>
      <c r="S231" s="3">
        <v>6.482378604469508</v>
      </c>
      <c r="T231" s="3">
        <v>13.672658480843735</v>
      </c>
      <c r="U231">
        <v>17.975899275259355</v>
      </c>
      <c r="V231">
        <v>0.38964118437807521</v>
      </c>
      <c r="W231" s="3">
        <v>0.55303685261336621</v>
      </c>
      <c r="X231" s="3">
        <v>1.1905393034247527</v>
      </c>
      <c r="Y231">
        <v>0.84454853112412709</v>
      </c>
      <c r="Z231">
        <v>0.77065527065527062</v>
      </c>
      <c r="AB231">
        <v>0.93874643874643882</v>
      </c>
      <c r="AC231">
        <v>0.96225071225071224</v>
      </c>
    </row>
    <row r="232" spans="4:29" x14ac:dyDescent="0.2">
      <c r="D232">
        <v>47.9577698444837</v>
      </c>
      <c r="G232">
        <v>6.0296833769858633</v>
      </c>
      <c r="H232">
        <v>0.5779313072604696</v>
      </c>
      <c r="K232">
        <v>1.0877444666522529</v>
      </c>
      <c r="L232">
        <v>0.43945868945868949</v>
      </c>
      <c r="O232">
        <v>1.4245014245014246E-3</v>
      </c>
      <c r="R232">
        <v>47.9577698444837</v>
      </c>
      <c r="S232" s="3">
        <v>24.083841889878403</v>
      </c>
      <c r="T232" s="3">
        <v>14.018805243661923</v>
      </c>
      <c r="U232">
        <v>6.0296833769858633</v>
      </c>
      <c r="V232">
        <v>0.5779313072604696</v>
      </c>
      <c r="W232" s="3">
        <v>0.57309379631394075</v>
      </c>
      <c r="X232" s="3">
        <v>1.2751010464489603</v>
      </c>
      <c r="Y232">
        <v>1.0877444666522529</v>
      </c>
      <c r="Z232">
        <v>0.43945868945868949</v>
      </c>
      <c r="AB232">
        <v>0.33475783475783477</v>
      </c>
      <c r="AC232">
        <v>1.4245014245014246E-3</v>
      </c>
    </row>
    <row r="233" spans="4:29" x14ac:dyDescent="0.2">
      <c r="D233">
        <v>42.239535197484194</v>
      </c>
      <c r="G233">
        <v>17.323802572937954</v>
      </c>
      <c r="H233">
        <v>0.35776318187361333</v>
      </c>
      <c r="K233">
        <v>0.88346593612656887</v>
      </c>
      <c r="L233">
        <v>0.46438746438746437</v>
      </c>
      <c r="O233">
        <v>1.4245014245014246E-3</v>
      </c>
      <c r="R233">
        <v>42.239535197484194</v>
      </c>
      <c r="S233" s="3">
        <v>7.3755307019813134</v>
      </c>
      <c r="T233" s="3">
        <v>10.581161803137144</v>
      </c>
      <c r="U233">
        <v>17.323802572937954</v>
      </c>
      <c r="V233">
        <v>0.35776318187361333</v>
      </c>
      <c r="W233" s="3">
        <v>0.63027403498379908</v>
      </c>
      <c r="X233" s="3">
        <v>1.8180149376699342</v>
      </c>
      <c r="Y233">
        <v>0.88346593612656887</v>
      </c>
      <c r="Z233">
        <v>0.46438746438746437</v>
      </c>
      <c r="AB233">
        <v>0.76566951566951569</v>
      </c>
      <c r="AC233">
        <v>1.4245014245014246E-3</v>
      </c>
    </row>
    <row r="234" spans="4:29" x14ac:dyDescent="0.2">
      <c r="D234">
        <v>6.6962389273148197</v>
      </c>
      <c r="G234">
        <v>8.1981755058683987</v>
      </c>
      <c r="H234">
        <v>1.0229855845076767</v>
      </c>
      <c r="K234">
        <v>1.173292843123267</v>
      </c>
      <c r="L234">
        <v>0.4024216524216524</v>
      </c>
      <c r="O234">
        <v>2.7777777777777776E-2</v>
      </c>
      <c r="R234">
        <v>6.6962389273148197</v>
      </c>
      <c r="S234" s="3">
        <v>15.831081461680695</v>
      </c>
      <c r="T234" s="3">
        <v>8.1191478270030402</v>
      </c>
      <c r="U234">
        <v>8.1981755058683987</v>
      </c>
      <c r="V234">
        <v>1.0229855845076767</v>
      </c>
      <c r="W234" s="3">
        <v>1.0824347277361364</v>
      </c>
      <c r="X234" s="3">
        <v>1.9991783507683061</v>
      </c>
      <c r="Y234">
        <v>1.173292843123267</v>
      </c>
      <c r="Z234">
        <v>0.4024216524216524</v>
      </c>
      <c r="AB234">
        <v>5.911680911680911E-2</v>
      </c>
      <c r="AC234">
        <v>2.7777777777777776E-2</v>
      </c>
    </row>
    <row r="235" spans="4:29" x14ac:dyDescent="0.2">
      <c r="D235">
        <v>44.092488485474547</v>
      </c>
      <c r="G235">
        <v>29.874405774667402</v>
      </c>
      <c r="H235">
        <v>0.38236911471495844</v>
      </c>
      <c r="K235">
        <v>0.5660714186610355</v>
      </c>
      <c r="L235">
        <v>0.10541310541310542</v>
      </c>
      <c r="O235">
        <v>1.4245014245014246E-3</v>
      </c>
      <c r="R235">
        <v>44.092488485474547</v>
      </c>
      <c r="S235" s="3">
        <v>12.416256878817716</v>
      </c>
      <c r="T235" s="3">
        <v>8.2527877477761162</v>
      </c>
      <c r="U235">
        <v>29.874405774667402</v>
      </c>
      <c r="V235">
        <v>0.38236911471495844</v>
      </c>
      <c r="W235" s="3">
        <v>1.1998391964338304</v>
      </c>
      <c r="X235" s="3">
        <v>0.9627299399329986</v>
      </c>
      <c r="Y235">
        <v>0.5660714186610355</v>
      </c>
      <c r="Z235">
        <v>0.10541310541310542</v>
      </c>
      <c r="AB235">
        <v>1.4245014245014246E-3</v>
      </c>
      <c r="AC235">
        <v>1.4245014245014246E-3</v>
      </c>
    </row>
    <row r="236" spans="4:29" x14ac:dyDescent="0.2">
      <c r="D236">
        <v>20.494592006616127</v>
      </c>
      <c r="G236">
        <v>77.408394357245243</v>
      </c>
      <c r="H236">
        <v>0.58545818624650303</v>
      </c>
      <c r="K236">
        <v>0.58239467311196791</v>
      </c>
      <c r="L236">
        <v>0.98860398860398857</v>
      </c>
      <c r="O236">
        <v>3.2763532763532763E-2</v>
      </c>
      <c r="R236">
        <v>20.494592006616127</v>
      </c>
      <c r="S236" s="3">
        <v>7.6338035451066277</v>
      </c>
      <c r="T236" s="3">
        <v>5.5175014755643739</v>
      </c>
      <c r="U236">
        <v>77.408394357245243</v>
      </c>
      <c r="V236">
        <v>0.58545818624650303</v>
      </c>
      <c r="W236" s="3">
        <v>0.64359483326955025</v>
      </c>
      <c r="X236" s="3">
        <v>1.5289245222735917</v>
      </c>
      <c r="Y236">
        <v>0.58239467311196791</v>
      </c>
      <c r="Z236">
        <v>0.98860398860398857</v>
      </c>
      <c r="AB236">
        <v>1.4245014245014246E-3</v>
      </c>
      <c r="AC236">
        <v>3.2763532763532763E-2</v>
      </c>
    </row>
    <row r="237" spans="4:29" x14ac:dyDescent="0.2">
      <c r="D237">
        <v>6.440954591129878</v>
      </c>
      <c r="G237">
        <v>23.393071137244171</v>
      </c>
      <c r="H237">
        <v>1.9930121139941281</v>
      </c>
      <c r="K237">
        <v>0.48719266859925514</v>
      </c>
      <c r="L237">
        <v>0.76068376068376065</v>
      </c>
      <c r="O237">
        <v>0.38247863247863245</v>
      </c>
      <c r="R237">
        <v>6.440954591129878</v>
      </c>
      <c r="S237" s="3">
        <v>22.907074576349572</v>
      </c>
      <c r="T237" s="3">
        <v>4.9442981023435308</v>
      </c>
      <c r="U237">
        <v>23.393071137244171</v>
      </c>
      <c r="V237">
        <v>1.9930121139941281</v>
      </c>
      <c r="W237" s="3">
        <v>0.34715273091146809</v>
      </c>
      <c r="X237" s="3">
        <v>1.7306986259144357</v>
      </c>
      <c r="Y237">
        <v>0.48719266859925514</v>
      </c>
      <c r="Z237">
        <v>0.76068376068376065</v>
      </c>
      <c r="AB237">
        <v>7.9059829059829057E-2</v>
      </c>
      <c r="AC237">
        <v>0.38247863247863245</v>
      </c>
    </row>
    <row r="238" spans="4:29" x14ac:dyDescent="0.2">
      <c r="D238">
        <v>6.3746060218585816</v>
      </c>
      <c r="G238">
        <v>22.196254813589334</v>
      </c>
      <c r="H238">
        <v>0.98159047865001281</v>
      </c>
      <c r="K238">
        <v>0.55566376851975907</v>
      </c>
      <c r="L238">
        <v>0.9757834757834758</v>
      </c>
      <c r="O238">
        <v>1.4245014245014246E-3</v>
      </c>
      <c r="R238">
        <v>6.3746060218585816</v>
      </c>
      <c r="S238" s="3">
        <v>17.770231350435584</v>
      </c>
      <c r="T238" s="3">
        <v>9.2258014535555706</v>
      </c>
      <c r="U238">
        <v>22.196254813589334</v>
      </c>
      <c r="V238">
        <v>0.98159047865001281</v>
      </c>
      <c r="W238" s="3">
        <v>1.0951008562915479</v>
      </c>
      <c r="X238" s="3">
        <v>0.74914989722112579</v>
      </c>
      <c r="Y238">
        <v>0.55566376851975907</v>
      </c>
      <c r="Z238">
        <v>0.9757834757834758</v>
      </c>
      <c r="AB238">
        <v>1.4245014245014246E-3</v>
      </c>
      <c r="AC238">
        <v>1.4245014245014246E-3</v>
      </c>
    </row>
    <row r="239" spans="4:29" x14ac:dyDescent="0.2">
      <c r="D239">
        <v>43.603415195536407</v>
      </c>
      <c r="G239">
        <v>23.247979495681349</v>
      </c>
      <c r="H239">
        <v>0.38726113539157475</v>
      </c>
      <c r="K239">
        <v>0.67034679123073759</v>
      </c>
      <c r="L239">
        <v>0.41096866096866103</v>
      </c>
      <c r="O239">
        <v>0.5</v>
      </c>
      <c r="R239">
        <v>43.603415195536407</v>
      </c>
      <c r="S239" s="3">
        <v>6.7472505683851383</v>
      </c>
      <c r="T239" s="3">
        <v>10.554431647333557</v>
      </c>
      <c r="U239">
        <v>23.247979495681349</v>
      </c>
      <c r="V239">
        <v>0.38726113539157475</v>
      </c>
      <c r="W239" s="3">
        <v>0.70855185117477082</v>
      </c>
      <c r="X239" s="3">
        <v>1.8858503948525285</v>
      </c>
      <c r="Y239">
        <v>0.67034679123073759</v>
      </c>
      <c r="Z239">
        <v>0.41096866096866103</v>
      </c>
      <c r="AB239">
        <v>7.1225071225071226E-3</v>
      </c>
      <c r="AC239">
        <v>0.5</v>
      </c>
    </row>
    <row r="240" spans="4:29" x14ac:dyDescent="0.2">
      <c r="D240">
        <v>22.885945624496014</v>
      </c>
      <c r="G240">
        <v>44.52590309939368</v>
      </c>
      <c r="H240">
        <v>0.60010743629109531</v>
      </c>
      <c r="K240">
        <v>0.61937705644722685</v>
      </c>
      <c r="L240">
        <v>0.34330484330484334</v>
      </c>
      <c r="O240">
        <v>2.9202279202279205E-2</v>
      </c>
      <c r="R240">
        <v>22.885945624496014</v>
      </c>
      <c r="S240" s="3">
        <v>3.5713469125701556</v>
      </c>
      <c r="T240" s="3">
        <v>10.72086912301201</v>
      </c>
      <c r="U240">
        <v>44.52590309939368</v>
      </c>
      <c r="V240">
        <v>0.60010743629109531</v>
      </c>
      <c r="W240" s="3">
        <v>0.91212043404216603</v>
      </c>
      <c r="X240" s="3">
        <v>0.92103502961829564</v>
      </c>
      <c r="Y240">
        <v>0.61937705644722685</v>
      </c>
      <c r="Z240">
        <v>0.34330484330484334</v>
      </c>
      <c r="AB240">
        <v>0.66951566951566943</v>
      </c>
      <c r="AC240">
        <v>2.9202279202279205E-2</v>
      </c>
    </row>
    <row r="241" spans="4:29" x14ac:dyDescent="0.2">
      <c r="D241">
        <v>44.391454694912191</v>
      </c>
      <c r="G241">
        <v>30.393449322305948</v>
      </c>
      <c r="H241">
        <v>0.37480926677961229</v>
      </c>
      <c r="K241">
        <v>0.74208002710244403</v>
      </c>
      <c r="L241">
        <v>0.30413105413105412</v>
      </c>
      <c r="O241">
        <v>0.79843304843304841</v>
      </c>
      <c r="R241">
        <v>44.391454694912191</v>
      </c>
      <c r="S241" s="3">
        <v>16.456206361842874</v>
      </c>
      <c r="T241" s="3">
        <v>14.743265644478786</v>
      </c>
      <c r="U241">
        <v>30.393449322305948</v>
      </c>
      <c r="V241">
        <v>0.37480926677961229</v>
      </c>
      <c r="W241" s="3">
        <v>0.66072035213541169</v>
      </c>
      <c r="X241" s="3">
        <v>0.94675982427139149</v>
      </c>
      <c r="Y241">
        <v>0.74208002710244403</v>
      </c>
      <c r="Z241">
        <v>0.30413105413105412</v>
      </c>
      <c r="AB241">
        <v>2.3504273504273504E-2</v>
      </c>
      <c r="AC241">
        <v>0.79843304843304841</v>
      </c>
    </row>
    <row r="242" spans="4:29" x14ac:dyDescent="0.2">
      <c r="D242">
        <v>22.045857480153895</v>
      </c>
      <c r="G242">
        <v>61.115350940530277</v>
      </c>
      <c r="H242">
        <v>0.60881474920681611</v>
      </c>
      <c r="K242">
        <v>0.41560942813585172</v>
      </c>
      <c r="L242">
        <v>0.19301994301994302</v>
      </c>
      <c r="O242">
        <v>2.136752136752137E-3</v>
      </c>
      <c r="R242">
        <v>22.045857480153895</v>
      </c>
      <c r="S242" s="3">
        <v>1.2110449738127171</v>
      </c>
      <c r="T242" s="3">
        <v>15.982761414136883</v>
      </c>
      <c r="U242">
        <v>61.115350940530277</v>
      </c>
      <c r="V242">
        <v>0.60881474920681611</v>
      </c>
      <c r="W242" s="3">
        <v>1.1874028590789401</v>
      </c>
      <c r="X242" s="3">
        <v>0.93723345217084075</v>
      </c>
      <c r="Y242">
        <v>0.41560942813585172</v>
      </c>
      <c r="Z242">
        <v>0.19301994301994302</v>
      </c>
      <c r="AB242">
        <v>1</v>
      </c>
      <c r="AC242">
        <v>2.136752136752137E-3</v>
      </c>
    </row>
    <row r="243" spans="4:29" x14ac:dyDescent="0.2">
      <c r="D243">
        <v>44.683351416386088</v>
      </c>
      <c r="G243">
        <v>43.048655621268502</v>
      </c>
      <c r="H243">
        <v>0.40895129028960148</v>
      </c>
      <c r="K243">
        <v>0.59016613992715161</v>
      </c>
      <c r="L243">
        <v>0.15455840455840458</v>
      </c>
      <c r="O243">
        <v>0.59330484330484334</v>
      </c>
      <c r="R243">
        <v>44.683351416386088</v>
      </c>
      <c r="S243" s="3">
        <v>23.648330594077581</v>
      </c>
      <c r="T243" s="3">
        <v>3.1287244623887678</v>
      </c>
      <c r="U243">
        <v>43.048655621268502</v>
      </c>
      <c r="V243">
        <v>0.40895129028960148</v>
      </c>
      <c r="W243" s="3">
        <v>0.32280884074677746</v>
      </c>
      <c r="X243" s="3">
        <v>1.1943490665735845</v>
      </c>
      <c r="Y243">
        <v>0.59016613992715161</v>
      </c>
      <c r="Z243">
        <v>0.15455840455840458</v>
      </c>
      <c r="AB243">
        <v>1.4245014245014246E-3</v>
      </c>
      <c r="AC243">
        <v>0.59330484330484334</v>
      </c>
    </row>
    <row r="244" spans="4:29" x14ac:dyDescent="0.2">
      <c r="D244">
        <v>24.258369147517044</v>
      </c>
      <c r="G244">
        <v>17.027461202309254</v>
      </c>
      <c r="H244">
        <v>0.54958560163576364</v>
      </c>
      <c r="K244">
        <v>0.83098124853231647</v>
      </c>
      <c r="L244">
        <v>0.19373219373219375</v>
      </c>
      <c r="O244">
        <v>0.20441595441595442</v>
      </c>
      <c r="R244">
        <v>24.258369147517044</v>
      </c>
      <c r="S244" s="3">
        <v>41.192467262898383</v>
      </c>
      <c r="T244" s="3">
        <v>2.7222851666207575</v>
      </c>
      <c r="U244">
        <v>17.027461202309254</v>
      </c>
      <c r="V244">
        <v>0.54958560163576364</v>
      </c>
      <c r="W244" s="3">
        <v>0.96595408532108695</v>
      </c>
      <c r="X244" s="3">
        <v>1.584385454541128</v>
      </c>
      <c r="Y244">
        <v>0.83098124853231647</v>
      </c>
      <c r="Z244">
        <v>0.19373219373219375</v>
      </c>
      <c r="AB244">
        <v>6.1253561253561253E-2</v>
      </c>
      <c r="AC244">
        <v>0.20441595441595442</v>
      </c>
    </row>
    <row r="245" spans="4:29" x14ac:dyDescent="0.2">
      <c r="D245">
        <v>47.846245207308463</v>
      </c>
      <c r="G245">
        <v>43.628924531694715</v>
      </c>
      <c r="H245">
        <v>0.65731875039848131</v>
      </c>
      <c r="K245">
        <v>0.55944533693483267</v>
      </c>
      <c r="L245">
        <v>0.49430199430199429</v>
      </c>
      <c r="O245">
        <v>4.9857549857549865E-3</v>
      </c>
      <c r="R245">
        <v>47.846245207308463</v>
      </c>
      <c r="S245" s="3">
        <v>7.1338243333950864</v>
      </c>
      <c r="T245" s="3">
        <v>2.0633457253115766</v>
      </c>
      <c r="U245">
        <v>43.628924531694715</v>
      </c>
      <c r="V245">
        <v>0.65731875039848131</v>
      </c>
      <c r="W245" s="3">
        <v>0.69479304725153723</v>
      </c>
      <c r="X245" s="3">
        <v>1.2119721348412509</v>
      </c>
      <c r="Y245">
        <v>0.55944533693483267</v>
      </c>
      <c r="Z245">
        <v>0.49430199430199429</v>
      </c>
      <c r="AB245">
        <v>0.69159544159544162</v>
      </c>
      <c r="AC245">
        <v>4.9857549857549865E-3</v>
      </c>
    </row>
    <row r="246" spans="4:29" x14ac:dyDescent="0.2">
      <c r="D246">
        <v>45.578669761956682</v>
      </c>
      <c r="G246">
        <v>39.386638067314976</v>
      </c>
      <c r="H246">
        <v>0.65715039902159478</v>
      </c>
      <c r="K246">
        <v>0.63792246219332316</v>
      </c>
      <c r="L246">
        <v>0.52777777777777779</v>
      </c>
      <c r="O246">
        <v>3.5612535612535613E-3</v>
      </c>
      <c r="R246">
        <v>45.578669761956682</v>
      </c>
      <c r="S246" s="3">
        <v>15.937774764909424</v>
      </c>
      <c r="T246" s="3">
        <v>7.1301634023485256</v>
      </c>
      <c r="U246">
        <v>39.386638067314976</v>
      </c>
      <c r="V246">
        <v>0.65715039902159478</v>
      </c>
      <c r="W246" s="3">
        <v>1.0986973548730736</v>
      </c>
      <c r="X246" s="3">
        <v>2.4139147772744556</v>
      </c>
      <c r="Y246">
        <v>0.63792246219332316</v>
      </c>
      <c r="Z246">
        <v>0.52777777777777779</v>
      </c>
      <c r="AB246">
        <v>6.3390313390313396E-2</v>
      </c>
      <c r="AC246">
        <v>3.5612535612535613E-3</v>
      </c>
    </row>
    <row r="247" spans="4:29" x14ac:dyDescent="0.2">
      <c r="D247">
        <v>47.929859920406166</v>
      </c>
      <c r="G247">
        <v>52.055264301890766</v>
      </c>
      <c r="H247">
        <v>0.66786616450022629</v>
      </c>
      <c r="K247">
        <v>0.48808752981121167</v>
      </c>
      <c r="L247">
        <v>0.4786324786324786</v>
      </c>
      <c r="O247">
        <v>0.4878917378917379</v>
      </c>
      <c r="R247">
        <v>47.929859920406166</v>
      </c>
      <c r="S247" s="3">
        <v>13.25960827185391</v>
      </c>
      <c r="T247" s="3">
        <v>9.525855466750615</v>
      </c>
      <c r="U247">
        <v>52.055264301890766</v>
      </c>
      <c r="V247">
        <v>0.66786616450022629</v>
      </c>
      <c r="W247" s="3">
        <v>0.93676693046288728</v>
      </c>
      <c r="X247" s="3">
        <v>1.5051789239157041</v>
      </c>
      <c r="Y247">
        <v>0.48808752981121167</v>
      </c>
      <c r="Z247">
        <v>0.4786324786324786</v>
      </c>
      <c r="AB247">
        <v>0.17877492877492879</v>
      </c>
      <c r="AC247">
        <v>0.4878917378917379</v>
      </c>
    </row>
    <row r="248" spans="4:29" x14ac:dyDescent="0.2">
      <c r="D248">
        <v>28.106133445863385</v>
      </c>
      <c r="G248">
        <v>25.518596440866997</v>
      </c>
      <c r="H248">
        <v>0.36096633037114478</v>
      </c>
      <c r="K248">
        <v>0.63310606833409844</v>
      </c>
      <c r="L248">
        <v>0.3995726495726496</v>
      </c>
      <c r="O248">
        <v>0.85754985754985746</v>
      </c>
      <c r="R248">
        <v>28.106133445863385</v>
      </c>
      <c r="S248" s="3">
        <v>24.491206281705875</v>
      </c>
      <c r="T248" s="3">
        <v>12.578111933258983</v>
      </c>
      <c r="U248">
        <v>25.518596440866997</v>
      </c>
      <c r="V248">
        <v>0.36096633037114478</v>
      </c>
      <c r="W248" s="3">
        <v>0.33580559361460227</v>
      </c>
      <c r="X248" s="3">
        <v>2.0935454021281332</v>
      </c>
      <c r="Y248">
        <v>0.63310606833409844</v>
      </c>
      <c r="Z248">
        <v>0.3995726495726496</v>
      </c>
      <c r="AB248">
        <v>1</v>
      </c>
      <c r="AC248">
        <v>0.85754985754985746</v>
      </c>
    </row>
    <row r="249" spans="4:29" x14ac:dyDescent="0.2">
      <c r="D249">
        <v>50.203646330934092</v>
      </c>
      <c r="G249">
        <v>26.490031336904281</v>
      </c>
      <c r="H249">
        <v>0.35742604352106971</v>
      </c>
      <c r="K249">
        <v>0.58202122142862156</v>
      </c>
      <c r="L249">
        <v>0.75071225071225078</v>
      </c>
      <c r="O249">
        <v>1.4245014245014246E-3</v>
      </c>
      <c r="R249">
        <v>50.203646330934092</v>
      </c>
      <c r="S249" s="3">
        <v>27.765638416561931</v>
      </c>
      <c r="T249" s="3">
        <v>13.076100829859037</v>
      </c>
      <c r="U249">
        <v>26.490031336904281</v>
      </c>
      <c r="V249">
        <v>0.35742604352106971</v>
      </c>
      <c r="W249" s="3">
        <v>0.62007131507754321</v>
      </c>
      <c r="X249" s="3">
        <v>2.1820460898421747</v>
      </c>
      <c r="Y249">
        <v>0.58202122142862156</v>
      </c>
      <c r="Z249">
        <v>0.75071225071225078</v>
      </c>
      <c r="AB249">
        <v>2.136752136752137E-3</v>
      </c>
      <c r="AC249">
        <v>1.4245014245014246E-3</v>
      </c>
    </row>
    <row r="250" spans="4:29" x14ac:dyDescent="0.2">
      <c r="D250">
        <v>45.835562650169607</v>
      </c>
      <c r="G250">
        <v>39.747299563791621</v>
      </c>
      <c r="H250">
        <v>0.65576142879198052</v>
      </c>
      <c r="K250">
        <v>0.67954479982792437</v>
      </c>
      <c r="O250">
        <v>0.77279202279202275</v>
      </c>
      <c r="R250">
        <v>45.835562650169607</v>
      </c>
      <c r="S250" s="3">
        <v>31.637928402549747</v>
      </c>
      <c r="T250" s="3">
        <v>8.1288548447204185</v>
      </c>
      <c r="U250">
        <v>39.747299563791621</v>
      </c>
      <c r="V250">
        <v>0.65576142879198052</v>
      </c>
      <c r="W250" s="3">
        <v>1.0692465325028611</v>
      </c>
      <c r="X250" s="3">
        <v>0.69184846944783884</v>
      </c>
      <c r="Y250">
        <v>0.67954479982792437</v>
      </c>
      <c r="AB250">
        <v>4.2735042735042739E-3</v>
      </c>
      <c r="AC250">
        <v>0.77279202279202275</v>
      </c>
    </row>
    <row r="251" spans="4:29" x14ac:dyDescent="0.2">
      <c r="D251">
        <v>22.436510360257845</v>
      </c>
      <c r="G251">
        <v>32.986950447169541</v>
      </c>
      <c r="H251">
        <v>0.75709584222450743</v>
      </c>
      <c r="K251">
        <v>0.77579395835869425</v>
      </c>
      <c r="O251">
        <v>0.36039886039886038</v>
      </c>
      <c r="R251">
        <v>22.436510360257845</v>
      </c>
      <c r="S251" s="3">
        <v>7.8377011740434748</v>
      </c>
      <c r="T251" s="3">
        <v>4.3234493992379077</v>
      </c>
      <c r="U251">
        <v>32.986950447169541</v>
      </c>
      <c r="V251">
        <v>0.75709584222450743</v>
      </c>
      <c r="W251" s="3">
        <v>0.67075107507257659</v>
      </c>
      <c r="X251" s="3">
        <v>1.4768104595188201</v>
      </c>
      <c r="Y251">
        <v>0.77579395835869425</v>
      </c>
      <c r="AB251">
        <v>1</v>
      </c>
      <c r="AC251">
        <v>0.36039886039886038</v>
      </c>
    </row>
    <row r="252" spans="4:29" x14ac:dyDescent="0.2">
      <c r="D252">
        <v>23.711756267058213</v>
      </c>
      <c r="G252">
        <v>43.142355998837722</v>
      </c>
      <c r="H252">
        <v>0.46663860569819843</v>
      </c>
      <c r="K252">
        <v>0.70911357310408329</v>
      </c>
      <c r="O252">
        <v>0.31837606837606836</v>
      </c>
      <c r="R252">
        <v>23.711756267058213</v>
      </c>
      <c r="S252" s="3">
        <v>14.545713837772727</v>
      </c>
      <c r="T252" s="3">
        <v>15.943065646357455</v>
      </c>
      <c r="U252">
        <v>43.142355998837722</v>
      </c>
      <c r="V252">
        <v>0.46663860569819843</v>
      </c>
      <c r="W252" s="3">
        <v>0.75048466443296757</v>
      </c>
      <c r="X252" s="3">
        <v>1.0525803167222934</v>
      </c>
      <c r="Y252">
        <v>0.70911357310408329</v>
      </c>
      <c r="AB252">
        <v>0.92948717948717952</v>
      </c>
      <c r="AC252">
        <v>0.31837606837606836</v>
      </c>
    </row>
    <row r="253" spans="4:29" x14ac:dyDescent="0.2">
      <c r="D253">
        <v>23.27670761446991</v>
      </c>
      <c r="G253">
        <v>28.388180368514018</v>
      </c>
      <c r="H253">
        <v>0.7120886327228686</v>
      </c>
      <c r="K253">
        <v>0.81452853345035925</v>
      </c>
      <c r="O253">
        <v>1</v>
      </c>
      <c r="R253">
        <v>23.27670761446991</v>
      </c>
      <c r="S253" s="3">
        <v>2.3624866611968813</v>
      </c>
      <c r="T253" s="3">
        <v>5.3807846556456411</v>
      </c>
      <c r="U253">
        <v>28.388180368514018</v>
      </c>
      <c r="V253">
        <v>0.7120886327228686</v>
      </c>
      <c r="W253" s="3">
        <v>1.1023402833130478</v>
      </c>
      <c r="X253" s="3">
        <v>0.5789108576320795</v>
      </c>
      <c r="Y253">
        <v>0.81452853345035925</v>
      </c>
      <c r="AB253">
        <v>1.4245014245014246E-3</v>
      </c>
      <c r="AC253">
        <v>1</v>
      </c>
    </row>
    <row r="254" spans="4:29" x14ac:dyDescent="0.2">
      <c r="D254">
        <v>25.44915196801735</v>
      </c>
      <c r="G254">
        <v>17.380346658429609</v>
      </c>
      <c r="H254">
        <v>0.31079201854321792</v>
      </c>
      <c r="K254">
        <v>0.58797160341545462</v>
      </c>
      <c r="O254">
        <v>0.93447293447293445</v>
      </c>
      <c r="R254">
        <v>25.44915196801735</v>
      </c>
      <c r="S254" s="3">
        <v>50.173707746315834</v>
      </c>
      <c r="T254" s="3">
        <v>24.294352195095755</v>
      </c>
      <c r="U254">
        <v>17.380346658429609</v>
      </c>
      <c r="V254">
        <v>0.31079201854321792</v>
      </c>
      <c r="W254" s="3">
        <v>0.77731920919113662</v>
      </c>
      <c r="X254" s="3">
        <v>1.3040572890749695</v>
      </c>
      <c r="Y254">
        <v>0.58797160341545462</v>
      </c>
      <c r="AB254">
        <v>1.4957264957264956E-2</v>
      </c>
      <c r="AC254">
        <v>0.93447293447293445</v>
      </c>
    </row>
    <row r="255" spans="4:29" x14ac:dyDescent="0.2">
      <c r="D255">
        <v>45.980383162394752</v>
      </c>
      <c r="G255">
        <v>26.603809344638403</v>
      </c>
      <c r="H255">
        <v>0.63339158013787666</v>
      </c>
      <c r="K255">
        <v>0.55205163666545776</v>
      </c>
      <c r="O255">
        <v>6.41025641025641E-3</v>
      </c>
      <c r="R255">
        <v>45.980383162394752</v>
      </c>
      <c r="S255" s="3">
        <v>6.8014189977058201</v>
      </c>
      <c r="T255" s="3">
        <v>2.5459603618800277</v>
      </c>
      <c r="U255">
        <v>26.603809344638403</v>
      </c>
      <c r="V255">
        <v>0.63339158013787666</v>
      </c>
      <c r="W255" s="3">
        <v>0.69183154264875235</v>
      </c>
      <c r="X255" s="3">
        <v>1.7120451159735566</v>
      </c>
      <c r="Y255">
        <v>0.55205163666545776</v>
      </c>
      <c r="AB255">
        <v>2.136752136752137E-3</v>
      </c>
      <c r="AC255">
        <v>6.41025641025641E-3</v>
      </c>
    </row>
    <row r="256" spans="4:29" x14ac:dyDescent="0.2">
      <c r="D256">
        <v>35.27773994483465</v>
      </c>
      <c r="G256">
        <v>32.951047915874888</v>
      </c>
      <c r="H256">
        <v>0.49717161485648542</v>
      </c>
      <c r="K256">
        <v>0.49753781647811335</v>
      </c>
      <c r="O256">
        <v>5.128205128205128E-2</v>
      </c>
      <c r="R256">
        <v>35.27773994483465</v>
      </c>
      <c r="S256" s="3">
        <v>16.765180006027197</v>
      </c>
      <c r="T256" s="3">
        <v>23.289496807707458</v>
      </c>
      <c r="U256">
        <v>32.951047915874888</v>
      </c>
      <c r="V256">
        <v>0.49717161485648542</v>
      </c>
      <c r="W256" s="3">
        <v>0.99474043299359838</v>
      </c>
      <c r="X256" s="3">
        <v>1.0705867442414989</v>
      </c>
      <c r="Y256">
        <v>0.49753781647811335</v>
      </c>
      <c r="AB256">
        <v>2.279202279202279E-2</v>
      </c>
      <c r="AC256">
        <v>5.128205128205128E-2</v>
      </c>
    </row>
    <row r="257" spans="4:29" x14ac:dyDescent="0.2">
      <c r="D257">
        <v>38.041350291083653</v>
      </c>
      <c r="G257">
        <v>30.154296875488797</v>
      </c>
      <c r="H257">
        <v>0.52927806820980472</v>
      </c>
      <c r="K257">
        <v>0.32872331554234391</v>
      </c>
      <c r="O257">
        <v>0.99002849002849003</v>
      </c>
      <c r="R257">
        <v>38.041350291083653</v>
      </c>
      <c r="S257" s="3">
        <v>22.713773101372709</v>
      </c>
      <c r="T257" s="3">
        <v>26.103923991578348</v>
      </c>
      <c r="U257">
        <v>30.154296875488797</v>
      </c>
      <c r="V257">
        <v>0.52927806820980472</v>
      </c>
      <c r="W257" s="3">
        <v>0.4040497986365687</v>
      </c>
      <c r="X257" s="3">
        <v>0.958496062787903</v>
      </c>
      <c r="Y257">
        <v>0.32872331554234391</v>
      </c>
      <c r="AB257">
        <v>1.4245014245014246E-3</v>
      </c>
      <c r="AC257">
        <v>0.99002849002849003</v>
      </c>
    </row>
    <row r="258" spans="4:29" x14ac:dyDescent="0.2">
      <c r="D258">
        <v>49.175808859982126</v>
      </c>
      <c r="G258">
        <v>16.991893428279916</v>
      </c>
      <c r="H258">
        <v>0.62019224171472431</v>
      </c>
      <c r="K258">
        <v>0.59022047860185745</v>
      </c>
      <c r="O258">
        <v>0.92806267806267806</v>
      </c>
      <c r="R258">
        <v>49.175808859982126</v>
      </c>
      <c r="S258" s="3">
        <v>24.776581931800095</v>
      </c>
      <c r="T258" s="3">
        <v>19.567535715727185</v>
      </c>
      <c r="U258">
        <v>16.991893428279916</v>
      </c>
      <c r="V258">
        <v>0.62019224171472431</v>
      </c>
      <c r="W258" s="3">
        <v>0.32740939836660032</v>
      </c>
      <c r="X258" s="3">
        <v>1.3158734871224689</v>
      </c>
      <c r="Y258">
        <v>0.59022047860185745</v>
      </c>
      <c r="AB258">
        <v>1.4245014245014246E-3</v>
      </c>
      <c r="AC258">
        <v>0.92806267806267806</v>
      </c>
    </row>
    <row r="259" spans="4:29" x14ac:dyDescent="0.2">
      <c r="D259">
        <v>27.572188344976784</v>
      </c>
      <c r="G259">
        <v>29.446546043097602</v>
      </c>
      <c r="H259">
        <v>0.5631278735354629</v>
      </c>
      <c r="K259">
        <v>0.45571114162016968</v>
      </c>
      <c r="O259">
        <v>0.88532763532763536</v>
      </c>
      <c r="R259">
        <v>27.572188344976784</v>
      </c>
      <c r="S259" s="3">
        <v>62.989694834307159</v>
      </c>
      <c r="T259" s="3">
        <v>28.372093417458778</v>
      </c>
      <c r="U259">
        <v>29.446546043097602</v>
      </c>
      <c r="V259">
        <v>0.5631278735354629</v>
      </c>
      <c r="W259" s="3">
        <v>0.48275291972506962</v>
      </c>
      <c r="X259" s="3">
        <v>0.3676477045451596</v>
      </c>
      <c r="Y259">
        <v>0.45571114162016968</v>
      </c>
      <c r="AB259">
        <v>1.4245014245014246E-3</v>
      </c>
      <c r="AC259">
        <v>0.88532763532763536</v>
      </c>
    </row>
    <row r="260" spans="4:29" x14ac:dyDescent="0.2">
      <c r="D260">
        <v>41.392451860692589</v>
      </c>
      <c r="G260">
        <v>29.815278005887684</v>
      </c>
      <c r="H260">
        <v>0.70507818901444741</v>
      </c>
      <c r="K260">
        <v>0.4870553860807959</v>
      </c>
      <c r="O260">
        <v>0.71794871794871795</v>
      </c>
      <c r="R260">
        <v>41.392451860692589</v>
      </c>
      <c r="S260" s="3">
        <v>23.794315074148848</v>
      </c>
      <c r="T260" s="3">
        <v>21.405117327872777</v>
      </c>
      <c r="U260">
        <v>29.815278005887684</v>
      </c>
      <c r="V260">
        <v>0.70507818901444741</v>
      </c>
      <c r="W260" s="3">
        <v>0.31878983936323235</v>
      </c>
      <c r="X260" s="3">
        <v>1.0452011592043382</v>
      </c>
      <c r="Y260">
        <v>0.4870553860807959</v>
      </c>
      <c r="AB260">
        <v>9.3304843304843302E-2</v>
      </c>
      <c r="AC260">
        <v>0.71794871794871795</v>
      </c>
    </row>
    <row r="261" spans="4:29" x14ac:dyDescent="0.2">
      <c r="D261">
        <v>36.388218442601271</v>
      </c>
      <c r="G261">
        <v>33.978315493411891</v>
      </c>
      <c r="H261">
        <v>0.72973721994460472</v>
      </c>
      <c r="K261">
        <v>0.51942594777677276</v>
      </c>
      <c r="O261">
        <v>1</v>
      </c>
      <c r="R261">
        <v>36.388218442601271</v>
      </c>
      <c r="S261" s="3">
        <v>47.405371406198583</v>
      </c>
      <c r="T261" s="3">
        <v>29.476309125437417</v>
      </c>
      <c r="U261">
        <v>33.978315493411891</v>
      </c>
      <c r="V261">
        <v>0.72973721994460472</v>
      </c>
      <c r="W261" s="3">
        <v>0.78716601206719816</v>
      </c>
      <c r="X261" s="3">
        <v>0.45878025295746705</v>
      </c>
      <c r="Y261">
        <v>0.51942594777677276</v>
      </c>
      <c r="AB261">
        <v>7.1225071225071226E-3</v>
      </c>
      <c r="AC261">
        <v>1</v>
      </c>
    </row>
    <row r="262" spans="4:29" x14ac:dyDescent="0.2">
      <c r="D262">
        <v>40.689264900169526</v>
      </c>
      <c r="G262">
        <v>25.77968044145095</v>
      </c>
      <c r="H262">
        <v>0.49905288485085714</v>
      </c>
      <c r="K262">
        <v>0.44513855440167188</v>
      </c>
      <c r="O262">
        <v>1</v>
      </c>
      <c r="R262">
        <v>40.689264900169526</v>
      </c>
      <c r="S262" s="3">
        <v>10.519051796489093</v>
      </c>
      <c r="T262" s="3">
        <v>44.718652747270902</v>
      </c>
      <c r="U262">
        <v>25.77968044145095</v>
      </c>
      <c r="V262">
        <v>0.49905288485085714</v>
      </c>
      <c r="W262" s="3">
        <v>0.78912300190259543</v>
      </c>
      <c r="X262" s="3">
        <v>0.55722510083136179</v>
      </c>
      <c r="Y262">
        <v>0.44513855440167188</v>
      </c>
      <c r="AB262">
        <v>1.4245014245014246E-3</v>
      </c>
      <c r="AC262">
        <v>1</v>
      </c>
    </row>
    <row r="263" spans="4:29" x14ac:dyDescent="0.2">
      <c r="D263">
        <v>54.152223018145079</v>
      </c>
      <c r="G263">
        <v>20.826515430784386</v>
      </c>
      <c r="H263">
        <v>0.61102398311994188</v>
      </c>
      <c r="K263">
        <v>0.61781767693785727</v>
      </c>
      <c r="O263">
        <v>0.9850427350427351</v>
      </c>
      <c r="R263">
        <v>54.152223018145079</v>
      </c>
      <c r="S263" s="3">
        <v>19.320889227998155</v>
      </c>
      <c r="T263" s="3">
        <v>31.751410169046245</v>
      </c>
      <c r="U263">
        <v>20.826515430784386</v>
      </c>
      <c r="V263">
        <v>0.61102398311994188</v>
      </c>
      <c r="W263" s="3">
        <v>0.40624740907108498</v>
      </c>
      <c r="X263" s="3">
        <v>0.55387641071711802</v>
      </c>
      <c r="Y263">
        <v>0.61781767693785727</v>
      </c>
      <c r="AB263">
        <v>0.25854700854700852</v>
      </c>
      <c r="AC263">
        <v>0.9850427350427351</v>
      </c>
    </row>
    <row r="264" spans="4:29" x14ac:dyDescent="0.2">
      <c r="D264">
        <v>42.967149738217202</v>
      </c>
      <c r="G264">
        <v>31.259556652033211</v>
      </c>
      <c r="H264">
        <v>0.50279582591067629</v>
      </c>
      <c r="K264">
        <v>0.3911127557279479</v>
      </c>
      <c r="O264">
        <v>1</v>
      </c>
      <c r="R264">
        <v>42.967149738217202</v>
      </c>
      <c r="S264" s="3">
        <v>22.891574657662716</v>
      </c>
      <c r="T264" s="3">
        <v>2.383439188542579</v>
      </c>
      <c r="U264">
        <v>31.259556652033211</v>
      </c>
      <c r="V264">
        <v>0.50279582591067629</v>
      </c>
      <c r="W264" s="3">
        <v>0.22842380205098478</v>
      </c>
      <c r="X264" s="3">
        <v>1.8191232868836065</v>
      </c>
      <c r="Y264">
        <v>0.3911127557279479</v>
      </c>
      <c r="AB264">
        <v>4.9857549857549865E-3</v>
      </c>
      <c r="AC264">
        <v>1</v>
      </c>
    </row>
    <row r="265" spans="4:29" x14ac:dyDescent="0.2">
      <c r="D265">
        <v>67.081202058120908</v>
      </c>
      <c r="G265">
        <v>19.1998323539671</v>
      </c>
      <c r="H265">
        <v>0.3666070944343543</v>
      </c>
      <c r="K265">
        <v>0.63533891175909663</v>
      </c>
      <c r="O265">
        <v>0.71153846153846145</v>
      </c>
      <c r="R265">
        <v>67.081202058120908</v>
      </c>
      <c r="S265" s="3">
        <v>46.533556060613954</v>
      </c>
      <c r="T265" s="3">
        <v>33.31397956712923</v>
      </c>
      <c r="U265">
        <v>19.1998323539671</v>
      </c>
      <c r="V265">
        <v>0.3666070944343543</v>
      </c>
      <c r="W265" s="3">
        <v>0.3672434673249052</v>
      </c>
      <c r="X265" s="3">
        <v>1.0909423930335731</v>
      </c>
      <c r="Y265">
        <v>0.63533891175909663</v>
      </c>
      <c r="AB265">
        <v>0.43376068376068377</v>
      </c>
      <c r="AC265">
        <v>0.71153846153846145</v>
      </c>
    </row>
    <row r="266" spans="4:29" x14ac:dyDescent="0.2">
      <c r="D266">
        <v>49.184934771939872</v>
      </c>
      <c r="G266">
        <v>23.363351612361608</v>
      </c>
      <c r="H266">
        <v>0.65797664765795016</v>
      </c>
      <c r="K266">
        <v>0.56752624789286421</v>
      </c>
      <c r="O266">
        <v>0.39316239316239315</v>
      </c>
      <c r="R266">
        <v>49.184934771939872</v>
      </c>
      <c r="S266" s="3">
        <v>57.99601909489617</v>
      </c>
      <c r="T266" s="3">
        <v>9.0661604478917521</v>
      </c>
      <c r="U266">
        <v>23.363351612361608</v>
      </c>
      <c r="V266">
        <v>0.65797664765795016</v>
      </c>
      <c r="W266" s="3">
        <v>0.76731048753120723</v>
      </c>
      <c r="X266" s="3">
        <v>0.60826335837722456</v>
      </c>
      <c r="Y266">
        <v>0.56752624789286421</v>
      </c>
      <c r="AB266">
        <v>0.43732193732193736</v>
      </c>
      <c r="AC266">
        <v>0.39316239316239315</v>
      </c>
    </row>
    <row r="267" spans="4:29" x14ac:dyDescent="0.2">
      <c r="G267">
        <v>30.390928197584376</v>
      </c>
      <c r="K267">
        <v>0.40593852915788986</v>
      </c>
      <c r="O267">
        <v>0.91025641025641024</v>
      </c>
      <c r="S267" s="3">
        <v>8.0964712024425456</v>
      </c>
      <c r="T267" s="3">
        <v>12.606946350877442</v>
      </c>
      <c r="U267">
        <v>30.390928197584376</v>
      </c>
      <c r="W267" s="3">
        <v>0.66330755895442406</v>
      </c>
      <c r="X267" s="3">
        <v>1.321362507362885</v>
      </c>
      <c r="Y267">
        <v>0.40593852915788986</v>
      </c>
      <c r="AB267">
        <v>0.56908831908831914</v>
      </c>
      <c r="AC267">
        <v>0.91025641025641024</v>
      </c>
    </row>
    <row r="268" spans="4:29" x14ac:dyDescent="0.2">
      <c r="G268">
        <v>30.010447093389267</v>
      </c>
      <c r="K268">
        <v>0.62584306716740501</v>
      </c>
      <c r="O268">
        <v>0.73575498575498566</v>
      </c>
      <c r="S268" s="3">
        <v>46.856888137832478</v>
      </c>
      <c r="T268" s="3">
        <v>21.419569042752936</v>
      </c>
      <c r="U268">
        <v>30.010447093389267</v>
      </c>
      <c r="W268" s="3">
        <v>0.42355517721669755</v>
      </c>
      <c r="X268" s="3">
        <v>0.85437412945821611</v>
      </c>
      <c r="Y268">
        <v>0.62584306716740501</v>
      </c>
      <c r="AB268">
        <v>1.4245014245014246E-3</v>
      </c>
      <c r="AC268">
        <v>0.73575498575498566</v>
      </c>
    </row>
    <row r="269" spans="4:29" x14ac:dyDescent="0.2">
      <c r="G269">
        <v>37.504565984946517</v>
      </c>
      <c r="K269">
        <v>0.51517873688828131</v>
      </c>
      <c r="O269">
        <v>0.10683760683760685</v>
      </c>
      <c r="S269" s="3">
        <v>9.0749546889936585</v>
      </c>
      <c r="T269" s="3">
        <v>24.43678314544993</v>
      </c>
      <c r="U269">
        <v>37.504565984946517</v>
      </c>
      <c r="W269" s="3">
        <v>0.633925254372526</v>
      </c>
      <c r="X269" s="3">
        <v>0.73780706460133805</v>
      </c>
      <c r="Y269">
        <v>0.51517873688828131</v>
      </c>
      <c r="AB269">
        <v>1.282051282051282E-2</v>
      </c>
      <c r="AC269">
        <v>0.10683760683760685</v>
      </c>
    </row>
    <row r="270" spans="4:29" x14ac:dyDescent="0.2">
      <c r="G270">
        <v>71.72038646524976</v>
      </c>
      <c r="K270">
        <v>0.4144836691568945</v>
      </c>
      <c r="O270">
        <v>1</v>
      </c>
      <c r="T270" s="3">
        <v>37.885565615816539</v>
      </c>
      <c r="U270">
        <v>71.72038646524976</v>
      </c>
      <c r="X270" s="3">
        <v>0.61009886082527154</v>
      </c>
      <c r="Y270">
        <v>0.4144836691568945</v>
      </c>
      <c r="AB270">
        <v>1.4245014245014246E-3</v>
      </c>
      <c r="AC270">
        <v>1</v>
      </c>
    </row>
    <row r="271" spans="4:29" x14ac:dyDescent="0.2">
      <c r="G271">
        <v>43.820600980051466</v>
      </c>
      <c r="K271">
        <v>0.36625074775759164</v>
      </c>
      <c r="O271">
        <v>1.7094017094017096E-2</v>
      </c>
      <c r="T271" s="3">
        <v>3.8869982299758274</v>
      </c>
      <c r="U271">
        <v>43.820600980051466</v>
      </c>
      <c r="X271" s="3">
        <v>1.5490286125859958</v>
      </c>
      <c r="Y271">
        <v>0.36625074775759164</v>
      </c>
      <c r="AB271">
        <v>1.4245014245014246E-3</v>
      </c>
      <c r="AC271">
        <v>1.7094017094017096E-2</v>
      </c>
    </row>
    <row r="272" spans="4:29" x14ac:dyDescent="0.2">
      <c r="G272">
        <v>34.187768335276978</v>
      </c>
      <c r="K272">
        <v>0.4294375643475013</v>
      </c>
      <c r="O272">
        <v>1.4245014245014246E-3</v>
      </c>
      <c r="T272" s="3">
        <v>29.606537184399873</v>
      </c>
      <c r="U272">
        <v>34.187768335276978</v>
      </c>
      <c r="X272" s="3">
        <v>0.85224298117114772</v>
      </c>
      <c r="Y272">
        <v>0.4294375643475013</v>
      </c>
      <c r="AB272">
        <v>2.136752136752137E-3</v>
      </c>
      <c r="AC272">
        <v>1.4245014245014246E-3</v>
      </c>
    </row>
    <row r="273" spans="7:28" x14ac:dyDescent="0.2">
      <c r="G273">
        <v>21.483476454505752</v>
      </c>
      <c r="K273">
        <v>0.60810845714178807</v>
      </c>
      <c r="T273" s="3">
        <v>30.112839440041984</v>
      </c>
      <c r="U273">
        <v>21.483476454505752</v>
      </c>
      <c r="X273" s="3">
        <v>0.60126275627816117</v>
      </c>
      <c r="Y273">
        <v>0.60810845714178807</v>
      </c>
      <c r="AB273">
        <v>2.8490028490028491E-3</v>
      </c>
    </row>
    <row r="274" spans="7:28" x14ac:dyDescent="0.2">
      <c r="G274">
        <v>29.625073010636992</v>
      </c>
      <c r="K274">
        <v>0.51009931998865055</v>
      </c>
      <c r="T274" s="3">
        <v>48.972473931178875</v>
      </c>
      <c r="U274">
        <v>29.625073010636992</v>
      </c>
      <c r="X274" s="3">
        <v>0.59287210796924983</v>
      </c>
      <c r="Y274">
        <v>0.51009931998865055</v>
      </c>
      <c r="AB274">
        <v>1.4245014245014246E-3</v>
      </c>
    </row>
    <row r="275" spans="7:28" x14ac:dyDescent="0.2">
      <c r="G275">
        <v>45.491108951307787</v>
      </c>
      <c r="K275">
        <v>0.46445229948155353</v>
      </c>
      <c r="T275" s="3">
        <v>51.633501986187497</v>
      </c>
      <c r="U275">
        <v>45.491108951307787</v>
      </c>
      <c r="X275" s="3">
        <v>0.70947520377070472</v>
      </c>
      <c r="Y275">
        <v>0.46445229948155353</v>
      </c>
      <c r="AB275">
        <v>5.6980056980056983E-3</v>
      </c>
    </row>
    <row r="276" spans="7:28" x14ac:dyDescent="0.2">
      <c r="G276">
        <v>51.089705950608568</v>
      </c>
      <c r="K276">
        <v>0.58080922237896127</v>
      </c>
      <c r="T276" s="3">
        <v>27.392421241498528</v>
      </c>
      <c r="U276">
        <v>51.089705950608568</v>
      </c>
      <c r="X276" s="3">
        <v>0.83899500731971899</v>
      </c>
      <c r="Y276">
        <v>0.58080922237896127</v>
      </c>
      <c r="AB276">
        <v>4.9857549857549857E-3</v>
      </c>
    </row>
    <row r="277" spans="7:28" x14ac:dyDescent="0.2">
      <c r="G277">
        <v>43.698139904389429</v>
      </c>
      <c r="K277">
        <v>0.65483600225638816</v>
      </c>
      <c r="T277" s="3">
        <v>45.484245554243607</v>
      </c>
      <c r="U277">
        <v>43.698139904389429</v>
      </c>
      <c r="X277" s="3">
        <v>0.65463669322934426</v>
      </c>
      <c r="Y277">
        <v>0.65483600225638816</v>
      </c>
      <c r="AB277">
        <v>1.4245014245014246E-3</v>
      </c>
    </row>
    <row r="278" spans="7:28" x14ac:dyDescent="0.2">
      <c r="G278">
        <v>33.85570172389766</v>
      </c>
      <c r="K278">
        <v>0.58926546864837115</v>
      </c>
      <c r="T278" s="3">
        <v>54.958112113767996</v>
      </c>
      <c r="U278">
        <v>33.85570172389766</v>
      </c>
      <c r="X278" s="3">
        <v>0.70178307400780182</v>
      </c>
      <c r="Y278">
        <v>0.58926546864837115</v>
      </c>
      <c r="AB278">
        <v>0.54202279202279202</v>
      </c>
    </row>
    <row r="279" spans="7:28" x14ac:dyDescent="0.2">
      <c r="G279">
        <v>52.189207037167812</v>
      </c>
      <c r="K279">
        <v>1.0083537250748591</v>
      </c>
      <c r="T279" s="3">
        <v>22.623599529448224</v>
      </c>
      <c r="U279">
        <v>52.189207037167812</v>
      </c>
      <c r="X279" s="3">
        <v>0.98844320882819181</v>
      </c>
      <c r="Y279">
        <v>1.0083537250748591</v>
      </c>
      <c r="AB279">
        <v>0.66310541310541304</v>
      </c>
    </row>
    <row r="280" spans="7:28" x14ac:dyDescent="0.2">
      <c r="G280">
        <v>5.8272150451024016</v>
      </c>
      <c r="K280">
        <v>0.84419628360968946</v>
      </c>
      <c r="T280" s="3">
        <v>6.5835871646542454</v>
      </c>
      <c r="U280">
        <v>5.8272150451024016</v>
      </c>
      <c r="X280" s="3">
        <v>2.0808444414702625</v>
      </c>
      <c r="Y280">
        <v>0.84419628360968946</v>
      </c>
      <c r="AB280">
        <v>0.12321937321937323</v>
      </c>
    </row>
    <row r="281" spans="7:28" x14ac:dyDescent="0.2">
      <c r="G281">
        <v>39.256363109909785</v>
      </c>
      <c r="K281">
        <v>0.56888587557467862</v>
      </c>
      <c r="T281" s="3">
        <v>24.299421716814759</v>
      </c>
      <c r="U281">
        <v>39.256363109909785</v>
      </c>
      <c r="X281" s="3">
        <v>1.5414888341133779</v>
      </c>
      <c r="Y281">
        <v>0.56888587557467862</v>
      </c>
      <c r="AB281">
        <v>0.82122507122507127</v>
      </c>
    </row>
    <row r="282" spans="7:28" x14ac:dyDescent="0.2">
      <c r="G282">
        <v>61.681355352817405</v>
      </c>
      <c r="K282">
        <v>0.52396304341038646</v>
      </c>
      <c r="T282" s="3">
        <v>47.381877321375249</v>
      </c>
      <c r="U282">
        <v>61.681355352817405</v>
      </c>
      <c r="X282" s="3">
        <v>1.1893079942558209</v>
      </c>
      <c r="Y282">
        <v>0.52396304341038646</v>
      </c>
      <c r="AB282">
        <v>0.77207977207977208</v>
      </c>
    </row>
    <row r="283" spans="7:28" x14ac:dyDescent="0.2">
      <c r="G283">
        <v>42.848654941614299</v>
      </c>
      <c r="K283">
        <v>0.46780289985945395</v>
      </c>
      <c r="T283" s="3">
        <v>4.6384364114609458</v>
      </c>
      <c r="U283">
        <v>42.848654941614299</v>
      </c>
      <c r="X283" s="3">
        <v>1.1140534240112641</v>
      </c>
      <c r="Y283">
        <v>0.46780289985945395</v>
      </c>
      <c r="AB283">
        <v>0.19586894586894588</v>
      </c>
    </row>
    <row r="284" spans="7:28" x14ac:dyDescent="0.2">
      <c r="G284">
        <v>37.23973814871708</v>
      </c>
      <c r="K284">
        <v>0.4000875669947066</v>
      </c>
      <c r="T284" s="3">
        <v>6.6506163326426897</v>
      </c>
      <c r="U284">
        <v>37.23973814871708</v>
      </c>
      <c r="X284" s="3">
        <v>1.0970353509362967</v>
      </c>
      <c r="Y284">
        <v>0.4000875669947066</v>
      </c>
      <c r="AB284">
        <v>1.4245014245014246E-3</v>
      </c>
    </row>
    <row r="285" spans="7:28" x14ac:dyDescent="0.2">
      <c r="G285">
        <v>6.4931681487453803</v>
      </c>
      <c r="K285">
        <v>0.7750183603925076</v>
      </c>
      <c r="T285" s="3">
        <v>47.95490770186332</v>
      </c>
      <c r="U285">
        <v>6.4931681487453803</v>
      </c>
      <c r="X285" s="3">
        <v>1.2288772843736315</v>
      </c>
      <c r="Y285">
        <v>0.7750183603925076</v>
      </c>
      <c r="AB285">
        <v>7.9059829059829057E-2</v>
      </c>
    </row>
    <row r="286" spans="7:28" x14ac:dyDescent="0.2">
      <c r="G286">
        <v>64.878267250754604</v>
      </c>
      <c r="K286">
        <v>0.60546318585341075</v>
      </c>
      <c r="T286" s="3">
        <v>58.939435604916874</v>
      </c>
      <c r="U286">
        <v>64.878267250754604</v>
      </c>
      <c r="X286" s="3">
        <v>0.8334337516080228</v>
      </c>
      <c r="Y286">
        <v>0.60546318585341075</v>
      </c>
      <c r="AB286">
        <v>9.2592592592592605E-3</v>
      </c>
    </row>
    <row r="287" spans="7:28" x14ac:dyDescent="0.2">
      <c r="G287">
        <v>5.8968411925749358</v>
      </c>
      <c r="K287">
        <v>0.84948928985723371</v>
      </c>
      <c r="T287" s="3">
        <v>16.296212205813212</v>
      </c>
      <c r="U287">
        <v>5.8968411925749358</v>
      </c>
      <c r="X287" s="3">
        <v>0.4530326696248298</v>
      </c>
      <c r="Y287">
        <v>0.84948928985723371</v>
      </c>
      <c r="AB287">
        <v>6.3390313390313396E-2</v>
      </c>
    </row>
    <row r="288" spans="7:28" x14ac:dyDescent="0.2">
      <c r="G288">
        <v>39.506486651131517</v>
      </c>
      <c r="K288">
        <v>0.7098117451085828</v>
      </c>
      <c r="T288" s="3">
        <v>47.153310236604398</v>
      </c>
      <c r="U288">
        <v>39.506486651131517</v>
      </c>
      <c r="X288" s="3">
        <v>1.0870890354688902</v>
      </c>
      <c r="Y288">
        <v>0.7098117451085828</v>
      </c>
      <c r="AB288">
        <v>1.4245014245014246E-3</v>
      </c>
    </row>
    <row r="289" spans="7:28" x14ac:dyDescent="0.2">
      <c r="G289">
        <v>32.91424107887444</v>
      </c>
      <c r="K289">
        <v>0.36524368837795873</v>
      </c>
      <c r="T289" s="3">
        <v>17.564674128860297</v>
      </c>
      <c r="U289">
        <v>32.91424107887444</v>
      </c>
      <c r="X289" s="3">
        <v>1.4049510609516629</v>
      </c>
      <c r="Y289">
        <v>0.36524368837795873</v>
      </c>
      <c r="AB289">
        <v>1.4245014245014246E-3</v>
      </c>
    </row>
    <row r="290" spans="7:28" x14ac:dyDescent="0.2">
      <c r="G290">
        <v>39.903524962504093</v>
      </c>
      <c r="K290">
        <v>0.53685715526955757</v>
      </c>
      <c r="T290" s="3">
        <v>3.3120950212896045</v>
      </c>
      <c r="U290">
        <v>39.903524962504093</v>
      </c>
      <c r="X290" s="3">
        <v>1.1684990969324487</v>
      </c>
      <c r="Y290">
        <v>0.53685715526955757</v>
      </c>
      <c r="AB290">
        <v>6.6951566951566954E-2</v>
      </c>
    </row>
    <row r="291" spans="7:28" x14ac:dyDescent="0.2">
      <c r="G291">
        <v>37.733861287508802</v>
      </c>
      <c r="K291">
        <v>0.44469883539530602</v>
      </c>
      <c r="T291" s="3">
        <v>21.237928447684141</v>
      </c>
      <c r="U291">
        <v>37.733861287508802</v>
      </c>
      <c r="X291" s="3">
        <v>0.93879224876025791</v>
      </c>
      <c r="Y291">
        <v>0.44469883539530602</v>
      </c>
      <c r="AB291">
        <v>1.7806267806267807E-2</v>
      </c>
    </row>
    <row r="292" spans="7:28" x14ac:dyDescent="0.2">
      <c r="G292">
        <v>5.6503314470249686</v>
      </c>
      <c r="K292">
        <v>0.87696632131297281</v>
      </c>
      <c r="T292" s="3">
        <v>8.2933089404910252</v>
      </c>
      <c r="U292">
        <v>5.6503314470249686</v>
      </c>
      <c r="X292" s="3">
        <v>1.5060426490926553</v>
      </c>
      <c r="Y292">
        <v>0.87696632131297281</v>
      </c>
      <c r="AB292">
        <v>0.27920227920227925</v>
      </c>
    </row>
    <row r="293" spans="7:28" x14ac:dyDescent="0.2">
      <c r="G293">
        <v>52.866396786917726</v>
      </c>
      <c r="K293">
        <v>0.65735837368794592</v>
      </c>
      <c r="T293" s="3">
        <v>8.9510847835739149</v>
      </c>
      <c r="U293">
        <v>52.866396786917726</v>
      </c>
      <c r="X293" s="3">
        <v>1.2503875817372803</v>
      </c>
      <c r="Y293">
        <v>0.65735837368794592</v>
      </c>
      <c r="AB293">
        <v>4.9857549857549865E-3</v>
      </c>
    </row>
    <row r="294" spans="7:28" x14ac:dyDescent="0.2">
      <c r="G294">
        <v>40.428539437304146</v>
      </c>
      <c r="K294">
        <v>0.62031328494827287</v>
      </c>
      <c r="T294" s="3">
        <v>5.0325829298968534</v>
      </c>
      <c r="U294">
        <v>40.428539437304146</v>
      </c>
      <c r="X294" s="3">
        <v>1.1273661847274481</v>
      </c>
      <c r="Y294">
        <v>0.62031328494827287</v>
      </c>
      <c r="AB294">
        <v>0.98646723646723644</v>
      </c>
    </row>
    <row r="295" spans="7:28" x14ac:dyDescent="0.2">
      <c r="G295">
        <v>48.196930955247588</v>
      </c>
      <c r="K295">
        <v>0.4965384099039607</v>
      </c>
      <c r="T295" s="3">
        <v>59.650677795052843</v>
      </c>
      <c r="U295">
        <v>48.196930955247588</v>
      </c>
      <c r="X295" s="3">
        <v>0.7146026509664547</v>
      </c>
      <c r="Y295">
        <v>0.4965384099039607</v>
      </c>
      <c r="AB295">
        <v>1</v>
      </c>
    </row>
    <row r="296" spans="7:28" x14ac:dyDescent="0.2">
      <c r="G296">
        <v>39.624950253323007</v>
      </c>
      <c r="K296">
        <v>0.55218849842065876</v>
      </c>
      <c r="T296" s="3">
        <v>17.35807946399478</v>
      </c>
      <c r="U296">
        <v>39.624950253323007</v>
      </c>
      <c r="X296" s="3">
        <v>0.47178426759498221</v>
      </c>
      <c r="Y296">
        <v>0.55218849842065876</v>
      </c>
      <c r="AB296">
        <v>0.21723646723646722</v>
      </c>
    </row>
    <row r="297" spans="7:28" x14ac:dyDescent="0.2">
      <c r="G297">
        <v>60.013867738831316</v>
      </c>
      <c r="K297">
        <v>0.63126668011489717</v>
      </c>
      <c r="T297" s="3">
        <v>26.446656461022901</v>
      </c>
      <c r="U297">
        <v>60.013867738831316</v>
      </c>
      <c r="X297" s="3">
        <v>1.4219610716432174</v>
      </c>
      <c r="Y297">
        <v>0.63126668011489717</v>
      </c>
      <c r="AB297">
        <v>0.38390313390313391</v>
      </c>
    </row>
    <row r="298" spans="7:28" x14ac:dyDescent="0.2">
      <c r="T298" s="3">
        <v>20.886400516567221</v>
      </c>
      <c r="X298" s="3">
        <v>0.89872454139690472</v>
      </c>
      <c r="AB298">
        <v>0.79487179487179493</v>
      </c>
    </row>
    <row r="299" spans="7:28" x14ac:dyDescent="0.2">
      <c r="T299" s="3">
        <v>27.041949994906751</v>
      </c>
      <c r="X299" s="3">
        <v>0.81148042723714386</v>
      </c>
      <c r="AB299">
        <v>3.4900284900284899E-2</v>
      </c>
    </row>
    <row r="300" spans="7:28" x14ac:dyDescent="0.2">
      <c r="T300" s="3">
        <v>4.1239841584016972</v>
      </c>
      <c r="X300" s="3">
        <v>2.0816831661904684</v>
      </c>
      <c r="AB300">
        <v>0.48005698005698005</v>
      </c>
    </row>
    <row r="301" spans="7:28" x14ac:dyDescent="0.2">
      <c r="T301" s="3">
        <v>61.630652145003147</v>
      </c>
      <c r="X301" s="3">
        <v>0.77830926412085455</v>
      </c>
      <c r="AB301">
        <v>9.6153846153846145E-2</v>
      </c>
    </row>
    <row r="302" spans="7:28" x14ac:dyDescent="0.2">
      <c r="T302" s="3">
        <v>15.510068366783488</v>
      </c>
      <c r="X302" s="3">
        <v>0.7151109874494086</v>
      </c>
      <c r="AB302">
        <v>0.11965811965811966</v>
      </c>
    </row>
    <row r="303" spans="7:28" x14ac:dyDescent="0.2">
      <c r="T303" s="3">
        <v>1.7079126312572686</v>
      </c>
      <c r="X303" s="3">
        <v>1.810831137031446</v>
      </c>
      <c r="AB303">
        <v>1.4245014245014246E-3</v>
      </c>
    </row>
    <row r="304" spans="7:28" x14ac:dyDescent="0.2">
      <c r="T304" s="3">
        <v>41.427295409398866</v>
      </c>
      <c r="X304" s="3">
        <v>1.2614555374457739</v>
      </c>
      <c r="AB304">
        <v>2.8490028490028491E-2</v>
      </c>
    </row>
    <row r="305" spans="20:28" x14ac:dyDescent="0.2">
      <c r="T305" s="3">
        <v>3.1933537379995127</v>
      </c>
      <c r="X305" s="3">
        <v>2.3555097216825978</v>
      </c>
      <c r="AB305">
        <v>1.4245014245014246E-3</v>
      </c>
    </row>
    <row r="306" spans="20:28" x14ac:dyDescent="0.2">
      <c r="T306" s="3">
        <v>21.812343001189138</v>
      </c>
      <c r="X306" s="3">
        <v>0.88965881116127132</v>
      </c>
      <c r="AB306">
        <v>0.23504273504273504</v>
      </c>
    </row>
    <row r="307" spans="20:28" x14ac:dyDescent="0.2">
      <c r="T307" s="3">
        <v>3.4204960540915281</v>
      </c>
      <c r="X307" s="3">
        <v>1.7662594681042143</v>
      </c>
      <c r="AB307">
        <v>1.4245014245014246E-3</v>
      </c>
    </row>
    <row r="308" spans="20:28" x14ac:dyDescent="0.2">
      <c r="T308" s="3">
        <v>3.6352263283168913</v>
      </c>
      <c r="X308" s="3">
        <v>1.4027804830231643</v>
      </c>
      <c r="AB308">
        <v>1.4245014245014246E-3</v>
      </c>
    </row>
    <row r="309" spans="20:28" x14ac:dyDescent="0.2">
      <c r="T309" s="3">
        <v>3.716147462337644</v>
      </c>
      <c r="X309" s="3">
        <v>1.8409738756344936</v>
      </c>
      <c r="AB309">
        <v>1.4245014245014246E-3</v>
      </c>
    </row>
    <row r="310" spans="20:28" x14ac:dyDescent="0.2">
      <c r="T310" s="3">
        <v>26.41763790646727</v>
      </c>
      <c r="X310" s="3">
        <v>0.52916512678108296</v>
      </c>
      <c r="AB310">
        <v>1.4245014245014246E-3</v>
      </c>
    </row>
    <row r="311" spans="20:28" x14ac:dyDescent="0.2">
      <c r="T311" s="3">
        <v>19.277904004790091</v>
      </c>
      <c r="X311" s="3">
        <v>0.94365838764069443</v>
      </c>
      <c r="AB311">
        <v>0.42877492877492879</v>
      </c>
    </row>
    <row r="312" spans="20:28" x14ac:dyDescent="0.2">
      <c r="T312" s="3">
        <v>27.141552312961746</v>
      </c>
      <c r="X312" s="3">
        <v>0.43666705165348552</v>
      </c>
      <c r="AB312">
        <v>0.75356125356125347</v>
      </c>
    </row>
    <row r="313" spans="20:28" x14ac:dyDescent="0.2">
      <c r="T313" s="3">
        <v>25.385076988734092</v>
      </c>
      <c r="X313" s="3">
        <v>0.4864274155201716</v>
      </c>
      <c r="AB313">
        <v>0.33404558404558404</v>
      </c>
    </row>
    <row r="314" spans="20:28" x14ac:dyDescent="0.2">
      <c r="T314" s="3">
        <v>16.289304355389234</v>
      </c>
      <c r="X314" s="3">
        <v>1.1879182459849251</v>
      </c>
      <c r="AB314">
        <v>9.2592592592592605E-3</v>
      </c>
    </row>
    <row r="315" spans="20:28" x14ac:dyDescent="0.2">
      <c r="T315" s="3">
        <v>51.316774928991315</v>
      </c>
      <c r="X315" s="3">
        <v>0.70092567582928889</v>
      </c>
      <c r="AB315">
        <v>1.4245014245014246E-3</v>
      </c>
    </row>
    <row r="316" spans="20:28" x14ac:dyDescent="0.2">
      <c r="T316" s="3">
        <v>8.9204577711086603</v>
      </c>
      <c r="X316" s="3">
        <v>1.8129561447066387</v>
      </c>
      <c r="AB316">
        <v>1.4245014245014246E-3</v>
      </c>
    </row>
    <row r="317" spans="20:28" x14ac:dyDescent="0.2">
      <c r="T317" s="3">
        <v>56.326071862189508</v>
      </c>
      <c r="X317" s="3">
        <v>0.44506995491519441</v>
      </c>
      <c r="AB317">
        <v>7.3361823361823369E-2</v>
      </c>
    </row>
    <row r="318" spans="20:28" x14ac:dyDescent="0.2">
      <c r="T318" s="3">
        <v>66.561669867254054</v>
      </c>
      <c r="X318" s="3">
        <v>0.67868489011952193</v>
      </c>
      <c r="AB318">
        <v>1.4245014245014246E-3</v>
      </c>
    </row>
    <row r="319" spans="20:28" x14ac:dyDescent="0.2">
      <c r="T319" s="3">
        <v>6.4805265475852449</v>
      </c>
      <c r="X319" s="3">
        <v>1.8354675177116371</v>
      </c>
      <c r="AB319">
        <v>5.128205128205128E-2</v>
      </c>
    </row>
    <row r="320" spans="20:28" x14ac:dyDescent="0.2">
      <c r="T320" s="3">
        <v>28.552386658252747</v>
      </c>
      <c r="X320" s="3">
        <v>0.49006134820813546</v>
      </c>
      <c r="AB320">
        <v>1.4245014245014246E-3</v>
      </c>
    </row>
    <row r="321" spans="20:28" x14ac:dyDescent="0.2">
      <c r="T321" s="3">
        <v>65.546456548206535</v>
      </c>
      <c r="X321" s="3">
        <v>0.69807482514791352</v>
      </c>
      <c r="AB321">
        <v>0.34615384615384615</v>
      </c>
    </row>
    <row r="322" spans="20:28" x14ac:dyDescent="0.2">
      <c r="T322" s="3">
        <v>27.084876661831565</v>
      </c>
      <c r="X322" s="3">
        <v>1.113239475264872</v>
      </c>
      <c r="AB322">
        <v>1.4245014245014246E-3</v>
      </c>
    </row>
    <row r="323" spans="20:28" x14ac:dyDescent="0.2">
      <c r="T323" s="3">
        <v>18.87618378909945</v>
      </c>
      <c r="X323" s="3">
        <v>0.95420925120780231</v>
      </c>
      <c r="AB323">
        <v>1.4245014245014246E-3</v>
      </c>
    </row>
    <row r="324" spans="20:28" x14ac:dyDescent="0.2">
      <c r="T324" s="3">
        <v>26.69803358464462</v>
      </c>
      <c r="X324" s="3">
        <v>0.43226799202889182</v>
      </c>
      <c r="AB324">
        <v>1.4245014245014246E-3</v>
      </c>
    </row>
    <row r="325" spans="20:28" x14ac:dyDescent="0.2">
      <c r="T325" s="3">
        <v>27.621181837022561</v>
      </c>
      <c r="X325" s="3">
        <v>0.47769674310727067</v>
      </c>
      <c r="AB325">
        <v>1.4245014245014246E-3</v>
      </c>
    </row>
    <row r="326" spans="20:28" x14ac:dyDescent="0.2">
      <c r="T326" s="3">
        <v>57.018325073857923</v>
      </c>
      <c r="X326" s="3">
        <v>0.52095696057686158</v>
      </c>
      <c r="AB326">
        <v>2.136752136752137E-3</v>
      </c>
    </row>
    <row r="327" spans="20:28" x14ac:dyDescent="0.2">
      <c r="T327" s="3">
        <v>35.224081695664331</v>
      </c>
      <c r="X327" s="3">
        <v>0.64109666496860429</v>
      </c>
      <c r="AB327">
        <v>0.58333333333333337</v>
      </c>
    </row>
    <row r="328" spans="20:28" x14ac:dyDescent="0.2">
      <c r="T328" s="3">
        <v>58.389144781208422</v>
      </c>
      <c r="X328" s="3">
        <v>0.48014869136399241</v>
      </c>
      <c r="AB328">
        <v>1.4245014245014246E-3</v>
      </c>
    </row>
    <row r="329" spans="20:28" x14ac:dyDescent="0.2">
      <c r="T329" s="3">
        <v>7.2402060044857084</v>
      </c>
      <c r="X329" s="3">
        <v>1.8471520376076929</v>
      </c>
      <c r="AB329">
        <v>1.4245014245014246E-3</v>
      </c>
    </row>
    <row r="330" spans="20:28" x14ac:dyDescent="0.2">
      <c r="T330" s="3">
        <v>26.611353195295155</v>
      </c>
      <c r="X330" s="3">
        <v>0.53447114186172606</v>
      </c>
      <c r="AB330">
        <v>0.11111111111111112</v>
      </c>
    </row>
    <row r="331" spans="20:28" x14ac:dyDescent="0.2">
      <c r="T331" s="3">
        <v>61.499796202009811</v>
      </c>
      <c r="X331" s="3">
        <v>1.3367151983157208</v>
      </c>
      <c r="AB331">
        <v>0.12250712250712251</v>
      </c>
    </row>
    <row r="332" spans="20:28" x14ac:dyDescent="0.2">
      <c r="T332" s="3">
        <v>60.049357581905888</v>
      </c>
      <c r="X332" s="3">
        <v>0.66108435358568851</v>
      </c>
      <c r="AB332">
        <v>0.7556980056980056</v>
      </c>
    </row>
    <row r="333" spans="20:28" x14ac:dyDescent="0.2">
      <c r="T333" s="3">
        <v>68.775963494597278</v>
      </c>
      <c r="X333" s="3">
        <v>0.70321845075161704</v>
      </c>
      <c r="AB333">
        <v>0.44444444444444442</v>
      </c>
    </row>
    <row r="334" spans="20:28" x14ac:dyDescent="0.2">
      <c r="T334" s="3">
        <v>23.354693966953629</v>
      </c>
      <c r="X334" s="3">
        <v>0.64939173385746984</v>
      </c>
      <c r="AB334">
        <v>2.4928774928774929E-2</v>
      </c>
    </row>
    <row r="335" spans="20:28" x14ac:dyDescent="0.2">
      <c r="T335" s="3">
        <v>26.752764391405883</v>
      </c>
      <c r="X335" s="3">
        <v>0.520852915263182</v>
      </c>
      <c r="AB335">
        <v>3.4900284900284906E-2</v>
      </c>
    </row>
    <row r="336" spans="20:28" x14ac:dyDescent="0.2">
      <c r="T336" s="3">
        <v>76.850835814891212</v>
      </c>
      <c r="X336" s="3">
        <v>0.62512831866287288</v>
      </c>
      <c r="AB336">
        <v>1.4245014245014246E-3</v>
      </c>
    </row>
    <row r="337" spans="20:28" x14ac:dyDescent="0.2">
      <c r="T337" s="3">
        <v>61.897448560326453</v>
      </c>
      <c r="X337" s="3">
        <v>0.34603773406348742</v>
      </c>
      <c r="AB337">
        <v>2.7777777777777776E-2</v>
      </c>
    </row>
    <row r="338" spans="20:28" x14ac:dyDescent="0.2">
      <c r="T338" s="3">
        <v>57.884533901615569</v>
      </c>
      <c r="X338" s="3">
        <v>0.49338402985674801</v>
      </c>
      <c r="AB338">
        <v>0.92022792022792022</v>
      </c>
    </row>
    <row r="339" spans="20:28" x14ac:dyDescent="0.2">
      <c r="T339" s="3">
        <v>45.164068522726453</v>
      </c>
      <c r="X339" s="3">
        <v>0.9367830093993339</v>
      </c>
      <c r="AB339">
        <v>0.19373219373219375</v>
      </c>
    </row>
    <row r="340" spans="20:28" x14ac:dyDescent="0.2">
      <c r="T340" s="3">
        <v>58.831683009927211</v>
      </c>
      <c r="X340" s="3">
        <v>1.1600020045612016</v>
      </c>
      <c r="AB340">
        <v>0.13603988603988604</v>
      </c>
    </row>
    <row r="341" spans="20:28" x14ac:dyDescent="0.2">
      <c r="T341" s="3">
        <v>46.314520109901771</v>
      </c>
      <c r="X341" s="3">
        <v>0.51814408112236332</v>
      </c>
      <c r="AB341">
        <v>0.2257834757834758</v>
      </c>
    </row>
    <row r="342" spans="20:28" x14ac:dyDescent="0.2">
      <c r="T342" s="3">
        <v>73.621825497336289</v>
      </c>
      <c r="X342" s="3">
        <v>0.73738206588358479</v>
      </c>
      <c r="AB342">
        <v>0.68660968660968669</v>
      </c>
    </row>
    <row r="343" spans="20:28" x14ac:dyDescent="0.2">
      <c r="T343" s="3">
        <v>50.896187392314133</v>
      </c>
      <c r="X343" s="3">
        <v>0.63987635337470772</v>
      </c>
      <c r="AB343">
        <v>1.4245014245014246E-3</v>
      </c>
    </row>
    <row r="344" spans="20:28" x14ac:dyDescent="0.2">
      <c r="T344" s="3">
        <v>55.646615992853697</v>
      </c>
      <c r="X344" s="3">
        <v>0.49397755221802747</v>
      </c>
      <c r="AB344">
        <v>0.96011396011396011</v>
      </c>
    </row>
    <row r="345" spans="20:28" x14ac:dyDescent="0.2">
      <c r="T345" s="3">
        <v>42.378725286701005</v>
      </c>
      <c r="X345" s="3">
        <v>1.0516454342830983</v>
      </c>
      <c r="AB345">
        <v>0.79985754985754987</v>
      </c>
    </row>
    <row r="346" spans="20:28" x14ac:dyDescent="0.2">
      <c r="T346" s="3">
        <v>9.9394222565420094</v>
      </c>
      <c r="X346" s="3">
        <v>0.71713757829825664</v>
      </c>
      <c r="AB346">
        <v>6.4102564102564097E-2</v>
      </c>
    </row>
    <row r="347" spans="20:28" x14ac:dyDescent="0.2">
      <c r="T347" s="3">
        <v>68.593665638231073</v>
      </c>
      <c r="X347" s="3">
        <v>0.78004534316142704</v>
      </c>
      <c r="AB347">
        <v>5.0569800569800573E-2</v>
      </c>
    </row>
    <row r="348" spans="20:28" x14ac:dyDescent="0.2">
      <c r="T348" s="3">
        <v>1.8736209426112018</v>
      </c>
      <c r="X348" s="3">
        <v>2.0584628753042802</v>
      </c>
      <c r="AB348">
        <v>0.68732193732193725</v>
      </c>
    </row>
    <row r="349" spans="20:28" x14ac:dyDescent="0.2">
      <c r="T349" s="3">
        <v>8.6144572530534163</v>
      </c>
      <c r="X349" s="3">
        <v>0.65413030235525216</v>
      </c>
      <c r="AB349">
        <v>0.84116809116809121</v>
      </c>
    </row>
    <row r="350" spans="20:28" x14ac:dyDescent="0.2">
      <c r="T350" s="3">
        <v>28.599765404831732</v>
      </c>
      <c r="X350" s="3">
        <v>0.66320296689125835</v>
      </c>
      <c r="AB350">
        <v>0.34472934472934474</v>
      </c>
    </row>
    <row r="351" spans="20:28" x14ac:dyDescent="0.2">
      <c r="T351" s="3">
        <v>27.409232717578714</v>
      </c>
      <c r="X351" s="3">
        <v>0.53369837163879341</v>
      </c>
      <c r="AB351">
        <v>1.4245014245014246E-3</v>
      </c>
    </row>
    <row r="352" spans="20:28" x14ac:dyDescent="0.2">
      <c r="T352" s="3">
        <v>59.152274225866009</v>
      </c>
      <c r="X352" s="3">
        <v>0.70042251584652937</v>
      </c>
      <c r="AB352">
        <v>0.48361823361823364</v>
      </c>
    </row>
    <row r="353" spans="20:28" x14ac:dyDescent="0.2">
      <c r="T353" s="3">
        <v>31.636723056290322</v>
      </c>
      <c r="X353" s="3">
        <v>0.53467604216520936</v>
      </c>
      <c r="AB353">
        <v>0.81908831908831914</v>
      </c>
    </row>
    <row r="354" spans="20:28" x14ac:dyDescent="0.2">
      <c r="T354" s="3">
        <v>8.9722986699059444</v>
      </c>
      <c r="X354" s="3">
        <v>0.65234262455346226</v>
      </c>
      <c r="AB354">
        <v>0.23219373219373218</v>
      </c>
    </row>
    <row r="355" spans="20:28" x14ac:dyDescent="0.2">
      <c r="T355" s="3">
        <v>33.670011079414451</v>
      </c>
      <c r="X355" s="3">
        <v>0.5308483283436648</v>
      </c>
      <c r="AB355">
        <v>9.3304843304843316E-2</v>
      </c>
    </row>
    <row r="356" spans="20:28" x14ac:dyDescent="0.2">
      <c r="T356" s="3">
        <v>59.340319350089217</v>
      </c>
      <c r="X356" s="3">
        <v>0.68385435688838581</v>
      </c>
      <c r="AB356">
        <v>0.15527065527065528</v>
      </c>
    </row>
    <row r="357" spans="20:28" x14ac:dyDescent="0.2">
      <c r="T357" s="3">
        <v>8.635946404344649</v>
      </c>
      <c r="X357" s="3">
        <v>0.70755014479413758</v>
      </c>
      <c r="AB357">
        <v>0.19301994301994302</v>
      </c>
    </row>
    <row r="358" spans="20:28" x14ac:dyDescent="0.2">
      <c r="T358" s="3">
        <v>23.368859101357117</v>
      </c>
      <c r="X358" s="3">
        <v>1.0776988553396694</v>
      </c>
      <c r="AB358">
        <v>0.349002849002849</v>
      </c>
    </row>
    <row r="359" spans="20:28" x14ac:dyDescent="0.2">
      <c r="T359" s="3">
        <v>37.959476283662426</v>
      </c>
      <c r="X359" s="3">
        <v>0.6696986993639451</v>
      </c>
      <c r="AB359">
        <v>5.4843304843304845E-2</v>
      </c>
    </row>
    <row r="360" spans="20:28" x14ac:dyDescent="0.2">
      <c r="T360" s="3">
        <v>14.771587823396812</v>
      </c>
      <c r="X360" s="3">
        <v>1.039114837023809</v>
      </c>
      <c r="AB360">
        <v>0.56552706552706544</v>
      </c>
    </row>
    <row r="361" spans="20:28" x14ac:dyDescent="0.2">
      <c r="T361" s="3">
        <v>38.37764050983327</v>
      </c>
      <c r="X361" s="3">
        <v>0.4833141261908892</v>
      </c>
      <c r="AB361">
        <v>5.6980056980056983E-3</v>
      </c>
    </row>
    <row r="362" spans="20:28" x14ac:dyDescent="0.2">
      <c r="T362" s="3">
        <v>16.717177190449515</v>
      </c>
      <c r="X362" s="3">
        <v>0.95158715828424312</v>
      </c>
      <c r="AB362">
        <v>0.30413105413105412</v>
      </c>
    </row>
    <row r="363" spans="20:28" x14ac:dyDescent="0.2">
      <c r="AB363">
        <v>0.39102564102564108</v>
      </c>
    </row>
    <row r="364" spans="20:28" x14ac:dyDescent="0.2">
      <c r="AB364">
        <v>0.14529914529914528</v>
      </c>
    </row>
    <row r="365" spans="20:28" x14ac:dyDescent="0.2">
      <c r="AB365">
        <v>0.5121082621082621</v>
      </c>
    </row>
    <row r="366" spans="20:28" x14ac:dyDescent="0.2">
      <c r="AB366">
        <v>0.42094017094017094</v>
      </c>
    </row>
    <row r="367" spans="20:28" x14ac:dyDescent="0.2">
      <c r="AB367">
        <v>0.38603988603988604</v>
      </c>
    </row>
    <row r="368" spans="20:28" x14ac:dyDescent="0.2">
      <c r="AB368">
        <v>0.68803418803418803</v>
      </c>
    </row>
    <row r="369" spans="28:28" x14ac:dyDescent="0.2">
      <c r="AB369">
        <v>0.1745014245014245</v>
      </c>
    </row>
    <row r="370" spans="28:28" x14ac:dyDescent="0.2">
      <c r="AB370">
        <v>0.33333333333333337</v>
      </c>
    </row>
    <row r="371" spans="28:28" x14ac:dyDescent="0.2">
      <c r="AB371">
        <v>0.66524216524216517</v>
      </c>
    </row>
    <row r="372" spans="28:28" x14ac:dyDescent="0.2">
      <c r="AB372">
        <v>0.81196581196581197</v>
      </c>
    </row>
    <row r="373" spans="28:28" x14ac:dyDescent="0.2">
      <c r="AB373">
        <v>0.75712250712250717</v>
      </c>
    </row>
    <row r="374" spans="28:28" x14ac:dyDescent="0.2">
      <c r="AB374">
        <v>0.1103988603988604</v>
      </c>
    </row>
    <row r="375" spans="28:28" x14ac:dyDescent="0.2">
      <c r="AB375">
        <v>8.5470085470085472E-2</v>
      </c>
    </row>
    <row r="376" spans="28:28" x14ac:dyDescent="0.2">
      <c r="AB376">
        <v>0.61467236467236464</v>
      </c>
    </row>
    <row r="377" spans="28:28" x14ac:dyDescent="0.2">
      <c r="AB377">
        <v>0.24002849002849003</v>
      </c>
    </row>
    <row r="378" spans="28:28" x14ac:dyDescent="0.2">
      <c r="AB378">
        <v>0.45726495726495725</v>
      </c>
    </row>
    <row r="379" spans="28:28" x14ac:dyDescent="0.2">
      <c r="AB379">
        <v>0.44301994301994302</v>
      </c>
    </row>
    <row r="380" spans="28:28" x14ac:dyDescent="0.2">
      <c r="AB380">
        <v>0.88176638176638178</v>
      </c>
    </row>
    <row r="381" spans="28:28" x14ac:dyDescent="0.2">
      <c r="AB381">
        <v>0.68732193732193736</v>
      </c>
    </row>
    <row r="382" spans="28:28" x14ac:dyDescent="0.2">
      <c r="AB382">
        <v>0.60327635327635321</v>
      </c>
    </row>
    <row r="383" spans="28:28" x14ac:dyDescent="0.2">
      <c r="AB383">
        <v>0.68233618233618243</v>
      </c>
    </row>
    <row r="384" spans="28:28" x14ac:dyDescent="0.2">
      <c r="AB384">
        <v>0.42450142450142453</v>
      </c>
    </row>
    <row r="385" spans="28:28" x14ac:dyDescent="0.2">
      <c r="AB385">
        <v>0.64245014245014243</v>
      </c>
    </row>
    <row r="386" spans="28:28" x14ac:dyDescent="0.2">
      <c r="AB386">
        <v>0.39814814814814814</v>
      </c>
    </row>
    <row r="387" spans="28:28" x14ac:dyDescent="0.2">
      <c r="AB387">
        <v>0.1623931623931624</v>
      </c>
    </row>
    <row r="388" spans="28:28" x14ac:dyDescent="0.2">
      <c r="AB388">
        <v>0.76709401709401703</v>
      </c>
    </row>
    <row r="389" spans="28:28" x14ac:dyDescent="0.2">
      <c r="AB389">
        <v>0.14387464387464388</v>
      </c>
    </row>
    <row r="390" spans="28:28" x14ac:dyDescent="0.2">
      <c r="AB390">
        <v>0.9907407407407407</v>
      </c>
    </row>
    <row r="391" spans="28:28" x14ac:dyDescent="0.2">
      <c r="AB391">
        <v>0.16809116809116809</v>
      </c>
    </row>
    <row r="392" spans="28:28" x14ac:dyDescent="0.2">
      <c r="AB392">
        <v>0.51068376068376065</v>
      </c>
    </row>
    <row r="393" spans="28:28" x14ac:dyDescent="0.2">
      <c r="AB393">
        <v>0.33760683760683763</v>
      </c>
    </row>
    <row r="394" spans="28:28" x14ac:dyDescent="0.2">
      <c r="AB394">
        <v>0.83119658119658113</v>
      </c>
    </row>
    <row r="395" spans="28:28" x14ac:dyDescent="0.2">
      <c r="AB395">
        <v>0.35683760683760679</v>
      </c>
    </row>
    <row r="396" spans="28:28" x14ac:dyDescent="0.2">
      <c r="AB396">
        <v>0.36467236467236469</v>
      </c>
    </row>
    <row r="397" spans="28:28" x14ac:dyDescent="0.2">
      <c r="AB397">
        <v>6.8376068376068383E-2</v>
      </c>
    </row>
    <row r="398" spans="28:28" x14ac:dyDescent="0.2">
      <c r="AB398">
        <v>0.24715099715099714</v>
      </c>
    </row>
    <row r="399" spans="28:28" x14ac:dyDescent="0.2">
      <c r="AB399">
        <v>2.136752136752137E-3</v>
      </c>
    </row>
    <row r="400" spans="28:28" x14ac:dyDescent="0.2">
      <c r="AB400">
        <v>0.62606837606837606</v>
      </c>
    </row>
    <row r="401" spans="28:28" x14ac:dyDescent="0.2">
      <c r="AB401">
        <v>0.16524216524216523</v>
      </c>
    </row>
    <row r="402" spans="28:28" x14ac:dyDescent="0.2">
      <c r="AB402">
        <v>1.4245014245014246E-3</v>
      </c>
    </row>
    <row r="403" spans="28:28" x14ac:dyDescent="0.2">
      <c r="AB403">
        <v>0.2621082621082621</v>
      </c>
    </row>
    <row r="404" spans="28:28" x14ac:dyDescent="0.2">
      <c r="AB404">
        <v>8.5470085470085479E-3</v>
      </c>
    </row>
    <row r="405" spans="28:28" x14ac:dyDescent="0.2">
      <c r="AB405">
        <v>0.73860398860398857</v>
      </c>
    </row>
    <row r="406" spans="28:28" x14ac:dyDescent="0.2">
      <c r="AB406">
        <v>0.39743589743589747</v>
      </c>
    </row>
    <row r="407" spans="28:28" x14ac:dyDescent="0.2">
      <c r="AB407">
        <v>1.4245014245014246E-3</v>
      </c>
    </row>
    <row r="408" spans="28:28" x14ac:dyDescent="0.2">
      <c r="AB408">
        <v>1.7094017094017092E-2</v>
      </c>
    </row>
    <row r="409" spans="28:28" x14ac:dyDescent="0.2">
      <c r="AB409">
        <v>0.88532763532763536</v>
      </c>
    </row>
    <row r="410" spans="28:28" x14ac:dyDescent="0.2">
      <c r="AB410">
        <v>0.45940170940170943</v>
      </c>
    </row>
    <row r="411" spans="28:28" x14ac:dyDescent="0.2">
      <c r="AB411">
        <v>2.7065527065527069E-2</v>
      </c>
    </row>
    <row r="412" spans="28:28" x14ac:dyDescent="0.2">
      <c r="AB412">
        <v>0.86396011396011396</v>
      </c>
    </row>
    <row r="413" spans="28:28" x14ac:dyDescent="0.2">
      <c r="AB413">
        <v>4.9857549857549859E-2</v>
      </c>
    </row>
    <row r="414" spans="28:28" x14ac:dyDescent="0.2">
      <c r="AB414">
        <v>2.136752136752137E-3</v>
      </c>
    </row>
    <row r="415" spans="28:28" x14ac:dyDescent="0.2">
      <c r="AB415">
        <v>0.87321937321937315</v>
      </c>
    </row>
    <row r="416" spans="28:28" x14ac:dyDescent="0.2">
      <c r="AB416">
        <v>0.99145299145299148</v>
      </c>
    </row>
    <row r="417" spans="28:28" x14ac:dyDescent="0.2">
      <c r="AB417">
        <v>0.22507122507122507</v>
      </c>
    </row>
    <row r="418" spans="28:28" x14ac:dyDescent="0.2">
      <c r="AB418">
        <v>0.60826210826210825</v>
      </c>
    </row>
    <row r="419" spans="28:28" x14ac:dyDescent="0.2">
      <c r="AB419">
        <v>0.21082621082621084</v>
      </c>
    </row>
    <row r="420" spans="28:28" x14ac:dyDescent="0.2">
      <c r="AB420">
        <v>1.4245014245014246E-3</v>
      </c>
    </row>
    <row r="421" spans="28:28" x14ac:dyDescent="0.2">
      <c r="AB421">
        <v>3.5612535612535613E-2</v>
      </c>
    </row>
    <row r="422" spans="28:28" x14ac:dyDescent="0.2">
      <c r="AB422">
        <v>0.69800569800569801</v>
      </c>
    </row>
    <row r="423" spans="28:28" x14ac:dyDescent="0.2">
      <c r="AB423">
        <v>0.25854700854700852</v>
      </c>
    </row>
    <row r="424" spans="28:28" x14ac:dyDescent="0.2">
      <c r="AB424">
        <v>3.2051282051282048E-2</v>
      </c>
    </row>
    <row r="425" spans="28:28" x14ac:dyDescent="0.2">
      <c r="AB425">
        <v>0.56054131054131062</v>
      </c>
    </row>
    <row r="426" spans="28:28" x14ac:dyDescent="0.2">
      <c r="AB426">
        <v>0.54772079772079774</v>
      </c>
    </row>
    <row r="427" spans="28:28" x14ac:dyDescent="0.2">
      <c r="AB427">
        <v>0.72364672364672367</v>
      </c>
    </row>
    <row r="428" spans="28:28" x14ac:dyDescent="0.2">
      <c r="AB428">
        <v>0.83404558404558404</v>
      </c>
    </row>
    <row r="429" spans="28:28" x14ac:dyDescent="0.2">
      <c r="AB429">
        <v>0.77065527065527073</v>
      </c>
    </row>
    <row r="430" spans="28:28" x14ac:dyDescent="0.2">
      <c r="AB430">
        <v>1.3532763532763533E-2</v>
      </c>
    </row>
    <row r="431" spans="28:28" x14ac:dyDescent="0.2">
      <c r="AB431">
        <v>0.81267806267806275</v>
      </c>
    </row>
    <row r="432" spans="28:28" x14ac:dyDescent="0.2">
      <c r="AB432">
        <v>0.34401709401709402</v>
      </c>
    </row>
    <row r="433" spans="28:28" x14ac:dyDescent="0.2">
      <c r="AB433">
        <v>0.73005698005698005</v>
      </c>
    </row>
    <row r="434" spans="28:28" x14ac:dyDescent="0.2">
      <c r="AB434">
        <v>0.39316239316239315</v>
      </c>
    </row>
    <row r="435" spans="28:28" x14ac:dyDescent="0.2">
      <c r="AB435">
        <v>0.83333333333333326</v>
      </c>
    </row>
    <row r="436" spans="28:28" x14ac:dyDescent="0.2">
      <c r="AB436">
        <v>0.79202279202279202</v>
      </c>
    </row>
    <row r="437" spans="28:28" x14ac:dyDescent="0.2">
      <c r="AB437">
        <v>0.58048433048433046</v>
      </c>
    </row>
  </sheetData>
  <conditionalFormatting sqref="S94:S96">
    <cfRule type="containsText" dxfId="39" priority="39" operator="containsText" text="a">
      <formula>NOT(ISERROR(SEARCH("a",S183)))</formula>
    </cfRule>
  </conditionalFormatting>
  <conditionalFormatting sqref="S103:S105">
    <cfRule type="containsText" dxfId="38" priority="40" operator="containsText" text="a">
      <formula>NOT(ISERROR(SEARCH("a",S280)))</formula>
    </cfRule>
  </conditionalFormatting>
  <conditionalFormatting sqref="S97:S102 S106:S185">
    <cfRule type="containsText" dxfId="37" priority="38" operator="containsText" text="a">
      <formula>NOT(ISERROR(SEARCH("a",#REF!)))</formula>
    </cfRule>
  </conditionalFormatting>
  <conditionalFormatting sqref="S186:S192 S213:S236">
    <cfRule type="containsText" dxfId="36" priority="37" operator="containsText" text="a">
      <formula>NOT(ISERROR(SEARCH("a",#REF!)))</formula>
    </cfRule>
  </conditionalFormatting>
  <conditionalFormatting sqref="S193:S212">
    <cfRule type="containsText" dxfId="35" priority="35" operator="containsText" text="a">
      <formula>NOT(ISERROR(SEARCH("a",#REF!)))</formula>
    </cfRule>
    <cfRule type="containsText" dxfId="34" priority="36" operator="containsText" text="a">
      <formula>NOT(ISERROR(SEARCH("a",#REF!)))</formula>
    </cfRule>
  </conditionalFormatting>
  <conditionalFormatting sqref="S237:S269">
    <cfRule type="containsText" dxfId="33" priority="33" operator="containsText" text="a">
      <formula>NOT(ISERROR(SEARCH("a",#REF!)))</formula>
    </cfRule>
    <cfRule type="containsText" dxfId="32" priority="34" operator="containsText" text="Variable">
      <formula>NOT(ISERROR(SEARCH("Variable",#REF!)))</formula>
    </cfRule>
  </conditionalFormatting>
  <conditionalFormatting sqref="W94:W96">
    <cfRule type="containsText" dxfId="31" priority="31" operator="containsText" text="a">
      <formula>NOT(ISERROR(SEARCH("a",W183)))</formula>
    </cfRule>
  </conditionalFormatting>
  <conditionalFormatting sqref="W103:W105">
    <cfRule type="containsText" dxfId="30" priority="32" operator="containsText" text="a">
      <formula>NOT(ISERROR(SEARCH("a",W280)))</formula>
    </cfRule>
  </conditionalFormatting>
  <conditionalFormatting sqref="W97:W102 W106:W185">
    <cfRule type="containsText" dxfId="29" priority="30" operator="containsText" text="a">
      <formula>NOT(ISERROR(SEARCH("a",#REF!)))</formula>
    </cfRule>
  </conditionalFormatting>
  <conditionalFormatting sqref="W213:W236 W186:W192">
    <cfRule type="containsText" dxfId="28" priority="29" operator="containsText" text="a">
      <formula>NOT(ISERROR(SEARCH("a",#REF!)))</formula>
    </cfRule>
  </conditionalFormatting>
  <conditionalFormatting sqref="W193:W212">
    <cfRule type="containsText" dxfId="27" priority="27" operator="containsText" text="a">
      <formula>NOT(ISERROR(SEARCH("a",#REF!)))</formula>
    </cfRule>
    <cfRule type="containsText" dxfId="26" priority="28" operator="containsText" text="a">
      <formula>NOT(ISERROR(SEARCH("a",#REF!)))</formula>
    </cfRule>
  </conditionalFormatting>
  <conditionalFormatting sqref="W237:W269">
    <cfRule type="containsText" dxfId="25" priority="25" operator="containsText" text="a">
      <formula>NOT(ISERROR(SEARCH("a",#REF!)))</formula>
    </cfRule>
    <cfRule type="containsText" dxfId="24" priority="26" operator="containsText" text="Variable">
      <formula>NOT(ISERROR(SEARCH("Variable",#REF!)))</formula>
    </cfRule>
  </conditionalFormatting>
  <conditionalFormatting sqref="T41:T97">
    <cfRule type="containsText" dxfId="23" priority="23" operator="containsText" text="a">
      <formula>NOT(ISERROR(SEARCH("a",T41)))</formula>
    </cfRule>
  </conditionalFormatting>
  <conditionalFormatting sqref="T98">
    <cfRule type="containsText" dxfId="22" priority="22" operator="containsText" text="a">
      <formula>NOT(ISERROR(SEARCH("a",T98)))</formula>
    </cfRule>
  </conditionalFormatting>
  <conditionalFormatting sqref="T5:T40">
    <cfRule type="containsText" dxfId="21" priority="21" operator="containsText" text="a">
      <formula>NOT(ISERROR(SEARCH("a",T5)))</formula>
    </cfRule>
  </conditionalFormatting>
  <conditionalFormatting sqref="T99:T156">
    <cfRule type="containsText" dxfId="20" priority="24" operator="containsText" text="a">
      <formula>NOT(ISERROR(SEARCH("a",T193)))</formula>
    </cfRule>
  </conditionalFormatting>
  <conditionalFormatting sqref="T157:T181 T228:T250">
    <cfRule type="containsText" dxfId="19" priority="20" operator="containsText" text="a">
      <formula>NOT(ISERROR(SEARCH("a",#REF!)))</formula>
    </cfRule>
  </conditionalFormatting>
  <conditionalFormatting sqref="T182:T227">
    <cfRule type="containsText" dxfId="18" priority="18" operator="containsText" text="a">
      <formula>NOT(ISERROR(SEARCH("a",#REF!)))</formula>
    </cfRule>
    <cfRule type="containsText" dxfId="17" priority="19" operator="containsText" text="Variable">
      <formula>NOT(ISERROR(SEARCH("Variable",#REF!)))</formula>
    </cfRule>
  </conditionalFormatting>
  <conditionalFormatting sqref="T251:T265 T339:T362">
    <cfRule type="containsText" dxfId="16" priority="13" operator="containsText" text="a">
      <formula>NOT(ISERROR(SEARCH("a",#REF!)))</formula>
    </cfRule>
  </conditionalFormatting>
  <conditionalFormatting sqref="T266:T278">
    <cfRule type="containsText" dxfId="15" priority="16" operator="containsText" text="a">
      <formula>NOT(ISERROR(SEARCH("a",#REF!)))</formula>
    </cfRule>
    <cfRule type="containsText" dxfId="14" priority="17" operator="containsText" text="a">
      <formula>NOT(ISERROR(SEARCH("a",#REF!)))</formula>
    </cfRule>
  </conditionalFormatting>
  <conditionalFormatting sqref="T279:T338">
    <cfRule type="containsText" dxfId="13" priority="14" operator="containsText" text="a">
      <formula>NOT(ISERROR(SEARCH("a",#REF!)))</formula>
    </cfRule>
    <cfRule type="containsText" dxfId="12" priority="15" operator="containsText" text="Variable">
      <formula>NOT(ISERROR(SEARCH("Variable",#REF!)))</formula>
    </cfRule>
  </conditionalFormatting>
  <conditionalFormatting sqref="X41:X97">
    <cfRule type="containsText" dxfId="11" priority="11" operator="containsText" text="a">
      <formula>NOT(ISERROR(SEARCH("a",X41)))</formula>
    </cfRule>
  </conditionalFormatting>
  <conditionalFormatting sqref="X98">
    <cfRule type="containsText" dxfId="10" priority="10" operator="containsText" text="a">
      <formula>NOT(ISERROR(SEARCH("a",X98)))</formula>
    </cfRule>
  </conditionalFormatting>
  <conditionalFormatting sqref="X5:X40">
    <cfRule type="containsText" dxfId="9" priority="9" operator="containsText" text="a">
      <formula>NOT(ISERROR(SEARCH("a",X5)))</formula>
    </cfRule>
  </conditionalFormatting>
  <conditionalFormatting sqref="X99:X156">
    <cfRule type="containsText" dxfId="8" priority="12" operator="containsText" text="a">
      <formula>NOT(ISERROR(SEARCH("a",X193)))</formula>
    </cfRule>
  </conditionalFormatting>
  <conditionalFormatting sqref="X228:X250 X157:X181">
    <cfRule type="containsText" dxfId="7" priority="8" operator="containsText" text="a">
      <formula>NOT(ISERROR(SEARCH("a",#REF!)))</formula>
    </cfRule>
  </conditionalFormatting>
  <conditionalFormatting sqref="X182:X227">
    <cfRule type="containsText" dxfId="6" priority="6" operator="containsText" text="a">
      <formula>NOT(ISERROR(SEARCH("a",#REF!)))</formula>
    </cfRule>
    <cfRule type="containsText" dxfId="5" priority="7" operator="containsText" text="Variable">
      <formula>NOT(ISERROR(SEARCH("Variable",#REF!)))</formula>
    </cfRule>
  </conditionalFormatting>
  <conditionalFormatting sqref="X251:X265 X339:X362">
    <cfRule type="containsText" dxfId="4" priority="1" operator="containsText" text="a">
      <formula>NOT(ISERROR(SEARCH("a",#REF!)))</formula>
    </cfRule>
  </conditionalFormatting>
  <conditionalFormatting sqref="X266:X278">
    <cfRule type="containsText" dxfId="3" priority="4" operator="containsText" text="a">
      <formula>NOT(ISERROR(SEARCH("a",#REF!)))</formula>
    </cfRule>
    <cfRule type="containsText" dxfId="2" priority="5" operator="containsText" text="a">
      <formula>NOT(ISERROR(SEARCH("a",#REF!)))</formula>
    </cfRule>
  </conditionalFormatting>
  <conditionalFormatting sqref="X279:X338">
    <cfRule type="containsText" dxfId="1" priority="2" operator="containsText" text="a">
      <formula>NOT(ISERROR(SEARCH("a",#REF!)))</formula>
    </cfRule>
    <cfRule type="containsText" dxfId="0" priority="3" operator="containsText" text="Variable">
      <formula>NOT(ISERROR(SEARCH("Variable",#REF!)))</formula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85A71-5534-1140-92BC-7A4E84FC4F0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Figure 1 Data</vt:lpstr>
      <vt:lpstr>Figure 2 Data</vt:lpstr>
      <vt:lpstr>Figure 3 Data</vt:lpstr>
      <vt:lpstr>Figure 4 Data</vt:lpstr>
      <vt:lpstr>Figure 5 Data</vt:lpstr>
      <vt:lpstr>Figure 6 Data</vt:lpstr>
      <vt:lpstr>Figure 7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Willard</dc:creator>
  <cp:lastModifiedBy>Amanda Willard</cp:lastModifiedBy>
  <dcterms:created xsi:type="dcterms:W3CDTF">2018-10-19T13:51:12Z</dcterms:created>
  <dcterms:modified xsi:type="dcterms:W3CDTF">2018-10-21T21:12:19Z</dcterms:modified>
</cp:coreProperties>
</file>