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ittis-Lab-Data/Past Members/Amanda/"/>
    </mc:Choice>
  </mc:AlternateContent>
  <xr:revisionPtr revIDLastSave="0" documentId="13_ncr:1_{8FAE3E4B-6B14-594F-9B0D-019688E9F9A6}" xr6:coauthVersionLast="40" xr6:coauthVersionMax="40" xr10:uidLastSave="{00000000-0000-0000-0000-000000000000}"/>
  <bookViews>
    <workbookView xWindow="120" yWindow="1880" windowWidth="15480" windowHeight="10420" activeTab="1" xr2:uid="{4EC5193F-8E5C-421E-A966-F305EDA8513B}"/>
  </bookViews>
  <sheets>
    <sheet name="Sheet1" sheetId="1" r:id="rId1"/>
    <sheet name="Stats-PValues" sheetId="3" r:id="rId2"/>
    <sheet name="Stats-Normality&amp;Varian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3" l="1"/>
  <c r="J65" i="3"/>
  <c r="I65" i="3"/>
  <c r="H65" i="3"/>
  <c r="K64" i="3"/>
  <c r="J64" i="3"/>
  <c r="I64" i="3"/>
  <c r="H64" i="3"/>
  <c r="E65" i="3"/>
  <c r="D65" i="3"/>
  <c r="C65" i="3"/>
  <c r="B65" i="3"/>
  <c r="E64" i="3"/>
  <c r="D64" i="3"/>
  <c r="C64" i="3"/>
  <c r="B64" i="3"/>
  <c r="K53" i="3"/>
  <c r="J53" i="3"/>
  <c r="I53" i="3"/>
  <c r="H53" i="3"/>
  <c r="K52" i="3"/>
  <c r="J52" i="3"/>
  <c r="I52" i="3"/>
  <c r="H52" i="3"/>
  <c r="E53" i="3"/>
  <c r="D53" i="3"/>
  <c r="C53" i="3"/>
  <c r="B53" i="3"/>
  <c r="E52" i="3"/>
  <c r="D52" i="3"/>
  <c r="C52" i="3"/>
  <c r="B52" i="3"/>
  <c r="K43" i="3"/>
  <c r="J43" i="3"/>
  <c r="I43" i="3"/>
  <c r="H43" i="3"/>
  <c r="K42" i="3"/>
  <c r="J42" i="3"/>
  <c r="I42" i="3"/>
  <c r="H42" i="3"/>
  <c r="E43" i="3"/>
  <c r="D43" i="3"/>
  <c r="C43" i="3"/>
  <c r="B43" i="3"/>
  <c r="E42" i="3"/>
  <c r="D42" i="3"/>
  <c r="C42" i="3"/>
  <c r="B42" i="3"/>
  <c r="K31" i="3"/>
  <c r="J31" i="3"/>
  <c r="I31" i="3"/>
  <c r="H31" i="3"/>
  <c r="K30" i="3"/>
  <c r="J30" i="3"/>
  <c r="I30" i="3"/>
  <c r="H30" i="3"/>
  <c r="E31" i="3"/>
  <c r="D31" i="3"/>
  <c r="C31" i="3"/>
  <c r="B31" i="3"/>
  <c r="E30" i="3"/>
  <c r="D30" i="3"/>
  <c r="C30" i="3"/>
  <c r="B30" i="3"/>
  <c r="K21" i="3"/>
  <c r="J21" i="3"/>
  <c r="I21" i="3"/>
  <c r="H21" i="3"/>
  <c r="K20" i="3"/>
  <c r="J20" i="3"/>
  <c r="I20" i="3"/>
  <c r="H20" i="3"/>
  <c r="C20" i="3"/>
  <c r="D20" i="3"/>
  <c r="E20" i="3"/>
  <c r="C21" i="3"/>
  <c r="D21" i="3"/>
  <c r="E21" i="3"/>
  <c r="B21" i="3"/>
  <c r="B20" i="3"/>
</calcChain>
</file>

<file path=xl/sharedStrings.xml><?xml version="1.0" encoding="utf-8"?>
<sst xmlns="http://schemas.openxmlformats.org/spreadsheetml/2006/main" count="747" uniqueCount="106">
  <si>
    <t>Mouse</t>
  </si>
  <si>
    <t>Behavior</t>
  </si>
  <si>
    <t>Depletion</t>
  </si>
  <si>
    <t>Value</t>
  </si>
  <si>
    <t>AG2419_5_13</t>
  </si>
  <si>
    <t>Vel</t>
  </si>
  <si>
    <t>Ctrl</t>
  </si>
  <si>
    <t>AG2495_4_13</t>
  </si>
  <si>
    <t>AG3108_2_13</t>
  </si>
  <si>
    <t>AG3137_1_13</t>
  </si>
  <si>
    <t>AG3137_2_13</t>
  </si>
  <si>
    <t>AG3137_3_13</t>
  </si>
  <si>
    <t>AG3137_4_13</t>
  </si>
  <si>
    <t>AG2945_1_1</t>
  </si>
  <si>
    <t>G85</t>
  </si>
  <si>
    <t>AG2945_6_1</t>
  </si>
  <si>
    <t>AG3123_1_1</t>
  </si>
  <si>
    <t>AG3210_1_1</t>
  </si>
  <si>
    <t>AG3210_5_1</t>
  </si>
  <si>
    <t>AG1914_2_2</t>
  </si>
  <si>
    <t>G60</t>
  </si>
  <si>
    <t>AG2065_3_2</t>
  </si>
  <si>
    <t>AG2945_8_2</t>
  </si>
  <si>
    <t>AG3108_3_2</t>
  </si>
  <si>
    <t>AG3123_2_2</t>
  </si>
  <si>
    <t>AG3123_4_2</t>
  </si>
  <si>
    <t>AG3177_3_2</t>
  </si>
  <si>
    <t>AG1399_1_3</t>
  </si>
  <si>
    <t>G30</t>
  </si>
  <si>
    <t>AG1526_3_3</t>
  </si>
  <si>
    <t>AG2939_6_3</t>
  </si>
  <si>
    <t>AG2939_8_3</t>
  </si>
  <si>
    <t>AG2945_2_3</t>
  </si>
  <si>
    <t>AG3177_2_3</t>
  </si>
  <si>
    <t>AG3177_4_3</t>
  </si>
  <si>
    <t>AG3177_5_3</t>
  </si>
  <si>
    <t>AG1366_2_4</t>
  </si>
  <si>
    <t>G05</t>
  </si>
  <si>
    <t>AG1405_5_4</t>
  </si>
  <si>
    <t>AG2571_2_4</t>
  </si>
  <si>
    <t>AG2646_3_4</t>
  </si>
  <si>
    <t>AG2653_8_4</t>
  </si>
  <si>
    <t>AG2727_4_4</t>
  </si>
  <si>
    <t>AG2849_3_4</t>
  </si>
  <si>
    <t>AG2864_2_4</t>
  </si>
  <si>
    <t>AG2945_3_4</t>
  </si>
  <si>
    <t>AG1405_6_5</t>
  </si>
  <si>
    <t>BA</t>
  </si>
  <si>
    <t>AG2727_2_5</t>
  </si>
  <si>
    <t>AG2919_2_5</t>
  </si>
  <si>
    <t>AG2947_1_5</t>
  </si>
  <si>
    <t>AG2947_2_5</t>
  </si>
  <si>
    <t>AG2947_4_5</t>
  </si>
  <si>
    <t>AG3000_2_5</t>
  </si>
  <si>
    <t>Rear</t>
  </si>
  <si>
    <t>TotePole</t>
  </si>
  <si>
    <t>WireHang</t>
  </si>
  <si>
    <t/>
  </si>
  <si>
    <t>Tests of Normality</t>
  </si>
  <si>
    <t>Condition</t>
  </si>
  <si>
    <t>Shapiro-Wilk</t>
  </si>
  <si>
    <t>Statistic</t>
  </si>
  <si>
    <t>df</t>
  </si>
  <si>
    <t>Sig.</t>
  </si>
  <si>
    <t>Velocity</t>
  </si>
  <si>
    <t>Ctl</t>
  </si>
  <si>
    <t>G5</t>
  </si>
  <si>
    <t>TotalPole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</si>
  <si>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</si>
  <si>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</si>
  <si>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</rPr>
      <t>a</t>
    </r>
  </si>
  <si>
    <r>
      <t>.200</t>
    </r>
    <r>
      <rPr>
        <vertAlign val="superscript"/>
        <sz val="9"/>
        <color indexed="60"/>
        <rFont val="Arial"/>
      </rPr>
      <t>*</t>
    </r>
  </si>
  <si>
    <t>Test of Homogeneity of Variance</t>
  </si>
  <si>
    <t>Levene Statistic</t>
  </si>
  <si>
    <t>df1</t>
  </si>
  <si>
    <t>df2</t>
  </si>
  <si>
    <t>Based on Mean</t>
  </si>
  <si>
    <t>Based on Median</t>
  </si>
  <si>
    <t>Based on Median and with adjusted df</t>
  </si>
  <si>
    <t>Based on trimmed mean</t>
  </si>
  <si>
    <t>Kruskal-Wallis (Non-parametric ANOVA)</t>
  </si>
  <si>
    <t>Test Statisticsa,b</t>
  </si>
  <si>
    <t>Chi-Square</t>
  </si>
  <si>
    <t>Asymp. Sig.</t>
  </si>
  <si>
    <t>a Kruskal Wallis Test</t>
  </si>
  <si>
    <t>b Grouping Variable: Condition</t>
  </si>
  <si>
    <t>Pairwise</t>
  </si>
  <si>
    <t>Mann-Whitney U</t>
  </si>
  <si>
    <t>Wilcoxon W</t>
  </si>
  <si>
    <t>Z</t>
  </si>
  <si>
    <t>Asymp. Sig. (2-tailed)</t>
  </si>
  <si>
    <t>Exact Sig. [2*(1-tailed Sig.)]</t>
  </si>
  <si>
    <r>
      <t>Test Statistics</t>
    </r>
    <r>
      <rPr>
        <b/>
        <vertAlign val="superscript"/>
        <sz val="11"/>
        <color indexed="60"/>
        <rFont val="Arial Bold"/>
      </rPr>
      <t>a</t>
    </r>
  </si>
  <si>
    <t>Ctl vs G85%</t>
  </si>
  <si>
    <t>Ctl vs G60%</t>
  </si>
  <si>
    <t>Ctl vs G30%</t>
  </si>
  <si>
    <t>Ctl vs G5%</t>
  </si>
  <si>
    <t>G85% vs G60%</t>
  </si>
  <si>
    <t>G85% vs G30%</t>
  </si>
  <si>
    <t>G85% vs G5%</t>
  </si>
  <si>
    <t>G60% vs G30%</t>
  </si>
  <si>
    <t>G60% vs G5%</t>
  </si>
  <si>
    <t>G30% vs G5%</t>
  </si>
  <si>
    <t>4way correction</t>
  </si>
  <si>
    <t>10way correction</t>
  </si>
  <si>
    <t>OTHER PAIRWISE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</si>
</sst>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"/>
    <numFmt numFmtId="165" formatCode="###0"/>
  </numFmts>
  <fonts count="1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vertAlign val="superscript"/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10"/>
      <name val="Arial"/>
      <family val="2"/>
    </font>
    <font>
      <b/>
      <vertAlign val="superscript"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8">
    <xf numFmtId="0" fontId="0" fillId="0" borderId="0" xfId="0"/>
    <xf numFmtId="0" fontId="1" fillId="0" borderId="0" xfId="1"/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2" borderId="8" xfId="1" applyFont="1" applyFill="1" applyBorder="1" applyAlignment="1">
      <alignment horizontal="left" vertical="top" wrapText="1"/>
    </xf>
    <xf numFmtId="164" fontId="5" fillId="0" borderId="9" xfId="1" applyNumberFormat="1" applyFont="1" applyBorder="1" applyAlignment="1">
      <alignment horizontal="right" vertical="top"/>
    </xf>
    <xf numFmtId="165" fontId="5" fillId="0" borderId="10" xfId="1" applyNumberFormat="1" applyFont="1" applyBorder="1" applyAlignment="1">
      <alignment horizontal="right" vertical="top"/>
    </xf>
    <xf numFmtId="0" fontId="5" fillId="0" borderId="11" xfId="1" applyFont="1" applyBorder="1" applyAlignment="1">
      <alignment horizontal="right" vertical="top"/>
    </xf>
    <xf numFmtId="164" fontId="5" fillId="0" borderId="10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0" fontId="3" fillId="2" borderId="12" xfId="1" applyFont="1" applyFill="1" applyBorder="1" applyAlignment="1">
      <alignment horizontal="left" vertical="top" wrapText="1"/>
    </xf>
    <xf numFmtId="164" fontId="5" fillId="0" borderId="13" xfId="1" applyNumberFormat="1" applyFont="1" applyBorder="1" applyAlignment="1">
      <alignment horizontal="right" vertical="top"/>
    </xf>
    <xf numFmtId="165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right" vertical="top"/>
    </xf>
    <xf numFmtId="164" fontId="5" fillId="0" borderId="14" xfId="1" applyNumberFormat="1" applyFont="1" applyBorder="1" applyAlignment="1">
      <alignment horizontal="right" vertical="top"/>
    </xf>
    <xf numFmtId="164" fontId="5" fillId="0" borderId="15" xfId="1" applyNumberFormat="1" applyFont="1" applyBorder="1" applyAlignment="1">
      <alignment horizontal="right" vertical="top"/>
    </xf>
    <xf numFmtId="0" fontId="3" fillId="2" borderId="16" xfId="1" applyFont="1" applyFill="1" applyBorder="1" applyAlignment="1">
      <alignment horizontal="left" vertical="top" wrapText="1"/>
    </xf>
    <xf numFmtId="164" fontId="5" fillId="0" borderId="17" xfId="1" applyNumberFormat="1" applyFont="1" applyBorder="1" applyAlignment="1">
      <alignment horizontal="right" vertical="top"/>
    </xf>
    <xf numFmtId="165" fontId="5" fillId="0" borderId="18" xfId="1" applyNumberFormat="1" applyFont="1" applyBorder="1" applyAlignment="1">
      <alignment horizontal="right" vertical="top"/>
    </xf>
    <xf numFmtId="0" fontId="5" fillId="0" borderId="19" xfId="1" applyFont="1" applyBorder="1" applyAlignment="1">
      <alignment horizontal="right" vertical="top"/>
    </xf>
    <xf numFmtId="164" fontId="5" fillId="0" borderId="18" xfId="1" applyNumberFormat="1" applyFont="1" applyBorder="1" applyAlignment="1">
      <alignment horizontal="right" vertical="top"/>
    </xf>
    <xf numFmtId="164" fontId="5" fillId="0" borderId="19" xfId="1" applyNumberFormat="1" applyFont="1" applyBorder="1" applyAlignment="1">
      <alignment horizontal="right" vertical="top"/>
    </xf>
    <xf numFmtId="0" fontId="3" fillId="2" borderId="20" xfId="1" applyFont="1" applyFill="1" applyBorder="1" applyAlignment="1">
      <alignment horizontal="left" vertical="top" wrapText="1"/>
    </xf>
    <xf numFmtId="164" fontId="5" fillId="0" borderId="21" xfId="1" applyNumberFormat="1" applyFont="1" applyBorder="1" applyAlignment="1">
      <alignment horizontal="right" vertical="top"/>
    </xf>
    <xf numFmtId="165" fontId="5" fillId="0" borderId="22" xfId="1" applyNumberFormat="1" applyFont="1" applyBorder="1" applyAlignment="1">
      <alignment horizontal="right" vertical="top"/>
    </xf>
    <xf numFmtId="164" fontId="5" fillId="0" borderId="23" xfId="1" applyNumberFormat="1" applyFont="1" applyBorder="1" applyAlignment="1">
      <alignment horizontal="right" vertical="top"/>
    </xf>
    <xf numFmtId="164" fontId="5" fillId="0" borderId="22" xfId="1" applyNumberFormat="1" applyFont="1" applyBorder="1" applyAlignment="1">
      <alignment horizontal="right" vertical="top"/>
    </xf>
    <xf numFmtId="0" fontId="7" fillId="0" borderId="0" xfId="2"/>
    <xf numFmtId="0" fontId="9" fillId="0" borderId="4" xfId="2" applyFont="1" applyBorder="1" applyAlignment="1">
      <alignment horizontal="center" wrapText="1"/>
    </xf>
    <xf numFmtId="0" fontId="9" fillId="0" borderId="5" xfId="2" applyFont="1" applyBorder="1" applyAlignment="1">
      <alignment horizontal="center" wrapText="1"/>
    </xf>
    <xf numFmtId="0" fontId="9" fillId="0" borderId="6" xfId="2" applyFont="1" applyBorder="1" applyAlignment="1">
      <alignment horizontal="center" wrapText="1"/>
    </xf>
    <xf numFmtId="0" fontId="9" fillId="2" borderId="8" xfId="2" applyFont="1" applyFill="1" applyBorder="1" applyAlignment="1">
      <alignment horizontal="left" vertical="top" wrapText="1"/>
    </xf>
    <xf numFmtId="164" fontId="10" fillId="0" borderId="9" xfId="2" applyNumberFormat="1" applyFont="1" applyBorder="1" applyAlignment="1">
      <alignment horizontal="right" vertical="top"/>
    </xf>
    <xf numFmtId="164" fontId="10" fillId="0" borderId="10" xfId="2" applyNumberFormat="1" applyFont="1" applyBorder="1" applyAlignment="1">
      <alignment horizontal="right" vertical="top"/>
    </xf>
    <xf numFmtId="164" fontId="10" fillId="0" borderId="11" xfId="2" applyNumberFormat="1" applyFont="1" applyBorder="1" applyAlignment="1">
      <alignment horizontal="right" vertical="top"/>
    </xf>
    <xf numFmtId="0" fontId="9" fillId="2" borderId="12" xfId="2" applyFont="1" applyFill="1" applyBorder="1" applyAlignment="1">
      <alignment horizontal="left" vertical="top" wrapText="1"/>
    </xf>
    <xf numFmtId="164" fontId="10" fillId="0" borderId="13" xfId="2" applyNumberFormat="1" applyFont="1" applyBorder="1" applyAlignment="1">
      <alignment horizontal="right" vertical="top"/>
    </xf>
    <xf numFmtId="164" fontId="10" fillId="0" borderId="14" xfId="2" applyNumberFormat="1" applyFont="1" applyBorder="1" applyAlignment="1">
      <alignment horizontal="right" vertical="top"/>
    </xf>
    <xf numFmtId="164" fontId="10" fillId="0" borderId="15" xfId="2" applyNumberFormat="1" applyFont="1" applyBorder="1" applyAlignment="1">
      <alignment horizontal="right" vertical="top"/>
    </xf>
    <xf numFmtId="0" fontId="9" fillId="2" borderId="20" xfId="2" applyFont="1" applyFill="1" applyBorder="1" applyAlignment="1">
      <alignment horizontal="left" vertical="top" wrapText="1"/>
    </xf>
    <xf numFmtId="0" fontId="10" fillId="0" borderId="21" xfId="2" applyFont="1" applyBorder="1" applyAlignment="1">
      <alignment horizontal="right" vertical="top"/>
    </xf>
    <xf numFmtId="0" fontId="10" fillId="0" borderId="22" xfId="2" applyFont="1" applyBorder="1" applyAlignment="1">
      <alignment horizontal="right" vertical="top"/>
    </xf>
    <xf numFmtId="0" fontId="10" fillId="0" borderId="23" xfId="2" applyFont="1" applyBorder="1" applyAlignment="1">
      <alignment horizontal="right" vertical="top"/>
    </xf>
    <xf numFmtId="0" fontId="9" fillId="2" borderId="0" xfId="2" applyFont="1" applyFill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left" wrapText="1"/>
    </xf>
    <xf numFmtId="0" fontId="3" fillId="2" borderId="16" xfId="1" applyFont="1" applyFill="1" applyBorder="1" applyAlignment="1">
      <alignment horizontal="left" vertical="top" wrapText="1"/>
    </xf>
    <xf numFmtId="0" fontId="3" fillId="2" borderId="12" xfId="1" applyFont="1" applyFill="1" applyBorder="1" applyAlignment="1">
      <alignment horizontal="left" vertical="top" wrapText="1"/>
    </xf>
    <xf numFmtId="0" fontId="3" fillId="2" borderId="20" xfId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wrapText="1"/>
    </xf>
    <xf numFmtId="0" fontId="3" fillId="2" borderId="7" xfId="1" applyFont="1" applyFill="1" applyBorder="1" applyAlignment="1">
      <alignment horizontal="left" vertical="top" wrapText="1"/>
    </xf>
    <xf numFmtId="0" fontId="3" fillId="0" borderId="0" xfId="1" applyFont="1" applyBorder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</cellXfs>
  <cellStyles count="3">
    <cellStyle name="Normal" xfId="0" builtinId="0"/>
    <cellStyle name="Normal_Stats" xfId="1" xr:uid="{4CD45C3D-FF68-492B-97BC-13EE893D43B1}"/>
    <cellStyle name="Normal_Stats-PValues" xfId="2" xr:uid="{5340DA37-7919-409D-A21D-3CDEB9FD1382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9345-F140-4D3D-8EDB-C66054208419}">
  <dimension ref="A1:D173"/>
  <sheetViews>
    <sheetView topLeftCell="A120" workbookViewId="0">
      <selection activeCell="D160" sqref="D160:D166"/>
    </sheetView>
  </sheetViews>
  <sheetFormatPr baseColWidth="10" defaultColWidth="8.832031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8.4930299999999939</v>
      </c>
    </row>
    <row r="3" spans="1:4">
      <c r="A3" t="s">
        <v>7</v>
      </c>
      <c r="B3" t="s">
        <v>5</v>
      </c>
      <c r="C3" t="s">
        <v>6</v>
      </c>
      <c r="D3">
        <v>6.2929499999999985</v>
      </c>
    </row>
    <row r="4" spans="1:4">
      <c r="A4" t="s">
        <v>8</v>
      </c>
      <c r="B4" t="s">
        <v>5</v>
      </c>
      <c r="C4" t="s">
        <v>6</v>
      </c>
      <c r="D4">
        <v>6.0976900000000001</v>
      </c>
    </row>
    <row r="5" spans="1:4">
      <c r="A5" t="s">
        <v>9</v>
      </c>
      <c r="B5" t="s">
        <v>5</v>
      </c>
      <c r="C5" t="s">
        <v>6</v>
      </c>
      <c r="D5">
        <v>3.3998799999999991</v>
      </c>
    </row>
    <row r="6" spans="1:4">
      <c r="A6" t="s">
        <v>10</v>
      </c>
      <c r="B6" t="s">
        <v>5</v>
      </c>
      <c r="C6" t="s">
        <v>6</v>
      </c>
      <c r="D6">
        <v>4.5225499999999972</v>
      </c>
    </row>
    <row r="7" spans="1:4">
      <c r="A7" t="s">
        <v>11</v>
      </c>
      <c r="B7" t="s">
        <v>5</v>
      </c>
      <c r="C7" t="s">
        <v>6</v>
      </c>
      <c r="D7">
        <v>6.6928599999999969</v>
      </c>
    </row>
    <row r="8" spans="1:4">
      <c r="A8" t="s">
        <v>12</v>
      </c>
      <c r="B8" t="s">
        <v>5</v>
      </c>
      <c r="C8" t="s">
        <v>6</v>
      </c>
      <c r="D8">
        <v>6.5443099999999967</v>
      </c>
    </row>
    <row r="9" spans="1:4">
      <c r="A9" t="s">
        <v>13</v>
      </c>
      <c r="B9" t="s">
        <v>5</v>
      </c>
      <c r="C9" t="s">
        <v>14</v>
      </c>
      <c r="D9">
        <v>10.871399999999996</v>
      </c>
    </row>
    <row r="10" spans="1:4">
      <c r="A10" t="s">
        <v>15</v>
      </c>
      <c r="B10" t="s">
        <v>5</v>
      </c>
      <c r="C10" t="s">
        <v>14</v>
      </c>
      <c r="D10">
        <v>4.3804399999999948</v>
      </c>
    </row>
    <row r="11" spans="1:4">
      <c r="A11" t="s">
        <v>16</v>
      </c>
      <c r="B11" t="s">
        <v>5</v>
      </c>
      <c r="C11" t="s">
        <v>14</v>
      </c>
      <c r="D11">
        <v>7.5752899999999963</v>
      </c>
    </row>
    <row r="12" spans="1:4">
      <c r="A12" t="s">
        <v>17</v>
      </c>
      <c r="B12" t="s">
        <v>5</v>
      </c>
      <c r="C12" t="s">
        <v>14</v>
      </c>
      <c r="D12">
        <v>5.4292900000000008</v>
      </c>
    </row>
    <row r="13" spans="1:4">
      <c r="A13" t="s">
        <v>18</v>
      </c>
      <c r="B13" t="s">
        <v>5</v>
      </c>
      <c r="C13" t="s">
        <v>14</v>
      </c>
      <c r="D13">
        <v>6.9729500000000106</v>
      </c>
    </row>
    <row r="14" spans="1:4">
      <c r="A14" t="s">
        <v>19</v>
      </c>
      <c r="B14" t="s">
        <v>5</v>
      </c>
      <c r="C14" t="s">
        <v>20</v>
      </c>
      <c r="D14">
        <v>6.9487900000000016</v>
      </c>
    </row>
    <row r="15" spans="1:4">
      <c r="A15" t="s">
        <v>21</v>
      </c>
      <c r="B15" t="s">
        <v>5</v>
      </c>
      <c r="C15" t="s">
        <v>20</v>
      </c>
      <c r="D15">
        <v>9.7237799999999979</v>
      </c>
    </row>
    <row r="16" spans="1:4">
      <c r="A16" t="s">
        <v>22</v>
      </c>
      <c r="B16" t="s">
        <v>5</v>
      </c>
      <c r="C16" t="s">
        <v>20</v>
      </c>
      <c r="D16">
        <v>7.9521799999999994</v>
      </c>
    </row>
    <row r="17" spans="1:4">
      <c r="A17" t="s">
        <v>23</v>
      </c>
      <c r="B17" t="s">
        <v>5</v>
      </c>
      <c r="C17" t="s">
        <v>20</v>
      </c>
      <c r="D17">
        <v>6.1517100000000022</v>
      </c>
    </row>
    <row r="18" spans="1:4">
      <c r="A18" t="s">
        <v>24</v>
      </c>
      <c r="B18" t="s">
        <v>5</v>
      </c>
      <c r="C18" t="s">
        <v>20</v>
      </c>
      <c r="D18">
        <v>7.3168699999999962</v>
      </c>
    </row>
    <row r="19" spans="1:4">
      <c r="A19" t="s">
        <v>25</v>
      </c>
      <c r="B19" t="s">
        <v>5</v>
      </c>
      <c r="C19" t="s">
        <v>20</v>
      </c>
      <c r="D19">
        <v>13.555600000000016</v>
      </c>
    </row>
    <row r="20" spans="1:4">
      <c r="A20" t="s">
        <v>26</v>
      </c>
      <c r="B20" t="s">
        <v>5</v>
      </c>
      <c r="C20" t="s">
        <v>20</v>
      </c>
      <c r="D20">
        <v>6.6059999999999954</v>
      </c>
    </row>
    <row r="21" spans="1:4">
      <c r="A21" t="s">
        <v>27</v>
      </c>
      <c r="B21" t="s">
        <v>5</v>
      </c>
      <c r="C21" t="s">
        <v>28</v>
      </c>
    </row>
    <row r="22" spans="1:4">
      <c r="A22" t="s">
        <v>29</v>
      </c>
      <c r="B22" t="s">
        <v>5</v>
      </c>
      <c r="C22" t="s">
        <v>28</v>
      </c>
    </row>
    <row r="23" spans="1:4">
      <c r="A23" t="s">
        <v>30</v>
      </c>
      <c r="B23" t="s">
        <v>5</v>
      </c>
      <c r="C23" t="s">
        <v>28</v>
      </c>
      <c r="D23">
        <v>2.5005699999999997</v>
      </c>
    </row>
    <row r="24" spans="1:4">
      <c r="A24" t="s">
        <v>31</v>
      </c>
      <c r="B24" t="s">
        <v>5</v>
      </c>
      <c r="C24" t="s">
        <v>28</v>
      </c>
      <c r="D24">
        <v>5.0340099999999985</v>
      </c>
    </row>
    <row r="25" spans="1:4">
      <c r="A25" t="s">
        <v>32</v>
      </c>
      <c r="B25" t="s">
        <v>5</v>
      </c>
      <c r="C25" t="s">
        <v>28</v>
      </c>
      <c r="D25">
        <v>4.1329800000000025</v>
      </c>
    </row>
    <row r="26" spans="1:4">
      <c r="A26" t="s">
        <v>33</v>
      </c>
      <c r="B26" t="s">
        <v>5</v>
      </c>
      <c r="C26" t="s">
        <v>28</v>
      </c>
      <c r="D26">
        <v>2.9002699999999999</v>
      </c>
    </row>
    <row r="27" spans="1:4">
      <c r="A27" t="s">
        <v>34</v>
      </c>
      <c r="B27" t="s">
        <v>5</v>
      </c>
      <c r="C27" t="s">
        <v>28</v>
      </c>
      <c r="D27">
        <v>8.7666299999999939</v>
      </c>
    </row>
    <row r="28" spans="1:4">
      <c r="A28" t="s">
        <v>35</v>
      </c>
      <c r="B28" t="s">
        <v>5</v>
      </c>
      <c r="C28" t="s">
        <v>28</v>
      </c>
      <c r="D28">
        <v>12.25490000000001</v>
      </c>
    </row>
    <row r="29" spans="1:4">
      <c r="A29" t="s">
        <v>36</v>
      </c>
      <c r="B29" t="s">
        <v>5</v>
      </c>
      <c r="C29" t="s">
        <v>37</v>
      </c>
    </row>
    <row r="30" spans="1:4">
      <c r="A30" t="s">
        <v>38</v>
      </c>
      <c r="B30" t="s">
        <v>5</v>
      </c>
      <c r="C30" t="s">
        <v>37</v>
      </c>
    </row>
    <row r="31" spans="1:4">
      <c r="A31" t="s">
        <v>39</v>
      </c>
      <c r="B31" t="s">
        <v>5</v>
      </c>
      <c r="C31" t="s">
        <v>37</v>
      </c>
      <c r="D31">
        <v>1.2444400000000007</v>
      </c>
    </row>
    <row r="32" spans="1:4">
      <c r="A32" t="s">
        <v>40</v>
      </c>
      <c r="B32" t="s">
        <v>5</v>
      </c>
      <c r="C32" t="s">
        <v>37</v>
      </c>
      <c r="D32">
        <v>2.2482300000000035</v>
      </c>
    </row>
    <row r="33" spans="1:4">
      <c r="A33" t="s">
        <v>41</v>
      </c>
      <c r="B33" t="s">
        <v>5</v>
      </c>
      <c r="C33" t="s">
        <v>37</v>
      </c>
      <c r="D33">
        <v>0.84169799999999995</v>
      </c>
    </row>
    <row r="34" spans="1:4">
      <c r="A34" t="s">
        <v>42</v>
      </c>
      <c r="B34" t="s">
        <v>5</v>
      </c>
      <c r="C34" t="s">
        <v>37</v>
      </c>
      <c r="D34">
        <v>1.2597900000000004</v>
      </c>
    </row>
    <row r="35" spans="1:4">
      <c r="A35" t="s">
        <v>43</v>
      </c>
      <c r="B35" t="s">
        <v>5</v>
      </c>
      <c r="C35" t="s">
        <v>37</v>
      </c>
      <c r="D35">
        <v>6.6814999999999998</v>
      </c>
    </row>
    <row r="36" spans="1:4">
      <c r="A36" t="s">
        <v>44</v>
      </c>
      <c r="B36" t="s">
        <v>5</v>
      </c>
      <c r="C36" t="s">
        <v>37</v>
      </c>
      <c r="D36">
        <v>2.9627700000000008</v>
      </c>
    </row>
    <row r="37" spans="1:4">
      <c r="A37" t="s">
        <v>45</v>
      </c>
      <c r="B37" t="s">
        <v>5</v>
      </c>
      <c r="C37" t="s">
        <v>37</v>
      </c>
      <c r="D37">
        <v>1.5177499999999999</v>
      </c>
    </row>
    <row r="38" spans="1:4">
      <c r="A38" t="s">
        <v>46</v>
      </c>
      <c r="B38" t="s">
        <v>5</v>
      </c>
      <c r="C38" t="s">
        <v>47</v>
      </c>
    </row>
    <row r="39" spans="1:4">
      <c r="A39" t="s">
        <v>48</v>
      </c>
      <c r="B39" t="s">
        <v>5</v>
      </c>
      <c r="C39" t="s">
        <v>47</v>
      </c>
      <c r="D39">
        <v>17.28459999999999</v>
      </c>
    </row>
    <row r="40" spans="1:4">
      <c r="A40" t="s">
        <v>49</v>
      </c>
      <c r="B40" t="s">
        <v>5</v>
      </c>
      <c r="C40" t="s">
        <v>47</v>
      </c>
      <c r="D40">
        <v>1.4975200000000006</v>
      </c>
    </row>
    <row r="41" spans="1:4">
      <c r="A41" t="s">
        <v>50</v>
      </c>
      <c r="B41" t="s">
        <v>5</v>
      </c>
      <c r="C41" t="s">
        <v>47</v>
      </c>
      <c r="D41">
        <v>0.71847000000000039</v>
      </c>
    </row>
    <row r="42" spans="1:4">
      <c r="A42" t="s">
        <v>51</v>
      </c>
      <c r="B42" t="s">
        <v>5</v>
      </c>
      <c r="C42" t="s">
        <v>47</v>
      </c>
      <c r="D42">
        <v>1.0757100000000006</v>
      </c>
    </row>
    <row r="43" spans="1:4">
      <c r="A43" t="s">
        <v>52</v>
      </c>
      <c r="B43" t="s">
        <v>5</v>
      </c>
      <c r="C43" t="s">
        <v>47</v>
      </c>
      <c r="D43">
        <v>1.4526399999999999</v>
      </c>
    </row>
    <row r="44" spans="1:4">
      <c r="A44" t="s">
        <v>53</v>
      </c>
      <c r="B44" t="s">
        <v>5</v>
      </c>
      <c r="C44" t="s">
        <v>47</v>
      </c>
      <c r="D44">
        <v>0.87130799999999942</v>
      </c>
    </row>
    <row r="45" spans="1:4">
      <c r="A45" t="s">
        <v>4</v>
      </c>
      <c r="B45" t="s">
        <v>54</v>
      </c>
      <c r="C45" t="s">
        <v>6</v>
      </c>
      <c r="D45">
        <v>15</v>
      </c>
    </row>
    <row r="46" spans="1:4">
      <c r="A46" t="s">
        <v>7</v>
      </c>
      <c r="B46" t="s">
        <v>54</v>
      </c>
      <c r="C46" t="s">
        <v>6</v>
      </c>
      <c r="D46">
        <v>42</v>
      </c>
    </row>
    <row r="47" spans="1:4">
      <c r="A47" t="s">
        <v>8</v>
      </c>
      <c r="B47" t="s">
        <v>54</v>
      </c>
      <c r="C47" t="s">
        <v>6</v>
      </c>
      <c r="D47">
        <v>44</v>
      </c>
    </row>
    <row r="48" spans="1:4">
      <c r="A48" t="s">
        <v>9</v>
      </c>
      <c r="B48" t="s">
        <v>54</v>
      </c>
      <c r="C48" t="s">
        <v>6</v>
      </c>
      <c r="D48">
        <v>25</v>
      </c>
    </row>
    <row r="49" spans="1:4">
      <c r="A49" t="s">
        <v>10</v>
      </c>
      <c r="B49" t="s">
        <v>54</v>
      </c>
      <c r="C49" t="s">
        <v>6</v>
      </c>
      <c r="D49">
        <v>25</v>
      </c>
    </row>
    <row r="50" spans="1:4">
      <c r="A50" t="s">
        <v>11</v>
      </c>
      <c r="B50" t="s">
        <v>54</v>
      </c>
      <c r="C50" t="s">
        <v>6</v>
      </c>
      <c r="D50">
        <v>37</v>
      </c>
    </row>
    <row r="51" spans="1:4">
      <c r="A51" t="s">
        <v>12</v>
      </c>
      <c r="B51" t="s">
        <v>54</v>
      </c>
      <c r="C51" t="s">
        <v>6</v>
      </c>
      <c r="D51">
        <v>43</v>
      </c>
    </row>
    <row r="52" spans="1:4">
      <c r="A52" t="s">
        <v>13</v>
      </c>
      <c r="B52" t="s">
        <v>54</v>
      </c>
      <c r="C52" t="s">
        <v>14</v>
      </c>
      <c r="D52">
        <v>71</v>
      </c>
    </row>
    <row r="53" spans="1:4">
      <c r="A53" t="s">
        <v>15</v>
      </c>
      <c r="B53" t="s">
        <v>54</v>
      </c>
      <c r="C53" t="s">
        <v>14</v>
      </c>
      <c r="D53">
        <v>36</v>
      </c>
    </row>
    <row r="54" spans="1:4">
      <c r="A54" t="s">
        <v>16</v>
      </c>
      <c r="B54" t="s">
        <v>54</v>
      </c>
      <c r="C54" t="s">
        <v>14</v>
      </c>
      <c r="D54">
        <v>33</v>
      </c>
    </row>
    <row r="55" spans="1:4">
      <c r="A55" t="s">
        <v>17</v>
      </c>
      <c r="B55" t="s">
        <v>54</v>
      </c>
      <c r="C55" t="s">
        <v>14</v>
      </c>
      <c r="D55">
        <v>26</v>
      </c>
    </row>
    <row r="56" spans="1:4">
      <c r="A56" t="s">
        <v>18</v>
      </c>
      <c r="B56" t="s">
        <v>54</v>
      </c>
      <c r="C56" t="s">
        <v>14</v>
      </c>
      <c r="D56">
        <v>41</v>
      </c>
    </row>
    <row r="57" spans="1:4">
      <c r="A57" t="s">
        <v>19</v>
      </c>
      <c r="B57" t="s">
        <v>54</v>
      </c>
      <c r="C57" t="s">
        <v>20</v>
      </c>
      <c r="D57">
        <v>17</v>
      </c>
    </row>
    <row r="58" spans="1:4">
      <c r="A58" t="s">
        <v>21</v>
      </c>
      <c r="B58" t="s">
        <v>54</v>
      </c>
      <c r="C58" t="s">
        <v>20</v>
      </c>
      <c r="D58">
        <v>32</v>
      </c>
    </row>
    <row r="59" spans="1:4">
      <c r="A59" t="s">
        <v>22</v>
      </c>
      <c r="B59" t="s">
        <v>54</v>
      </c>
      <c r="C59" t="s">
        <v>20</v>
      </c>
      <c r="D59">
        <v>70</v>
      </c>
    </row>
    <row r="60" spans="1:4">
      <c r="A60" t="s">
        <v>23</v>
      </c>
      <c r="B60" t="s">
        <v>54</v>
      </c>
      <c r="C60" t="s">
        <v>20</v>
      </c>
      <c r="D60">
        <v>21</v>
      </c>
    </row>
    <row r="61" spans="1:4">
      <c r="A61" t="s">
        <v>24</v>
      </c>
      <c r="B61" t="s">
        <v>54</v>
      </c>
      <c r="C61" t="s">
        <v>20</v>
      </c>
      <c r="D61">
        <v>96</v>
      </c>
    </row>
    <row r="62" spans="1:4">
      <c r="A62" t="s">
        <v>25</v>
      </c>
      <c r="B62" t="s">
        <v>54</v>
      </c>
      <c r="C62" t="s">
        <v>20</v>
      </c>
      <c r="D62">
        <v>117</v>
      </c>
    </row>
    <row r="63" spans="1:4">
      <c r="A63" t="s">
        <v>26</v>
      </c>
      <c r="B63" t="s">
        <v>54</v>
      </c>
      <c r="C63" t="s">
        <v>20</v>
      </c>
      <c r="D63">
        <v>25</v>
      </c>
    </row>
    <row r="64" spans="1:4">
      <c r="A64" t="s">
        <v>27</v>
      </c>
      <c r="B64" t="s">
        <v>54</v>
      </c>
      <c r="C64" t="s">
        <v>28</v>
      </c>
    </row>
    <row r="65" spans="1:4">
      <c r="A65" t="s">
        <v>29</v>
      </c>
      <c r="B65" t="s">
        <v>54</v>
      </c>
      <c r="C65" t="s">
        <v>28</v>
      </c>
    </row>
    <row r="66" spans="1:4">
      <c r="A66" t="s">
        <v>30</v>
      </c>
      <c r="B66" t="s">
        <v>54</v>
      </c>
      <c r="C66" t="s">
        <v>28</v>
      </c>
      <c r="D66">
        <v>28</v>
      </c>
    </row>
    <row r="67" spans="1:4">
      <c r="A67" t="s">
        <v>31</v>
      </c>
      <c r="B67" t="s">
        <v>54</v>
      </c>
      <c r="C67" t="s">
        <v>28</v>
      </c>
      <c r="D67">
        <v>25</v>
      </c>
    </row>
    <row r="68" spans="1:4">
      <c r="A68" t="s">
        <v>32</v>
      </c>
      <c r="B68" t="s">
        <v>54</v>
      </c>
      <c r="C68" t="s">
        <v>28</v>
      </c>
      <c r="D68">
        <v>16</v>
      </c>
    </row>
    <row r="69" spans="1:4">
      <c r="A69" t="s">
        <v>33</v>
      </c>
      <c r="B69" t="s">
        <v>54</v>
      </c>
      <c r="C69" t="s">
        <v>28</v>
      </c>
      <c r="D69">
        <v>3</v>
      </c>
    </row>
    <row r="70" spans="1:4">
      <c r="A70" t="s">
        <v>34</v>
      </c>
      <c r="B70" t="s">
        <v>54</v>
      </c>
      <c r="C70" t="s">
        <v>28</v>
      </c>
      <c r="D70">
        <v>56</v>
      </c>
    </row>
    <row r="71" spans="1:4">
      <c r="A71" t="s">
        <v>35</v>
      </c>
      <c r="B71" t="s">
        <v>54</v>
      </c>
      <c r="C71" t="s">
        <v>28</v>
      </c>
      <c r="D71">
        <v>84</v>
      </c>
    </row>
    <row r="72" spans="1:4">
      <c r="A72" t="s">
        <v>36</v>
      </c>
      <c r="B72" t="s">
        <v>54</v>
      </c>
      <c r="C72" t="s">
        <v>37</v>
      </c>
    </row>
    <row r="73" spans="1:4">
      <c r="A73" t="s">
        <v>38</v>
      </c>
      <c r="B73" t="s">
        <v>54</v>
      </c>
      <c r="C73" t="s">
        <v>37</v>
      </c>
    </row>
    <row r="74" spans="1:4">
      <c r="A74" t="s">
        <v>39</v>
      </c>
      <c r="B74" t="s">
        <v>54</v>
      </c>
      <c r="C74" t="s">
        <v>37</v>
      </c>
      <c r="D74">
        <v>1</v>
      </c>
    </row>
    <row r="75" spans="1:4">
      <c r="A75" t="s">
        <v>40</v>
      </c>
      <c r="B75" t="s">
        <v>54</v>
      </c>
      <c r="C75" t="s">
        <v>37</v>
      </c>
      <c r="D75">
        <v>3</v>
      </c>
    </row>
    <row r="76" spans="1:4">
      <c r="A76" t="s">
        <v>41</v>
      </c>
      <c r="B76" t="s">
        <v>54</v>
      </c>
      <c r="C76" t="s">
        <v>37</v>
      </c>
      <c r="D76">
        <v>1</v>
      </c>
    </row>
    <row r="77" spans="1:4">
      <c r="A77" t="s">
        <v>42</v>
      </c>
      <c r="B77" t="s">
        <v>54</v>
      </c>
      <c r="C77" t="s">
        <v>37</v>
      </c>
      <c r="D77">
        <v>0</v>
      </c>
    </row>
    <row r="78" spans="1:4">
      <c r="A78" t="s">
        <v>43</v>
      </c>
      <c r="B78" t="s">
        <v>54</v>
      </c>
      <c r="C78" t="s">
        <v>37</v>
      </c>
      <c r="D78">
        <v>14</v>
      </c>
    </row>
    <row r="79" spans="1:4">
      <c r="A79" t="s">
        <v>44</v>
      </c>
      <c r="B79" t="s">
        <v>54</v>
      </c>
      <c r="C79" t="s">
        <v>37</v>
      </c>
      <c r="D79">
        <v>8</v>
      </c>
    </row>
    <row r="80" spans="1:4">
      <c r="A80" t="s">
        <v>45</v>
      </c>
      <c r="B80" t="s">
        <v>54</v>
      </c>
      <c r="C80" t="s">
        <v>37</v>
      </c>
      <c r="D80">
        <v>1</v>
      </c>
    </row>
    <row r="81" spans="1:4">
      <c r="A81" t="s">
        <v>46</v>
      </c>
      <c r="B81" t="s">
        <v>54</v>
      </c>
      <c r="C81" t="s">
        <v>47</v>
      </c>
    </row>
    <row r="82" spans="1:4">
      <c r="A82" t="s">
        <v>48</v>
      </c>
      <c r="B82" t="s">
        <v>54</v>
      </c>
      <c r="C82" t="s">
        <v>47</v>
      </c>
      <c r="D82">
        <v>55</v>
      </c>
    </row>
    <row r="83" spans="1:4">
      <c r="A83" t="s">
        <v>49</v>
      </c>
      <c r="B83" t="s">
        <v>54</v>
      </c>
      <c r="C83" t="s">
        <v>47</v>
      </c>
      <c r="D83">
        <v>0</v>
      </c>
    </row>
    <row r="84" spans="1:4">
      <c r="A84" t="s">
        <v>50</v>
      </c>
      <c r="B84" t="s">
        <v>54</v>
      </c>
      <c r="C84" t="s">
        <v>47</v>
      </c>
      <c r="D84">
        <v>0</v>
      </c>
    </row>
    <row r="85" spans="1:4">
      <c r="A85" t="s">
        <v>51</v>
      </c>
      <c r="B85" t="s">
        <v>54</v>
      </c>
      <c r="C85" t="s">
        <v>47</v>
      </c>
      <c r="D85">
        <v>0</v>
      </c>
    </row>
    <row r="86" spans="1:4">
      <c r="A86" t="s">
        <v>52</v>
      </c>
      <c r="B86" t="s">
        <v>54</v>
      </c>
      <c r="C86" t="s">
        <v>47</v>
      </c>
      <c r="D86">
        <v>0</v>
      </c>
    </row>
    <row r="87" spans="1:4">
      <c r="A87" t="s">
        <v>53</v>
      </c>
      <c r="B87" t="s">
        <v>54</v>
      </c>
      <c r="C87" t="s">
        <v>47</v>
      </c>
      <c r="D87">
        <v>0</v>
      </c>
    </row>
    <row r="88" spans="1:4">
      <c r="A88" t="s">
        <v>4</v>
      </c>
      <c r="B88" t="s">
        <v>55</v>
      </c>
      <c r="C88" t="s">
        <v>6</v>
      </c>
      <c r="D88">
        <v>11</v>
      </c>
    </row>
    <row r="89" spans="1:4">
      <c r="A89" t="s">
        <v>7</v>
      </c>
      <c r="B89" t="s">
        <v>55</v>
      </c>
      <c r="C89" t="s">
        <v>6</v>
      </c>
      <c r="D89">
        <v>14.333333333333334</v>
      </c>
    </row>
    <row r="90" spans="1:4">
      <c r="A90" t="s">
        <v>8</v>
      </c>
      <c r="B90" t="s">
        <v>55</v>
      </c>
      <c r="C90" t="s">
        <v>6</v>
      </c>
      <c r="D90">
        <v>5</v>
      </c>
    </row>
    <row r="91" spans="1:4">
      <c r="A91" t="s">
        <v>9</v>
      </c>
      <c r="B91" t="s">
        <v>55</v>
      </c>
      <c r="C91" t="s">
        <v>6</v>
      </c>
      <c r="D91">
        <v>22.333333333333332</v>
      </c>
    </row>
    <row r="92" spans="1:4">
      <c r="A92" t="s">
        <v>10</v>
      </c>
      <c r="B92" t="s">
        <v>55</v>
      </c>
      <c r="C92" t="s">
        <v>6</v>
      </c>
      <c r="D92">
        <v>23.666666666666668</v>
      </c>
    </row>
    <row r="93" spans="1:4">
      <c r="A93" t="s">
        <v>11</v>
      </c>
      <c r="B93" t="s">
        <v>55</v>
      </c>
      <c r="C93" t="s">
        <v>6</v>
      </c>
      <c r="D93">
        <v>15</v>
      </c>
    </row>
    <row r="94" spans="1:4">
      <c r="A94" t="s">
        <v>12</v>
      </c>
      <c r="B94" t="s">
        <v>55</v>
      </c>
      <c r="C94" t="s">
        <v>6</v>
      </c>
      <c r="D94">
        <v>14</v>
      </c>
    </row>
    <row r="95" spans="1:4">
      <c r="A95" t="s">
        <v>13</v>
      </c>
      <c r="B95" t="s">
        <v>55</v>
      </c>
      <c r="C95" t="s">
        <v>14</v>
      </c>
      <c r="D95">
        <v>9</v>
      </c>
    </row>
    <row r="96" spans="1:4">
      <c r="A96" t="s">
        <v>15</v>
      </c>
      <c r="B96" t="s">
        <v>55</v>
      </c>
      <c r="C96" t="s">
        <v>14</v>
      </c>
      <c r="D96">
        <v>8.6666666666666661</v>
      </c>
    </row>
    <row r="97" spans="1:4">
      <c r="A97" t="s">
        <v>16</v>
      </c>
      <c r="B97" t="s">
        <v>55</v>
      </c>
      <c r="C97" t="s">
        <v>14</v>
      </c>
      <c r="D97">
        <v>3.6666666666666701</v>
      </c>
    </row>
    <row r="98" spans="1:4">
      <c r="A98" t="s">
        <v>17</v>
      </c>
      <c r="B98" t="s">
        <v>55</v>
      </c>
      <c r="C98" t="s">
        <v>14</v>
      </c>
      <c r="D98">
        <v>6.6666666666666696</v>
      </c>
    </row>
    <row r="99" spans="1:4">
      <c r="A99" t="s">
        <v>18</v>
      </c>
      <c r="B99" t="s">
        <v>55</v>
      </c>
      <c r="C99" t="s">
        <v>14</v>
      </c>
      <c r="D99">
        <v>4.3333333333333304</v>
      </c>
    </row>
    <row r="100" spans="1:4">
      <c r="A100" t="s">
        <v>19</v>
      </c>
      <c r="B100" t="s">
        <v>55</v>
      </c>
      <c r="C100" t="s">
        <v>20</v>
      </c>
      <c r="D100">
        <v>102</v>
      </c>
    </row>
    <row r="101" spans="1:4">
      <c r="A101" t="s">
        <v>21</v>
      </c>
      <c r="B101" t="s">
        <v>55</v>
      </c>
      <c r="C101" t="s">
        <v>20</v>
      </c>
      <c r="D101">
        <v>7.6666666666666696</v>
      </c>
    </row>
    <row r="102" spans="1:4">
      <c r="A102" t="s">
        <v>22</v>
      </c>
      <c r="B102" t="s">
        <v>55</v>
      </c>
      <c r="C102" t="s">
        <v>20</v>
      </c>
      <c r="D102">
        <v>8.6666666666666661</v>
      </c>
    </row>
    <row r="103" spans="1:4">
      <c r="A103" t="s">
        <v>23</v>
      </c>
      <c r="B103" t="s">
        <v>55</v>
      </c>
      <c r="C103" t="s">
        <v>20</v>
      </c>
      <c r="D103">
        <v>6.3333333333333304</v>
      </c>
    </row>
    <row r="104" spans="1:4">
      <c r="A104" t="s">
        <v>24</v>
      </c>
      <c r="B104" t="s">
        <v>55</v>
      </c>
      <c r="C104" t="s">
        <v>20</v>
      </c>
      <c r="D104">
        <v>6.3333333333333304</v>
      </c>
    </row>
    <row r="105" spans="1:4">
      <c r="A105" t="s">
        <v>25</v>
      </c>
      <c r="B105" t="s">
        <v>55</v>
      </c>
      <c r="C105" t="s">
        <v>20</v>
      </c>
      <c r="D105">
        <v>4.6666666666666696</v>
      </c>
    </row>
    <row r="106" spans="1:4">
      <c r="A106" t="s">
        <v>26</v>
      </c>
      <c r="B106" t="s">
        <v>55</v>
      </c>
      <c r="C106" t="s">
        <v>20</v>
      </c>
      <c r="D106">
        <v>3.3333333333333299</v>
      </c>
    </row>
    <row r="107" spans="1:4">
      <c r="A107" t="s">
        <v>27</v>
      </c>
      <c r="B107" t="s">
        <v>55</v>
      </c>
      <c r="C107" t="s">
        <v>28</v>
      </c>
    </row>
    <row r="108" spans="1:4">
      <c r="A108" t="s">
        <v>29</v>
      </c>
      <c r="B108" t="s">
        <v>55</v>
      </c>
      <c r="C108" t="s">
        <v>28</v>
      </c>
    </row>
    <row r="109" spans="1:4">
      <c r="A109" t="s">
        <v>30</v>
      </c>
      <c r="B109" t="s">
        <v>55</v>
      </c>
      <c r="C109" t="s">
        <v>28</v>
      </c>
      <c r="D109">
        <v>23.333333333333332</v>
      </c>
    </row>
    <row r="110" spans="1:4">
      <c r="A110" t="s">
        <v>31</v>
      </c>
      <c r="B110" t="s">
        <v>55</v>
      </c>
      <c r="C110" t="s">
        <v>28</v>
      </c>
      <c r="D110">
        <v>11.333333333333334</v>
      </c>
    </row>
    <row r="111" spans="1:4">
      <c r="A111" t="s">
        <v>32</v>
      </c>
      <c r="B111" t="s">
        <v>55</v>
      </c>
      <c r="C111" t="s">
        <v>28</v>
      </c>
      <c r="D111">
        <v>21.333333333333332</v>
      </c>
    </row>
    <row r="112" spans="1:4">
      <c r="A112" t="s">
        <v>33</v>
      </c>
      <c r="B112" t="s">
        <v>55</v>
      </c>
      <c r="C112" t="s">
        <v>28</v>
      </c>
      <c r="D112">
        <v>148.666666666667</v>
      </c>
    </row>
    <row r="113" spans="1:4">
      <c r="A113" t="s">
        <v>34</v>
      </c>
      <c r="B113" t="s">
        <v>55</v>
      </c>
      <c r="C113" t="s">
        <v>28</v>
      </c>
      <c r="D113">
        <v>5.3333333333333304</v>
      </c>
    </row>
    <row r="114" spans="1:4">
      <c r="A114" t="s">
        <v>35</v>
      </c>
      <c r="B114" t="s">
        <v>55</v>
      </c>
      <c r="C114" t="s">
        <v>28</v>
      </c>
      <c r="D114">
        <v>3.3333333333333299</v>
      </c>
    </row>
    <row r="115" spans="1:4">
      <c r="A115" t="s">
        <v>36</v>
      </c>
      <c r="B115" t="s">
        <v>55</v>
      </c>
      <c r="C115" t="s">
        <v>37</v>
      </c>
    </row>
    <row r="116" spans="1:4">
      <c r="A116" t="s">
        <v>38</v>
      </c>
      <c r="B116" t="s">
        <v>55</v>
      </c>
      <c r="C116" t="s">
        <v>37</v>
      </c>
    </row>
    <row r="117" spans="1:4">
      <c r="A117" t="s">
        <v>39</v>
      </c>
      <c r="B117" t="s">
        <v>55</v>
      </c>
      <c r="C117" t="s">
        <v>37</v>
      </c>
      <c r="D117">
        <v>157.66666666666666</v>
      </c>
    </row>
    <row r="118" spans="1:4">
      <c r="A118" t="s">
        <v>40</v>
      </c>
      <c r="B118" t="s">
        <v>55</v>
      </c>
      <c r="C118" t="s">
        <v>37</v>
      </c>
      <c r="D118">
        <v>54.666666666666664</v>
      </c>
    </row>
    <row r="119" spans="1:4">
      <c r="A119" t="s">
        <v>41</v>
      </c>
      <c r="B119" t="s">
        <v>55</v>
      </c>
      <c r="C119" t="s">
        <v>37</v>
      </c>
      <c r="D119">
        <v>81</v>
      </c>
    </row>
    <row r="120" spans="1:4">
      <c r="A120" t="s">
        <v>42</v>
      </c>
      <c r="B120" t="s">
        <v>55</v>
      </c>
      <c r="C120" t="s">
        <v>37</v>
      </c>
      <c r="D120">
        <v>240</v>
      </c>
    </row>
    <row r="121" spans="1:4">
      <c r="A121" t="s">
        <v>43</v>
      </c>
      <c r="B121" t="s">
        <v>55</v>
      </c>
      <c r="C121" t="s">
        <v>37</v>
      </c>
      <c r="D121">
        <v>11.333333333333334</v>
      </c>
    </row>
    <row r="122" spans="1:4">
      <c r="A122" t="s">
        <v>44</v>
      </c>
      <c r="B122" t="s">
        <v>55</v>
      </c>
      <c r="C122" t="s">
        <v>37</v>
      </c>
      <c r="D122">
        <v>119.33333333333333</v>
      </c>
    </row>
    <row r="123" spans="1:4">
      <c r="A123" t="s">
        <v>45</v>
      </c>
      <c r="B123" t="s">
        <v>55</v>
      </c>
      <c r="C123" t="s">
        <v>37</v>
      </c>
      <c r="D123">
        <v>134</v>
      </c>
    </row>
    <row r="124" spans="1:4">
      <c r="A124" t="s">
        <v>46</v>
      </c>
      <c r="B124" t="s">
        <v>55</v>
      </c>
      <c r="C124" t="s">
        <v>47</v>
      </c>
    </row>
    <row r="125" spans="1:4">
      <c r="A125" t="s">
        <v>48</v>
      </c>
      <c r="B125" t="s">
        <v>55</v>
      </c>
      <c r="C125" t="s">
        <v>47</v>
      </c>
      <c r="D125">
        <v>7.666666666666667</v>
      </c>
    </row>
    <row r="126" spans="1:4">
      <c r="A126" t="s">
        <v>49</v>
      </c>
      <c r="B126" t="s">
        <v>55</v>
      </c>
      <c r="C126" t="s">
        <v>47</v>
      </c>
      <c r="D126">
        <v>162</v>
      </c>
    </row>
    <row r="127" spans="1:4">
      <c r="A127" t="s">
        <v>50</v>
      </c>
      <c r="B127" t="s">
        <v>55</v>
      </c>
      <c r="C127" t="s">
        <v>47</v>
      </c>
      <c r="D127">
        <v>160</v>
      </c>
    </row>
    <row r="128" spans="1:4">
      <c r="A128" t="s">
        <v>51</v>
      </c>
      <c r="B128" t="s">
        <v>55</v>
      </c>
      <c r="C128" t="s">
        <v>47</v>
      </c>
      <c r="D128">
        <v>174.33333333333334</v>
      </c>
    </row>
    <row r="129" spans="1:4">
      <c r="A129" t="s">
        <v>52</v>
      </c>
      <c r="B129" t="s">
        <v>55</v>
      </c>
      <c r="C129" t="s">
        <v>47</v>
      </c>
      <c r="D129">
        <v>236.33333333333334</v>
      </c>
    </row>
    <row r="130" spans="1:4">
      <c r="A130" t="s">
        <v>53</v>
      </c>
      <c r="B130" t="s">
        <v>55</v>
      </c>
      <c r="C130" t="s">
        <v>47</v>
      </c>
      <c r="D130">
        <v>240</v>
      </c>
    </row>
    <row r="131" spans="1:4">
      <c r="A131" t="s">
        <v>4</v>
      </c>
      <c r="B131" t="s">
        <v>56</v>
      </c>
      <c r="C131" t="s">
        <v>6</v>
      </c>
      <c r="D131">
        <v>21</v>
      </c>
    </row>
    <row r="132" spans="1:4">
      <c r="A132" t="s">
        <v>7</v>
      </c>
      <c r="B132" t="s">
        <v>56</v>
      </c>
      <c r="C132" t="s">
        <v>6</v>
      </c>
      <c r="D132">
        <v>201.5</v>
      </c>
    </row>
    <row r="133" spans="1:4">
      <c r="A133" t="s">
        <v>8</v>
      </c>
      <c r="B133" t="s">
        <v>56</v>
      </c>
      <c r="C133" t="s">
        <v>6</v>
      </c>
      <c r="D133">
        <v>10</v>
      </c>
    </row>
    <row r="134" spans="1:4">
      <c r="A134" t="s">
        <v>9</v>
      </c>
      <c r="B134" t="s">
        <v>56</v>
      </c>
      <c r="C134" t="s">
        <v>6</v>
      </c>
      <c r="D134">
        <v>242.5</v>
      </c>
    </row>
    <row r="135" spans="1:4">
      <c r="A135" t="s">
        <v>10</v>
      </c>
      <c r="B135" t="s">
        <v>56</v>
      </c>
      <c r="C135" t="s">
        <v>6</v>
      </c>
      <c r="D135">
        <v>39.5</v>
      </c>
    </row>
    <row r="136" spans="1:4">
      <c r="A136" t="s">
        <v>11</v>
      </c>
      <c r="B136" t="s">
        <v>56</v>
      </c>
      <c r="C136" t="s">
        <v>6</v>
      </c>
      <c r="D136">
        <v>179</v>
      </c>
    </row>
    <row r="137" spans="1:4">
      <c r="A137" t="s">
        <v>12</v>
      </c>
      <c r="B137" t="s">
        <v>56</v>
      </c>
      <c r="C137" t="s">
        <v>6</v>
      </c>
      <c r="D137">
        <v>179</v>
      </c>
    </row>
    <row r="138" spans="1:4">
      <c r="A138" t="s">
        <v>13</v>
      </c>
      <c r="B138" t="s">
        <v>56</v>
      </c>
      <c r="C138" t="s">
        <v>14</v>
      </c>
      <c r="D138">
        <v>16</v>
      </c>
    </row>
    <row r="139" spans="1:4">
      <c r="A139" t="s">
        <v>15</v>
      </c>
      <c r="B139" t="s">
        <v>56</v>
      </c>
      <c r="C139" t="s">
        <v>14</v>
      </c>
      <c r="D139">
        <v>99</v>
      </c>
    </row>
    <row r="140" spans="1:4">
      <c r="A140" t="s">
        <v>16</v>
      </c>
      <c r="B140" t="s">
        <v>56</v>
      </c>
      <c r="C140" t="s">
        <v>14</v>
      </c>
      <c r="D140">
        <v>328.5</v>
      </c>
    </row>
    <row r="141" spans="1:4">
      <c r="A141" t="s">
        <v>17</v>
      </c>
      <c r="B141" t="s">
        <v>56</v>
      </c>
      <c r="C141" t="s">
        <v>14</v>
      </c>
      <c r="D141">
        <v>900</v>
      </c>
    </row>
    <row r="142" spans="1:4">
      <c r="A142" t="s">
        <v>18</v>
      </c>
      <c r="B142" t="s">
        <v>56</v>
      </c>
      <c r="C142" t="s">
        <v>14</v>
      </c>
      <c r="D142">
        <v>602</v>
      </c>
    </row>
    <row r="143" spans="1:4">
      <c r="A143" t="s">
        <v>19</v>
      </c>
      <c r="B143" t="s">
        <v>56</v>
      </c>
      <c r="C143" t="s">
        <v>20</v>
      </c>
      <c r="D143">
        <v>323</v>
      </c>
    </row>
    <row r="144" spans="1:4">
      <c r="A144" t="s">
        <v>21</v>
      </c>
      <c r="B144" t="s">
        <v>56</v>
      </c>
      <c r="C144" t="s">
        <v>20</v>
      </c>
      <c r="D144">
        <v>900</v>
      </c>
    </row>
    <row r="145" spans="1:4">
      <c r="A145" t="s">
        <v>22</v>
      </c>
      <c r="B145" t="s">
        <v>56</v>
      </c>
      <c r="C145" t="s">
        <v>20</v>
      </c>
      <c r="D145">
        <v>19.5</v>
      </c>
    </row>
    <row r="146" spans="1:4">
      <c r="A146" t="s">
        <v>23</v>
      </c>
      <c r="B146" t="s">
        <v>56</v>
      </c>
      <c r="C146" t="s">
        <v>20</v>
      </c>
      <c r="D146">
        <v>36</v>
      </c>
    </row>
    <row r="147" spans="1:4">
      <c r="A147" t="s">
        <v>24</v>
      </c>
      <c r="B147" t="s">
        <v>56</v>
      </c>
      <c r="C147" t="s">
        <v>20</v>
      </c>
      <c r="D147">
        <v>262.5</v>
      </c>
    </row>
    <row r="148" spans="1:4">
      <c r="A148" t="s">
        <v>25</v>
      </c>
      <c r="B148" t="s">
        <v>56</v>
      </c>
      <c r="C148" t="s">
        <v>20</v>
      </c>
      <c r="D148">
        <v>900</v>
      </c>
    </row>
    <row r="149" spans="1:4">
      <c r="A149" t="s">
        <v>26</v>
      </c>
      <c r="B149" t="s">
        <v>56</v>
      </c>
      <c r="C149" t="s">
        <v>20</v>
      </c>
      <c r="D149">
        <v>53.5</v>
      </c>
    </row>
    <row r="150" spans="1:4">
      <c r="A150" t="s">
        <v>27</v>
      </c>
      <c r="B150" t="s">
        <v>56</v>
      </c>
      <c r="C150" t="s">
        <v>28</v>
      </c>
    </row>
    <row r="151" spans="1:4">
      <c r="A151" t="s">
        <v>29</v>
      </c>
      <c r="B151" t="s">
        <v>56</v>
      </c>
      <c r="C151" t="s">
        <v>28</v>
      </c>
    </row>
    <row r="152" spans="1:4">
      <c r="A152" t="s">
        <v>30</v>
      </c>
      <c r="B152" t="s">
        <v>56</v>
      </c>
      <c r="C152" t="s">
        <v>28</v>
      </c>
      <c r="D152">
        <v>22.5</v>
      </c>
    </row>
    <row r="153" spans="1:4">
      <c r="A153" t="s">
        <v>31</v>
      </c>
      <c r="B153" t="s">
        <v>56</v>
      </c>
      <c r="C153" t="s">
        <v>28</v>
      </c>
      <c r="D153">
        <v>41</v>
      </c>
    </row>
    <row r="154" spans="1:4">
      <c r="A154" t="s">
        <v>32</v>
      </c>
      <c r="B154" t="s">
        <v>56</v>
      </c>
      <c r="C154" t="s">
        <v>28</v>
      </c>
      <c r="D154">
        <v>30</v>
      </c>
    </row>
    <row r="155" spans="1:4">
      <c r="A155" t="s">
        <v>33</v>
      </c>
      <c r="B155" t="s">
        <v>56</v>
      </c>
      <c r="C155" t="s">
        <v>28</v>
      </c>
      <c r="D155">
        <v>13.5</v>
      </c>
    </row>
    <row r="156" spans="1:4">
      <c r="A156" t="s">
        <v>34</v>
      </c>
      <c r="B156" t="s">
        <v>56</v>
      </c>
      <c r="C156" t="s">
        <v>28</v>
      </c>
      <c r="D156">
        <v>6</v>
      </c>
    </row>
    <row r="157" spans="1:4">
      <c r="A157" t="s">
        <v>35</v>
      </c>
      <c r="B157" t="s">
        <v>56</v>
      </c>
      <c r="C157" t="s">
        <v>28</v>
      </c>
      <c r="D157">
        <v>18</v>
      </c>
    </row>
    <row r="158" spans="1:4">
      <c r="A158" t="s">
        <v>36</v>
      </c>
      <c r="B158" t="s">
        <v>56</v>
      </c>
      <c r="C158" t="s">
        <v>37</v>
      </c>
    </row>
    <row r="159" spans="1:4">
      <c r="A159" t="s">
        <v>38</v>
      </c>
      <c r="B159" t="s">
        <v>56</v>
      </c>
      <c r="C159" t="s">
        <v>37</v>
      </c>
    </row>
    <row r="160" spans="1:4">
      <c r="A160" t="s">
        <v>39</v>
      </c>
      <c r="B160" t="s">
        <v>56</v>
      </c>
      <c r="C160" t="s">
        <v>37</v>
      </c>
      <c r="D160">
        <v>140.5</v>
      </c>
    </row>
    <row r="161" spans="1:4">
      <c r="A161" t="s">
        <v>40</v>
      </c>
      <c r="B161" t="s">
        <v>56</v>
      </c>
      <c r="C161" t="s">
        <v>37</v>
      </c>
      <c r="D161">
        <v>5</v>
      </c>
    </row>
    <row r="162" spans="1:4">
      <c r="A162" t="s">
        <v>41</v>
      </c>
      <c r="B162" t="s">
        <v>56</v>
      </c>
      <c r="C162" t="s">
        <v>37</v>
      </c>
      <c r="D162">
        <v>262.5</v>
      </c>
    </row>
    <row r="163" spans="1:4">
      <c r="A163" t="s">
        <v>42</v>
      </c>
      <c r="B163" t="s">
        <v>56</v>
      </c>
      <c r="C163" t="s">
        <v>37</v>
      </c>
      <c r="D163">
        <v>34.5</v>
      </c>
    </row>
    <row r="164" spans="1:4">
      <c r="A164" t="s">
        <v>43</v>
      </c>
      <c r="B164" t="s">
        <v>56</v>
      </c>
      <c r="C164" t="s">
        <v>37</v>
      </c>
      <c r="D164">
        <v>12.5</v>
      </c>
    </row>
    <row r="165" spans="1:4">
      <c r="A165" t="s">
        <v>44</v>
      </c>
      <c r="B165" t="s">
        <v>56</v>
      </c>
      <c r="C165" t="s">
        <v>37</v>
      </c>
      <c r="D165">
        <v>47</v>
      </c>
    </row>
    <row r="166" spans="1:4">
      <c r="A166" t="s">
        <v>45</v>
      </c>
      <c r="B166" t="s">
        <v>56</v>
      </c>
      <c r="C166" t="s">
        <v>37</v>
      </c>
      <c r="D166">
        <v>46</v>
      </c>
    </row>
    <row r="167" spans="1:4">
      <c r="A167" t="s">
        <v>46</v>
      </c>
      <c r="B167" t="s">
        <v>56</v>
      </c>
      <c r="C167" t="s">
        <v>47</v>
      </c>
    </row>
    <row r="168" spans="1:4">
      <c r="A168" t="s">
        <v>48</v>
      </c>
      <c r="B168" t="s">
        <v>56</v>
      </c>
      <c r="C168" t="s">
        <v>47</v>
      </c>
      <c r="D168">
        <v>60</v>
      </c>
    </row>
    <row r="169" spans="1:4">
      <c r="A169" t="s">
        <v>49</v>
      </c>
      <c r="B169" t="s">
        <v>56</v>
      </c>
      <c r="C169" t="s">
        <v>47</v>
      </c>
      <c r="D169">
        <v>38</v>
      </c>
    </row>
    <row r="170" spans="1:4">
      <c r="A170" t="s">
        <v>50</v>
      </c>
      <c r="B170" t="s">
        <v>56</v>
      </c>
      <c r="C170" t="s">
        <v>47</v>
      </c>
      <c r="D170">
        <v>51.5</v>
      </c>
    </row>
    <row r="171" spans="1:4">
      <c r="A171" t="s">
        <v>51</v>
      </c>
      <c r="B171" t="s">
        <v>56</v>
      </c>
      <c r="C171" t="s">
        <v>47</v>
      </c>
      <c r="D171">
        <v>32</v>
      </c>
    </row>
    <row r="172" spans="1:4">
      <c r="A172" t="s">
        <v>52</v>
      </c>
      <c r="B172" t="s">
        <v>56</v>
      </c>
      <c r="C172" t="s">
        <v>47</v>
      </c>
      <c r="D172">
        <v>22.5</v>
      </c>
    </row>
    <row r="173" spans="1:4">
      <c r="A173" t="s">
        <v>53</v>
      </c>
      <c r="B173" t="s">
        <v>56</v>
      </c>
      <c r="C173" t="s">
        <v>47</v>
      </c>
      <c r="D173">
        <v>317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1296-95BB-46F5-8E3A-8B6769C40CBF}">
  <dimension ref="A1:R65"/>
  <sheetViews>
    <sheetView tabSelected="1" workbookViewId="0">
      <selection activeCell="A7" sqref="A7"/>
    </sheetView>
  </sheetViews>
  <sheetFormatPr baseColWidth="10" defaultColWidth="8.83203125" defaultRowHeight="15"/>
  <cols>
    <col min="1" max="1" width="28.6640625" customWidth="1"/>
    <col min="7" max="7" width="23.6640625" customWidth="1"/>
    <col min="13" max="13" width="21.83203125" customWidth="1"/>
  </cols>
  <sheetData>
    <row r="1" spans="1:18">
      <c r="A1" t="s">
        <v>80</v>
      </c>
    </row>
    <row r="2" spans="1:18">
      <c r="A2" t="s">
        <v>81</v>
      </c>
    </row>
    <row r="3" spans="1:18">
      <c r="B3" t="s">
        <v>64</v>
      </c>
      <c r="C3" t="s">
        <v>54</v>
      </c>
      <c r="D3" t="s">
        <v>67</v>
      </c>
      <c r="E3" t="s">
        <v>56</v>
      </c>
    </row>
    <row r="4" spans="1:18">
      <c r="A4" t="s">
        <v>82</v>
      </c>
      <c r="B4">
        <v>14.013</v>
      </c>
      <c r="C4">
        <v>15.839</v>
      </c>
      <c r="D4">
        <v>14.795999999999999</v>
      </c>
      <c r="E4">
        <v>9.6660000000000004</v>
      </c>
    </row>
    <row r="5" spans="1:18">
      <c r="A5" t="s">
        <v>62</v>
      </c>
      <c r="B5">
        <v>4</v>
      </c>
      <c r="C5">
        <v>4</v>
      </c>
      <c r="D5">
        <v>4</v>
      </c>
      <c r="E5">
        <v>4</v>
      </c>
    </row>
    <row r="6" spans="1:18">
      <c r="A6" t="s">
        <v>83</v>
      </c>
      <c r="B6">
        <v>7.0000000000000001E-3</v>
      </c>
      <c r="C6">
        <v>3.0000000000000001E-3</v>
      </c>
      <c r="D6">
        <v>5.0000000000000001E-3</v>
      </c>
      <c r="E6">
        <v>4.5999999999999999E-2</v>
      </c>
    </row>
    <row r="7" spans="1:18">
      <c r="A7" t="s">
        <v>84</v>
      </c>
    </row>
    <row r="8" spans="1:18">
      <c r="A8" t="s">
        <v>85</v>
      </c>
    </row>
    <row r="11" spans="1:18">
      <c r="A11" t="s">
        <v>86</v>
      </c>
    </row>
    <row r="12" spans="1:18">
      <c r="A12" t="s">
        <v>93</v>
      </c>
      <c r="G12" t="s">
        <v>94</v>
      </c>
    </row>
    <row r="13" spans="1:18">
      <c r="A13" s="45" t="s">
        <v>92</v>
      </c>
      <c r="B13" s="45"/>
      <c r="C13" s="45"/>
      <c r="D13" s="45"/>
      <c r="E13" s="45"/>
      <c r="F13" s="28"/>
      <c r="G13" s="45" t="s">
        <v>92</v>
      </c>
      <c r="H13" s="45"/>
      <c r="I13" s="45"/>
      <c r="J13" s="45"/>
      <c r="K13" s="45"/>
      <c r="L13" s="28"/>
      <c r="R13" s="28"/>
    </row>
    <row r="14" spans="1:18">
      <c r="A14" s="46" t="s">
        <v>57</v>
      </c>
      <c r="B14" s="29" t="s">
        <v>64</v>
      </c>
      <c r="C14" s="30" t="s">
        <v>54</v>
      </c>
      <c r="D14" s="30" t="s">
        <v>67</v>
      </c>
      <c r="E14" s="31" t="s">
        <v>56</v>
      </c>
      <c r="F14" s="28"/>
      <c r="G14" s="46" t="s">
        <v>57</v>
      </c>
      <c r="H14" s="29" t="s">
        <v>64</v>
      </c>
      <c r="I14" s="30" t="s">
        <v>54</v>
      </c>
      <c r="J14" s="30" t="s">
        <v>67</v>
      </c>
      <c r="K14" s="31" t="s">
        <v>56</v>
      </c>
      <c r="L14" s="28"/>
      <c r="R14" s="28"/>
    </row>
    <row r="15" spans="1:18">
      <c r="A15" s="32" t="s">
        <v>87</v>
      </c>
      <c r="B15" s="33">
        <v>13</v>
      </c>
      <c r="C15" s="34">
        <v>15</v>
      </c>
      <c r="D15" s="34">
        <v>3</v>
      </c>
      <c r="E15" s="35">
        <v>10</v>
      </c>
      <c r="F15" s="28"/>
      <c r="G15" s="32" t="s">
        <v>87</v>
      </c>
      <c r="H15" s="33">
        <v>9</v>
      </c>
      <c r="I15" s="34">
        <v>21</v>
      </c>
      <c r="J15" s="34">
        <v>11</v>
      </c>
      <c r="K15" s="35">
        <v>15</v>
      </c>
      <c r="L15" s="28"/>
      <c r="R15" s="28"/>
    </row>
    <row r="16" spans="1:18">
      <c r="A16" s="36" t="s">
        <v>88</v>
      </c>
      <c r="B16" s="37">
        <v>41</v>
      </c>
      <c r="C16" s="38">
        <v>43</v>
      </c>
      <c r="D16" s="38">
        <v>18</v>
      </c>
      <c r="E16" s="39">
        <v>38</v>
      </c>
      <c r="F16" s="28"/>
      <c r="G16" s="36" t="s">
        <v>88</v>
      </c>
      <c r="H16" s="37">
        <v>37</v>
      </c>
      <c r="I16" s="38">
        <v>49</v>
      </c>
      <c r="J16" s="38">
        <v>39</v>
      </c>
      <c r="K16" s="39">
        <v>43</v>
      </c>
      <c r="L16" s="28"/>
      <c r="R16" s="28"/>
    </row>
    <row r="17" spans="1:18">
      <c r="A17" s="36" t="s">
        <v>89</v>
      </c>
      <c r="B17" s="37">
        <v>-0.73079814864703507</v>
      </c>
      <c r="C17" s="38">
        <v>-0.4067106266555946</v>
      </c>
      <c r="D17" s="38">
        <v>-2.3547940345293354</v>
      </c>
      <c r="E17" s="39">
        <v>-1.220131879966784</v>
      </c>
      <c r="F17" s="28"/>
      <c r="G17" s="36" t="s">
        <v>89</v>
      </c>
      <c r="H17" s="37">
        <v>-1.9805173514998136</v>
      </c>
      <c r="I17" s="38">
        <v>-0.44919242638336793</v>
      </c>
      <c r="J17" s="38">
        <v>-1.7268654236260834</v>
      </c>
      <c r="K17" s="39">
        <v>-1.216542137110548</v>
      </c>
      <c r="L17" s="28"/>
      <c r="R17" s="28"/>
    </row>
    <row r="18" spans="1:18">
      <c r="A18" s="36" t="s">
        <v>90</v>
      </c>
      <c r="B18" s="37">
        <v>0.46490245454735468</v>
      </c>
      <c r="C18" s="38">
        <v>0.68422053468122002</v>
      </c>
      <c r="D18" s="38">
        <v>1.8532974877026563E-2</v>
      </c>
      <c r="E18" s="39">
        <v>0.22241488502665946</v>
      </c>
      <c r="F18" s="28"/>
      <c r="G18" s="36" t="s">
        <v>90</v>
      </c>
      <c r="H18" s="37">
        <v>4.7645425584361856E-2</v>
      </c>
      <c r="I18" s="38">
        <v>0.65329285045830998</v>
      </c>
      <c r="J18" s="38">
        <v>8.4191835413790134E-2</v>
      </c>
      <c r="K18" s="39">
        <v>0.22377846959773448</v>
      </c>
      <c r="L18" s="28"/>
      <c r="R18" s="28"/>
    </row>
    <row r="19" spans="1:18">
      <c r="A19" s="40" t="s">
        <v>91</v>
      </c>
      <c r="B19" s="41">
        <v>0.53</v>
      </c>
      <c r="C19" s="42">
        <v>0.755</v>
      </c>
      <c r="D19" s="42">
        <v>1.7999999999999999E-2</v>
      </c>
      <c r="E19" s="43">
        <v>0.26800000000000002</v>
      </c>
      <c r="F19" s="28"/>
      <c r="G19" s="40" t="s">
        <v>91</v>
      </c>
      <c r="H19" s="41">
        <v>5.2999999999999999E-2</v>
      </c>
      <c r="I19" s="42">
        <v>0.71</v>
      </c>
      <c r="J19" s="42">
        <v>9.7000000000000003E-2</v>
      </c>
      <c r="K19" s="43">
        <v>0.25900000000000001</v>
      </c>
      <c r="L19" s="28"/>
      <c r="R19" s="28"/>
    </row>
    <row r="20" spans="1:18">
      <c r="A20" s="44" t="s">
        <v>103</v>
      </c>
      <c r="B20">
        <f>4*B19</f>
        <v>2.12</v>
      </c>
      <c r="C20">
        <f t="shared" ref="C20:E20" si="0">4*C19</f>
        <v>3.02</v>
      </c>
      <c r="D20">
        <f t="shared" si="0"/>
        <v>7.1999999999999995E-2</v>
      </c>
      <c r="E20">
        <f t="shared" si="0"/>
        <v>1.0720000000000001</v>
      </c>
      <c r="G20" s="44" t="s">
        <v>103</v>
      </c>
      <c r="H20">
        <f>4*H19</f>
        <v>0.21199999999999999</v>
      </c>
      <c r="I20">
        <f t="shared" ref="I20" si="1">4*I19</f>
        <v>2.84</v>
      </c>
      <c r="J20">
        <f t="shared" ref="J20" si="2">4*J19</f>
        <v>0.38800000000000001</v>
      </c>
      <c r="K20">
        <f t="shared" ref="K20" si="3">4*K19</f>
        <v>1.036</v>
      </c>
      <c r="L20" s="28"/>
      <c r="R20" s="28"/>
    </row>
    <row r="21" spans="1:18">
      <c r="A21" s="44" t="s">
        <v>104</v>
      </c>
      <c r="B21">
        <f>10*B19</f>
        <v>5.3000000000000007</v>
      </c>
      <c r="C21">
        <f t="shared" ref="C21:E21" si="4">10*C19</f>
        <v>7.55</v>
      </c>
      <c r="D21">
        <f t="shared" si="4"/>
        <v>0.18</v>
      </c>
      <c r="E21">
        <f t="shared" si="4"/>
        <v>2.68</v>
      </c>
      <c r="G21" s="44" t="s">
        <v>104</v>
      </c>
      <c r="H21">
        <f>10*H19</f>
        <v>0.53</v>
      </c>
      <c r="I21">
        <f t="shared" ref="I21:K21" si="5">10*I19</f>
        <v>7.1</v>
      </c>
      <c r="J21">
        <f t="shared" si="5"/>
        <v>0.97</v>
      </c>
      <c r="K21">
        <f t="shared" si="5"/>
        <v>2.59</v>
      </c>
      <c r="L21" s="28"/>
      <c r="R21" s="28"/>
    </row>
    <row r="22" spans="1:18">
      <c r="A22" t="s">
        <v>95</v>
      </c>
      <c r="G22" t="s">
        <v>96</v>
      </c>
    </row>
    <row r="23" spans="1:18">
      <c r="A23" s="45" t="s">
        <v>92</v>
      </c>
      <c r="B23" s="45"/>
      <c r="C23" s="45"/>
      <c r="D23" s="45"/>
      <c r="E23" s="45"/>
      <c r="G23" s="45" t="s">
        <v>92</v>
      </c>
      <c r="H23" s="45"/>
      <c r="I23" s="45"/>
      <c r="J23" s="45"/>
      <c r="K23" s="45"/>
      <c r="L23" s="28"/>
    </row>
    <row r="24" spans="1:18">
      <c r="A24" s="46" t="s">
        <v>57</v>
      </c>
      <c r="B24" s="29" t="s">
        <v>64</v>
      </c>
      <c r="C24" s="30" t="s">
        <v>54</v>
      </c>
      <c r="D24" s="30" t="s">
        <v>67</v>
      </c>
      <c r="E24" s="31" t="s">
        <v>56</v>
      </c>
      <c r="G24" s="46" t="s">
        <v>57</v>
      </c>
      <c r="H24" s="29" t="s">
        <v>64</v>
      </c>
      <c r="I24" s="30" t="s">
        <v>54</v>
      </c>
      <c r="J24" s="30" t="s">
        <v>67</v>
      </c>
      <c r="K24" s="31" t="s">
        <v>56</v>
      </c>
      <c r="L24" s="28"/>
    </row>
    <row r="25" spans="1:18">
      <c r="A25" s="32" t="s">
        <v>87</v>
      </c>
      <c r="B25" s="33">
        <v>17</v>
      </c>
      <c r="C25" s="34">
        <v>20</v>
      </c>
      <c r="D25" s="34">
        <v>21</v>
      </c>
      <c r="E25" s="35">
        <v>9</v>
      </c>
      <c r="G25" s="32" t="s">
        <v>87</v>
      </c>
      <c r="H25" s="33">
        <v>5</v>
      </c>
      <c r="I25" s="34">
        <v>0</v>
      </c>
      <c r="J25" s="34">
        <v>5</v>
      </c>
      <c r="K25" s="35">
        <v>19</v>
      </c>
      <c r="L25" s="28"/>
    </row>
    <row r="26" spans="1:18">
      <c r="A26" s="36" t="s">
        <v>88</v>
      </c>
      <c r="B26" s="37">
        <v>38</v>
      </c>
      <c r="C26" s="38">
        <v>41</v>
      </c>
      <c r="D26" s="38">
        <v>42</v>
      </c>
      <c r="E26" s="39">
        <v>30</v>
      </c>
      <c r="G26" s="36" t="s">
        <v>88</v>
      </c>
      <c r="H26" s="37">
        <v>33</v>
      </c>
      <c r="I26" s="38">
        <v>28</v>
      </c>
      <c r="J26" s="38">
        <v>33</v>
      </c>
      <c r="K26" s="39">
        <v>47</v>
      </c>
      <c r="L26" s="28"/>
    </row>
    <row r="27" spans="1:18">
      <c r="A27" s="36" t="s">
        <v>89</v>
      </c>
      <c r="B27" s="37">
        <v>-0.5714285714285714</v>
      </c>
      <c r="C27" s="38">
        <v>-0.14364860122855577</v>
      </c>
      <c r="D27" s="38">
        <v>0</v>
      </c>
      <c r="E27" s="39">
        <v>-1.7166453653878759</v>
      </c>
      <c r="G27" s="36" t="s">
        <v>89</v>
      </c>
      <c r="H27" s="37">
        <v>-2.4916186034997656</v>
      </c>
      <c r="I27" s="38">
        <v>-3.1478387647541428</v>
      </c>
      <c r="J27" s="38">
        <v>-2.4916186034997656</v>
      </c>
      <c r="K27" s="39">
        <v>-0.70353776518099698</v>
      </c>
      <c r="L27" s="28"/>
    </row>
    <row r="28" spans="1:18">
      <c r="A28" s="36" t="s">
        <v>90</v>
      </c>
      <c r="B28" s="37">
        <v>0.56770916619735257</v>
      </c>
      <c r="C28" s="38">
        <v>0.88577796038864309</v>
      </c>
      <c r="D28" s="38">
        <v>1</v>
      </c>
      <c r="E28" s="39">
        <v>8.6043988255281645E-2</v>
      </c>
      <c r="G28" s="36" t="s">
        <v>90</v>
      </c>
      <c r="H28" s="37">
        <v>1.2716250355070745E-2</v>
      </c>
      <c r="I28" s="38">
        <v>1.6448239224006527E-3</v>
      </c>
      <c r="J28" s="38">
        <v>1.2716250355070745E-2</v>
      </c>
      <c r="K28" s="39">
        <v>0.48172068027482129</v>
      </c>
      <c r="L28" s="28"/>
    </row>
    <row r="29" spans="1:18">
      <c r="A29" s="40" t="s">
        <v>91</v>
      </c>
      <c r="B29" s="41">
        <v>0.628</v>
      </c>
      <c r="C29" s="42">
        <v>0.94499999999999995</v>
      </c>
      <c r="D29" s="42">
        <v>1</v>
      </c>
      <c r="E29" s="43">
        <v>0.10100000000000001</v>
      </c>
      <c r="G29" s="40" t="s">
        <v>91</v>
      </c>
      <c r="H29" s="41">
        <v>1.0999999999999999E-2</v>
      </c>
      <c r="I29" s="42">
        <v>1E-3</v>
      </c>
      <c r="J29" s="42">
        <v>1.0999999999999999E-2</v>
      </c>
      <c r="K29" s="43">
        <v>0.53500000000000003</v>
      </c>
      <c r="L29" s="28"/>
    </row>
    <row r="30" spans="1:18">
      <c r="A30" s="44" t="s">
        <v>103</v>
      </c>
      <c r="B30">
        <f>4*B29</f>
        <v>2.512</v>
      </c>
      <c r="C30">
        <f t="shared" ref="C30" si="6">4*C29</f>
        <v>3.78</v>
      </c>
      <c r="D30">
        <f t="shared" ref="D30" si="7">4*D29</f>
        <v>4</v>
      </c>
      <c r="E30">
        <f t="shared" ref="E30" si="8">4*E29</f>
        <v>0.40400000000000003</v>
      </c>
      <c r="G30" s="44" t="s">
        <v>103</v>
      </c>
      <c r="H30">
        <f>4*H29</f>
        <v>4.3999999999999997E-2</v>
      </c>
      <c r="I30">
        <f t="shared" ref="I30" si="9">4*I29</f>
        <v>4.0000000000000001E-3</v>
      </c>
      <c r="J30">
        <f t="shared" ref="J30" si="10">4*J29</f>
        <v>4.3999999999999997E-2</v>
      </c>
      <c r="K30">
        <f t="shared" ref="K30" si="11">4*K29</f>
        <v>2.14</v>
      </c>
      <c r="L30" s="28"/>
    </row>
    <row r="31" spans="1:18">
      <c r="A31" s="44" t="s">
        <v>104</v>
      </c>
      <c r="B31">
        <f>10*B29</f>
        <v>6.28</v>
      </c>
      <c r="C31">
        <f t="shared" ref="C31:E31" si="12">10*C29</f>
        <v>9.4499999999999993</v>
      </c>
      <c r="D31">
        <f t="shared" si="12"/>
        <v>10</v>
      </c>
      <c r="E31">
        <f t="shared" si="12"/>
        <v>1.01</v>
      </c>
      <c r="G31" s="44" t="s">
        <v>104</v>
      </c>
      <c r="H31">
        <f>10*H29</f>
        <v>0.10999999999999999</v>
      </c>
      <c r="I31">
        <f t="shared" ref="I31:K31" si="13">10*I29</f>
        <v>0.01</v>
      </c>
      <c r="J31">
        <f t="shared" si="13"/>
        <v>0.10999999999999999</v>
      </c>
      <c r="K31">
        <f t="shared" si="13"/>
        <v>5.3500000000000005</v>
      </c>
      <c r="L31" s="28"/>
    </row>
    <row r="32" spans="1:18">
      <c r="A32" t="s">
        <v>105</v>
      </c>
    </row>
    <row r="34" spans="1:12">
      <c r="A34" t="s">
        <v>97</v>
      </c>
      <c r="G34" t="s">
        <v>98</v>
      </c>
    </row>
    <row r="35" spans="1:12">
      <c r="A35" s="45" t="s">
        <v>92</v>
      </c>
      <c r="B35" s="45"/>
      <c r="C35" s="45"/>
      <c r="D35" s="45"/>
      <c r="E35" s="45"/>
      <c r="F35" s="28"/>
      <c r="G35" s="45" t="s">
        <v>92</v>
      </c>
      <c r="H35" s="45"/>
      <c r="I35" s="45"/>
      <c r="J35" s="45"/>
      <c r="K35" s="45"/>
      <c r="L35" s="28"/>
    </row>
    <row r="36" spans="1:12">
      <c r="A36" s="46" t="s">
        <v>57</v>
      </c>
      <c r="B36" s="29" t="s">
        <v>64</v>
      </c>
      <c r="C36" s="30" t="s">
        <v>54</v>
      </c>
      <c r="D36" s="30" t="s">
        <v>67</v>
      </c>
      <c r="E36" s="31" t="s">
        <v>56</v>
      </c>
      <c r="F36" s="28"/>
      <c r="G36" s="46" t="s">
        <v>57</v>
      </c>
      <c r="H36" s="29" t="s">
        <v>64</v>
      </c>
      <c r="I36" s="30" t="s">
        <v>54</v>
      </c>
      <c r="J36" s="30" t="s">
        <v>67</v>
      </c>
      <c r="K36" s="31" t="s">
        <v>56</v>
      </c>
      <c r="L36" s="28"/>
    </row>
    <row r="37" spans="1:12">
      <c r="A37" s="32" t="s">
        <v>87</v>
      </c>
      <c r="B37" s="33">
        <v>13</v>
      </c>
      <c r="C37" s="34">
        <v>15</v>
      </c>
      <c r="D37" s="34">
        <v>17.5</v>
      </c>
      <c r="E37" s="35">
        <v>16</v>
      </c>
      <c r="F37" s="28"/>
      <c r="G37" s="32" t="s">
        <v>87</v>
      </c>
      <c r="H37" s="33">
        <v>10</v>
      </c>
      <c r="I37" s="34">
        <v>10</v>
      </c>
      <c r="J37" s="34">
        <v>8</v>
      </c>
      <c r="K37" s="35">
        <v>4</v>
      </c>
      <c r="L37" s="28"/>
    </row>
    <row r="38" spans="1:12">
      <c r="A38" s="36" t="s">
        <v>88</v>
      </c>
      <c r="B38" s="37">
        <v>28</v>
      </c>
      <c r="C38" s="38">
        <v>43</v>
      </c>
      <c r="D38" s="38">
        <v>45.5</v>
      </c>
      <c r="E38" s="39">
        <v>44</v>
      </c>
      <c r="F38" s="28"/>
      <c r="G38" s="36" t="s">
        <v>88</v>
      </c>
      <c r="H38" s="37">
        <v>31</v>
      </c>
      <c r="I38" s="38">
        <v>31</v>
      </c>
      <c r="J38" s="38">
        <v>23</v>
      </c>
      <c r="K38" s="39">
        <v>25</v>
      </c>
      <c r="L38" s="28"/>
    </row>
    <row r="39" spans="1:12">
      <c r="A39" s="36" t="s">
        <v>89</v>
      </c>
      <c r="B39" s="37">
        <v>-0.73079814864703507</v>
      </c>
      <c r="C39" s="38">
        <v>-0.40599897147057507</v>
      </c>
      <c r="D39" s="38">
        <v>0</v>
      </c>
      <c r="E39" s="39">
        <v>-0.24532095471171783</v>
      </c>
      <c r="F39" s="28"/>
      <c r="G39" s="36" t="s">
        <v>89</v>
      </c>
      <c r="H39" s="37">
        <v>-0.9128709291752769</v>
      </c>
      <c r="I39" s="38">
        <v>-0.9128709291752769</v>
      </c>
      <c r="J39" s="38">
        <v>-1.2780193008453875</v>
      </c>
      <c r="K39" s="39">
        <v>-2.0083160441856092</v>
      </c>
      <c r="L39" s="28"/>
    </row>
    <row r="40" spans="1:12">
      <c r="A40" s="36" t="s">
        <v>90</v>
      </c>
      <c r="B40" s="37">
        <v>0.46490245454735468</v>
      </c>
      <c r="C40" s="38">
        <v>0.68474335613738746</v>
      </c>
      <c r="D40" s="38">
        <v>1</v>
      </c>
      <c r="E40" s="39">
        <v>0.8062079278808858</v>
      </c>
      <c r="F40" s="28"/>
      <c r="G40" s="36" t="s">
        <v>90</v>
      </c>
      <c r="H40" s="37">
        <v>0.36131042852617884</v>
      </c>
      <c r="I40" s="38">
        <v>0.36131042852617884</v>
      </c>
      <c r="J40" s="38">
        <v>0.20124262095772408</v>
      </c>
      <c r="K40" s="39">
        <v>4.4609718024939633E-2</v>
      </c>
      <c r="L40" s="28"/>
    </row>
    <row r="41" spans="1:12">
      <c r="A41" s="40" t="s">
        <v>91</v>
      </c>
      <c r="B41" s="41">
        <v>0.53</v>
      </c>
      <c r="C41" s="42">
        <v>0.755</v>
      </c>
      <c r="D41" s="42">
        <v>1</v>
      </c>
      <c r="E41" s="43">
        <v>0.876</v>
      </c>
      <c r="F41" s="28"/>
      <c r="G41" s="40" t="s">
        <v>91</v>
      </c>
      <c r="H41" s="41">
        <v>0.42899999999999999</v>
      </c>
      <c r="I41" s="42">
        <v>0.42899999999999999</v>
      </c>
      <c r="J41" s="42">
        <v>0.247</v>
      </c>
      <c r="K41" s="43">
        <v>5.1999999999999998E-2</v>
      </c>
      <c r="L41" s="28"/>
    </row>
    <row r="42" spans="1:12">
      <c r="A42" s="44" t="s">
        <v>103</v>
      </c>
      <c r="B42">
        <f>4*B41</f>
        <v>2.12</v>
      </c>
      <c r="C42">
        <f t="shared" ref="C42" si="14">4*C41</f>
        <v>3.02</v>
      </c>
      <c r="D42">
        <f t="shared" ref="D42" si="15">4*D41</f>
        <v>4</v>
      </c>
      <c r="E42">
        <f t="shared" ref="E42" si="16">4*E41</f>
        <v>3.504</v>
      </c>
      <c r="F42" s="28"/>
      <c r="G42" s="44" t="s">
        <v>103</v>
      </c>
      <c r="H42">
        <f>4*H41</f>
        <v>1.716</v>
      </c>
      <c r="I42">
        <f t="shared" ref="I42" si="17">4*I41</f>
        <v>1.716</v>
      </c>
      <c r="J42">
        <f t="shared" ref="J42" si="18">4*J41</f>
        <v>0.98799999999999999</v>
      </c>
      <c r="K42">
        <f t="shared" ref="K42" si="19">4*K41</f>
        <v>0.20799999999999999</v>
      </c>
      <c r="L42" s="28"/>
    </row>
    <row r="43" spans="1:12">
      <c r="A43" s="44" t="s">
        <v>104</v>
      </c>
      <c r="B43">
        <f>10*B41</f>
        <v>5.3000000000000007</v>
      </c>
      <c r="C43">
        <f t="shared" ref="C43:E43" si="20">10*C41</f>
        <v>7.55</v>
      </c>
      <c r="D43">
        <f t="shared" si="20"/>
        <v>10</v>
      </c>
      <c r="E43">
        <f t="shared" si="20"/>
        <v>8.76</v>
      </c>
      <c r="F43" s="28"/>
      <c r="G43" s="44" t="s">
        <v>104</v>
      </c>
      <c r="H43">
        <f>10*H41</f>
        <v>4.29</v>
      </c>
      <c r="I43">
        <f t="shared" ref="I43:K43" si="21">10*I41</f>
        <v>4.29</v>
      </c>
      <c r="J43">
        <f t="shared" si="21"/>
        <v>2.4699999999999998</v>
      </c>
      <c r="K43">
        <f t="shared" si="21"/>
        <v>0.52</v>
      </c>
      <c r="L43" s="28"/>
    </row>
    <row r="44" spans="1:12">
      <c r="A44" t="s">
        <v>99</v>
      </c>
      <c r="G44" t="s">
        <v>100</v>
      </c>
    </row>
    <row r="45" spans="1:12">
      <c r="A45" s="45" t="s">
        <v>92</v>
      </c>
      <c r="B45" s="45"/>
      <c r="C45" s="45"/>
      <c r="D45" s="45"/>
      <c r="E45" s="45"/>
      <c r="F45" s="28"/>
      <c r="G45" s="45" t="s">
        <v>92</v>
      </c>
      <c r="H45" s="45"/>
      <c r="I45" s="45"/>
      <c r="J45" s="45"/>
      <c r="K45" s="45"/>
      <c r="L45" s="28"/>
    </row>
    <row r="46" spans="1:12">
      <c r="A46" s="46" t="s">
        <v>57</v>
      </c>
      <c r="B46" s="29" t="s">
        <v>64</v>
      </c>
      <c r="C46" s="30" t="s">
        <v>54</v>
      </c>
      <c r="D46" s="30" t="s">
        <v>67</v>
      </c>
      <c r="E46" s="31" t="s">
        <v>56</v>
      </c>
      <c r="F46" s="28"/>
      <c r="G46" s="46" t="s">
        <v>57</v>
      </c>
      <c r="H46" s="29" t="s">
        <v>64</v>
      </c>
      <c r="I46" s="30" t="s">
        <v>54</v>
      </c>
      <c r="J46" s="30" t="s">
        <v>67</v>
      </c>
      <c r="K46" s="31" t="s">
        <v>56</v>
      </c>
      <c r="L46" s="28"/>
    </row>
    <row r="47" spans="1:12">
      <c r="A47" s="32" t="s">
        <v>87</v>
      </c>
      <c r="B47" s="33">
        <v>2</v>
      </c>
      <c r="C47" s="34">
        <v>0</v>
      </c>
      <c r="D47" s="34">
        <v>0</v>
      </c>
      <c r="E47" s="35">
        <v>7</v>
      </c>
      <c r="F47" s="28"/>
      <c r="G47" s="32" t="s">
        <v>87</v>
      </c>
      <c r="H47" s="33">
        <v>11</v>
      </c>
      <c r="I47" s="34">
        <v>14.5</v>
      </c>
      <c r="J47" s="34">
        <v>14.5</v>
      </c>
      <c r="K47" s="35">
        <v>4</v>
      </c>
      <c r="L47" s="28"/>
    </row>
    <row r="48" spans="1:12">
      <c r="A48" s="36" t="s">
        <v>88</v>
      </c>
      <c r="B48" s="37">
        <v>30</v>
      </c>
      <c r="C48" s="38">
        <v>28</v>
      </c>
      <c r="D48" s="38">
        <v>15</v>
      </c>
      <c r="E48" s="39">
        <v>35</v>
      </c>
      <c r="F48" s="28"/>
      <c r="G48" s="36" t="s">
        <v>88</v>
      </c>
      <c r="H48" s="37">
        <v>32</v>
      </c>
      <c r="I48" s="38">
        <v>35.5</v>
      </c>
      <c r="J48" s="38">
        <v>42.5</v>
      </c>
      <c r="K48" s="39">
        <v>25</v>
      </c>
      <c r="L48" s="28"/>
    </row>
    <row r="49" spans="1:12">
      <c r="A49" s="36" t="s">
        <v>89</v>
      </c>
      <c r="B49" s="37">
        <v>-2.5171936231175653</v>
      </c>
      <c r="C49" s="38">
        <v>-2.8620778049700411</v>
      </c>
      <c r="D49" s="38">
        <v>-2.8419928002940256</v>
      </c>
      <c r="E49" s="39">
        <v>-1.7051956801764152</v>
      </c>
      <c r="F49" s="28"/>
      <c r="G49" s="36" t="s">
        <v>89</v>
      </c>
      <c r="H49" s="37">
        <v>-1.4285714285714286</v>
      </c>
      <c r="I49" s="38">
        <v>-0.92984957291843273</v>
      </c>
      <c r="J49" s="38">
        <v>-0.93113300979280555</v>
      </c>
      <c r="K49" s="39">
        <v>-2.4319142676328243</v>
      </c>
      <c r="L49" s="28"/>
    </row>
    <row r="50" spans="1:12">
      <c r="A50" s="36" t="s">
        <v>90</v>
      </c>
      <c r="B50" s="37">
        <v>1.1829380109451672E-2</v>
      </c>
      <c r="C50" s="38">
        <v>4.2087357457434539E-3</v>
      </c>
      <c r="D50" s="38">
        <v>4.4832504020853826E-3</v>
      </c>
      <c r="E50" s="39">
        <v>8.8157935419794595E-2</v>
      </c>
      <c r="F50" s="28"/>
      <c r="G50" s="36" t="s">
        <v>90</v>
      </c>
      <c r="H50" s="37">
        <v>0.1531274510196696</v>
      </c>
      <c r="I50" s="38">
        <v>0.35244897522868124</v>
      </c>
      <c r="J50" s="38">
        <v>0.35178476518308027</v>
      </c>
      <c r="K50" s="39">
        <v>1.5019261874626447E-2</v>
      </c>
      <c r="L50" s="28"/>
    </row>
    <row r="51" spans="1:12">
      <c r="A51" s="40" t="s">
        <v>91</v>
      </c>
      <c r="B51" s="41">
        <v>0.01</v>
      </c>
      <c r="C51" s="42">
        <v>3.0000000000000001E-3</v>
      </c>
      <c r="D51" s="42">
        <v>3.0000000000000001E-3</v>
      </c>
      <c r="E51" s="43">
        <v>0.106</v>
      </c>
      <c r="F51" s="28"/>
      <c r="G51" s="40" t="s">
        <v>91</v>
      </c>
      <c r="H51" s="41">
        <v>0.18099999999999999</v>
      </c>
      <c r="I51" s="42">
        <v>0.36599999999999999</v>
      </c>
      <c r="J51" s="42">
        <v>0.36599999999999999</v>
      </c>
      <c r="K51" s="43">
        <v>1.4E-2</v>
      </c>
      <c r="L51" s="28"/>
    </row>
    <row r="52" spans="1:12">
      <c r="A52" s="44" t="s">
        <v>103</v>
      </c>
      <c r="B52">
        <f>4*B51</f>
        <v>0.04</v>
      </c>
      <c r="C52">
        <f t="shared" ref="C52" si="22">4*C51</f>
        <v>1.2E-2</v>
      </c>
      <c r="D52">
        <f t="shared" ref="D52" si="23">4*D51</f>
        <v>1.2E-2</v>
      </c>
      <c r="E52">
        <f t="shared" ref="E52" si="24">4*E51</f>
        <v>0.42399999999999999</v>
      </c>
      <c r="F52" s="28"/>
      <c r="G52" s="44" t="s">
        <v>103</v>
      </c>
      <c r="H52">
        <f>4*H51</f>
        <v>0.72399999999999998</v>
      </c>
      <c r="I52">
        <f t="shared" ref="I52" si="25">4*I51</f>
        <v>1.464</v>
      </c>
      <c r="J52">
        <f t="shared" ref="J52" si="26">4*J51</f>
        <v>1.464</v>
      </c>
      <c r="K52">
        <f t="shared" ref="K52" si="27">4*K51</f>
        <v>5.6000000000000001E-2</v>
      </c>
      <c r="L52" s="28"/>
    </row>
    <row r="53" spans="1:12">
      <c r="A53" s="44" t="s">
        <v>104</v>
      </c>
      <c r="B53">
        <f>10*B51</f>
        <v>0.1</v>
      </c>
      <c r="C53">
        <f t="shared" ref="C53:E53" si="28">10*C51</f>
        <v>0.03</v>
      </c>
      <c r="D53">
        <f t="shared" si="28"/>
        <v>0.03</v>
      </c>
      <c r="E53">
        <f t="shared" si="28"/>
        <v>1.06</v>
      </c>
      <c r="F53" s="28"/>
      <c r="G53" s="44" t="s">
        <v>104</v>
      </c>
      <c r="H53">
        <f>10*H51</f>
        <v>1.81</v>
      </c>
      <c r="I53">
        <f t="shared" ref="I53:K53" si="29">10*I51</f>
        <v>3.66</v>
      </c>
      <c r="J53">
        <f t="shared" si="29"/>
        <v>3.66</v>
      </c>
      <c r="K53">
        <f t="shared" si="29"/>
        <v>0.14000000000000001</v>
      </c>
      <c r="L53" s="28"/>
    </row>
    <row r="56" spans="1:12">
      <c r="A56" t="s">
        <v>101</v>
      </c>
      <c r="G56" t="s">
        <v>102</v>
      </c>
    </row>
    <row r="57" spans="1:12">
      <c r="A57" s="45" t="s">
        <v>92</v>
      </c>
      <c r="B57" s="45"/>
      <c r="C57" s="45"/>
      <c r="D57" s="45"/>
      <c r="E57" s="45"/>
      <c r="F57" s="28"/>
      <c r="G57" s="45" t="s">
        <v>92</v>
      </c>
      <c r="H57" s="45"/>
      <c r="I57" s="45"/>
      <c r="J57" s="45"/>
      <c r="K57" s="45"/>
      <c r="L57" s="28"/>
    </row>
    <row r="58" spans="1:12">
      <c r="A58" s="46" t="s">
        <v>57</v>
      </c>
      <c r="B58" s="29" t="s">
        <v>64</v>
      </c>
      <c r="C58" s="30" t="s">
        <v>54</v>
      </c>
      <c r="D58" s="30" t="s">
        <v>67</v>
      </c>
      <c r="E58" s="31" t="s">
        <v>56</v>
      </c>
      <c r="F58" s="28"/>
      <c r="G58" s="46" t="s">
        <v>57</v>
      </c>
      <c r="H58" s="29" t="s">
        <v>64</v>
      </c>
      <c r="I58" s="30" t="s">
        <v>54</v>
      </c>
      <c r="J58" s="30" t="s">
        <v>67</v>
      </c>
      <c r="K58" s="31" t="s">
        <v>56</v>
      </c>
      <c r="L58" s="28"/>
    </row>
    <row r="59" spans="1:12">
      <c r="A59" s="32" t="s">
        <v>87</v>
      </c>
      <c r="B59" s="33">
        <v>2</v>
      </c>
      <c r="C59" s="34">
        <v>0</v>
      </c>
      <c r="D59" s="34">
        <v>3</v>
      </c>
      <c r="E59" s="35">
        <v>11.5</v>
      </c>
      <c r="F59" s="28"/>
      <c r="G59" s="32" t="s">
        <v>87</v>
      </c>
      <c r="H59" s="33">
        <v>6</v>
      </c>
      <c r="I59" s="34">
        <v>2.5</v>
      </c>
      <c r="J59" s="34">
        <v>7.5</v>
      </c>
      <c r="K59" s="35">
        <v>12</v>
      </c>
      <c r="L59" s="28"/>
    </row>
    <row r="60" spans="1:12">
      <c r="A60" s="36" t="s">
        <v>88</v>
      </c>
      <c r="B60" s="37">
        <v>30</v>
      </c>
      <c r="C60" s="38">
        <v>28</v>
      </c>
      <c r="D60" s="38">
        <v>31</v>
      </c>
      <c r="E60" s="39">
        <v>39.5</v>
      </c>
      <c r="F60" s="28"/>
      <c r="G60" s="36" t="s">
        <v>88</v>
      </c>
      <c r="H60" s="37">
        <v>34</v>
      </c>
      <c r="I60" s="38">
        <v>30.5</v>
      </c>
      <c r="J60" s="38">
        <v>28.5</v>
      </c>
      <c r="K60" s="39">
        <v>33</v>
      </c>
      <c r="L60" s="28"/>
    </row>
    <row r="61" spans="1:12">
      <c r="A61" s="36" t="s">
        <v>89</v>
      </c>
      <c r="B61" s="37">
        <v>-2.8749445424997293</v>
      </c>
      <c r="C61" s="38">
        <v>-3.1443469846835752</v>
      </c>
      <c r="D61" s="38">
        <v>-2.7501930820711702</v>
      </c>
      <c r="E61" s="39">
        <v>-1.6647418718354869</v>
      </c>
      <c r="F61" s="28"/>
      <c r="G61" s="36" t="s">
        <v>89</v>
      </c>
      <c r="H61" s="37">
        <v>-2.1428571428571428</v>
      </c>
      <c r="I61" s="38">
        <v>-2.6611978010981892</v>
      </c>
      <c r="J61" s="38">
        <v>-1.9312260360613605</v>
      </c>
      <c r="K61" s="39">
        <v>-1.2857142857142858</v>
      </c>
      <c r="L61" s="28"/>
    </row>
    <row r="62" spans="1:12">
      <c r="A62" s="36" t="s">
        <v>90</v>
      </c>
      <c r="B62" s="37">
        <v>4.0409846839855913E-3</v>
      </c>
      <c r="C62" s="38">
        <v>1.6645793824935334E-3</v>
      </c>
      <c r="D62" s="38">
        <v>5.9560157944908857E-3</v>
      </c>
      <c r="E62" s="39">
        <v>9.5964265375095198E-2</v>
      </c>
      <c r="F62" s="28"/>
      <c r="G62" s="36" t="s">
        <v>90</v>
      </c>
      <c r="H62" s="37">
        <v>3.2124571207656653E-2</v>
      </c>
      <c r="I62" s="38">
        <v>7.7863200706644962E-3</v>
      </c>
      <c r="J62" s="38">
        <v>5.3455105567689995E-2</v>
      </c>
      <c r="K62" s="39">
        <v>0.19854279368666203</v>
      </c>
      <c r="L62" s="28"/>
    </row>
    <row r="63" spans="1:12">
      <c r="A63" s="40" t="s">
        <v>91</v>
      </c>
      <c r="B63" s="41">
        <v>2E-3</v>
      </c>
      <c r="C63" s="42">
        <v>1E-3</v>
      </c>
      <c r="D63" s="42">
        <v>4.0000000000000001E-3</v>
      </c>
      <c r="E63" s="43">
        <v>9.7000000000000003E-2</v>
      </c>
      <c r="F63" s="28"/>
      <c r="G63" s="40" t="s">
        <v>91</v>
      </c>
      <c r="H63" s="41">
        <v>3.5000000000000003E-2</v>
      </c>
      <c r="I63" s="42">
        <v>5.0000000000000001E-3</v>
      </c>
      <c r="J63" s="42">
        <v>5.0999999999999997E-2</v>
      </c>
      <c r="K63" s="43">
        <v>0.23400000000000001</v>
      </c>
      <c r="L63" s="28"/>
    </row>
    <row r="64" spans="1:12">
      <c r="A64" s="44" t="s">
        <v>103</v>
      </c>
      <c r="B64">
        <f>4*B63</f>
        <v>8.0000000000000002E-3</v>
      </c>
      <c r="C64">
        <f t="shared" ref="C64" si="30">4*C63</f>
        <v>4.0000000000000001E-3</v>
      </c>
      <c r="D64">
        <f t="shared" ref="D64" si="31">4*D63</f>
        <v>1.6E-2</v>
      </c>
      <c r="E64">
        <f t="shared" ref="E64" si="32">4*E63</f>
        <v>0.38800000000000001</v>
      </c>
      <c r="F64" s="28"/>
      <c r="G64" s="44" t="s">
        <v>103</v>
      </c>
      <c r="H64">
        <f>4*H63</f>
        <v>0.14000000000000001</v>
      </c>
      <c r="I64">
        <f t="shared" ref="I64" si="33">4*I63</f>
        <v>0.02</v>
      </c>
      <c r="J64">
        <f t="shared" ref="J64" si="34">4*J63</f>
        <v>0.20399999999999999</v>
      </c>
      <c r="K64">
        <f t="shared" ref="K64" si="35">4*K63</f>
        <v>0.93600000000000005</v>
      </c>
      <c r="L64" s="28"/>
    </row>
    <row r="65" spans="1:12">
      <c r="A65" s="44" t="s">
        <v>104</v>
      </c>
      <c r="B65">
        <f>10*B63</f>
        <v>0.02</v>
      </c>
      <c r="C65">
        <f t="shared" ref="C65:E65" si="36">10*C63</f>
        <v>0.01</v>
      </c>
      <c r="D65">
        <f t="shared" si="36"/>
        <v>0.04</v>
      </c>
      <c r="E65">
        <f t="shared" si="36"/>
        <v>0.97</v>
      </c>
      <c r="F65" s="28"/>
      <c r="G65" s="44" t="s">
        <v>104</v>
      </c>
      <c r="H65">
        <f>10*H63</f>
        <v>0.35000000000000003</v>
      </c>
      <c r="I65">
        <f t="shared" ref="I65:K65" si="37">10*I63</f>
        <v>0.05</v>
      </c>
      <c r="J65">
        <f t="shared" si="37"/>
        <v>0.51</v>
      </c>
      <c r="K65">
        <f t="shared" si="37"/>
        <v>2.3400000000000003</v>
      </c>
      <c r="L65" s="28"/>
    </row>
  </sheetData>
  <mergeCells count="20">
    <mergeCell ref="A23:E23"/>
    <mergeCell ref="A24"/>
    <mergeCell ref="G23:K23"/>
    <mergeCell ref="G24"/>
    <mergeCell ref="A13:E13"/>
    <mergeCell ref="A14"/>
    <mergeCell ref="G13:K13"/>
    <mergeCell ref="G14"/>
    <mergeCell ref="A35:E35"/>
    <mergeCell ref="A36"/>
    <mergeCell ref="G35:K35"/>
    <mergeCell ref="G36"/>
    <mergeCell ref="A45:E45"/>
    <mergeCell ref="A46"/>
    <mergeCell ref="G45:K45"/>
    <mergeCell ref="G46"/>
    <mergeCell ref="A57:E57"/>
    <mergeCell ref="A58"/>
    <mergeCell ref="G57:K57"/>
    <mergeCell ref="G58"/>
  </mergeCells>
  <conditionalFormatting sqref="B6:E6">
    <cfRule type="cellIs" dxfId="13" priority="12" operator="lessThan">
      <formula>0.05</formula>
    </cfRule>
  </conditionalFormatting>
  <conditionalFormatting sqref="B20:E21">
    <cfRule type="cellIs" dxfId="10" priority="11" operator="lessThan">
      <formula>0.05</formula>
    </cfRule>
  </conditionalFormatting>
  <conditionalFormatting sqref="H20:K21">
    <cfRule type="cellIs" dxfId="9" priority="10" operator="lessThan">
      <formula>0.05</formula>
    </cfRule>
  </conditionalFormatting>
  <conditionalFormatting sqref="B30:E31">
    <cfRule type="cellIs" dxfId="8" priority="9" operator="lessThan">
      <formula>0.05</formula>
    </cfRule>
  </conditionalFormatting>
  <conditionalFormatting sqref="H30:K31">
    <cfRule type="cellIs" dxfId="7" priority="8" operator="lessThan">
      <formula>0.05</formula>
    </cfRule>
  </conditionalFormatting>
  <conditionalFormatting sqref="B42:E43">
    <cfRule type="cellIs" dxfId="5" priority="6" operator="lessThan">
      <formula>0.05</formula>
    </cfRule>
  </conditionalFormatting>
  <conditionalFormatting sqref="H42:K43">
    <cfRule type="cellIs" dxfId="4" priority="5" operator="lessThan">
      <formula>0.05</formula>
    </cfRule>
  </conditionalFormatting>
  <conditionalFormatting sqref="B52:E53">
    <cfRule type="cellIs" dxfId="3" priority="4" operator="lessThan">
      <formula>0.05</formula>
    </cfRule>
  </conditionalFormatting>
  <conditionalFormatting sqref="H52:K53">
    <cfRule type="cellIs" dxfId="2" priority="3" operator="lessThan">
      <formula>0.05</formula>
    </cfRule>
  </conditionalFormatting>
  <conditionalFormatting sqref="B64:E65">
    <cfRule type="cellIs" dxfId="1" priority="2" operator="lessThan">
      <formula>0.05</formula>
    </cfRule>
  </conditionalFormatting>
  <conditionalFormatting sqref="H64:K65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FBB9-42D9-4F1B-937C-A238AE0D652E}">
  <dimension ref="A1:P25"/>
  <sheetViews>
    <sheetView topLeftCell="A6" workbookViewId="0">
      <selection activeCell="R5" sqref="R5"/>
    </sheetView>
  </sheetViews>
  <sheetFormatPr baseColWidth="10" defaultColWidth="8.83203125" defaultRowHeight="15"/>
  <sheetData>
    <row r="1" spans="1:16">
      <c r="A1" s="51" t="s">
        <v>58</v>
      </c>
      <c r="B1" s="51"/>
      <c r="C1" s="51"/>
      <c r="D1" s="51"/>
      <c r="E1" s="51"/>
      <c r="F1" s="51"/>
      <c r="G1" s="51"/>
      <c r="H1" s="51"/>
      <c r="I1" s="1"/>
      <c r="J1" s="51" t="s">
        <v>72</v>
      </c>
      <c r="K1" s="51"/>
      <c r="L1" s="51"/>
      <c r="M1" s="51"/>
      <c r="N1" s="51"/>
      <c r="O1" s="51"/>
      <c r="P1" s="1"/>
    </row>
    <row r="2" spans="1:16" ht="27">
      <c r="A2" s="54" t="s">
        <v>59</v>
      </c>
      <c r="B2" s="54"/>
      <c r="C2" s="55" t="s">
        <v>70</v>
      </c>
      <c r="D2" s="56"/>
      <c r="E2" s="57"/>
      <c r="F2" s="57" t="s">
        <v>60</v>
      </c>
      <c r="G2" s="56"/>
      <c r="H2" s="57"/>
      <c r="I2" s="1"/>
      <c r="J2" s="52" t="s">
        <v>57</v>
      </c>
      <c r="K2" s="52"/>
      <c r="L2" s="2" t="s">
        <v>73</v>
      </c>
      <c r="M2" s="3" t="s">
        <v>74</v>
      </c>
      <c r="N2" s="3" t="s">
        <v>75</v>
      </c>
      <c r="O2" s="4" t="s">
        <v>63</v>
      </c>
      <c r="P2" s="1"/>
    </row>
    <row r="3" spans="1:16" ht="26">
      <c r="A3" s="52"/>
      <c r="B3" s="52"/>
      <c r="C3" s="2" t="s">
        <v>61</v>
      </c>
      <c r="D3" s="3" t="s">
        <v>62</v>
      </c>
      <c r="E3" s="4" t="s">
        <v>63</v>
      </c>
      <c r="F3" s="3" t="s">
        <v>61</v>
      </c>
      <c r="G3" s="3" t="s">
        <v>62</v>
      </c>
      <c r="H3" s="4" t="s">
        <v>63</v>
      </c>
      <c r="I3" s="1"/>
      <c r="J3" s="53" t="s">
        <v>64</v>
      </c>
      <c r="K3" s="5" t="s">
        <v>76</v>
      </c>
      <c r="L3" s="6">
        <v>1.5418663208731205</v>
      </c>
      <c r="M3" s="7">
        <v>4</v>
      </c>
      <c r="N3" s="7">
        <v>27</v>
      </c>
      <c r="O3" s="10">
        <v>0.2183439015498107</v>
      </c>
      <c r="P3" s="1"/>
    </row>
    <row r="4" spans="1:16" ht="26">
      <c r="A4" s="53" t="s">
        <v>64</v>
      </c>
      <c r="B4" s="5" t="s">
        <v>65</v>
      </c>
      <c r="C4" s="6">
        <v>0.2366087093371273</v>
      </c>
      <c r="D4" s="7">
        <v>7</v>
      </c>
      <c r="E4" s="8" t="s">
        <v>71</v>
      </c>
      <c r="F4" s="9">
        <v>0.94604548582653958</v>
      </c>
      <c r="G4" s="7">
        <v>7</v>
      </c>
      <c r="H4" s="10">
        <v>0.69362142979369468</v>
      </c>
      <c r="I4" s="1"/>
      <c r="J4" s="48"/>
      <c r="K4" s="11" t="s">
        <v>77</v>
      </c>
      <c r="L4" s="12">
        <v>0.69736079979072851</v>
      </c>
      <c r="M4" s="13">
        <v>4</v>
      </c>
      <c r="N4" s="13">
        <v>27</v>
      </c>
      <c r="O4" s="16">
        <v>0.60043829815108729</v>
      </c>
      <c r="P4" s="1"/>
    </row>
    <row r="5" spans="1:16" ht="52">
      <c r="A5" s="48"/>
      <c r="B5" s="11" t="s">
        <v>14</v>
      </c>
      <c r="C5" s="12">
        <v>0.21554029517060436</v>
      </c>
      <c r="D5" s="13">
        <v>5</v>
      </c>
      <c r="E5" s="14" t="s">
        <v>71</v>
      </c>
      <c r="F5" s="15">
        <v>0.94768727601578606</v>
      </c>
      <c r="G5" s="13">
        <v>5</v>
      </c>
      <c r="H5" s="16">
        <v>0.7206598205572885</v>
      </c>
      <c r="I5" s="1"/>
      <c r="J5" s="48"/>
      <c r="K5" s="11" t="s">
        <v>78</v>
      </c>
      <c r="L5" s="12">
        <v>0.69736079979072851</v>
      </c>
      <c r="M5" s="13">
        <v>4</v>
      </c>
      <c r="N5" s="15">
        <v>20.548964941623296</v>
      </c>
      <c r="O5" s="16">
        <v>0.6024666275786239</v>
      </c>
      <c r="P5" s="1"/>
    </row>
    <row r="6" spans="1:16" ht="39">
      <c r="A6" s="48"/>
      <c r="B6" s="11" t="s">
        <v>20</v>
      </c>
      <c r="C6" s="12">
        <v>0.2712215507225994</v>
      </c>
      <c r="D6" s="13">
        <v>7</v>
      </c>
      <c r="E6" s="16">
        <v>0.12901641070081649</v>
      </c>
      <c r="F6" s="15">
        <v>0.81130917305540406</v>
      </c>
      <c r="G6" s="13">
        <v>7</v>
      </c>
      <c r="H6" s="16">
        <v>5.2901122807762747E-2</v>
      </c>
      <c r="I6" s="1"/>
      <c r="J6" s="47"/>
      <c r="K6" s="17" t="s">
        <v>79</v>
      </c>
      <c r="L6" s="18">
        <v>1.3578813920050647</v>
      </c>
      <c r="M6" s="19">
        <v>4</v>
      </c>
      <c r="N6" s="19">
        <v>27</v>
      </c>
      <c r="O6" s="22">
        <v>0.27459552190219449</v>
      </c>
      <c r="P6" s="1"/>
    </row>
    <row r="7" spans="1:16" ht="26">
      <c r="A7" s="48"/>
      <c r="B7" s="11" t="s">
        <v>28</v>
      </c>
      <c r="C7" s="12">
        <v>0.25950887519580823</v>
      </c>
      <c r="D7" s="13">
        <v>6</v>
      </c>
      <c r="E7" s="14" t="s">
        <v>71</v>
      </c>
      <c r="F7" s="15">
        <v>0.8760032991063913</v>
      </c>
      <c r="G7" s="13">
        <v>6</v>
      </c>
      <c r="H7" s="16">
        <v>0.25120105498398126</v>
      </c>
      <c r="I7" s="1"/>
      <c r="J7" s="47" t="s">
        <v>54</v>
      </c>
      <c r="K7" s="11" t="s">
        <v>76</v>
      </c>
      <c r="L7" s="12">
        <v>8.4655369372381646</v>
      </c>
      <c r="M7" s="13">
        <v>4</v>
      </c>
      <c r="N7" s="13">
        <v>27</v>
      </c>
      <c r="O7" s="16">
        <v>1.4611878779612934E-4</v>
      </c>
      <c r="P7" s="1"/>
    </row>
    <row r="8" spans="1:16" ht="26">
      <c r="A8" s="47"/>
      <c r="B8" s="17" t="s">
        <v>66</v>
      </c>
      <c r="C8" s="18">
        <v>0.24629729301680492</v>
      </c>
      <c r="D8" s="19">
        <v>7</v>
      </c>
      <c r="E8" s="20" t="s">
        <v>71</v>
      </c>
      <c r="F8" s="21">
        <v>0.75395025338487776</v>
      </c>
      <c r="G8" s="19">
        <v>7</v>
      </c>
      <c r="H8" s="22">
        <v>1.3950107308744067E-2</v>
      </c>
      <c r="I8" s="1"/>
      <c r="J8" s="48"/>
      <c r="K8" s="11" t="s">
        <v>77</v>
      </c>
      <c r="L8" s="12">
        <v>2.3349659262697027</v>
      </c>
      <c r="M8" s="13">
        <v>4</v>
      </c>
      <c r="N8" s="13">
        <v>27</v>
      </c>
      <c r="O8" s="16">
        <v>8.1005407586433889E-2</v>
      </c>
      <c r="P8" s="1"/>
    </row>
    <row r="9" spans="1:16" ht="52">
      <c r="A9" s="47" t="s">
        <v>54</v>
      </c>
      <c r="B9" s="11" t="s">
        <v>65</v>
      </c>
      <c r="C9" s="12">
        <v>0.2151079771355735</v>
      </c>
      <c r="D9" s="13">
        <v>7</v>
      </c>
      <c r="E9" s="14" t="s">
        <v>71</v>
      </c>
      <c r="F9" s="15">
        <v>0.87277159099456414</v>
      </c>
      <c r="G9" s="13">
        <v>7</v>
      </c>
      <c r="H9" s="16">
        <v>0.19624658386927604</v>
      </c>
      <c r="I9" s="1"/>
      <c r="J9" s="48"/>
      <c r="K9" s="11" t="s">
        <v>78</v>
      </c>
      <c r="L9" s="12">
        <v>2.3349659262697027</v>
      </c>
      <c r="M9" s="13">
        <v>4</v>
      </c>
      <c r="N9" s="15">
        <v>12.360791943612895</v>
      </c>
      <c r="O9" s="16">
        <v>0.11293534173582673</v>
      </c>
      <c r="P9" s="1"/>
    </row>
    <row r="10" spans="1:16" ht="39">
      <c r="A10" s="48"/>
      <c r="B10" s="11" t="s">
        <v>14</v>
      </c>
      <c r="C10" s="12">
        <v>0.3091621135401828</v>
      </c>
      <c r="D10" s="13">
        <v>5</v>
      </c>
      <c r="E10" s="16">
        <v>0.13333023198628471</v>
      </c>
      <c r="F10" s="15">
        <v>0.83561086983569566</v>
      </c>
      <c r="G10" s="13">
        <v>5</v>
      </c>
      <c r="H10" s="16">
        <v>0.15315049623745089</v>
      </c>
      <c r="I10" s="1"/>
      <c r="J10" s="47"/>
      <c r="K10" s="17" t="s">
        <v>79</v>
      </c>
      <c r="L10" s="18">
        <v>7.7845103627930046</v>
      </c>
      <c r="M10" s="19">
        <v>4</v>
      </c>
      <c r="N10" s="19">
        <v>27</v>
      </c>
      <c r="O10" s="22">
        <v>2.6219140562935855E-4</v>
      </c>
      <c r="P10" s="1"/>
    </row>
    <row r="11" spans="1:16" ht="26">
      <c r="A11" s="48"/>
      <c r="B11" s="11" t="s">
        <v>20</v>
      </c>
      <c r="C11" s="12">
        <v>0.27859931877418143</v>
      </c>
      <c r="D11" s="13">
        <v>7</v>
      </c>
      <c r="E11" s="16">
        <v>0.10757890223680196</v>
      </c>
      <c r="F11" s="15">
        <v>0.85466188595368531</v>
      </c>
      <c r="G11" s="13">
        <v>7</v>
      </c>
      <c r="H11" s="16">
        <v>0.1355193101605425</v>
      </c>
      <c r="I11" s="1"/>
      <c r="J11" s="47" t="s">
        <v>67</v>
      </c>
      <c r="K11" s="11" t="s">
        <v>76</v>
      </c>
      <c r="L11" s="12">
        <v>3.8721998620087037</v>
      </c>
      <c r="M11" s="13">
        <v>4</v>
      </c>
      <c r="N11" s="13">
        <v>27</v>
      </c>
      <c r="O11" s="16">
        <v>1.3005299713992932E-2</v>
      </c>
      <c r="P11" s="1"/>
    </row>
    <row r="12" spans="1:16" ht="26">
      <c r="A12" s="48"/>
      <c r="B12" s="11" t="s">
        <v>28</v>
      </c>
      <c r="C12" s="12">
        <v>0.26456173266819688</v>
      </c>
      <c r="D12" s="13">
        <v>6</v>
      </c>
      <c r="E12" s="14" t="s">
        <v>71</v>
      </c>
      <c r="F12" s="15">
        <v>0.92373399170180248</v>
      </c>
      <c r="G12" s="13">
        <v>6</v>
      </c>
      <c r="H12" s="16">
        <v>0.53265188437462341</v>
      </c>
      <c r="I12" s="1"/>
      <c r="J12" s="48"/>
      <c r="K12" s="11" t="s">
        <v>77</v>
      </c>
      <c r="L12" s="12">
        <v>2.5353804506476556</v>
      </c>
      <c r="M12" s="13">
        <v>4</v>
      </c>
      <c r="N12" s="13">
        <v>27</v>
      </c>
      <c r="O12" s="16">
        <v>6.3259307593789435E-2</v>
      </c>
      <c r="P12" s="1"/>
    </row>
    <row r="13" spans="1:16" ht="52">
      <c r="A13" s="47"/>
      <c r="B13" s="17" t="s">
        <v>66</v>
      </c>
      <c r="C13" s="18">
        <v>0.29106041584741899</v>
      </c>
      <c r="D13" s="19">
        <v>7</v>
      </c>
      <c r="E13" s="22">
        <v>7.4498119226474618E-2</v>
      </c>
      <c r="F13" s="21">
        <v>0.77379793753580484</v>
      </c>
      <c r="G13" s="19">
        <v>7</v>
      </c>
      <c r="H13" s="22">
        <v>2.2340881179789284E-2</v>
      </c>
      <c r="I13" s="1"/>
      <c r="J13" s="48"/>
      <c r="K13" s="11" t="s">
        <v>78</v>
      </c>
      <c r="L13" s="12">
        <v>2.5353804506476556</v>
      </c>
      <c r="M13" s="13">
        <v>4</v>
      </c>
      <c r="N13" s="15">
        <v>15.91754827329744</v>
      </c>
      <c r="O13" s="16">
        <v>8.1033946147696906E-2</v>
      </c>
      <c r="P13" s="1"/>
    </row>
    <row r="14" spans="1:16" ht="39">
      <c r="A14" s="47" t="s">
        <v>67</v>
      </c>
      <c r="B14" s="11" t="s">
        <v>65</v>
      </c>
      <c r="C14" s="12">
        <v>0.21725064667794564</v>
      </c>
      <c r="D14" s="13">
        <v>7</v>
      </c>
      <c r="E14" s="14" t="s">
        <v>71</v>
      </c>
      <c r="F14" s="15">
        <v>0.93880185009195694</v>
      </c>
      <c r="G14" s="13">
        <v>7</v>
      </c>
      <c r="H14" s="16">
        <v>0.62795288736333232</v>
      </c>
      <c r="I14" s="1"/>
      <c r="J14" s="47"/>
      <c r="K14" s="17" t="s">
        <v>79</v>
      </c>
      <c r="L14" s="18">
        <v>3.4760847979069149</v>
      </c>
      <c r="M14" s="19">
        <v>4</v>
      </c>
      <c r="N14" s="19">
        <v>27</v>
      </c>
      <c r="O14" s="22">
        <v>2.0504800990435165E-2</v>
      </c>
      <c r="P14" s="1"/>
    </row>
    <row r="15" spans="1:16" ht="26">
      <c r="A15" s="48"/>
      <c r="B15" s="11" t="s">
        <v>14</v>
      </c>
      <c r="C15" s="12">
        <v>0.21700886691418952</v>
      </c>
      <c r="D15" s="13">
        <v>5</v>
      </c>
      <c r="E15" s="14" t="s">
        <v>71</v>
      </c>
      <c r="F15" s="15">
        <v>0.88961283980535522</v>
      </c>
      <c r="G15" s="13">
        <v>5</v>
      </c>
      <c r="H15" s="16">
        <v>0.35516013244606154</v>
      </c>
      <c r="I15" s="1"/>
      <c r="J15" s="47" t="s">
        <v>56</v>
      </c>
      <c r="K15" s="11" t="s">
        <v>76</v>
      </c>
      <c r="L15" s="12">
        <v>8.5859472067008333</v>
      </c>
      <c r="M15" s="13">
        <v>4</v>
      </c>
      <c r="N15" s="13">
        <v>27</v>
      </c>
      <c r="O15" s="16">
        <v>1.3209428100162743E-4</v>
      </c>
      <c r="P15" s="1"/>
    </row>
    <row r="16" spans="1:16" ht="26">
      <c r="A16" s="48"/>
      <c r="B16" s="11" t="s">
        <v>20</v>
      </c>
      <c r="C16" s="12">
        <v>0.47832080571842983</v>
      </c>
      <c r="D16" s="13">
        <v>7</v>
      </c>
      <c r="E16" s="16">
        <v>2.2015501252358012E-5</v>
      </c>
      <c r="F16" s="15">
        <v>0.50107334970536233</v>
      </c>
      <c r="G16" s="13">
        <v>7</v>
      </c>
      <c r="H16" s="16">
        <v>1.7041264732970861E-5</v>
      </c>
      <c r="I16" s="1"/>
      <c r="J16" s="48"/>
      <c r="K16" s="11" t="s">
        <v>77</v>
      </c>
      <c r="L16" s="12">
        <v>4.5539724627510063</v>
      </c>
      <c r="M16" s="13">
        <v>4</v>
      </c>
      <c r="N16" s="13">
        <v>27</v>
      </c>
      <c r="O16" s="16">
        <v>6.1062936501813875E-3</v>
      </c>
      <c r="P16" s="1"/>
    </row>
    <row r="17" spans="1:16" ht="52">
      <c r="A17" s="48"/>
      <c r="B17" s="11" t="s">
        <v>28</v>
      </c>
      <c r="C17" s="12">
        <v>0.4197064704007159</v>
      </c>
      <c r="D17" s="13">
        <v>6</v>
      </c>
      <c r="E17" s="16">
        <v>1.4095388604936257E-3</v>
      </c>
      <c r="F17" s="15">
        <v>0.62971122090259934</v>
      </c>
      <c r="G17" s="13">
        <v>6</v>
      </c>
      <c r="H17" s="16">
        <v>1.0309406602822019E-3</v>
      </c>
      <c r="I17" s="1"/>
      <c r="J17" s="48"/>
      <c r="K17" s="11" t="s">
        <v>78</v>
      </c>
      <c r="L17" s="12">
        <v>4.5539724627510063</v>
      </c>
      <c r="M17" s="13">
        <v>4</v>
      </c>
      <c r="N17" s="15">
        <v>12.011841648011472</v>
      </c>
      <c r="O17" s="16">
        <v>1.8089529322261259E-2</v>
      </c>
      <c r="P17" s="1"/>
    </row>
    <row r="18" spans="1:16" ht="39">
      <c r="A18" s="47"/>
      <c r="B18" s="17" t="s">
        <v>66</v>
      </c>
      <c r="C18" s="18">
        <v>0.13621306227018637</v>
      </c>
      <c r="D18" s="19">
        <v>7</v>
      </c>
      <c r="E18" s="20" t="s">
        <v>71</v>
      </c>
      <c r="F18" s="21">
        <v>0.98390630118713329</v>
      </c>
      <c r="G18" s="19">
        <v>7</v>
      </c>
      <c r="H18" s="22">
        <v>0.97629443923367154</v>
      </c>
      <c r="I18" s="1"/>
      <c r="J18" s="49"/>
      <c r="K18" s="23" t="s">
        <v>79</v>
      </c>
      <c r="L18" s="24">
        <v>7.772852221429253</v>
      </c>
      <c r="M18" s="25">
        <v>4</v>
      </c>
      <c r="N18" s="25">
        <v>27</v>
      </c>
      <c r="O18" s="26">
        <v>2.6488501274729836E-4</v>
      </c>
      <c r="P18" s="1"/>
    </row>
    <row r="19" spans="1:16">
      <c r="A19" s="47" t="s">
        <v>56</v>
      </c>
      <c r="B19" s="11" t="s">
        <v>65</v>
      </c>
      <c r="C19" s="12">
        <v>0.28316774586401522</v>
      </c>
      <c r="D19" s="13">
        <v>7</v>
      </c>
      <c r="E19" s="16">
        <v>9.4411566787958395E-2</v>
      </c>
      <c r="F19" s="15">
        <v>0.84574119836587303</v>
      </c>
      <c r="G19" s="13">
        <v>7</v>
      </c>
      <c r="H19" s="16">
        <v>0.11231467246671904</v>
      </c>
      <c r="I19" s="1"/>
    </row>
    <row r="20" spans="1:16">
      <c r="A20" s="48"/>
      <c r="B20" s="11" t="s">
        <v>14</v>
      </c>
      <c r="C20" s="12">
        <v>0.18652958347386497</v>
      </c>
      <c r="D20" s="13">
        <v>5</v>
      </c>
      <c r="E20" s="14" t="s">
        <v>71</v>
      </c>
      <c r="F20" s="15">
        <v>0.9423001175119029</v>
      </c>
      <c r="G20" s="13">
        <v>5</v>
      </c>
      <c r="H20" s="16">
        <v>0.68224279179565606</v>
      </c>
      <c r="I20" s="1"/>
    </row>
    <row r="21" spans="1:16">
      <c r="A21" s="48"/>
      <c r="B21" s="11" t="s">
        <v>20</v>
      </c>
      <c r="C21" s="12">
        <v>0.24843637935099738</v>
      </c>
      <c r="D21" s="13">
        <v>7</v>
      </c>
      <c r="E21" s="14" t="s">
        <v>71</v>
      </c>
      <c r="F21" s="15">
        <v>0.79214560520489607</v>
      </c>
      <c r="G21" s="13">
        <v>7</v>
      </c>
      <c r="H21" s="16">
        <v>3.4223502411468515E-2</v>
      </c>
      <c r="I21" s="1"/>
    </row>
    <row r="22" spans="1:16">
      <c r="A22" s="48"/>
      <c r="B22" s="11" t="s">
        <v>28</v>
      </c>
      <c r="C22" s="12">
        <v>0.14523591038165806</v>
      </c>
      <c r="D22" s="13">
        <v>6</v>
      </c>
      <c r="E22" s="14" t="s">
        <v>71</v>
      </c>
      <c r="F22" s="15">
        <v>0.98534631536907802</v>
      </c>
      <c r="G22" s="13">
        <v>6</v>
      </c>
      <c r="H22" s="16">
        <v>0.97484085403126275</v>
      </c>
      <c r="I22" s="1"/>
    </row>
    <row r="23" spans="1:16">
      <c r="A23" s="49"/>
      <c r="B23" s="23" t="s">
        <v>66</v>
      </c>
      <c r="C23" s="24">
        <v>0.34655845962798776</v>
      </c>
      <c r="D23" s="25">
        <v>7</v>
      </c>
      <c r="E23" s="26">
        <v>1.1064906551870776E-2</v>
      </c>
      <c r="F23" s="27">
        <v>0.78536853422898856</v>
      </c>
      <c r="G23" s="25">
        <v>7</v>
      </c>
      <c r="H23" s="26">
        <v>2.9265673923837009E-2</v>
      </c>
      <c r="I23" s="1"/>
    </row>
    <row r="24" spans="1:16">
      <c r="A24" s="50" t="s">
        <v>68</v>
      </c>
      <c r="B24" s="50"/>
      <c r="C24" s="50"/>
      <c r="D24" s="50"/>
      <c r="E24" s="50"/>
      <c r="F24" s="50"/>
      <c r="G24" s="50"/>
      <c r="H24" s="50"/>
      <c r="I24" s="1"/>
    </row>
    <row r="25" spans="1:16">
      <c r="A25" s="50" t="s">
        <v>69</v>
      </c>
      <c r="B25" s="50"/>
      <c r="C25" s="50"/>
      <c r="D25" s="50"/>
      <c r="E25" s="50"/>
      <c r="F25" s="50"/>
      <c r="G25" s="50"/>
      <c r="H25" s="50"/>
      <c r="I25" s="1"/>
    </row>
  </sheetData>
  <mergeCells count="16">
    <mergeCell ref="A14:A18"/>
    <mergeCell ref="A19:A23"/>
    <mergeCell ref="A24:H24"/>
    <mergeCell ref="A25:H25"/>
    <mergeCell ref="J1:O1"/>
    <mergeCell ref="J2:K2"/>
    <mergeCell ref="J3:J6"/>
    <mergeCell ref="J7:J10"/>
    <mergeCell ref="J11:J14"/>
    <mergeCell ref="J15:J18"/>
    <mergeCell ref="A1:H1"/>
    <mergeCell ref="A2:B3"/>
    <mergeCell ref="C2:E2"/>
    <mergeCell ref="F2:H2"/>
    <mergeCell ref="A4:A8"/>
    <mergeCell ref="A9:A13"/>
  </mergeCells>
  <conditionalFormatting sqref="H4:H23">
    <cfRule type="cellIs" dxfId="12" priority="2" operator="lessThan">
      <formula>0.05</formula>
    </cfRule>
  </conditionalFormatting>
  <conditionalFormatting sqref="O3:O18">
    <cfRule type="cellIs" dxfId="1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Stats-PValues</vt:lpstr>
      <vt:lpstr>Stats-Normality&amp;Variance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Gittis</dc:creator>
  <cp:lastModifiedBy>Amanda Willard</cp:lastModifiedBy>
  <dcterms:created xsi:type="dcterms:W3CDTF">2019-01-10T17:37:37Z</dcterms:created>
  <dcterms:modified xsi:type="dcterms:W3CDTF">2019-01-11T15:45:26Z</dcterms:modified>
</cp:coreProperties>
</file>