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ittis-Lab-Data/Past Members/Amanda/"/>
    </mc:Choice>
  </mc:AlternateContent>
  <xr:revisionPtr revIDLastSave="0" documentId="13_ncr:1_{33FBAB38-6B6F-B149-A5BC-B61AE2477325}" xr6:coauthVersionLast="40" xr6:coauthVersionMax="40" xr10:uidLastSave="{00000000-0000-0000-0000-000000000000}"/>
  <bookViews>
    <workbookView xWindow="-1320" yWindow="460" windowWidth="25600" windowHeight="14560" activeTab="1" xr2:uid="{21D2523E-E1A9-44E1-8631-F47C79FFD3B4}"/>
  </bookViews>
  <sheets>
    <sheet name="Sheet1" sheetId="1" r:id="rId1"/>
    <sheet name="Stats-PValues" sheetId="3" r:id="rId2"/>
    <sheet name="Stats-Normality&amp;Varianc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3" l="1"/>
  <c r="Q47" i="3"/>
  <c r="R46" i="3"/>
  <c r="Q46" i="3"/>
  <c r="M47" i="3"/>
  <c r="L47" i="3"/>
  <c r="M46" i="3"/>
  <c r="L46" i="3"/>
  <c r="R35" i="3"/>
  <c r="Q35" i="3"/>
  <c r="R34" i="3"/>
  <c r="Q34" i="3"/>
  <c r="M35" i="3"/>
  <c r="L35" i="3"/>
  <c r="M34" i="3"/>
  <c r="L34" i="3"/>
  <c r="R23" i="3"/>
  <c r="Q23" i="3"/>
  <c r="R22" i="3"/>
  <c r="Q22" i="3"/>
  <c r="M22" i="3"/>
  <c r="M23" i="3"/>
  <c r="L23" i="3"/>
  <c r="L22" i="3"/>
</calcChain>
</file>

<file path=xl/sharedStrings.xml><?xml version="1.0" encoding="utf-8"?>
<sst xmlns="http://schemas.openxmlformats.org/spreadsheetml/2006/main" count="487" uniqueCount="104">
  <si>
    <t>Mouse</t>
  </si>
  <si>
    <t>Behavior</t>
  </si>
  <si>
    <t>Depletion</t>
  </si>
  <si>
    <t>Value</t>
  </si>
  <si>
    <t>AG2419_5_13</t>
  </si>
  <si>
    <t>Vel</t>
  </si>
  <si>
    <t>Ctrl</t>
  </si>
  <si>
    <t>AG2495_4_13</t>
  </si>
  <si>
    <t>AG3108_2_13</t>
  </si>
  <si>
    <t>AG3137_1_13</t>
  </si>
  <si>
    <t>AG3137_2_13</t>
  </si>
  <si>
    <t>AG3137_3_13</t>
  </si>
  <si>
    <t>AG3137_4_13</t>
  </si>
  <si>
    <t>AG2671_3_8</t>
  </si>
  <si>
    <t>A85</t>
  </si>
  <si>
    <t>AG2928_1_8</t>
  </si>
  <si>
    <t>AG2928_2_8</t>
  </si>
  <si>
    <t>AG1555_5_7</t>
  </si>
  <si>
    <t>A60</t>
  </si>
  <si>
    <t>AG2671_2_7</t>
  </si>
  <si>
    <t>AG2858_1_7</t>
  </si>
  <si>
    <t>AG2928_3_7</t>
  </si>
  <si>
    <t>AG1555_2_6</t>
  </si>
  <si>
    <t>A30</t>
  </si>
  <si>
    <t>AG1878_2_6</t>
  </si>
  <si>
    <t>AG1902_3_6</t>
  </si>
  <si>
    <t>AG1399_1_3</t>
  </si>
  <si>
    <t>G30</t>
  </si>
  <si>
    <t>AG1526_3_3</t>
  </si>
  <si>
    <t>AG2939_6_3</t>
  </si>
  <si>
    <t>AG2939_8_3</t>
  </si>
  <si>
    <t>AG2945_2_3</t>
  </si>
  <si>
    <t>AG3177_2_3</t>
  </si>
  <si>
    <t>AG3177_4_3</t>
  </si>
  <si>
    <t>AG3177_5_3</t>
  </si>
  <si>
    <t>Rear</t>
  </si>
  <si>
    <t>TotePole</t>
  </si>
  <si>
    <t>WireHang</t>
  </si>
  <si>
    <t/>
  </si>
  <si>
    <t>Tests of Normality</t>
  </si>
  <si>
    <t>Condition</t>
  </si>
  <si>
    <t>Shapiro-Wilk</t>
  </si>
  <si>
    <t>Statistic</t>
  </si>
  <si>
    <t>df</t>
  </si>
  <si>
    <t>Sig.</t>
  </si>
  <si>
    <t>Velocity</t>
  </si>
  <si>
    <t>Ctl</t>
  </si>
  <si>
    <t>AS85</t>
  </si>
  <si>
    <t>AS60</t>
  </si>
  <si>
    <t>AS30</t>
  </si>
  <si>
    <t>TotalPole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</si>
  <si>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</si>
  <si>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</si>
  <si>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62"/>
        <rFont val="Arial"/>
        <family val="2"/>
      </rPr>
      <t>a</t>
    </r>
  </si>
  <si>
    <r>
      <t>.200</t>
    </r>
    <r>
      <rPr>
        <vertAlign val="superscript"/>
        <sz val="9"/>
        <color indexed="60"/>
        <rFont val="Arial"/>
        <family val="2"/>
      </rPr>
      <t>*</t>
    </r>
  </si>
  <si>
    <t>ANOVA (Parametric)</t>
  </si>
  <si>
    <t>Velocity &amp; Wire Hang</t>
  </si>
  <si>
    <t>ANOVA</t>
  </si>
  <si>
    <t>Sum of Squares</t>
  </si>
  <si>
    <t>Mean Square</t>
  </si>
  <si>
    <t>F</t>
  </si>
  <si>
    <t>Between Groups</t>
  </si>
  <si>
    <t>Within Groups</t>
  </si>
  <si>
    <t>Total</t>
  </si>
  <si>
    <t>Multiple Comparisons</t>
  </si>
  <si>
    <t>Dependent Variable</t>
  </si>
  <si>
    <t>Mean Difference (I-J)</t>
  </si>
  <si>
    <t>Std. Error</t>
  </si>
  <si>
    <t>95% Confidence Interval</t>
  </si>
  <si>
    <t>Lower Bound</t>
  </si>
  <si>
    <t>Upper Bound</t>
  </si>
  <si>
    <t>Dunnett T3</t>
  </si>
  <si>
    <t>*. The mean difference is significant at the 0.05 level.</t>
  </si>
  <si>
    <t>a. Dunnett t-tests treat one group as a control, and compare all other groups against it.</t>
  </si>
  <si>
    <r>
      <t>Dunnett t (2-sided)</t>
    </r>
    <r>
      <rPr>
        <vertAlign val="superscript"/>
        <sz val="9"/>
        <color indexed="62"/>
        <rFont val="Arial"/>
        <family val="2"/>
      </rPr>
      <t>a</t>
    </r>
  </si>
  <si>
    <r>
      <t>2.27336</t>
    </r>
    <r>
      <rPr>
        <vertAlign val="superscript"/>
        <sz val="9"/>
        <color indexed="60"/>
        <rFont val="Arial"/>
        <family val="2"/>
      </rPr>
      <t>*</t>
    </r>
  </si>
  <si>
    <t>Dunnett T3 (equal variance not assumed)</t>
  </si>
  <si>
    <t>Test of Homogeneity of Variances</t>
  </si>
  <si>
    <t>Levene Statistic</t>
  </si>
  <si>
    <t>df1</t>
  </si>
  <si>
    <t>df2</t>
  </si>
  <si>
    <t>Kruskal Wallis</t>
  </si>
  <si>
    <t>Rear &amp; Total Pole</t>
  </si>
  <si>
    <t>Chi-Square</t>
  </si>
  <si>
    <t>Asymp. Sig.</t>
  </si>
  <si>
    <t>a. Kruskal Wallis Test</t>
  </si>
  <si>
    <t>b. Grouping Variable: Condition</t>
  </si>
  <si>
    <r>
      <t>Test Statistics</t>
    </r>
    <r>
      <rPr>
        <b/>
        <vertAlign val="superscript"/>
        <sz val="11"/>
        <color indexed="60"/>
        <rFont val="Arial Bold"/>
      </rPr>
      <t>a,b</t>
    </r>
  </si>
  <si>
    <t>Pairwise (Mann-Whitney U)</t>
  </si>
  <si>
    <t>Ctl vs AS85%</t>
  </si>
  <si>
    <t>Mann-Whitney U</t>
  </si>
  <si>
    <t>Wilcoxon W</t>
  </si>
  <si>
    <t>Z</t>
  </si>
  <si>
    <t>Asymp. Sig. (2-tailed)</t>
  </si>
  <si>
    <t>Exact Sig. [2*(1-tailed Sig.)]</t>
  </si>
  <si>
    <r>
      <t>Test Statistics</t>
    </r>
    <r>
      <rPr>
        <b/>
        <vertAlign val="superscript"/>
        <sz val="11"/>
        <color indexed="60"/>
        <rFont val="Arial Bold"/>
      </rPr>
      <t>a</t>
    </r>
  </si>
  <si>
    <t>Ctl vs AS60%</t>
  </si>
  <si>
    <t>Ctl vs AS30%</t>
  </si>
  <si>
    <t>AS85% vs AS60%</t>
  </si>
  <si>
    <t>AS85% vs AS30%</t>
  </si>
  <si>
    <t>AS60% vs AS30%</t>
  </si>
  <si>
    <t>Dunnett t (2-sided) (equal variance assumed)</t>
  </si>
  <si>
    <t>3way</t>
  </si>
  <si>
    <t>6way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</si>
</sst>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"/>
    <numFmt numFmtId="165" formatCode="###0"/>
    <numFmt numFmtId="166" formatCode="###0.00000"/>
    <numFmt numFmtId="167" formatCode="###0.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vertAlign val="superscript"/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  <font>
      <b/>
      <vertAlign val="superscript"/>
      <sz val="11"/>
      <color indexed="60"/>
      <name val="Arial Bold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6">
    <border>
      <left/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1" fillId="0" borderId="0" xfId="1"/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3" fillId="2" borderId="8" xfId="1" applyFont="1" applyFill="1" applyBorder="1" applyAlignment="1">
      <alignment horizontal="left" vertical="top" wrapText="1"/>
    </xf>
    <xf numFmtId="164" fontId="5" fillId="0" borderId="9" xfId="1" applyNumberFormat="1" applyFont="1" applyBorder="1" applyAlignment="1">
      <alignment horizontal="right" vertical="top"/>
    </xf>
    <xf numFmtId="165" fontId="5" fillId="0" borderId="10" xfId="1" applyNumberFormat="1" applyFont="1" applyBorder="1" applyAlignment="1">
      <alignment horizontal="right" vertical="top"/>
    </xf>
    <xf numFmtId="0" fontId="5" fillId="0" borderId="11" xfId="1" applyFont="1" applyBorder="1" applyAlignment="1">
      <alignment horizontal="right" vertical="top"/>
    </xf>
    <xf numFmtId="164" fontId="5" fillId="0" borderId="10" xfId="1" applyNumberFormat="1" applyFont="1" applyBorder="1" applyAlignment="1">
      <alignment horizontal="right" vertical="top"/>
    </xf>
    <xf numFmtId="164" fontId="5" fillId="0" borderId="11" xfId="1" applyNumberFormat="1" applyFont="1" applyBorder="1" applyAlignment="1">
      <alignment horizontal="right" vertical="top"/>
    </xf>
    <xf numFmtId="0" fontId="3" fillId="2" borderId="12" xfId="1" applyFont="1" applyFill="1" applyBorder="1" applyAlignment="1">
      <alignment horizontal="left" vertical="top" wrapText="1"/>
    </xf>
    <xf numFmtId="164" fontId="5" fillId="0" borderId="13" xfId="1" applyNumberFormat="1" applyFont="1" applyBorder="1" applyAlignment="1">
      <alignment horizontal="right" vertical="top"/>
    </xf>
    <xf numFmtId="165" fontId="5" fillId="0" borderId="14" xfId="1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right" vertical="top"/>
    </xf>
    <xf numFmtId="164" fontId="5" fillId="0" borderId="14" xfId="1" applyNumberFormat="1" applyFont="1" applyBorder="1" applyAlignment="1">
      <alignment horizontal="right" vertical="top"/>
    </xf>
    <xf numFmtId="164" fontId="5" fillId="0" borderId="15" xfId="1" applyNumberFormat="1" applyFont="1" applyBorder="1" applyAlignment="1">
      <alignment horizontal="right" vertical="top"/>
    </xf>
    <xf numFmtId="0" fontId="3" fillId="2" borderId="16" xfId="1" applyFont="1" applyFill="1" applyBorder="1" applyAlignment="1">
      <alignment horizontal="left" vertical="top" wrapText="1"/>
    </xf>
    <xf numFmtId="164" fontId="5" fillId="0" borderId="17" xfId="1" applyNumberFormat="1" applyFont="1" applyBorder="1" applyAlignment="1">
      <alignment horizontal="right" vertical="top"/>
    </xf>
    <xf numFmtId="165" fontId="5" fillId="0" borderId="18" xfId="1" applyNumberFormat="1" applyFont="1" applyBorder="1" applyAlignment="1">
      <alignment horizontal="right" vertical="top"/>
    </xf>
    <xf numFmtId="0" fontId="5" fillId="0" borderId="19" xfId="1" applyFont="1" applyBorder="1" applyAlignment="1">
      <alignment horizontal="right" vertical="top"/>
    </xf>
    <xf numFmtId="164" fontId="5" fillId="0" borderId="18" xfId="1" applyNumberFormat="1" applyFont="1" applyBorder="1" applyAlignment="1">
      <alignment horizontal="right" vertical="top"/>
    </xf>
    <xf numFmtId="164" fontId="5" fillId="0" borderId="19" xfId="1" applyNumberFormat="1" applyFont="1" applyBorder="1" applyAlignment="1">
      <alignment horizontal="right" vertical="top"/>
    </xf>
    <xf numFmtId="0" fontId="3" fillId="2" borderId="20" xfId="1" applyFont="1" applyFill="1" applyBorder="1" applyAlignment="1">
      <alignment horizontal="left" vertical="top" wrapText="1"/>
    </xf>
    <xf numFmtId="164" fontId="5" fillId="0" borderId="21" xfId="1" applyNumberFormat="1" applyFont="1" applyBorder="1" applyAlignment="1">
      <alignment horizontal="right" vertical="top"/>
    </xf>
    <xf numFmtId="165" fontId="5" fillId="0" borderId="22" xfId="1" applyNumberFormat="1" applyFont="1" applyBorder="1" applyAlignment="1">
      <alignment horizontal="right" vertical="top"/>
    </xf>
    <xf numFmtId="0" fontId="5" fillId="0" borderId="23" xfId="1" applyFont="1" applyBorder="1" applyAlignment="1">
      <alignment horizontal="right" vertical="top"/>
    </xf>
    <xf numFmtId="164" fontId="5" fillId="0" borderId="22" xfId="1" applyNumberFormat="1" applyFont="1" applyBorder="1" applyAlignment="1">
      <alignment horizontal="right" vertical="top"/>
    </xf>
    <xf numFmtId="164" fontId="5" fillId="0" borderId="23" xfId="1" applyNumberFormat="1" applyFont="1" applyBorder="1" applyAlignment="1">
      <alignment horizontal="right" vertical="top"/>
    </xf>
    <xf numFmtId="0" fontId="5" fillId="0" borderId="0" xfId="1" applyFont="1" applyBorder="1" applyAlignment="1">
      <alignment horizontal="left" vertical="top" wrapText="1"/>
    </xf>
    <xf numFmtId="0" fontId="5" fillId="0" borderId="14" xfId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8" xfId="1" applyFont="1" applyBorder="1" applyAlignment="1">
      <alignment horizontal="left" vertical="top" wrapText="1"/>
    </xf>
    <xf numFmtId="0" fontId="5" fillId="0" borderId="19" xfId="1" applyFont="1" applyBorder="1" applyAlignment="1">
      <alignment horizontal="left" vertical="top" wrapText="1"/>
    </xf>
    <xf numFmtId="0" fontId="5" fillId="0" borderId="22" xfId="1" applyFont="1" applyBorder="1" applyAlignment="1">
      <alignment horizontal="left" vertical="top" wrapText="1"/>
    </xf>
    <xf numFmtId="0" fontId="5" fillId="0" borderId="23" xfId="1" applyFont="1" applyBorder="1" applyAlignment="1">
      <alignment horizontal="left" vertical="top" wrapText="1"/>
    </xf>
    <xf numFmtId="166" fontId="5" fillId="0" borderId="13" xfId="1" applyNumberFormat="1" applyFont="1" applyBorder="1" applyAlignment="1">
      <alignment horizontal="right" vertical="top"/>
    </xf>
    <xf numFmtId="166" fontId="5" fillId="0" borderId="14" xfId="1" applyNumberFormat="1" applyFont="1" applyBorder="1" applyAlignment="1">
      <alignment horizontal="right" vertical="top"/>
    </xf>
    <xf numFmtId="167" fontId="5" fillId="0" borderId="14" xfId="1" applyNumberFormat="1" applyFont="1" applyBorder="1" applyAlignment="1">
      <alignment horizontal="right" vertical="top"/>
    </xf>
    <xf numFmtId="167" fontId="5" fillId="0" borderId="15" xfId="1" applyNumberFormat="1" applyFont="1" applyBorder="1" applyAlignment="1">
      <alignment horizontal="right" vertical="top"/>
    </xf>
    <xf numFmtId="166" fontId="5" fillId="0" borderId="17" xfId="1" applyNumberFormat="1" applyFont="1" applyBorder="1" applyAlignment="1">
      <alignment horizontal="right" vertical="top"/>
    </xf>
    <xf numFmtId="166" fontId="5" fillId="0" borderId="18" xfId="1" applyNumberFormat="1" applyFont="1" applyBorder="1" applyAlignment="1">
      <alignment horizontal="right" vertical="top"/>
    </xf>
    <xf numFmtId="167" fontId="5" fillId="0" borderId="18" xfId="1" applyNumberFormat="1" applyFont="1" applyBorder="1" applyAlignment="1">
      <alignment horizontal="right" vertical="top"/>
    </xf>
    <xf numFmtId="167" fontId="5" fillId="0" borderId="19" xfId="1" applyNumberFormat="1" applyFont="1" applyBorder="1" applyAlignment="1">
      <alignment horizontal="right" vertical="top"/>
    </xf>
    <xf numFmtId="0" fontId="5" fillId="0" borderId="17" xfId="1" applyFont="1" applyBorder="1" applyAlignment="1">
      <alignment horizontal="right" vertical="top"/>
    </xf>
    <xf numFmtId="0" fontId="1" fillId="0" borderId="0" xfId="2"/>
    <xf numFmtId="0" fontId="3" fillId="0" borderId="4" xfId="2" applyFont="1" applyBorder="1" applyAlignment="1">
      <alignment horizontal="center" wrapText="1"/>
    </xf>
    <xf numFmtId="0" fontId="3" fillId="0" borderId="5" xfId="2" applyFont="1" applyBorder="1" applyAlignment="1">
      <alignment horizontal="center" wrapText="1"/>
    </xf>
    <xf numFmtId="0" fontId="3" fillId="0" borderId="6" xfId="2" applyFont="1" applyBorder="1" applyAlignment="1">
      <alignment horizontal="center" wrapText="1"/>
    </xf>
    <xf numFmtId="0" fontId="3" fillId="2" borderId="8" xfId="2" applyFont="1" applyFill="1" applyBorder="1" applyAlignment="1">
      <alignment horizontal="left" vertical="top" wrapText="1"/>
    </xf>
    <xf numFmtId="164" fontId="5" fillId="0" borderId="9" xfId="2" applyNumberFormat="1" applyFont="1" applyBorder="1" applyAlignment="1">
      <alignment horizontal="right" vertical="top"/>
    </xf>
    <xf numFmtId="165" fontId="5" fillId="0" borderId="10" xfId="2" applyNumberFormat="1" applyFont="1" applyBorder="1" applyAlignment="1">
      <alignment horizontal="right" vertical="top"/>
    </xf>
    <xf numFmtId="164" fontId="5" fillId="0" borderId="11" xfId="2" applyNumberFormat="1" applyFont="1" applyBorder="1" applyAlignment="1">
      <alignment horizontal="right" vertical="top"/>
    </xf>
    <xf numFmtId="0" fontId="3" fillId="2" borderId="20" xfId="2" applyFont="1" applyFill="1" applyBorder="1" applyAlignment="1">
      <alignment horizontal="left" vertical="top" wrapText="1"/>
    </xf>
    <xf numFmtId="164" fontId="5" fillId="0" borderId="21" xfId="2" applyNumberFormat="1" applyFont="1" applyBorder="1" applyAlignment="1">
      <alignment horizontal="right" vertical="top"/>
    </xf>
    <xf numFmtId="165" fontId="5" fillId="0" borderId="22" xfId="2" applyNumberFormat="1" applyFont="1" applyBorder="1" applyAlignment="1">
      <alignment horizontal="right" vertical="top"/>
    </xf>
    <xf numFmtId="164" fontId="5" fillId="0" borderId="23" xfId="2" applyNumberFormat="1" applyFont="1" applyBorder="1" applyAlignment="1">
      <alignment horizontal="right" vertical="top"/>
    </xf>
    <xf numFmtId="165" fontId="5" fillId="0" borderId="13" xfId="1" applyNumberFormat="1" applyFont="1" applyBorder="1" applyAlignment="1">
      <alignment horizontal="right" vertical="top"/>
    </xf>
    <xf numFmtId="165" fontId="5" fillId="0" borderId="15" xfId="1" applyNumberFormat="1" applyFont="1" applyBorder="1" applyAlignment="1">
      <alignment horizontal="right" vertical="top"/>
    </xf>
    <xf numFmtId="0" fontId="5" fillId="0" borderId="21" xfId="1" applyFont="1" applyBorder="1" applyAlignment="1">
      <alignment horizontal="right" vertical="top"/>
    </xf>
    <xf numFmtId="0" fontId="2" fillId="0" borderId="0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wrapText="1"/>
    </xf>
    <xf numFmtId="0" fontId="5" fillId="0" borderId="0" xfId="1" applyFont="1" applyBorder="1" applyAlignment="1">
      <alignment horizontal="left" vertical="top" wrapText="1"/>
    </xf>
    <xf numFmtId="0" fontId="3" fillId="2" borderId="16" xfId="1" applyFont="1" applyFill="1" applyBorder="1" applyAlignment="1">
      <alignment horizontal="left" vertical="top" wrapText="1"/>
    </xf>
    <xf numFmtId="0" fontId="3" fillId="2" borderId="12" xfId="1" applyFont="1" applyFill="1" applyBorder="1" applyAlignment="1">
      <alignment horizontal="left" vertical="top" wrapText="1"/>
    </xf>
    <xf numFmtId="0" fontId="3" fillId="2" borderId="20" xfId="1" applyFont="1" applyFill="1" applyBorder="1" applyAlignment="1">
      <alignment horizontal="left" vertical="top" wrapText="1"/>
    </xf>
    <xf numFmtId="0" fontId="3" fillId="0" borderId="24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3" fillId="2" borderId="7" xfId="1" applyFont="1" applyFill="1" applyBorder="1" applyAlignment="1">
      <alignment horizontal="left" vertical="top" wrapText="1"/>
    </xf>
    <xf numFmtId="0" fontId="3" fillId="0" borderId="0" xfId="1" applyFont="1" applyBorder="1" applyAlignment="1">
      <alignment horizontal="left" wrapText="1"/>
    </xf>
    <xf numFmtId="0" fontId="2" fillId="0" borderId="0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left" wrapText="1"/>
    </xf>
    <xf numFmtId="0" fontId="3" fillId="0" borderId="0" xfId="1" applyFont="1" applyBorder="1" applyAlignment="1">
      <alignment horizontal="center" wrapText="1"/>
    </xf>
    <xf numFmtId="0" fontId="3" fillId="2" borderId="7" xfId="1" applyFont="1" applyFill="1" applyBorder="1" applyAlignment="1">
      <alignment horizontal="center" vertical="top" wrapText="1"/>
    </xf>
    <xf numFmtId="0" fontId="3" fillId="2" borderId="0" xfId="1" applyFont="1" applyFill="1" applyBorder="1" applyAlignment="1">
      <alignment horizontal="center" vertical="top" wrapText="1"/>
    </xf>
    <xf numFmtId="0" fontId="3" fillId="2" borderId="25" xfId="1" applyFont="1" applyFill="1" applyBorder="1" applyAlignment="1">
      <alignment horizontal="center" vertical="top" wrapText="1"/>
    </xf>
    <xf numFmtId="0" fontId="3" fillId="2" borderId="16" xfId="1" applyFont="1" applyFill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</cellXfs>
  <cellStyles count="3">
    <cellStyle name="Normal" xfId="0" builtinId="0"/>
    <cellStyle name="Normal_Stats-Normality&amp;Variance" xfId="2" xr:uid="{00565C5C-7C0D-4568-8317-04EC9A784AEE}"/>
    <cellStyle name="Normal_Stats-PValues" xfId="1" xr:uid="{65A8776D-E89B-401F-8D73-5DFF22540D7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AA07-C84E-4AC6-A07B-B397618EA255}">
  <dimension ref="A1:D101"/>
  <sheetViews>
    <sheetView topLeftCell="A85" workbookViewId="0">
      <selection activeCell="D84" sqref="D84:D93"/>
    </sheetView>
  </sheetViews>
  <sheetFormatPr baseColWidth="10" defaultColWidth="8.83203125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8.4930299999999992</v>
      </c>
    </row>
    <row r="3" spans="1:4">
      <c r="A3" t="s">
        <v>7</v>
      </c>
      <c r="B3" t="s">
        <v>5</v>
      </c>
      <c r="C3" t="s">
        <v>6</v>
      </c>
      <c r="D3">
        <v>6.2929500000000003</v>
      </c>
    </row>
    <row r="4" spans="1:4">
      <c r="A4" t="s">
        <v>8</v>
      </c>
      <c r="B4" t="s">
        <v>5</v>
      </c>
      <c r="C4" t="s">
        <v>6</v>
      </c>
      <c r="D4">
        <v>6.0976900000000001</v>
      </c>
    </row>
    <row r="5" spans="1:4">
      <c r="A5" t="s">
        <v>9</v>
      </c>
      <c r="B5" t="s">
        <v>5</v>
      </c>
      <c r="C5" t="s">
        <v>6</v>
      </c>
      <c r="D5">
        <v>3.39988</v>
      </c>
    </row>
    <row r="6" spans="1:4">
      <c r="A6" t="s">
        <v>10</v>
      </c>
      <c r="B6" t="s">
        <v>5</v>
      </c>
      <c r="C6" t="s">
        <v>6</v>
      </c>
      <c r="D6">
        <v>4.5225499999999998</v>
      </c>
    </row>
    <row r="7" spans="1:4">
      <c r="A7" t="s">
        <v>11</v>
      </c>
      <c r="B7" t="s">
        <v>5</v>
      </c>
      <c r="C7" t="s">
        <v>6</v>
      </c>
      <c r="D7">
        <v>6.6928599999999996</v>
      </c>
    </row>
    <row r="8" spans="1:4">
      <c r="A8" t="s">
        <v>12</v>
      </c>
      <c r="B8" t="s">
        <v>5</v>
      </c>
      <c r="C8" t="s">
        <v>6</v>
      </c>
      <c r="D8">
        <v>6.5443100000000003</v>
      </c>
    </row>
    <row r="9" spans="1:4">
      <c r="A9" t="s">
        <v>13</v>
      </c>
      <c r="B9" t="s">
        <v>5</v>
      </c>
      <c r="C9" t="s">
        <v>14</v>
      </c>
      <c r="D9">
        <v>5.3700700000000001</v>
      </c>
    </row>
    <row r="10" spans="1:4">
      <c r="A10" t="s">
        <v>15</v>
      </c>
      <c r="B10" t="s">
        <v>5</v>
      </c>
      <c r="C10" t="s">
        <v>14</v>
      </c>
      <c r="D10">
        <v>5.9589499999999997</v>
      </c>
    </row>
    <row r="11" spans="1:4">
      <c r="A11" t="s">
        <v>16</v>
      </c>
      <c r="B11" t="s">
        <v>5</v>
      </c>
      <c r="C11" t="s">
        <v>14</v>
      </c>
      <c r="D11">
        <v>6.3288099999999998</v>
      </c>
    </row>
    <row r="12" spans="1:4">
      <c r="A12" t="s">
        <v>17</v>
      </c>
      <c r="B12" t="s">
        <v>5</v>
      </c>
      <c r="C12" t="s">
        <v>18</v>
      </c>
      <c r="D12">
        <v>8.8866999999999994</v>
      </c>
    </row>
    <row r="13" spans="1:4">
      <c r="A13" t="s">
        <v>19</v>
      </c>
      <c r="B13" t="s">
        <v>5</v>
      </c>
      <c r="C13" t="s">
        <v>18</v>
      </c>
      <c r="D13">
        <v>9.5951500000000003</v>
      </c>
    </row>
    <row r="14" spans="1:4">
      <c r="A14" t="s">
        <v>20</v>
      </c>
      <c r="B14" t="s">
        <v>5</v>
      </c>
      <c r="C14" t="s">
        <v>18</v>
      </c>
      <c r="D14">
        <v>7.5046999999999997</v>
      </c>
    </row>
    <row r="15" spans="1:4">
      <c r="A15" t="s">
        <v>21</v>
      </c>
      <c r="B15" t="s">
        <v>5</v>
      </c>
      <c r="C15" t="s">
        <v>18</v>
      </c>
      <c r="D15">
        <v>7.1315999999999997</v>
      </c>
    </row>
    <row r="16" spans="1:4">
      <c r="A16" t="s">
        <v>22</v>
      </c>
      <c r="B16" t="s">
        <v>5</v>
      </c>
      <c r="C16" t="s">
        <v>23</v>
      </c>
      <c r="D16">
        <v>8.1390600000000006</v>
      </c>
    </row>
    <row r="17" spans="1:4">
      <c r="A17" t="s">
        <v>24</v>
      </c>
      <c r="B17" t="s">
        <v>5</v>
      </c>
      <c r="C17" t="s">
        <v>23</v>
      </c>
      <c r="D17">
        <v>7.00671</v>
      </c>
    </row>
    <row r="18" spans="1:4">
      <c r="A18" t="s">
        <v>25</v>
      </c>
      <c r="B18" t="s">
        <v>5</v>
      </c>
      <c r="C18" t="s">
        <v>23</v>
      </c>
      <c r="D18">
        <v>7.2857000000000003</v>
      </c>
    </row>
    <row r="19" spans="1:4">
      <c r="A19" t="s">
        <v>26</v>
      </c>
      <c r="B19" t="s">
        <v>5</v>
      </c>
      <c r="C19" t="s">
        <v>27</v>
      </c>
    </row>
    <row r="20" spans="1:4">
      <c r="A20" t="s">
        <v>28</v>
      </c>
      <c r="B20" t="s">
        <v>5</v>
      </c>
      <c r="C20" t="s">
        <v>27</v>
      </c>
    </row>
    <row r="21" spans="1:4">
      <c r="A21" t="s">
        <v>29</v>
      </c>
      <c r="B21" t="s">
        <v>5</v>
      </c>
      <c r="C21" t="s">
        <v>27</v>
      </c>
      <c r="D21">
        <v>2.5005700000000002</v>
      </c>
    </row>
    <row r="22" spans="1:4">
      <c r="A22" t="s">
        <v>30</v>
      </c>
      <c r="B22" t="s">
        <v>5</v>
      </c>
      <c r="C22" t="s">
        <v>27</v>
      </c>
      <c r="D22">
        <v>5.0340100000000003</v>
      </c>
    </row>
    <row r="23" spans="1:4">
      <c r="A23" t="s">
        <v>31</v>
      </c>
      <c r="B23" t="s">
        <v>5</v>
      </c>
      <c r="C23" t="s">
        <v>27</v>
      </c>
      <c r="D23">
        <v>4.1329799999999999</v>
      </c>
    </row>
    <row r="24" spans="1:4">
      <c r="A24" t="s">
        <v>32</v>
      </c>
      <c r="B24" t="s">
        <v>5</v>
      </c>
      <c r="C24" t="s">
        <v>27</v>
      </c>
      <c r="D24">
        <v>2.9002699999999999</v>
      </c>
    </row>
    <row r="25" spans="1:4">
      <c r="A25" t="s">
        <v>33</v>
      </c>
      <c r="B25" t="s">
        <v>5</v>
      </c>
      <c r="C25" t="s">
        <v>27</v>
      </c>
      <c r="D25">
        <v>8.7666299999999993</v>
      </c>
    </row>
    <row r="26" spans="1:4">
      <c r="A26" t="s">
        <v>34</v>
      </c>
      <c r="B26" t="s">
        <v>5</v>
      </c>
      <c r="C26" t="s">
        <v>27</v>
      </c>
      <c r="D26">
        <v>12.254899999999999</v>
      </c>
    </row>
    <row r="27" spans="1:4">
      <c r="A27" t="s">
        <v>4</v>
      </c>
      <c r="B27" t="s">
        <v>35</v>
      </c>
      <c r="C27" t="s">
        <v>6</v>
      </c>
      <c r="D27">
        <v>15</v>
      </c>
    </row>
    <row r="28" spans="1:4">
      <c r="A28" t="s">
        <v>7</v>
      </c>
      <c r="B28" t="s">
        <v>35</v>
      </c>
      <c r="C28" t="s">
        <v>6</v>
      </c>
      <c r="D28">
        <v>42</v>
      </c>
    </row>
    <row r="29" spans="1:4">
      <c r="A29" t="s">
        <v>8</v>
      </c>
      <c r="B29" t="s">
        <v>35</v>
      </c>
      <c r="C29" t="s">
        <v>6</v>
      </c>
      <c r="D29">
        <v>44</v>
      </c>
    </row>
    <row r="30" spans="1:4">
      <c r="A30" t="s">
        <v>9</v>
      </c>
      <c r="B30" t="s">
        <v>35</v>
      </c>
      <c r="C30" t="s">
        <v>6</v>
      </c>
      <c r="D30">
        <v>25</v>
      </c>
    </row>
    <row r="31" spans="1:4">
      <c r="A31" t="s">
        <v>10</v>
      </c>
      <c r="B31" t="s">
        <v>35</v>
      </c>
      <c r="C31" t="s">
        <v>6</v>
      </c>
      <c r="D31">
        <v>25</v>
      </c>
    </row>
    <row r="32" spans="1:4">
      <c r="A32" t="s">
        <v>11</v>
      </c>
      <c r="B32" t="s">
        <v>35</v>
      </c>
      <c r="C32" t="s">
        <v>6</v>
      </c>
      <c r="D32">
        <v>37</v>
      </c>
    </row>
    <row r="33" spans="1:4">
      <c r="A33" t="s">
        <v>12</v>
      </c>
      <c r="B33" t="s">
        <v>35</v>
      </c>
      <c r="C33" t="s">
        <v>6</v>
      </c>
      <c r="D33">
        <v>43</v>
      </c>
    </row>
    <row r="34" spans="1:4">
      <c r="A34" t="s">
        <v>13</v>
      </c>
      <c r="B34" t="s">
        <v>35</v>
      </c>
      <c r="C34" t="s">
        <v>14</v>
      </c>
      <c r="D34">
        <v>48</v>
      </c>
    </row>
    <row r="35" spans="1:4">
      <c r="A35" t="s">
        <v>15</v>
      </c>
      <c r="B35" t="s">
        <v>35</v>
      </c>
      <c r="C35" t="s">
        <v>14</v>
      </c>
      <c r="D35">
        <v>21</v>
      </c>
    </row>
    <row r="36" spans="1:4">
      <c r="A36" t="s">
        <v>16</v>
      </c>
      <c r="B36" t="s">
        <v>35</v>
      </c>
      <c r="C36" t="s">
        <v>14</v>
      </c>
      <c r="D36">
        <v>38</v>
      </c>
    </row>
    <row r="37" spans="1:4">
      <c r="A37" t="s">
        <v>17</v>
      </c>
      <c r="B37" t="s">
        <v>35</v>
      </c>
      <c r="C37" t="s">
        <v>18</v>
      </c>
      <c r="D37">
        <v>47</v>
      </c>
    </row>
    <row r="38" spans="1:4">
      <c r="A38" t="s">
        <v>19</v>
      </c>
      <c r="B38" t="s">
        <v>35</v>
      </c>
      <c r="C38" t="s">
        <v>18</v>
      </c>
      <c r="D38">
        <v>50</v>
      </c>
    </row>
    <row r="39" spans="1:4">
      <c r="A39" t="s">
        <v>20</v>
      </c>
      <c r="B39" t="s">
        <v>35</v>
      </c>
      <c r="C39" t="s">
        <v>18</v>
      </c>
      <c r="D39">
        <v>75</v>
      </c>
    </row>
    <row r="40" spans="1:4">
      <c r="A40" t="s">
        <v>21</v>
      </c>
      <c r="B40" t="s">
        <v>35</v>
      </c>
      <c r="C40" t="s">
        <v>18</v>
      </c>
      <c r="D40">
        <v>48</v>
      </c>
    </row>
    <row r="41" spans="1:4">
      <c r="A41" t="s">
        <v>22</v>
      </c>
      <c r="B41" t="s">
        <v>35</v>
      </c>
      <c r="C41" t="s">
        <v>23</v>
      </c>
      <c r="D41">
        <v>31</v>
      </c>
    </row>
    <row r="42" spans="1:4">
      <c r="A42" t="s">
        <v>24</v>
      </c>
      <c r="B42" t="s">
        <v>35</v>
      </c>
      <c r="C42" t="s">
        <v>23</v>
      </c>
      <c r="D42">
        <v>73</v>
      </c>
    </row>
    <row r="43" spans="1:4">
      <c r="A43" t="s">
        <v>25</v>
      </c>
      <c r="B43" t="s">
        <v>35</v>
      </c>
      <c r="C43" t="s">
        <v>23</v>
      </c>
      <c r="D43">
        <v>55</v>
      </c>
    </row>
    <row r="44" spans="1:4">
      <c r="A44" t="s">
        <v>26</v>
      </c>
      <c r="B44" t="s">
        <v>35</v>
      </c>
      <c r="C44" t="s">
        <v>27</v>
      </c>
    </row>
    <row r="45" spans="1:4">
      <c r="A45" t="s">
        <v>28</v>
      </c>
      <c r="B45" t="s">
        <v>35</v>
      </c>
      <c r="C45" t="s">
        <v>27</v>
      </c>
    </row>
    <row r="46" spans="1:4">
      <c r="A46" t="s">
        <v>29</v>
      </c>
      <c r="B46" t="s">
        <v>35</v>
      </c>
      <c r="C46" t="s">
        <v>27</v>
      </c>
      <c r="D46">
        <v>28</v>
      </c>
    </row>
    <row r="47" spans="1:4">
      <c r="A47" t="s">
        <v>30</v>
      </c>
      <c r="B47" t="s">
        <v>35</v>
      </c>
      <c r="C47" t="s">
        <v>27</v>
      </c>
      <c r="D47">
        <v>25</v>
      </c>
    </row>
    <row r="48" spans="1:4">
      <c r="A48" t="s">
        <v>31</v>
      </c>
      <c r="B48" t="s">
        <v>35</v>
      </c>
      <c r="C48" t="s">
        <v>27</v>
      </c>
      <c r="D48">
        <v>16</v>
      </c>
    </row>
    <row r="49" spans="1:4">
      <c r="A49" t="s">
        <v>32</v>
      </c>
      <c r="B49" t="s">
        <v>35</v>
      </c>
      <c r="C49" t="s">
        <v>27</v>
      </c>
      <c r="D49">
        <v>3</v>
      </c>
    </row>
    <row r="50" spans="1:4">
      <c r="A50" t="s">
        <v>33</v>
      </c>
      <c r="B50" t="s">
        <v>35</v>
      </c>
      <c r="C50" t="s">
        <v>27</v>
      </c>
      <c r="D50">
        <v>56</v>
      </c>
    </row>
    <row r="51" spans="1:4">
      <c r="A51" t="s">
        <v>34</v>
      </c>
      <c r="B51" t="s">
        <v>35</v>
      </c>
      <c r="C51" t="s">
        <v>27</v>
      </c>
      <c r="D51">
        <v>84</v>
      </c>
    </row>
    <row r="52" spans="1:4">
      <c r="A52" t="s">
        <v>4</v>
      </c>
      <c r="B52" t="s">
        <v>36</v>
      </c>
      <c r="C52" t="s">
        <v>6</v>
      </c>
      <c r="D52">
        <v>11</v>
      </c>
    </row>
    <row r="53" spans="1:4">
      <c r="A53" t="s">
        <v>7</v>
      </c>
      <c r="B53" t="s">
        <v>36</v>
      </c>
      <c r="C53" t="s">
        <v>6</v>
      </c>
      <c r="D53">
        <v>14.333333333333334</v>
      </c>
    </row>
    <row r="54" spans="1:4">
      <c r="A54" t="s">
        <v>8</v>
      </c>
      <c r="B54" t="s">
        <v>36</v>
      </c>
      <c r="C54" t="s">
        <v>6</v>
      </c>
      <c r="D54">
        <v>5</v>
      </c>
    </row>
    <row r="55" spans="1:4">
      <c r="A55" t="s">
        <v>9</v>
      </c>
      <c r="B55" t="s">
        <v>36</v>
      </c>
      <c r="C55" t="s">
        <v>6</v>
      </c>
      <c r="D55">
        <v>22.333333333333332</v>
      </c>
    </row>
    <row r="56" spans="1:4">
      <c r="A56" t="s">
        <v>10</v>
      </c>
      <c r="B56" t="s">
        <v>36</v>
      </c>
      <c r="C56" t="s">
        <v>6</v>
      </c>
      <c r="D56">
        <v>23.666666666666668</v>
      </c>
    </row>
    <row r="57" spans="1:4">
      <c r="A57" t="s">
        <v>11</v>
      </c>
      <c r="B57" t="s">
        <v>36</v>
      </c>
      <c r="C57" t="s">
        <v>6</v>
      </c>
      <c r="D57">
        <v>15</v>
      </c>
    </row>
    <row r="58" spans="1:4">
      <c r="A58" t="s">
        <v>12</v>
      </c>
      <c r="B58" t="s">
        <v>36</v>
      </c>
      <c r="C58" t="s">
        <v>6</v>
      </c>
      <c r="D58">
        <v>14</v>
      </c>
    </row>
    <row r="59" spans="1:4">
      <c r="A59" t="s">
        <v>13</v>
      </c>
      <c r="B59" t="s">
        <v>36</v>
      </c>
      <c r="C59" t="s">
        <v>14</v>
      </c>
      <c r="D59">
        <v>11.333333333333334</v>
      </c>
    </row>
    <row r="60" spans="1:4">
      <c r="A60" t="s">
        <v>15</v>
      </c>
      <c r="B60" t="s">
        <v>36</v>
      </c>
      <c r="C60" t="s">
        <v>14</v>
      </c>
      <c r="D60">
        <v>6</v>
      </c>
    </row>
    <row r="61" spans="1:4">
      <c r="A61" t="s">
        <v>16</v>
      </c>
      <c r="B61" t="s">
        <v>36</v>
      </c>
      <c r="C61" t="s">
        <v>14</v>
      </c>
      <c r="D61">
        <v>6</v>
      </c>
    </row>
    <row r="62" spans="1:4">
      <c r="A62" t="s">
        <v>17</v>
      </c>
      <c r="B62" t="s">
        <v>36</v>
      </c>
      <c r="C62" t="s">
        <v>18</v>
      </c>
      <c r="D62">
        <v>11.6666666666667</v>
      </c>
    </row>
    <row r="63" spans="1:4">
      <c r="A63" t="s">
        <v>19</v>
      </c>
      <c r="B63" t="s">
        <v>36</v>
      </c>
      <c r="C63" t="s">
        <v>18</v>
      </c>
      <c r="D63">
        <v>10.333333333333334</v>
      </c>
    </row>
    <row r="64" spans="1:4">
      <c r="A64" t="s">
        <v>20</v>
      </c>
      <c r="B64" t="s">
        <v>36</v>
      </c>
      <c r="C64" t="s">
        <v>18</v>
      </c>
      <c r="D64">
        <v>7.333333333333333</v>
      </c>
    </row>
    <row r="65" spans="1:4">
      <c r="A65" t="s">
        <v>21</v>
      </c>
      <c r="B65" t="s">
        <v>36</v>
      </c>
      <c r="C65" t="s">
        <v>18</v>
      </c>
      <c r="D65">
        <v>7.333333333333333</v>
      </c>
    </row>
    <row r="66" spans="1:4">
      <c r="A66" t="s">
        <v>22</v>
      </c>
      <c r="B66" t="s">
        <v>36</v>
      </c>
      <c r="C66" t="s">
        <v>23</v>
      </c>
      <c r="D66">
        <v>5.72</v>
      </c>
    </row>
    <row r="67" spans="1:4">
      <c r="A67" t="s">
        <v>24</v>
      </c>
      <c r="B67" t="s">
        <v>36</v>
      </c>
      <c r="C67" t="s">
        <v>23</v>
      </c>
      <c r="D67">
        <v>10.333333333333334</v>
      </c>
    </row>
    <row r="68" spans="1:4">
      <c r="A68" t="s">
        <v>25</v>
      </c>
      <c r="B68" t="s">
        <v>36</v>
      </c>
      <c r="C68" t="s">
        <v>23</v>
      </c>
      <c r="D68">
        <v>8.6666666666666661</v>
      </c>
    </row>
    <row r="69" spans="1:4">
      <c r="A69" t="s">
        <v>26</v>
      </c>
      <c r="B69" t="s">
        <v>36</v>
      </c>
      <c r="C69" t="s">
        <v>27</v>
      </c>
    </row>
    <row r="70" spans="1:4">
      <c r="A70" t="s">
        <v>28</v>
      </c>
      <c r="B70" t="s">
        <v>36</v>
      </c>
      <c r="C70" t="s">
        <v>27</v>
      </c>
    </row>
    <row r="71" spans="1:4">
      <c r="A71" t="s">
        <v>29</v>
      </c>
      <c r="B71" t="s">
        <v>36</v>
      </c>
      <c r="C71" t="s">
        <v>27</v>
      </c>
      <c r="D71">
        <v>23.333333333333332</v>
      </c>
    </row>
    <row r="72" spans="1:4">
      <c r="A72" t="s">
        <v>30</v>
      </c>
      <c r="B72" t="s">
        <v>36</v>
      </c>
      <c r="C72" t="s">
        <v>27</v>
      </c>
      <c r="D72">
        <v>11.333333333333334</v>
      </c>
    </row>
    <row r="73" spans="1:4">
      <c r="A73" t="s">
        <v>31</v>
      </c>
      <c r="B73" t="s">
        <v>36</v>
      </c>
      <c r="C73" t="s">
        <v>27</v>
      </c>
      <c r="D73">
        <v>21.333333333333332</v>
      </c>
    </row>
    <row r="74" spans="1:4">
      <c r="A74" t="s">
        <v>32</v>
      </c>
      <c r="B74" t="s">
        <v>36</v>
      </c>
      <c r="C74" t="s">
        <v>27</v>
      </c>
      <c r="D74">
        <v>148.666666666667</v>
      </c>
    </row>
    <row r="75" spans="1:4">
      <c r="A75" t="s">
        <v>33</v>
      </c>
      <c r="B75" t="s">
        <v>36</v>
      </c>
      <c r="C75" t="s">
        <v>27</v>
      </c>
      <c r="D75">
        <v>5.3333333333333304</v>
      </c>
    </row>
    <row r="76" spans="1:4">
      <c r="A76" t="s">
        <v>34</v>
      </c>
      <c r="B76" t="s">
        <v>36</v>
      </c>
      <c r="C76" t="s">
        <v>27</v>
      </c>
      <c r="D76">
        <v>3.3333333333333299</v>
      </c>
    </row>
    <row r="77" spans="1:4">
      <c r="A77" t="s">
        <v>4</v>
      </c>
      <c r="B77" t="s">
        <v>37</v>
      </c>
      <c r="C77" t="s">
        <v>6</v>
      </c>
      <c r="D77">
        <v>21</v>
      </c>
    </row>
    <row r="78" spans="1:4">
      <c r="A78" t="s">
        <v>7</v>
      </c>
      <c r="B78" t="s">
        <v>37</v>
      </c>
      <c r="C78" t="s">
        <v>6</v>
      </c>
      <c r="D78">
        <v>201.5</v>
      </c>
    </row>
    <row r="79" spans="1:4">
      <c r="A79" t="s">
        <v>8</v>
      </c>
      <c r="B79" t="s">
        <v>37</v>
      </c>
      <c r="C79" t="s">
        <v>6</v>
      </c>
      <c r="D79">
        <v>10</v>
      </c>
    </row>
    <row r="80" spans="1:4">
      <c r="A80" t="s">
        <v>9</v>
      </c>
      <c r="B80" t="s">
        <v>37</v>
      </c>
      <c r="C80" t="s">
        <v>6</v>
      </c>
      <c r="D80">
        <v>242.5</v>
      </c>
    </row>
    <row r="81" spans="1:4">
      <c r="A81" t="s">
        <v>10</v>
      </c>
      <c r="B81" t="s">
        <v>37</v>
      </c>
      <c r="C81" t="s">
        <v>6</v>
      </c>
      <c r="D81">
        <v>39.5</v>
      </c>
    </row>
    <row r="82" spans="1:4">
      <c r="A82" t="s">
        <v>11</v>
      </c>
      <c r="B82" t="s">
        <v>37</v>
      </c>
      <c r="C82" t="s">
        <v>6</v>
      </c>
      <c r="D82">
        <v>179</v>
      </c>
    </row>
    <row r="83" spans="1:4">
      <c r="A83" t="s">
        <v>12</v>
      </c>
      <c r="B83" t="s">
        <v>37</v>
      </c>
      <c r="C83" t="s">
        <v>6</v>
      </c>
      <c r="D83">
        <v>179</v>
      </c>
    </row>
    <row r="84" spans="1:4">
      <c r="A84" t="s">
        <v>13</v>
      </c>
      <c r="B84" t="s">
        <v>37</v>
      </c>
      <c r="C84" t="s">
        <v>14</v>
      </c>
      <c r="D84">
        <v>16</v>
      </c>
    </row>
    <row r="85" spans="1:4">
      <c r="A85" t="s">
        <v>15</v>
      </c>
      <c r="B85" t="s">
        <v>37</v>
      </c>
      <c r="C85" t="s">
        <v>14</v>
      </c>
      <c r="D85">
        <v>7.5</v>
      </c>
    </row>
    <row r="86" spans="1:4">
      <c r="A86" t="s">
        <v>16</v>
      </c>
      <c r="B86" t="s">
        <v>37</v>
      </c>
      <c r="C86" t="s">
        <v>14</v>
      </c>
      <c r="D86">
        <v>36.5</v>
      </c>
    </row>
    <row r="87" spans="1:4">
      <c r="A87" t="s">
        <v>17</v>
      </c>
      <c r="B87" t="s">
        <v>37</v>
      </c>
      <c r="C87" t="s">
        <v>18</v>
      </c>
      <c r="D87">
        <v>79.5</v>
      </c>
    </row>
    <row r="88" spans="1:4">
      <c r="A88" t="s">
        <v>19</v>
      </c>
      <c r="B88" t="s">
        <v>37</v>
      </c>
      <c r="C88" t="s">
        <v>18</v>
      </c>
      <c r="D88">
        <v>416.5</v>
      </c>
    </row>
    <row r="89" spans="1:4">
      <c r="A89" t="s">
        <v>20</v>
      </c>
      <c r="B89" t="s">
        <v>37</v>
      </c>
      <c r="C89" t="s">
        <v>18</v>
      </c>
      <c r="D89">
        <v>234</v>
      </c>
    </row>
    <row r="90" spans="1:4">
      <c r="A90" t="s">
        <v>21</v>
      </c>
      <c r="B90" t="s">
        <v>37</v>
      </c>
      <c r="C90" t="s">
        <v>18</v>
      </c>
      <c r="D90">
        <v>9.5</v>
      </c>
    </row>
    <row r="91" spans="1:4">
      <c r="A91" t="s">
        <v>22</v>
      </c>
      <c r="B91" t="s">
        <v>37</v>
      </c>
      <c r="C91" t="s">
        <v>23</v>
      </c>
      <c r="D91">
        <v>17</v>
      </c>
    </row>
    <row r="92" spans="1:4">
      <c r="A92" t="s">
        <v>24</v>
      </c>
      <c r="B92" t="s">
        <v>37</v>
      </c>
      <c r="C92" t="s">
        <v>23</v>
      </c>
      <c r="D92">
        <v>8</v>
      </c>
    </row>
    <row r="93" spans="1:4">
      <c r="A93" t="s">
        <v>25</v>
      </c>
      <c r="B93" t="s">
        <v>37</v>
      </c>
      <c r="C93" t="s">
        <v>23</v>
      </c>
      <c r="D93">
        <v>83</v>
      </c>
    </row>
    <row r="94" spans="1:4">
      <c r="A94" t="s">
        <v>26</v>
      </c>
      <c r="B94" t="s">
        <v>37</v>
      </c>
      <c r="C94" t="s">
        <v>27</v>
      </c>
    </row>
    <row r="95" spans="1:4">
      <c r="A95" t="s">
        <v>28</v>
      </c>
      <c r="B95" t="s">
        <v>37</v>
      </c>
      <c r="C95" t="s">
        <v>27</v>
      </c>
    </row>
    <row r="96" spans="1:4">
      <c r="A96" t="s">
        <v>29</v>
      </c>
      <c r="B96" t="s">
        <v>37</v>
      </c>
      <c r="C96" t="s">
        <v>27</v>
      </c>
      <c r="D96">
        <v>22.5</v>
      </c>
    </row>
    <row r="97" spans="1:4">
      <c r="A97" t="s">
        <v>30</v>
      </c>
      <c r="B97" t="s">
        <v>37</v>
      </c>
      <c r="C97" t="s">
        <v>27</v>
      </c>
      <c r="D97">
        <v>41</v>
      </c>
    </row>
    <row r="98" spans="1:4">
      <c r="A98" t="s">
        <v>31</v>
      </c>
      <c r="B98" t="s">
        <v>37</v>
      </c>
      <c r="C98" t="s">
        <v>27</v>
      </c>
      <c r="D98">
        <v>30</v>
      </c>
    </row>
    <row r="99" spans="1:4">
      <c r="A99" t="s">
        <v>32</v>
      </c>
      <c r="B99" t="s">
        <v>37</v>
      </c>
      <c r="C99" t="s">
        <v>27</v>
      </c>
      <c r="D99">
        <v>13.5</v>
      </c>
    </row>
    <row r="100" spans="1:4">
      <c r="A100" t="s">
        <v>33</v>
      </c>
      <c r="B100" t="s">
        <v>37</v>
      </c>
      <c r="C100" t="s">
        <v>27</v>
      </c>
      <c r="D100">
        <v>6</v>
      </c>
    </row>
    <row r="101" spans="1:4">
      <c r="A101" t="s">
        <v>34</v>
      </c>
      <c r="B101" t="s">
        <v>37</v>
      </c>
      <c r="C101" t="s">
        <v>27</v>
      </c>
      <c r="D101">
        <v>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CE4B-593A-4D0E-A24D-F0DF36025D8D}">
  <dimension ref="A1:S48"/>
  <sheetViews>
    <sheetView tabSelected="1" topLeftCell="A33" workbookViewId="0">
      <selection activeCell="T24" sqref="T24"/>
    </sheetView>
  </sheetViews>
  <sheetFormatPr baseColWidth="10" defaultColWidth="8.83203125" defaultRowHeight="15"/>
  <cols>
    <col min="3" max="3" width="15.5" customWidth="1"/>
    <col min="5" max="5" width="13.5" customWidth="1"/>
  </cols>
  <sheetData>
    <row r="1" spans="1:19">
      <c r="A1" t="s">
        <v>55</v>
      </c>
      <c r="I1" s="1"/>
      <c r="K1" t="s">
        <v>81</v>
      </c>
    </row>
    <row r="2" spans="1:19">
      <c r="A2" t="s">
        <v>56</v>
      </c>
      <c r="I2" s="1"/>
      <c r="K2" t="s">
        <v>82</v>
      </c>
    </row>
    <row r="3" spans="1:19">
      <c r="A3" s="60" t="s">
        <v>57</v>
      </c>
      <c r="B3" s="60"/>
      <c r="C3" s="60"/>
      <c r="D3" s="60"/>
      <c r="E3" s="60"/>
      <c r="F3" s="60"/>
      <c r="G3" s="60"/>
      <c r="H3" s="1"/>
      <c r="I3" s="1"/>
    </row>
    <row r="4" spans="1:19" ht="24.75" customHeight="1">
      <c r="A4" s="61" t="s">
        <v>38</v>
      </c>
      <c r="B4" s="61"/>
      <c r="C4" s="2" t="s">
        <v>58</v>
      </c>
      <c r="D4" s="3" t="s">
        <v>43</v>
      </c>
      <c r="E4" s="3" t="s">
        <v>59</v>
      </c>
      <c r="F4" s="3" t="s">
        <v>60</v>
      </c>
      <c r="G4" s="4" t="s">
        <v>44</v>
      </c>
      <c r="H4" s="1"/>
      <c r="I4" s="1"/>
      <c r="K4" s="60" t="s">
        <v>87</v>
      </c>
      <c r="L4" s="60"/>
      <c r="M4" s="60"/>
      <c r="N4" s="1"/>
    </row>
    <row r="5" spans="1:19" ht="26">
      <c r="A5" s="71" t="s">
        <v>45</v>
      </c>
      <c r="B5" s="5" t="s">
        <v>61</v>
      </c>
      <c r="C5" s="6">
        <v>17.042106283517715</v>
      </c>
      <c r="D5" s="7">
        <v>3</v>
      </c>
      <c r="E5" s="9">
        <v>5.6807020945059046</v>
      </c>
      <c r="F5" s="9">
        <v>3.4815773720619725</v>
      </c>
      <c r="G5" s="10">
        <v>4.7322605967518534E-2</v>
      </c>
      <c r="H5" s="1"/>
      <c r="I5" s="1"/>
      <c r="K5" s="61" t="s">
        <v>38</v>
      </c>
      <c r="L5" s="2" t="s">
        <v>35</v>
      </c>
      <c r="M5" s="4" t="s">
        <v>50</v>
      </c>
      <c r="N5" s="1"/>
    </row>
    <row r="6" spans="1:19" ht="26">
      <c r="A6" s="64"/>
      <c r="B6" s="11" t="s">
        <v>62</v>
      </c>
      <c r="C6" s="12">
        <v>21.211399126494047</v>
      </c>
      <c r="D6" s="13">
        <v>13</v>
      </c>
      <c r="E6" s="15">
        <v>1.6316460866533882</v>
      </c>
      <c r="F6" s="30"/>
      <c r="G6" s="31"/>
      <c r="H6" s="1"/>
      <c r="I6" s="1"/>
      <c r="K6" s="5" t="s">
        <v>83</v>
      </c>
      <c r="L6" s="6">
        <v>7.5396045396045395</v>
      </c>
      <c r="M6" s="10">
        <v>5.4206056346277744</v>
      </c>
      <c r="N6" s="1"/>
    </row>
    <row r="7" spans="1:19">
      <c r="A7" s="63"/>
      <c r="B7" s="17" t="s">
        <v>63</v>
      </c>
      <c r="C7" s="18">
        <v>38.253505410011762</v>
      </c>
      <c r="D7" s="19">
        <v>16</v>
      </c>
      <c r="E7" s="32"/>
      <c r="F7" s="32"/>
      <c r="G7" s="33"/>
      <c r="H7" s="1"/>
      <c r="I7" s="1"/>
      <c r="K7" s="11" t="s">
        <v>43</v>
      </c>
      <c r="L7" s="57">
        <v>3</v>
      </c>
      <c r="M7" s="58">
        <v>3</v>
      </c>
      <c r="N7" s="1"/>
    </row>
    <row r="8" spans="1:19" ht="26">
      <c r="A8" s="63" t="s">
        <v>37</v>
      </c>
      <c r="B8" s="11" t="s">
        <v>61</v>
      </c>
      <c r="C8" s="12">
        <v>64177.484768907569</v>
      </c>
      <c r="D8" s="13">
        <v>3</v>
      </c>
      <c r="E8" s="15">
        <v>21392.494922969188</v>
      </c>
      <c r="F8" s="15">
        <v>1.7538918644315227</v>
      </c>
      <c r="G8" s="16">
        <v>0.20543618756753138</v>
      </c>
      <c r="H8" s="1"/>
      <c r="I8" s="1"/>
      <c r="K8" s="23" t="s">
        <v>84</v>
      </c>
      <c r="L8" s="24">
        <v>5.6549526671404012E-2</v>
      </c>
      <c r="M8" s="28">
        <v>0.14346515321333253</v>
      </c>
      <c r="N8" s="1"/>
    </row>
    <row r="9" spans="1:19" ht="26">
      <c r="A9" s="64"/>
      <c r="B9" s="11" t="s">
        <v>62</v>
      </c>
      <c r="C9" s="12">
        <v>158563.04464285713</v>
      </c>
      <c r="D9" s="13">
        <v>13</v>
      </c>
      <c r="E9" s="15">
        <v>12197.157280219779</v>
      </c>
      <c r="F9" s="30"/>
      <c r="G9" s="31"/>
      <c r="H9" s="1"/>
      <c r="I9" s="1"/>
      <c r="K9" s="62" t="s">
        <v>85</v>
      </c>
      <c r="L9" s="62"/>
      <c r="M9" s="62"/>
      <c r="N9" s="1"/>
    </row>
    <row r="10" spans="1:19">
      <c r="A10" s="65"/>
      <c r="B10" s="23" t="s">
        <v>63</v>
      </c>
      <c r="C10" s="24">
        <v>222740.5294117647</v>
      </c>
      <c r="D10" s="25">
        <v>16</v>
      </c>
      <c r="E10" s="34"/>
      <c r="F10" s="34"/>
      <c r="G10" s="35"/>
      <c r="H10" s="1"/>
      <c r="I10" s="1"/>
      <c r="K10" s="62" t="s">
        <v>86</v>
      </c>
      <c r="L10" s="62"/>
      <c r="M10" s="62"/>
      <c r="N10" s="1"/>
    </row>
    <row r="11" spans="1:19">
      <c r="I11" s="1"/>
    </row>
    <row r="12" spans="1:19">
      <c r="I12" s="1"/>
    </row>
    <row r="13" spans="1:19">
      <c r="A13" t="s">
        <v>76</v>
      </c>
      <c r="E13" t="s">
        <v>101</v>
      </c>
      <c r="I13" s="1"/>
      <c r="K13" t="s">
        <v>88</v>
      </c>
    </row>
    <row r="14" spans="1:19">
      <c r="A14" s="60" t="s">
        <v>64</v>
      </c>
      <c r="B14" s="60"/>
      <c r="C14" s="60"/>
      <c r="D14" s="60"/>
      <c r="E14" s="60"/>
      <c r="F14" s="60"/>
      <c r="G14" s="60"/>
      <c r="H14" s="60"/>
      <c r="I14" s="60"/>
      <c r="J14" s="1"/>
      <c r="K14" t="s">
        <v>89</v>
      </c>
      <c r="P14" t="s">
        <v>96</v>
      </c>
    </row>
    <row r="15" spans="1:19">
      <c r="A15" s="72" t="s">
        <v>65</v>
      </c>
      <c r="B15" s="72"/>
      <c r="C15" s="72"/>
      <c r="D15" s="72"/>
      <c r="E15" s="66" t="s">
        <v>66</v>
      </c>
      <c r="F15" s="68" t="s">
        <v>67</v>
      </c>
      <c r="G15" s="68" t="s">
        <v>44</v>
      </c>
      <c r="H15" s="68" t="s">
        <v>68</v>
      </c>
      <c r="I15" s="70"/>
      <c r="J15" s="1"/>
      <c r="K15" s="60" t="s">
        <v>95</v>
      </c>
      <c r="L15" s="60"/>
      <c r="M15" s="60"/>
      <c r="N15" s="1"/>
      <c r="P15" s="60" t="s">
        <v>95</v>
      </c>
      <c r="Q15" s="60"/>
      <c r="R15" s="60"/>
      <c r="S15" s="1"/>
    </row>
    <row r="16" spans="1:19" ht="27">
      <c r="A16" s="61"/>
      <c r="B16" s="61"/>
      <c r="C16" s="61"/>
      <c r="D16" s="61"/>
      <c r="E16" s="67"/>
      <c r="F16" s="69"/>
      <c r="G16" s="69"/>
      <c r="H16" s="3" t="s">
        <v>69</v>
      </c>
      <c r="I16" s="4" t="s">
        <v>70</v>
      </c>
      <c r="J16" s="1"/>
      <c r="K16" s="61" t="s">
        <v>38</v>
      </c>
      <c r="L16" s="2" t="s">
        <v>35</v>
      </c>
      <c r="M16" s="4" t="s">
        <v>50</v>
      </c>
      <c r="N16" s="1"/>
      <c r="P16" s="61" t="s">
        <v>38</v>
      </c>
      <c r="Q16" s="2" t="s">
        <v>35</v>
      </c>
      <c r="R16" s="4" t="s">
        <v>50</v>
      </c>
      <c r="S16" s="1"/>
    </row>
    <row r="17" spans="1:19" ht="26">
      <c r="A17" s="76" t="s">
        <v>45</v>
      </c>
      <c r="B17" s="63" t="s">
        <v>74</v>
      </c>
      <c r="C17" s="17" t="s">
        <v>47</v>
      </c>
      <c r="D17" s="17" t="s">
        <v>46</v>
      </c>
      <c r="E17" s="40">
        <v>-0.12023809523809526</v>
      </c>
      <c r="F17" s="41">
        <v>0.88146147220272986</v>
      </c>
      <c r="G17" s="21">
        <v>0.99845594494446621</v>
      </c>
      <c r="H17" s="42">
        <v>-2.4933483804340582</v>
      </c>
      <c r="I17" s="43">
        <v>2.2528721899578676</v>
      </c>
      <c r="J17" s="1"/>
      <c r="K17" s="5" t="s">
        <v>90</v>
      </c>
      <c r="L17" s="6">
        <v>9</v>
      </c>
      <c r="M17" s="10">
        <v>4</v>
      </c>
      <c r="N17" s="1"/>
      <c r="P17" s="5" t="s">
        <v>90</v>
      </c>
      <c r="Q17" s="6">
        <v>0</v>
      </c>
      <c r="R17" s="10">
        <v>5</v>
      </c>
      <c r="S17" s="1"/>
    </row>
    <row r="18" spans="1:19" ht="26">
      <c r="A18" s="77"/>
      <c r="B18" s="64"/>
      <c r="C18" s="17" t="s">
        <v>48</v>
      </c>
      <c r="D18" s="17" t="s">
        <v>46</v>
      </c>
      <c r="E18" s="44" t="s">
        <v>75</v>
      </c>
      <c r="F18" s="41">
        <v>0.80062714153136738</v>
      </c>
      <c r="G18" s="21">
        <v>3.8056288162332641E-2</v>
      </c>
      <c r="H18" s="42">
        <v>0.11787161284278458</v>
      </c>
      <c r="I18" s="43">
        <v>4.4288405300143578</v>
      </c>
      <c r="J18" s="1"/>
      <c r="K18" s="11" t="s">
        <v>91</v>
      </c>
      <c r="L18" s="12">
        <v>37</v>
      </c>
      <c r="M18" s="16">
        <v>10</v>
      </c>
      <c r="N18" s="1"/>
      <c r="P18" s="11" t="s">
        <v>91</v>
      </c>
      <c r="Q18" s="12">
        <v>28</v>
      </c>
      <c r="R18" s="16">
        <v>15</v>
      </c>
      <c r="S18" s="1"/>
    </row>
    <row r="19" spans="1:19">
      <c r="A19" s="78"/>
      <c r="B19" s="63"/>
      <c r="C19" s="17" t="s">
        <v>49</v>
      </c>
      <c r="D19" s="17" t="s">
        <v>46</v>
      </c>
      <c r="E19" s="40">
        <v>1.4709752380952379</v>
      </c>
      <c r="F19" s="41">
        <v>0.88146147220272986</v>
      </c>
      <c r="G19" s="21">
        <v>0.287699956941047</v>
      </c>
      <c r="H19" s="42">
        <v>-0.90213504710072501</v>
      </c>
      <c r="I19" s="43">
        <v>3.8440855232912008</v>
      </c>
      <c r="J19" s="1"/>
      <c r="K19" s="11" t="s">
        <v>92</v>
      </c>
      <c r="L19" s="12">
        <v>-0.34292246764440942</v>
      </c>
      <c r="M19" s="16">
        <v>-1.4859973597924407</v>
      </c>
      <c r="N19" s="1"/>
      <c r="P19" s="11" t="s">
        <v>92</v>
      </c>
      <c r="Q19" s="12">
        <v>-2.6517849592905596</v>
      </c>
      <c r="R19" s="16">
        <v>-1.704718902401074</v>
      </c>
      <c r="S19" s="1"/>
    </row>
    <row r="20" spans="1:19" ht="39">
      <c r="A20" s="79" t="s">
        <v>37</v>
      </c>
      <c r="B20" s="63" t="s">
        <v>71</v>
      </c>
      <c r="C20" s="63" t="s">
        <v>46</v>
      </c>
      <c r="D20" s="11" t="s">
        <v>47</v>
      </c>
      <c r="E20" s="36">
        <v>104.64285714285714</v>
      </c>
      <c r="F20" s="37">
        <v>37.781438231358152</v>
      </c>
      <c r="G20" s="15">
        <v>0.13445318635054315</v>
      </c>
      <c r="H20" s="38">
        <v>-29.453007650083606</v>
      </c>
      <c r="I20" s="39">
        <v>238.73872193579788</v>
      </c>
      <c r="J20" s="1"/>
      <c r="K20" s="11" t="s">
        <v>93</v>
      </c>
      <c r="L20" s="12">
        <v>0.73165678876952756</v>
      </c>
      <c r="M20" s="16">
        <v>0.13727981935199218</v>
      </c>
      <c r="N20" s="1"/>
      <c r="P20" s="11" t="s">
        <v>93</v>
      </c>
      <c r="Q20" s="12">
        <v>8.0067517862244027E-3</v>
      </c>
      <c r="R20" s="16">
        <v>8.8246862746775914E-2</v>
      </c>
      <c r="S20" s="1"/>
    </row>
    <row r="21" spans="1:19" ht="39">
      <c r="A21" s="77"/>
      <c r="B21" s="64"/>
      <c r="C21" s="64"/>
      <c r="D21" s="11" t="s">
        <v>48</v>
      </c>
      <c r="E21" s="36">
        <v>-60.232142857142861</v>
      </c>
      <c r="F21" s="37">
        <v>97.537997893965738</v>
      </c>
      <c r="G21" s="15">
        <v>0.98118128389456816</v>
      </c>
      <c r="H21" s="38">
        <v>-484.83362953179358</v>
      </c>
      <c r="I21" s="39">
        <v>364.3693438175078</v>
      </c>
      <c r="J21" s="1"/>
      <c r="K21" s="23" t="s">
        <v>94</v>
      </c>
      <c r="L21" s="59">
        <v>0.83299999999999996</v>
      </c>
      <c r="M21" s="26">
        <v>0.183</v>
      </c>
      <c r="N21" s="1"/>
      <c r="P21" s="23" t="s">
        <v>94</v>
      </c>
      <c r="Q21" s="59">
        <v>6.0000000000000001E-3</v>
      </c>
      <c r="R21" s="26">
        <v>0.109</v>
      </c>
      <c r="S21" s="1"/>
    </row>
    <row r="22" spans="1:19">
      <c r="A22" s="77"/>
      <c r="B22" s="64"/>
      <c r="C22" s="63"/>
      <c r="D22" s="17" t="s">
        <v>49</v>
      </c>
      <c r="E22" s="40">
        <v>88.642857142857139</v>
      </c>
      <c r="F22" s="41">
        <v>43.730466970941421</v>
      </c>
      <c r="G22" s="21">
        <v>0.32858028622416069</v>
      </c>
      <c r="H22" s="42">
        <v>-58.856343195315617</v>
      </c>
      <c r="I22" s="43">
        <v>236.14205748102989</v>
      </c>
      <c r="J22" s="1"/>
      <c r="K22" s="29" t="s">
        <v>102</v>
      </c>
      <c r="L22" s="29">
        <f>3*L21</f>
        <v>2.4989999999999997</v>
      </c>
      <c r="M22" s="29">
        <f>3*M21</f>
        <v>0.54899999999999993</v>
      </c>
      <c r="N22" s="1"/>
      <c r="P22" s="29" t="s">
        <v>102</v>
      </c>
      <c r="Q22" s="29">
        <f>3*Q21</f>
        <v>1.8000000000000002E-2</v>
      </c>
      <c r="R22" s="29">
        <f>3*R21</f>
        <v>0.32700000000000001</v>
      </c>
      <c r="S22" s="1"/>
    </row>
    <row r="23" spans="1:19">
      <c r="A23" s="77"/>
      <c r="B23" s="64"/>
      <c r="C23" s="63" t="s">
        <v>47</v>
      </c>
      <c r="D23" s="11" t="s">
        <v>46</v>
      </c>
      <c r="E23" s="36">
        <v>-104.64285714285714</v>
      </c>
      <c r="F23" s="37">
        <v>37.781438231358152</v>
      </c>
      <c r="G23" s="15">
        <v>0.13445318635054315</v>
      </c>
      <c r="H23" s="38">
        <v>-238.73872193579788</v>
      </c>
      <c r="I23" s="39">
        <v>29.453007650083606</v>
      </c>
      <c r="J23" s="1"/>
      <c r="K23" s="29" t="s">
        <v>103</v>
      </c>
      <c r="L23" s="29">
        <f>6*L21</f>
        <v>4.9979999999999993</v>
      </c>
      <c r="M23" s="29">
        <f>6*M21</f>
        <v>1.0979999999999999</v>
      </c>
      <c r="N23" s="1"/>
      <c r="P23" s="29" t="s">
        <v>103</v>
      </c>
      <c r="Q23" s="29">
        <f>6*Q21</f>
        <v>3.6000000000000004E-2</v>
      </c>
      <c r="R23" s="29">
        <f>6*R21</f>
        <v>0.65400000000000003</v>
      </c>
      <c r="S23" s="1"/>
    </row>
    <row r="24" spans="1:19">
      <c r="A24" s="77"/>
      <c r="B24" s="64"/>
      <c r="C24" s="64"/>
      <c r="D24" s="11" t="s">
        <v>48</v>
      </c>
      <c r="E24" s="36">
        <v>-164.875</v>
      </c>
      <c r="F24" s="37">
        <v>90.743543158728386</v>
      </c>
      <c r="G24" s="15">
        <v>0.49861169205599887</v>
      </c>
      <c r="H24" s="38">
        <v>-633.5949324727776</v>
      </c>
      <c r="I24" s="39">
        <v>303.84493247277766</v>
      </c>
      <c r="J24" s="1"/>
    </row>
    <row r="25" spans="1:19">
      <c r="A25" s="77"/>
      <c r="B25" s="64"/>
      <c r="C25" s="63"/>
      <c r="D25" s="17" t="s">
        <v>49</v>
      </c>
      <c r="E25" s="40">
        <v>-16</v>
      </c>
      <c r="F25" s="41">
        <v>25.161147297635964</v>
      </c>
      <c r="G25" s="21">
        <v>0.97361093332116266</v>
      </c>
      <c r="H25" s="42">
        <v>-167.69899428445027</v>
      </c>
      <c r="I25" s="43">
        <v>135.69899428445027</v>
      </c>
      <c r="J25" s="1"/>
    </row>
    <row r="26" spans="1:19">
      <c r="A26" s="77"/>
      <c r="B26" s="64"/>
      <c r="C26" s="63" t="s">
        <v>48</v>
      </c>
      <c r="D26" s="11" t="s">
        <v>46</v>
      </c>
      <c r="E26" s="36">
        <v>60.232142857142861</v>
      </c>
      <c r="F26" s="37">
        <v>97.537997893965738</v>
      </c>
      <c r="G26" s="15">
        <v>0.98118128389456816</v>
      </c>
      <c r="H26" s="38">
        <v>-364.3693438175078</v>
      </c>
      <c r="I26" s="39">
        <v>484.83362953179358</v>
      </c>
      <c r="J26" s="1"/>
      <c r="K26" t="s">
        <v>97</v>
      </c>
      <c r="P26" t="s">
        <v>98</v>
      </c>
    </row>
    <row r="27" spans="1:19">
      <c r="A27" s="77"/>
      <c r="B27" s="64"/>
      <c r="C27" s="64"/>
      <c r="D27" s="11" t="s">
        <v>47</v>
      </c>
      <c r="E27" s="36">
        <v>164.875</v>
      </c>
      <c r="F27" s="37">
        <v>90.743543158728386</v>
      </c>
      <c r="G27" s="15">
        <v>0.49861169205599887</v>
      </c>
      <c r="H27" s="38">
        <v>-303.84493247277766</v>
      </c>
      <c r="I27" s="39">
        <v>633.5949324727776</v>
      </c>
      <c r="J27" s="1"/>
      <c r="K27" s="60" t="s">
        <v>95</v>
      </c>
      <c r="L27" s="60"/>
      <c r="M27" s="60"/>
      <c r="N27" s="1"/>
      <c r="P27" s="60" t="s">
        <v>95</v>
      </c>
      <c r="Q27" s="60"/>
      <c r="R27" s="60"/>
      <c r="S27" s="1"/>
    </row>
    <row r="28" spans="1:19">
      <c r="A28" s="77"/>
      <c r="B28" s="64"/>
      <c r="C28" s="63"/>
      <c r="D28" s="17" t="s">
        <v>49</v>
      </c>
      <c r="E28" s="40">
        <v>148.875</v>
      </c>
      <c r="F28" s="41">
        <v>93.377231120154065</v>
      </c>
      <c r="G28" s="21">
        <v>0.58701068513532795</v>
      </c>
      <c r="H28" s="42">
        <v>-299.43830081636133</v>
      </c>
      <c r="I28" s="43">
        <v>597.18830081636133</v>
      </c>
      <c r="J28" s="1"/>
      <c r="K28" s="61" t="s">
        <v>38</v>
      </c>
      <c r="L28" s="2" t="s">
        <v>35</v>
      </c>
      <c r="M28" s="4" t="s">
        <v>50</v>
      </c>
      <c r="N28" s="1"/>
      <c r="P28" s="61" t="s">
        <v>38</v>
      </c>
      <c r="Q28" s="2" t="s">
        <v>35</v>
      </c>
      <c r="R28" s="4" t="s">
        <v>50</v>
      </c>
      <c r="S28" s="1"/>
    </row>
    <row r="29" spans="1:19" ht="26">
      <c r="A29" s="77"/>
      <c r="B29" s="64"/>
      <c r="C29" s="63" t="s">
        <v>49</v>
      </c>
      <c r="D29" s="11" t="s">
        <v>46</v>
      </c>
      <c r="E29" s="36">
        <v>-88.642857142857139</v>
      </c>
      <c r="F29" s="37">
        <v>43.730466970941421</v>
      </c>
      <c r="G29" s="15">
        <v>0.32858028622416069</v>
      </c>
      <c r="H29" s="38">
        <v>-236.14205748102989</v>
      </c>
      <c r="I29" s="39">
        <v>58.856343195315617</v>
      </c>
      <c r="J29" s="1"/>
      <c r="K29" s="5" t="s">
        <v>90</v>
      </c>
      <c r="L29" s="6">
        <v>4</v>
      </c>
      <c r="M29" s="10">
        <v>3</v>
      </c>
      <c r="N29" s="1"/>
      <c r="P29" s="5" t="s">
        <v>90</v>
      </c>
      <c r="Q29" s="6">
        <v>1.5</v>
      </c>
      <c r="R29" s="10">
        <v>3</v>
      </c>
      <c r="S29" s="1"/>
    </row>
    <row r="30" spans="1:19" ht="26">
      <c r="A30" s="77"/>
      <c r="B30" s="64"/>
      <c r="C30" s="64"/>
      <c r="D30" s="11" t="s">
        <v>47</v>
      </c>
      <c r="E30" s="36">
        <v>16</v>
      </c>
      <c r="F30" s="37">
        <v>25.161147297635964</v>
      </c>
      <c r="G30" s="15">
        <v>0.97361093332116266</v>
      </c>
      <c r="H30" s="38">
        <v>-135.69899428445027</v>
      </c>
      <c r="I30" s="39">
        <v>167.69899428445027</v>
      </c>
      <c r="J30" s="1"/>
      <c r="K30" s="11" t="s">
        <v>91</v>
      </c>
      <c r="L30" s="12">
        <v>32</v>
      </c>
      <c r="M30" s="16">
        <v>9</v>
      </c>
      <c r="N30" s="1"/>
      <c r="P30" s="11" t="s">
        <v>91</v>
      </c>
      <c r="Q30" s="12">
        <v>7.5</v>
      </c>
      <c r="R30" s="16">
        <v>9</v>
      </c>
      <c r="S30" s="1"/>
    </row>
    <row r="31" spans="1:19">
      <c r="A31" s="77"/>
      <c r="B31" s="63"/>
      <c r="C31" s="63"/>
      <c r="D31" s="17" t="s">
        <v>48</v>
      </c>
      <c r="E31" s="40">
        <v>-148.875</v>
      </c>
      <c r="F31" s="41">
        <v>93.377231120154065</v>
      </c>
      <c r="G31" s="21">
        <v>0.58701068513532795</v>
      </c>
      <c r="H31" s="42">
        <v>-597.18830081636133</v>
      </c>
      <c r="I31" s="43">
        <v>299.43830081636133</v>
      </c>
      <c r="J31" s="1"/>
      <c r="K31" s="11" t="s">
        <v>92</v>
      </c>
      <c r="L31" s="12">
        <v>-1.4859973597924407</v>
      </c>
      <c r="M31" s="16">
        <v>-1.7094086468945691</v>
      </c>
      <c r="N31" s="1"/>
      <c r="P31" s="11" t="s">
        <v>92</v>
      </c>
      <c r="Q31" s="12">
        <v>-1.6053886530285204</v>
      </c>
      <c r="R31" s="16">
        <v>-1.0801234497346435</v>
      </c>
      <c r="S31" s="1"/>
    </row>
    <row r="32" spans="1:19" ht="39">
      <c r="A32" s="80" t="s">
        <v>72</v>
      </c>
      <c r="J32" s="1"/>
      <c r="K32" s="11" t="s">
        <v>93</v>
      </c>
      <c r="L32" s="12">
        <v>0.13727981935199218</v>
      </c>
      <c r="M32" s="16">
        <v>8.7375280340767664E-2</v>
      </c>
      <c r="N32" s="1"/>
      <c r="P32" s="11" t="s">
        <v>93</v>
      </c>
      <c r="Q32" s="12">
        <v>0.10840829998146523</v>
      </c>
      <c r="R32" s="16">
        <v>0.28008721081149746</v>
      </c>
      <c r="S32" s="1"/>
    </row>
    <row r="33" spans="1:19" ht="39">
      <c r="A33" s="80" t="s">
        <v>73</v>
      </c>
      <c r="J33" s="1"/>
      <c r="K33" s="23" t="s">
        <v>94</v>
      </c>
      <c r="L33" s="59">
        <v>0.183</v>
      </c>
      <c r="M33" s="26">
        <v>0.11700000000000001</v>
      </c>
      <c r="N33" s="1"/>
      <c r="P33" s="23" t="s">
        <v>94</v>
      </c>
      <c r="Q33" s="59">
        <v>0.114</v>
      </c>
      <c r="R33" s="26">
        <v>0.4</v>
      </c>
      <c r="S33" s="1"/>
    </row>
    <row r="34" spans="1:19">
      <c r="J34" s="1"/>
      <c r="K34" s="29" t="s">
        <v>102</v>
      </c>
      <c r="L34" s="29">
        <f>3*L33</f>
        <v>0.54899999999999993</v>
      </c>
      <c r="M34" s="29">
        <f>3*M33</f>
        <v>0.35100000000000003</v>
      </c>
      <c r="N34" s="1"/>
      <c r="P34" s="29" t="s">
        <v>102</v>
      </c>
      <c r="Q34" s="29">
        <f>3*Q33</f>
        <v>0.34200000000000003</v>
      </c>
      <c r="R34" s="29">
        <f>3*R33</f>
        <v>1.2000000000000002</v>
      </c>
      <c r="S34" s="1"/>
    </row>
    <row r="35" spans="1:19">
      <c r="J35" s="1"/>
      <c r="K35" s="29" t="s">
        <v>103</v>
      </c>
      <c r="L35" s="29">
        <f>6*L33</f>
        <v>1.0979999999999999</v>
      </c>
      <c r="M35" s="29">
        <f>6*M33</f>
        <v>0.70200000000000007</v>
      </c>
      <c r="N35" s="1"/>
      <c r="P35" s="29" t="s">
        <v>103</v>
      </c>
      <c r="Q35" s="29">
        <f>6*Q33</f>
        <v>0.68400000000000005</v>
      </c>
      <c r="R35" s="29">
        <f>6*R33</f>
        <v>2.4000000000000004</v>
      </c>
      <c r="S35" s="1"/>
    </row>
    <row r="36" spans="1:19">
      <c r="J36" s="1"/>
    </row>
    <row r="37" spans="1:19">
      <c r="J37" s="1"/>
    </row>
    <row r="38" spans="1:19">
      <c r="J38" s="1"/>
      <c r="K38" t="s">
        <v>99</v>
      </c>
      <c r="P38" t="s">
        <v>100</v>
      </c>
    </row>
    <row r="39" spans="1:19">
      <c r="J39" s="1"/>
      <c r="K39" s="60" t="s">
        <v>95</v>
      </c>
      <c r="L39" s="60"/>
      <c r="M39" s="60"/>
      <c r="N39" s="1"/>
      <c r="P39" s="60" t="s">
        <v>95</v>
      </c>
      <c r="Q39" s="60"/>
      <c r="R39" s="60"/>
      <c r="S39" s="1"/>
    </row>
    <row r="40" spans="1:19">
      <c r="J40" s="1"/>
      <c r="K40" s="61" t="s">
        <v>38</v>
      </c>
      <c r="L40" s="2" t="s">
        <v>35</v>
      </c>
      <c r="M40" s="4" t="s">
        <v>50</v>
      </c>
      <c r="N40" s="1"/>
      <c r="P40" s="61" t="s">
        <v>38</v>
      </c>
      <c r="Q40" s="2" t="s">
        <v>35</v>
      </c>
      <c r="R40" s="4" t="s">
        <v>50</v>
      </c>
      <c r="S40" s="1"/>
    </row>
    <row r="41" spans="1:19" ht="26">
      <c r="J41" s="1"/>
      <c r="K41" s="5" t="s">
        <v>90</v>
      </c>
      <c r="L41" s="6">
        <v>2</v>
      </c>
      <c r="M41" s="10">
        <v>4</v>
      </c>
      <c r="N41" s="1"/>
      <c r="P41" s="5" t="s">
        <v>90</v>
      </c>
      <c r="Q41" s="6">
        <v>6</v>
      </c>
      <c r="R41" s="10">
        <v>4.5</v>
      </c>
      <c r="S41" s="1"/>
    </row>
    <row r="42" spans="1:19" ht="26">
      <c r="J42" s="1"/>
      <c r="K42" s="11" t="s">
        <v>91</v>
      </c>
      <c r="L42" s="12">
        <v>8</v>
      </c>
      <c r="M42" s="16">
        <v>10</v>
      </c>
      <c r="N42" s="1"/>
      <c r="P42" s="11" t="s">
        <v>91</v>
      </c>
      <c r="Q42" s="12">
        <v>12</v>
      </c>
      <c r="R42" s="16">
        <v>10.5</v>
      </c>
      <c r="S42" s="1"/>
    </row>
    <row r="43" spans="1:19">
      <c r="J43" s="1"/>
      <c r="K43" s="11" t="s">
        <v>92</v>
      </c>
      <c r="L43" s="12">
        <v>-1.091089451179962</v>
      </c>
      <c r="M43" s="16">
        <v>-0.22140372138502384</v>
      </c>
      <c r="N43" s="1"/>
      <c r="P43" s="11" t="s">
        <v>92</v>
      </c>
      <c r="Q43" s="12">
        <v>0</v>
      </c>
      <c r="R43" s="16">
        <v>-0.54006172486732174</v>
      </c>
      <c r="S43" s="1"/>
    </row>
    <row r="44" spans="1:19" ht="39">
      <c r="J44" s="1"/>
      <c r="K44" s="11" t="s">
        <v>93</v>
      </c>
      <c r="L44" s="12">
        <v>0.27523352407483426</v>
      </c>
      <c r="M44" s="16">
        <v>0.82477809508251332</v>
      </c>
      <c r="N44" s="1"/>
      <c r="P44" s="11" t="s">
        <v>93</v>
      </c>
      <c r="Q44" s="12">
        <v>1</v>
      </c>
      <c r="R44" s="16">
        <v>0.58915446545005823</v>
      </c>
      <c r="S44" s="1"/>
    </row>
    <row r="45" spans="1:19" ht="39">
      <c r="J45" s="1"/>
      <c r="K45" s="23" t="s">
        <v>94</v>
      </c>
      <c r="L45" s="59">
        <v>0.4</v>
      </c>
      <c r="M45" s="26">
        <v>1</v>
      </c>
      <c r="N45" s="1"/>
      <c r="P45" s="23" t="s">
        <v>94</v>
      </c>
      <c r="Q45" s="59">
        <v>1</v>
      </c>
      <c r="R45" s="26">
        <v>0.629</v>
      </c>
      <c r="S45" s="1"/>
    </row>
    <row r="46" spans="1:19">
      <c r="J46" s="1"/>
      <c r="K46" s="29" t="s">
        <v>102</v>
      </c>
      <c r="L46" s="29">
        <f>3*L45</f>
        <v>1.2000000000000002</v>
      </c>
      <c r="M46" s="29">
        <f>3*M45</f>
        <v>3</v>
      </c>
      <c r="N46" s="1"/>
      <c r="P46" s="29" t="s">
        <v>102</v>
      </c>
      <c r="Q46" s="29">
        <f>3*Q45</f>
        <v>3</v>
      </c>
      <c r="R46" s="29">
        <f>3*R45</f>
        <v>1.887</v>
      </c>
      <c r="S46" s="1"/>
    </row>
    <row r="47" spans="1:19" ht="15" customHeight="1">
      <c r="J47" s="1"/>
      <c r="K47" s="29" t="s">
        <v>103</v>
      </c>
      <c r="L47" s="29">
        <f>6*L45</f>
        <v>2.4000000000000004</v>
      </c>
      <c r="M47" s="29">
        <f>6*M45</f>
        <v>6</v>
      </c>
      <c r="N47" s="1"/>
      <c r="P47" s="29" t="s">
        <v>103</v>
      </c>
      <c r="Q47" s="29">
        <f>6*Q45</f>
        <v>6</v>
      </c>
      <c r="R47" s="29">
        <f>6*R45</f>
        <v>3.774</v>
      </c>
      <c r="S47" s="1"/>
    </row>
    <row r="48" spans="1:19" ht="15" customHeight="1">
      <c r="J48" s="1"/>
    </row>
  </sheetData>
  <mergeCells count="34">
    <mergeCell ref="A20:A31"/>
    <mergeCell ref="A3:G3"/>
    <mergeCell ref="A4:B4"/>
    <mergeCell ref="A5:A7"/>
    <mergeCell ref="A8:A10"/>
    <mergeCell ref="A14:I14"/>
    <mergeCell ref="H15:I15"/>
    <mergeCell ref="A15:D16"/>
    <mergeCell ref="A17:A19"/>
    <mergeCell ref="C29:C31"/>
    <mergeCell ref="E15:E16"/>
    <mergeCell ref="F15:F16"/>
    <mergeCell ref="G15:G16"/>
    <mergeCell ref="K4:M4"/>
    <mergeCell ref="K5"/>
    <mergeCell ref="K9:M9"/>
    <mergeCell ref="K10:M10"/>
    <mergeCell ref="K15:M15"/>
    <mergeCell ref="K16"/>
    <mergeCell ref="B17:B19"/>
    <mergeCell ref="B20:B31"/>
    <mergeCell ref="C20:C22"/>
    <mergeCell ref="C23:C25"/>
    <mergeCell ref="C26:C28"/>
    <mergeCell ref="P15:R15"/>
    <mergeCell ref="P16"/>
    <mergeCell ref="K27:M27"/>
    <mergeCell ref="P27:R27"/>
    <mergeCell ref="P28"/>
    <mergeCell ref="K28"/>
    <mergeCell ref="K39:M39"/>
    <mergeCell ref="K40"/>
    <mergeCell ref="P39:R39"/>
    <mergeCell ref="P40"/>
  </mergeCells>
  <conditionalFormatting sqref="G17:G31">
    <cfRule type="cellIs" dxfId="2" priority="2" operator="lessThan">
      <formula>0.05</formula>
    </cfRule>
  </conditionalFormatting>
  <conditionalFormatting sqref="Q22:R23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506C-2FFC-45AC-9AF0-ADBDF5662D36}">
  <dimension ref="A1:O21"/>
  <sheetViews>
    <sheetView workbookViewId="0">
      <selection activeCell="N4" sqref="N4"/>
    </sheetView>
  </sheetViews>
  <sheetFormatPr baseColWidth="10" defaultColWidth="8.83203125" defaultRowHeight="15"/>
  <sheetData>
    <row r="1" spans="1:15">
      <c r="A1" s="60" t="s">
        <v>39</v>
      </c>
      <c r="B1" s="60"/>
      <c r="C1" s="60"/>
      <c r="D1" s="60"/>
      <c r="E1" s="60"/>
      <c r="F1" s="60"/>
      <c r="G1" s="60"/>
      <c r="H1" s="60"/>
    </row>
    <row r="2" spans="1:15">
      <c r="A2" s="72" t="s">
        <v>40</v>
      </c>
      <c r="B2" s="72"/>
      <c r="C2" s="75" t="s">
        <v>53</v>
      </c>
      <c r="D2" s="68"/>
      <c r="E2" s="70"/>
      <c r="F2" s="70" t="s">
        <v>41</v>
      </c>
      <c r="G2" s="68"/>
      <c r="H2" s="70"/>
      <c r="J2" s="73" t="s">
        <v>77</v>
      </c>
      <c r="K2" s="73"/>
      <c r="L2" s="73"/>
      <c r="M2" s="73"/>
      <c r="N2" s="73"/>
      <c r="O2" s="45"/>
    </row>
    <row r="3" spans="1:15" ht="27">
      <c r="A3" s="61"/>
      <c r="B3" s="61"/>
      <c r="C3" s="2" t="s">
        <v>42</v>
      </c>
      <c r="D3" s="3" t="s">
        <v>43</v>
      </c>
      <c r="E3" s="4" t="s">
        <v>44</v>
      </c>
      <c r="F3" s="3" t="s">
        <v>42</v>
      </c>
      <c r="G3" s="3" t="s">
        <v>43</v>
      </c>
      <c r="H3" s="4" t="s">
        <v>44</v>
      </c>
      <c r="J3" s="74" t="s">
        <v>38</v>
      </c>
      <c r="K3" s="46" t="s">
        <v>78</v>
      </c>
      <c r="L3" s="47" t="s">
        <v>79</v>
      </c>
      <c r="M3" s="47" t="s">
        <v>80</v>
      </c>
      <c r="N3" s="48" t="s">
        <v>44</v>
      </c>
      <c r="O3" s="45"/>
    </row>
    <row r="4" spans="1:15">
      <c r="A4" s="71" t="s">
        <v>45</v>
      </c>
      <c r="B4" s="5" t="s">
        <v>46</v>
      </c>
      <c r="C4" s="6">
        <v>0.2366087093371273</v>
      </c>
      <c r="D4" s="7">
        <v>7</v>
      </c>
      <c r="E4" s="8" t="s">
        <v>54</v>
      </c>
      <c r="F4" s="9">
        <v>0.94604548582653958</v>
      </c>
      <c r="G4" s="7">
        <v>7</v>
      </c>
      <c r="H4" s="10">
        <v>0.69362142979369468</v>
      </c>
      <c r="J4" s="49" t="s">
        <v>45</v>
      </c>
      <c r="K4" s="50">
        <v>1.2531887438293756</v>
      </c>
      <c r="L4" s="51">
        <v>3</v>
      </c>
      <c r="M4" s="51">
        <v>13</v>
      </c>
      <c r="N4" s="52">
        <v>0.33093061301198301</v>
      </c>
      <c r="O4" s="45"/>
    </row>
    <row r="5" spans="1:15">
      <c r="A5" s="64"/>
      <c r="B5" s="11" t="s">
        <v>47</v>
      </c>
      <c r="C5" s="12">
        <v>0.22667466039227629</v>
      </c>
      <c r="D5" s="13">
        <v>3</v>
      </c>
      <c r="E5" s="14"/>
      <c r="F5" s="15">
        <v>0.98290163213655279</v>
      </c>
      <c r="G5" s="13">
        <v>3</v>
      </c>
      <c r="H5" s="16">
        <v>0.74954819835323794</v>
      </c>
      <c r="J5" s="53" t="s">
        <v>37</v>
      </c>
      <c r="K5" s="54">
        <v>6.5548813568426381</v>
      </c>
      <c r="L5" s="55">
        <v>3</v>
      </c>
      <c r="M5" s="55">
        <v>13</v>
      </c>
      <c r="N5" s="56">
        <v>6.1625991877496591E-3</v>
      </c>
      <c r="O5" s="45"/>
    </row>
    <row r="6" spans="1:15">
      <c r="A6" s="64"/>
      <c r="B6" s="11" t="s">
        <v>48</v>
      </c>
      <c r="C6" s="12">
        <v>0.24842962785256362</v>
      </c>
      <c r="D6" s="13">
        <v>4</v>
      </c>
      <c r="E6" s="14"/>
      <c r="F6" s="15">
        <v>0.92041604670105981</v>
      </c>
      <c r="G6" s="13">
        <v>4</v>
      </c>
      <c r="H6" s="16">
        <v>0.53928179879253746</v>
      </c>
    </row>
    <row r="7" spans="1:15">
      <c r="A7" s="63"/>
      <c r="B7" s="17" t="s">
        <v>49</v>
      </c>
      <c r="C7" s="18">
        <v>0.29389752459856211</v>
      </c>
      <c r="D7" s="19">
        <v>3</v>
      </c>
      <c r="E7" s="20"/>
      <c r="F7" s="21">
        <v>0.92101115508791254</v>
      </c>
      <c r="G7" s="19">
        <v>3</v>
      </c>
      <c r="H7" s="22">
        <v>0.45590484601797521</v>
      </c>
    </row>
    <row r="8" spans="1:15">
      <c r="A8" s="63" t="s">
        <v>35</v>
      </c>
      <c r="B8" s="11" t="s">
        <v>46</v>
      </c>
      <c r="C8" s="12">
        <v>0.2151079771355735</v>
      </c>
      <c r="D8" s="13">
        <v>7</v>
      </c>
      <c r="E8" s="14" t="s">
        <v>54</v>
      </c>
      <c r="F8" s="15">
        <v>0.87277159099456414</v>
      </c>
      <c r="G8" s="13">
        <v>7</v>
      </c>
      <c r="H8" s="16">
        <v>0.19624658386927604</v>
      </c>
    </row>
    <row r="9" spans="1:15">
      <c r="A9" s="64"/>
      <c r="B9" s="11" t="s">
        <v>47</v>
      </c>
      <c r="C9" s="12">
        <v>0.23452930813917078</v>
      </c>
      <c r="D9" s="13">
        <v>3</v>
      </c>
      <c r="E9" s="14"/>
      <c r="F9" s="15">
        <v>0.97808586762075134</v>
      </c>
      <c r="G9" s="13">
        <v>3</v>
      </c>
      <c r="H9" s="16">
        <v>0.7162325238996301</v>
      </c>
    </row>
    <row r="10" spans="1:15">
      <c r="A10" s="64"/>
      <c r="B10" s="11" t="s">
        <v>48</v>
      </c>
      <c r="C10" s="12">
        <v>0.39556348155234788</v>
      </c>
      <c r="D10" s="13">
        <v>4</v>
      </c>
      <c r="E10" s="14"/>
      <c r="F10" s="15">
        <v>0.71230971611940763</v>
      </c>
      <c r="G10" s="13">
        <v>4</v>
      </c>
      <c r="H10" s="16">
        <v>1.6002600237695824E-2</v>
      </c>
    </row>
    <row r="11" spans="1:15">
      <c r="A11" s="63"/>
      <c r="B11" s="17" t="s">
        <v>49</v>
      </c>
      <c r="C11" s="18">
        <v>0.20447581320106128</v>
      </c>
      <c r="D11" s="19">
        <v>3</v>
      </c>
      <c r="E11" s="20"/>
      <c r="F11" s="21">
        <v>0.99324324324324365</v>
      </c>
      <c r="G11" s="19">
        <v>3</v>
      </c>
      <c r="H11" s="22">
        <v>0.84283320153506469</v>
      </c>
    </row>
    <row r="12" spans="1:15">
      <c r="A12" s="63" t="s">
        <v>50</v>
      </c>
      <c r="B12" s="11" t="s">
        <v>46</v>
      </c>
      <c r="C12" s="12">
        <v>0.21725064667794564</v>
      </c>
      <c r="D12" s="13">
        <v>7</v>
      </c>
      <c r="E12" s="14" t="s">
        <v>54</v>
      </c>
      <c r="F12" s="15">
        <v>0.93880185009195694</v>
      </c>
      <c r="G12" s="13">
        <v>7</v>
      </c>
      <c r="H12" s="16">
        <v>0.62795288736333232</v>
      </c>
    </row>
    <row r="13" spans="1:15">
      <c r="A13" s="64"/>
      <c r="B13" s="11" t="s">
        <v>47</v>
      </c>
      <c r="C13" s="12">
        <v>0.38481523584128019</v>
      </c>
      <c r="D13" s="13">
        <v>3</v>
      </c>
      <c r="E13" s="14"/>
      <c r="F13" s="15">
        <v>0.75</v>
      </c>
      <c r="G13" s="13">
        <v>3</v>
      </c>
      <c r="H13" s="16">
        <v>-8.4814791505693778E-16</v>
      </c>
    </row>
    <row r="14" spans="1:15">
      <c r="A14" s="64"/>
      <c r="B14" s="11" t="s">
        <v>48</v>
      </c>
      <c r="C14" s="12">
        <v>0.29919298624302437</v>
      </c>
      <c r="D14" s="13">
        <v>4</v>
      </c>
      <c r="E14" s="14"/>
      <c r="F14" s="15">
        <v>0.84353045628734258</v>
      </c>
      <c r="G14" s="13">
        <v>4</v>
      </c>
      <c r="H14" s="16">
        <v>0.20589317014285199</v>
      </c>
    </row>
    <row r="15" spans="1:15">
      <c r="A15" s="63"/>
      <c r="B15" s="17" t="s">
        <v>49</v>
      </c>
      <c r="C15" s="18">
        <v>0.2391274271615858</v>
      </c>
      <c r="D15" s="19">
        <v>3</v>
      </c>
      <c r="E15" s="20"/>
      <c r="F15" s="21">
        <v>0.97498126834016463</v>
      </c>
      <c r="G15" s="19">
        <v>3</v>
      </c>
      <c r="H15" s="22">
        <v>0.69663757742429178</v>
      </c>
    </row>
    <row r="16" spans="1:15">
      <c r="A16" s="63" t="s">
        <v>37</v>
      </c>
      <c r="B16" s="11" t="s">
        <v>46</v>
      </c>
      <c r="C16" s="12">
        <v>0.28316774586401522</v>
      </c>
      <c r="D16" s="13">
        <v>7</v>
      </c>
      <c r="E16" s="16">
        <v>9.4411566787958395E-2</v>
      </c>
      <c r="F16" s="15">
        <v>0.84574119836587303</v>
      </c>
      <c r="G16" s="13">
        <v>7</v>
      </c>
      <c r="H16" s="16">
        <v>0.11231467246671904</v>
      </c>
    </row>
    <row r="17" spans="1:8">
      <c r="A17" s="64"/>
      <c r="B17" s="11" t="s">
        <v>47</v>
      </c>
      <c r="C17" s="12">
        <v>0.27243684623236097</v>
      </c>
      <c r="D17" s="13">
        <v>3</v>
      </c>
      <c r="E17" s="14"/>
      <c r="F17" s="15">
        <v>0.9460067491563553</v>
      </c>
      <c r="G17" s="13">
        <v>3</v>
      </c>
      <c r="H17" s="16">
        <v>0.55212271489357667</v>
      </c>
    </row>
    <row r="18" spans="1:8">
      <c r="A18" s="64"/>
      <c r="B18" s="11" t="s">
        <v>48</v>
      </c>
      <c r="C18" s="12">
        <v>0.22013730555288452</v>
      </c>
      <c r="D18" s="13">
        <v>4</v>
      </c>
      <c r="E18" s="14"/>
      <c r="F18" s="15">
        <v>0.95256473979015577</v>
      </c>
      <c r="G18" s="13">
        <v>4</v>
      </c>
      <c r="H18" s="16">
        <v>0.73216660256890898</v>
      </c>
    </row>
    <row r="19" spans="1:8">
      <c r="A19" s="65"/>
      <c r="B19" s="23" t="s">
        <v>49</v>
      </c>
      <c r="C19" s="24">
        <v>0.34533096364254234</v>
      </c>
      <c r="D19" s="25">
        <v>3</v>
      </c>
      <c r="E19" s="26"/>
      <c r="F19" s="27">
        <v>0.83855098389982119</v>
      </c>
      <c r="G19" s="25">
        <v>3</v>
      </c>
      <c r="H19" s="28">
        <v>0.21029322596796732</v>
      </c>
    </row>
    <row r="20" spans="1:8">
      <c r="A20" s="62" t="s">
        <v>51</v>
      </c>
      <c r="B20" s="62"/>
      <c r="C20" s="62"/>
      <c r="D20" s="62"/>
      <c r="E20" s="62"/>
      <c r="F20" s="62"/>
      <c r="G20" s="62"/>
      <c r="H20" s="62"/>
    </row>
    <row r="21" spans="1:8">
      <c r="A21" s="62" t="s">
        <v>52</v>
      </c>
      <c r="B21" s="62"/>
      <c r="C21" s="62"/>
      <c r="D21" s="62"/>
      <c r="E21" s="62"/>
      <c r="F21" s="62"/>
      <c r="G21" s="62"/>
      <c r="H21" s="62"/>
    </row>
  </sheetData>
  <mergeCells count="12">
    <mergeCell ref="A21:H21"/>
    <mergeCell ref="A1:H1"/>
    <mergeCell ref="A2:B3"/>
    <mergeCell ref="C2:E2"/>
    <mergeCell ref="F2:H2"/>
    <mergeCell ref="A4:A7"/>
    <mergeCell ref="A8:A11"/>
    <mergeCell ref="J2:N2"/>
    <mergeCell ref="J3"/>
    <mergeCell ref="A12:A15"/>
    <mergeCell ref="A16:A19"/>
    <mergeCell ref="A20:H20"/>
  </mergeCells>
  <conditionalFormatting sqref="H4:H19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Stats-PValues</vt:lpstr>
      <vt:lpstr>Stats-Normality&amp;Variance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Gittis</dc:creator>
  <cp:lastModifiedBy>Amanda Willard</cp:lastModifiedBy>
  <dcterms:created xsi:type="dcterms:W3CDTF">2019-01-10T18:14:28Z</dcterms:created>
  <dcterms:modified xsi:type="dcterms:W3CDTF">2019-01-11T16:11:38Z</dcterms:modified>
</cp:coreProperties>
</file>