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0"/>
  <workbookPr/>
  <mc:AlternateContent xmlns:mc="http://schemas.openxmlformats.org/markup-compatibility/2006">
    <mc:Choice Requires="x15">
      <x15ac:absPath xmlns:x15ac="http://schemas.microsoft.com/office/spreadsheetml/2010/11/ac" url="C:\Users\student\Desktop\20010013\C-_Late_honda\"/>
    </mc:Choice>
  </mc:AlternateContent>
  <xr:revisionPtr revIDLastSave="0" documentId="13_ncr:1_{8AAE59DC-84A6-4A92-9899-8DA732BA85D1}" xr6:coauthVersionLast="36" xr6:coauthVersionMax="46" xr10:uidLastSave="{00000000-0000-0000-0000-000000000000}"/>
  <bookViews>
    <workbookView xWindow="765" yWindow="765" windowWidth="17175" windowHeight="14865" xr2:uid="{00000000-000D-0000-FFFF-FFFF00000000}"/>
  </bookViews>
  <sheets>
    <sheet name="TODO list - userA  Jan" sheetId="2" r:id="rId1"/>
    <sheet name="【PR】その他のExcelテンプレート" sheetId="3" r:id="rId2"/>
  </sheets>
  <definedNames>
    <definedName name="_xlnm._FilterDatabase" localSheetId="0" hidden="1">'TODO list - userA  Jan'!$A$4:$E$38</definedName>
    <definedName name="_xlnm.Print_Area" localSheetId="0">'TODO list - userA  Jan'!$A$1:$N$38</definedName>
    <definedName name="_xlnm.Print_Titles" localSheetId="0">'TODO list - userA  Jan'!$A:$E</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0" i="2" l="1"/>
  <c r="I19" i="2"/>
  <c r="I18" i="2"/>
  <c r="I17" i="2"/>
  <c r="I15"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I11" i="2"/>
  <c r="I16" i="2" l="1"/>
</calcChain>
</file>

<file path=xl/sharedStrings.xml><?xml version="1.0" encoding="utf-8"?>
<sst xmlns="http://schemas.openxmlformats.org/spreadsheetml/2006/main" count="112" uniqueCount="112">
  <si>
    <t>開始日</t>
    <rPh sb="0" eb="3">
      <t>カイシビ</t>
    </rPh>
    <phoneticPr fontId="1"/>
  </si>
  <si>
    <t>終了日</t>
    <rPh sb="0" eb="3">
      <t>シュウリョウビ</t>
    </rPh>
    <phoneticPr fontId="1"/>
  </si>
  <si>
    <t>No.</t>
    <phoneticPr fontId="1"/>
  </si>
  <si>
    <t>ステータス</t>
    <phoneticPr fontId="1"/>
  </si>
  <si>
    <t>完了</t>
    <rPh sb="0" eb="2">
      <t>カンリョウ</t>
    </rPh>
    <phoneticPr fontId="1"/>
  </si>
  <si>
    <t>TODO</t>
  </si>
  <si>
    <t>TODO</t>
    <phoneticPr fontId="1"/>
  </si>
  <si>
    <t>リスト名</t>
    <rPh sb="3" eb="4">
      <t>メイ</t>
    </rPh>
    <phoneticPr fontId="1"/>
  </si>
  <si>
    <t>担当者A・１月度TODO</t>
    <rPh sb="0" eb="3">
      <t>タントウシャ</t>
    </rPh>
    <rPh sb="6" eb="7">
      <t>ツキ</t>
    </rPh>
    <rPh sb="7" eb="8">
      <t>ド</t>
    </rPh>
    <phoneticPr fontId="1"/>
  </si>
  <si>
    <t>優先度</t>
  </si>
  <si>
    <t>優先度</t>
    <rPh sb="0" eb="3">
      <t>ユウセンド</t>
    </rPh>
    <phoneticPr fontId="1"/>
  </si>
  <si>
    <t>実施期限</t>
  </si>
  <si>
    <t>実施期限</t>
    <rPh sb="0" eb="2">
      <t>ジッシ</t>
    </rPh>
    <rPh sb="2" eb="4">
      <t>キゲン</t>
    </rPh>
    <phoneticPr fontId="1"/>
  </si>
  <si>
    <t>ステータス</t>
  </si>
  <si>
    <t>本日</t>
    <rPh sb="0" eb="2">
      <t>ホンジツ</t>
    </rPh>
    <phoneticPr fontId="1"/>
  </si>
  <si>
    <t>遅延</t>
    <rPh sb="0" eb="2">
      <t>チエン</t>
    </rPh>
    <phoneticPr fontId="1"/>
  </si>
  <si>
    <t>TODO件数</t>
    <rPh sb="4" eb="6">
      <t>ケンスウ</t>
    </rPh>
    <phoneticPr fontId="1"/>
  </si>
  <si>
    <t>明日</t>
    <rPh sb="0" eb="2">
      <t>アス</t>
    </rPh>
    <phoneticPr fontId="1"/>
  </si>
  <si>
    <t>遅れ</t>
    <rPh sb="0" eb="1">
      <t>オク</t>
    </rPh>
    <phoneticPr fontId="1"/>
  </si>
  <si>
    <t>総件数</t>
    <rPh sb="0" eb="1">
      <t>ソウ</t>
    </rPh>
    <rPh sb="1" eb="3">
      <t>ケンスウ</t>
    </rPh>
    <phoneticPr fontId="1"/>
  </si>
  <si>
    <t>明後日</t>
    <rPh sb="0" eb="3">
      <t>アサッテ</t>
    </rPh>
    <phoneticPr fontId="1"/>
  </si>
  <si>
    <t>今日</t>
    <rPh sb="0" eb="2">
      <t>キョウ</t>
    </rPh>
    <phoneticPr fontId="1"/>
  </si>
  <si>
    <t>テンプレートの記載内容（項目はすべて必須）</t>
    <rPh sb="7" eb="9">
      <t>キサイ</t>
    </rPh>
    <rPh sb="9" eb="11">
      <t>ナイヨウ</t>
    </rPh>
    <rPh sb="12" eb="14">
      <t>コウモク</t>
    </rPh>
    <rPh sb="18" eb="20">
      <t>ヒッス</t>
    </rPh>
    <phoneticPr fontId="1"/>
  </si>
  <si>
    <t>… TODOを完了させる期限を記載します</t>
    <rPh sb="7" eb="9">
      <t>カンリョウ</t>
    </rPh>
    <rPh sb="12" eb="14">
      <t>キゲン</t>
    </rPh>
    <rPh sb="15" eb="17">
      <t>キサイ</t>
    </rPh>
    <phoneticPr fontId="1"/>
  </si>
  <si>
    <t>… 実施する作業名・作業内容を記載します</t>
    <rPh sb="2" eb="4">
      <t>ジッシ</t>
    </rPh>
    <rPh sb="6" eb="8">
      <t>サギョウ</t>
    </rPh>
    <rPh sb="8" eb="9">
      <t>メイ</t>
    </rPh>
    <rPh sb="10" eb="12">
      <t>サギョウ</t>
    </rPh>
    <rPh sb="12" eb="14">
      <t>ナイヨウ</t>
    </rPh>
    <rPh sb="15" eb="17">
      <t>キサイ</t>
    </rPh>
    <phoneticPr fontId="1"/>
  </si>
  <si>
    <t>… "緊急"、"高"、"中"、"低"、"未定"から選択します</t>
    <rPh sb="3" eb="5">
      <t>キンキュウ</t>
    </rPh>
    <rPh sb="8" eb="9">
      <t>タカ</t>
    </rPh>
    <rPh sb="12" eb="13">
      <t>チュウ</t>
    </rPh>
    <rPh sb="16" eb="17">
      <t>テイ</t>
    </rPh>
    <rPh sb="20" eb="22">
      <t>ミテイ</t>
    </rPh>
    <rPh sb="25" eb="27">
      <t>センタク</t>
    </rPh>
    <phoneticPr fontId="1"/>
  </si>
  <si>
    <t>… "未実施"、"実施中"、"完了"から選択します</t>
    <rPh sb="3" eb="6">
      <t>ミジッシ</t>
    </rPh>
    <rPh sb="9" eb="12">
      <t>ジッシチュウ</t>
    </rPh>
    <rPh sb="15" eb="17">
      <t>カンリョウ</t>
    </rPh>
    <rPh sb="20" eb="22">
      <t>センタク</t>
    </rPh>
    <phoneticPr fontId="1"/>
  </si>
  <si>
    <t>■PlusプロジェクトマネージャーならExcelで行っている様々な業務をWebで効率化します</t>
    <rPh sb="25" eb="26">
      <t>オコナ</t>
    </rPh>
    <rPh sb="30" eb="32">
      <t>サマザマ</t>
    </rPh>
    <rPh sb="33" eb="35">
      <t>ギョウム</t>
    </rPh>
    <rPh sb="40" eb="43">
      <t>コウリツカ</t>
    </rPh>
    <phoneticPr fontId="11"/>
  </si>
  <si>
    <t>□オフィシャルページ（お申し込みはこちら）</t>
    <rPh sb="12" eb="13">
      <t>モウ</t>
    </rPh>
    <rPh sb="14" eb="15">
      <t>コ</t>
    </rPh>
    <phoneticPr fontId="11"/>
  </si>
  <si>
    <t>https://plus-pm.jp/?ref=excel_tmplate</t>
    <phoneticPr fontId="11"/>
  </si>
  <si>
    <t>□主な機能</t>
    <rPh sb="1" eb="2">
      <t>オモ</t>
    </rPh>
    <rPh sb="3" eb="5">
      <t>キノウ</t>
    </rPh>
    <phoneticPr fontId="11"/>
  </si>
  <si>
    <t>・プロジェクト管理</t>
    <rPh sb="7" eb="9">
      <t>カンリ</t>
    </rPh>
    <phoneticPr fontId="11"/>
  </si>
  <si>
    <t>・課題管理／作業進捗管理</t>
    <rPh sb="1" eb="3">
      <t>カダイ</t>
    </rPh>
    <rPh sb="3" eb="5">
      <t>カンリ</t>
    </rPh>
    <rPh sb="6" eb="8">
      <t>サギョウ</t>
    </rPh>
    <rPh sb="8" eb="10">
      <t>シンチョク</t>
    </rPh>
    <rPh sb="10" eb="12">
      <t>カンリ</t>
    </rPh>
    <phoneticPr fontId="11"/>
  </si>
  <si>
    <t>・スケジュール管理（ガントチャート）</t>
    <rPh sb="7" eb="9">
      <t>カンリ</t>
    </rPh>
    <phoneticPr fontId="11"/>
  </si>
  <si>
    <t>・ファイル共有・履歴管理</t>
    <rPh sb="5" eb="7">
      <t>キョウユウ</t>
    </rPh>
    <rPh sb="8" eb="10">
      <t>リレキ</t>
    </rPh>
    <rPh sb="10" eb="12">
      <t>カンリ</t>
    </rPh>
    <phoneticPr fontId="11"/>
  </si>
  <si>
    <t>・業務日報</t>
    <rPh sb="1" eb="3">
      <t>ギョウム</t>
    </rPh>
    <rPh sb="3" eb="5">
      <t>ニッポウ</t>
    </rPh>
    <phoneticPr fontId="11"/>
  </si>
  <si>
    <t>・コミュニケーション・活動履歴</t>
    <rPh sb="11" eb="13">
      <t>カツドウ</t>
    </rPh>
    <rPh sb="13" eb="15">
      <t>リレキ</t>
    </rPh>
    <phoneticPr fontId="11"/>
  </si>
  <si>
    <t>□Plusプロジェクトマネージャーを利用すると</t>
    <rPh sb="18" eb="20">
      <t>リヨウ</t>
    </rPh>
    <phoneticPr fontId="11"/>
  </si>
  <si>
    <t>・作業の計画・アサイン・進捗管理がすべてWeb上で実施できます</t>
    <rPh sb="1" eb="3">
      <t>サギョウ</t>
    </rPh>
    <rPh sb="4" eb="6">
      <t>ケイカク</t>
    </rPh>
    <rPh sb="12" eb="14">
      <t>シンチョク</t>
    </rPh>
    <rPh sb="14" eb="16">
      <t>カンリ</t>
    </rPh>
    <rPh sb="23" eb="24">
      <t>ウエ</t>
    </rPh>
    <rPh sb="25" eb="27">
      <t>ジッシ</t>
    </rPh>
    <phoneticPr fontId="11"/>
  </si>
  <si>
    <t>・子プロジェクトを利用して種類の違う課題リストを別々に管理できます</t>
    <rPh sb="1" eb="2">
      <t>コ</t>
    </rPh>
    <rPh sb="9" eb="11">
      <t>リヨウ</t>
    </rPh>
    <phoneticPr fontId="11"/>
  </si>
  <si>
    <t>・作業がデータ化されているので、自動でスケジュール（ガントチャート）を作成できます</t>
    <rPh sb="1" eb="3">
      <t>サギョウ</t>
    </rPh>
    <rPh sb="7" eb="8">
      <t>カ</t>
    </rPh>
    <rPh sb="16" eb="18">
      <t>ジドウ</t>
    </rPh>
    <rPh sb="35" eb="37">
      <t>サクセイ</t>
    </rPh>
    <phoneticPr fontId="11"/>
  </si>
  <si>
    <t>・ファイル履歴管理機能でExcelでの業務を効率的にバックアップ</t>
    <rPh sb="5" eb="7">
      <t>リレキ</t>
    </rPh>
    <rPh sb="7" eb="9">
      <t>カンリ</t>
    </rPh>
    <rPh sb="9" eb="11">
      <t>キノウ</t>
    </rPh>
    <rPh sb="19" eb="21">
      <t>ギョウム</t>
    </rPh>
    <rPh sb="22" eb="25">
      <t>コウリツテキ</t>
    </rPh>
    <phoneticPr fontId="11"/>
  </si>
  <si>
    <t>・課題の更新履歴・担当者間のコメントのやり取りもすべて記録</t>
    <phoneticPr fontId="11"/>
  </si>
  <si>
    <t>■Plusプロジェクトマネージャーでは、ビジネスですぐに使える便利なExcelテンプレートを配布しています</t>
    <rPh sb="28" eb="29">
      <t>ツカ</t>
    </rPh>
    <rPh sb="31" eb="33">
      <t>ベンリ</t>
    </rPh>
    <rPh sb="46" eb="48">
      <t>ハイフ</t>
    </rPh>
    <phoneticPr fontId="11"/>
  </si>
  <si>
    <t>□タスク管理</t>
    <phoneticPr fontId="11"/>
  </si>
  <si>
    <t>【タスク管理】Excel・個人向け・シンプル</t>
    <phoneticPr fontId="11"/>
  </si>
  <si>
    <t>https://plus-pm.jp/blog/task-list-excel-simple-for-person/?ref=excel_tmplate</t>
    <phoneticPr fontId="11"/>
  </si>
  <si>
    <t>【タスク管理】Excel・チーム向け・シンプル</t>
    <phoneticPr fontId="11"/>
  </si>
  <si>
    <t>https://plus-pm.jp/blog/task-list-excel-simple-for-team/?ref=excel_tmplate</t>
    <phoneticPr fontId="11"/>
  </si>
  <si>
    <t>【タスク管理】Excel・個人向け・進捗率・完了表示</t>
    <phoneticPr fontId="1"/>
  </si>
  <si>
    <t>https://plus-pm.jp/blog/task-list-excel-for-person-with-progress/?ref=excel_tmplate</t>
    <phoneticPr fontId="11"/>
  </si>
  <si>
    <t>【タスク管理】Excel・チーム向け・進捗率・完了表示</t>
    <phoneticPr fontId="11"/>
  </si>
  <si>
    <t>https://plus-pm.jp/blog/task-list-excel-for-team-with-progress/?ref=excel_tmplate</t>
    <phoneticPr fontId="11"/>
  </si>
  <si>
    <t>□TODOリスト</t>
    <phoneticPr fontId="11"/>
  </si>
  <si>
    <t>【TODOリスト】進捗表示・サンプル・手順付き</t>
    <rPh sb="9" eb="11">
      <t>シンチョク</t>
    </rPh>
    <rPh sb="11" eb="13">
      <t>ヒョウジ</t>
    </rPh>
    <phoneticPr fontId="11"/>
  </si>
  <si>
    <t>https://plus-pm.jp/blog/todo-list-excel/?ref=excel_tmplate</t>
    <phoneticPr fontId="11"/>
  </si>
  <si>
    <t>□課題管理</t>
    <phoneticPr fontId="11"/>
  </si>
  <si>
    <t>【課題管理表】Excel・シンプル・小規模プロジェクト向け・入力補助付き</t>
    <phoneticPr fontId="11"/>
  </si>
  <si>
    <t>https://plus-pm.jp/blog/issue-list-excel-simple/?ref=excel_tmplate</t>
    <phoneticPr fontId="11"/>
  </si>
  <si>
    <t>【課題管理表】Excel・ワークフロー付き・入力補助付き</t>
    <rPh sb="19" eb="20">
      <t>ツ</t>
    </rPh>
    <phoneticPr fontId="11"/>
  </si>
  <si>
    <t>https://plus-pm.jp/blog/issue-list-excel/?ref=excel_tmplate</t>
    <phoneticPr fontId="11"/>
  </si>
  <si>
    <t>□バグ管理</t>
    <phoneticPr fontId="11"/>
  </si>
  <si>
    <t>【バグ管理表】Excel・シンプル・実施管理・印刷向け</t>
    <phoneticPr fontId="11"/>
  </si>
  <si>
    <t>https://plus-pm.jp/blog/bug-report-excel-simple/?ref=excel_tmplate</t>
    <phoneticPr fontId="11"/>
  </si>
  <si>
    <t>【バグ管理表】Excel・ワークフロー・集計表付き付き</t>
    <phoneticPr fontId="11"/>
  </si>
  <si>
    <t>https://plus-pm.jp/blog/bug-report-excel/?ref=excel_tmplate</t>
    <phoneticPr fontId="11"/>
  </si>
  <si>
    <t>□テストケース</t>
    <phoneticPr fontId="11"/>
  </si>
  <si>
    <t>【テストケース】Excel・単体テスト</t>
    <phoneticPr fontId="11"/>
  </si>
  <si>
    <t>https://plus-pm.jp/blog/test-case-excel-unit-test/?ref=excel_tmplate</t>
    <phoneticPr fontId="11"/>
  </si>
  <si>
    <t>【テストケース】Excel・結合テスト</t>
    <phoneticPr fontId="11"/>
  </si>
  <si>
    <t>https://plus-pm.jp/blog/test-case-excel-integration-test/?ref=excel_tmplate</t>
    <phoneticPr fontId="11"/>
  </si>
  <si>
    <t>【テストケース】Excel・システムテスト</t>
    <phoneticPr fontId="11"/>
  </si>
  <si>
    <t>https://plus-pm.jp/blog/test-case-excel-system-test/?ref=excel_tmplate</t>
    <phoneticPr fontId="11"/>
  </si>
  <si>
    <t>□スケジュール管理</t>
    <phoneticPr fontId="11"/>
  </si>
  <si>
    <t>【ガントチャート】Excel・日単位</t>
    <phoneticPr fontId="11"/>
  </si>
  <si>
    <t>https://plus-pm.jp/blog/gantt-excel-daily/?ref=excel_tmplate</t>
    <phoneticPr fontId="11"/>
  </si>
  <si>
    <t>【ガントチャート】Excel・週単位</t>
    <phoneticPr fontId="11"/>
  </si>
  <si>
    <t>https://plus-pm.jp/blog/gantt-excel-weekly/?ref=excel_tmplate</t>
    <phoneticPr fontId="11"/>
  </si>
  <si>
    <t>【ガントチャート】Excel・月単位</t>
    <phoneticPr fontId="11"/>
  </si>
  <si>
    <t>https://plus-pm.jp/blog/gantt-excel-monthly/?ref=excel_tmplate</t>
    <phoneticPr fontId="11"/>
  </si>
  <si>
    <t>□情報共有・ファイル共有</t>
    <phoneticPr fontId="11"/>
  </si>
  <si>
    <t>【議事録】Excel・議事進行形式</t>
    <phoneticPr fontId="11"/>
  </si>
  <si>
    <t>https://plus-pm.jp/blog/minutes-excel/?ref=excel_tmplate</t>
    <phoneticPr fontId="11"/>
  </si>
  <si>
    <t>【議事録】Excel・結論と議事</t>
    <phoneticPr fontId="11"/>
  </si>
  <si>
    <t>https://plus-pm.jp/blog/minutes-excel-conclusion-minutes/?ref=excel_tmplate</t>
    <phoneticPr fontId="11"/>
  </si>
  <si>
    <t>【議事録】Excel・発言録</t>
    <phoneticPr fontId="11"/>
  </si>
  <si>
    <t>https://plus-pm.jp/blog/minutes-excel-minutes/?ref=excel_tmplate</t>
    <phoneticPr fontId="11"/>
  </si>
  <si>
    <t>【議事録】Excel・決定事項リスト</t>
    <phoneticPr fontId="11"/>
  </si>
  <si>
    <t>https://plus-pm.jp/blog/minutes-excel-decisions/?ref=excel_tmplate</t>
    <phoneticPr fontId="11"/>
  </si>
  <si>
    <t>【議事録】Excel・Ｑ＆Ａ方式</t>
    <phoneticPr fontId="11"/>
  </si>
  <si>
    <t>https://plus-pm.jp/blog/minutes-excel-issue-conclusion/?ref=excel_tmplate</t>
    <phoneticPr fontId="11"/>
  </si>
  <si>
    <t>□作業手順書</t>
    <phoneticPr fontId="11"/>
  </si>
  <si>
    <t>【作業手順書】Excel・手順リスト</t>
    <phoneticPr fontId="11"/>
  </si>
  <si>
    <t>https://plus-pm.jp/blog/manual-excel-operation-list/?ref=excel_tmplate</t>
    <phoneticPr fontId="11"/>
  </si>
  <si>
    <t>【作業手順書】Excel・写真付き手順</t>
    <phoneticPr fontId="11"/>
  </si>
  <si>
    <t>https://plus-pm.jp/blog/manual-excel-image-list/?ref=excel_tmplate</t>
    <phoneticPr fontId="11"/>
  </si>
  <si>
    <t>■ビジネスで必須のノウハウを共有しています</t>
    <rPh sb="6" eb="8">
      <t>ヒッス</t>
    </rPh>
    <rPh sb="14" eb="16">
      <t>キョウユウ</t>
    </rPh>
    <phoneticPr fontId="11"/>
  </si>
  <si>
    <t>【プロジェクト管理】ガントチャートってなに？作成法のすべてが分かる</t>
    <phoneticPr fontId="11"/>
  </si>
  <si>
    <t>https://plus-pm.jp/blog/gantt/?ref=excel_tmplate</t>
    <phoneticPr fontId="11"/>
  </si>
  <si>
    <t>【プロジェクト管理】WBSとは何か？作り方・運用の注意点をカンタンに解説</t>
    <phoneticPr fontId="11"/>
  </si>
  <si>
    <t>https://plus-pm.jp/blog/wbs/?ref=excel_tmplate</t>
    <phoneticPr fontId="11"/>
  </si>
  <si>
    <t>【ロジカルシンキング】MECE（ミーシー）絶対分かる・活用できる・論理的思考で問題解決</t>
    <phoneticPr fontId="11"/>
  </si>
  <si>
    <t>https://plus-pm.jp/blog/mece/?ref=excel_tmplate</t>
    <phoneticPr fontId="11"/>
  </si>
  <si>
    <t>【TODOリスト】TODOリストの作り方・活用ポイント・注意点・３つのおすすめツール（おまけ付き）</t>
    <phoneticPr fontId="11"/>
  </si>
  <si>
    <t>https://plus-pm.jp/blog/todo-list/?ref=excel_tmplate</t>
    <phoneticPr fontId="11"/>
  </si>
  <si>
    <t>■株式会社クラウドリィ</t>
    <rPh sb="1" eb="5">
      <t>カブシキガイシャ</t>
    </rPh>
    <phoneticPr fontId="11"/>
  </si>
  <si>
    <t>□HP</t>
    <phoneticPr fontId="11"/>
  </si>
  <si>
    <t>https://www.cloudly.co.jp/?ref=excel_tmplate</t>
    <phoneticPr fontId="11"/>
  </si>
  <si>
    <t>□管理人プロフィール</t>
    <rPh sb="1" eb="4">
      <t>カンリニン</t>
    </rPh>
    <phoneticPr fontId="11"/>
  </si>
  <si>
    <t>今村 誠雄（いまむら まさお）</t>
    <phoneticPr fontId="11"/>
  </si>
  <si>
    <t>Plusプロジェクトマネージャー管理人</t>
    <phoneticPr fontId="11"/>
  </si>
  <si>
    <t>https://plus-pm.jp/manager/?ref=excel_tmplate</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</si>
</sst>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Yu Gothic"/>
      <family val="2"/>
      <scheme val="minor"/>
    </font>
    <font>
      <sz val="6"/>
      <name val="Yu Gothic"/>
      <family val="3"/>
      <charset val="128"/>
      <scheme val="minor"/>
    </font>
    <font>
      <sz val="10"/>
      <name val="游ゴシック"/>
      <family val="2"/>
      <charset val="128"/>
    </font>
    <font>
      <sz val="11"/>
      <color theme="2" tint="-0.89999084444715716"/>
      <name val="メイリオ"/>
      <family val="3"/>
      <charset val="128"/>
    </font>
    <font>
      <sz val="14"/>
      <color theme="2" tint="-0.89999084444715716"/>
      <name val="メイリオ"/>
      <family val="3"/>
      <charset val="128"/>
    </font>
    <font>
      <sz val="11"/>
      <name val="メイリオ"/>
      <family val="3"/>
      <charset val="128"/>
    </font>
    <font>
      <sz val="11"/>
      <color theme="0" tint="-0.499984740745262"/>
      <name val="メイリオ"/>
      <family val="3"/>
      <charset val="128"/>
    </font>
    <font>
      <b/>
      <sz val="11"/>
      <color theme="2" tint="-0.89999084444715716"/>
      <name val="メイリオ"/>
      <family val="3"/>
      <charset val="128"/>
    </font>
    <font>
      <b/>
      <u/>
      <sz val="11"/>
      <color theme="2" tint="-0.89999084444715716"/>
      <name val="メイリオ"/>
      <family val="3"/>
      <charset val="128"/>
    </font>
    <font>
      <sz val="11"/>
      <name val="ＭＳ Ｐゴシック"/>
      <family val="3"/>
      <charset val="128"/>
    </font>
    <font>
      <b/>
      <sz val="11"/>
      <color theme="1" tint="0.34998626667073579"/>
      <name val="ＭＳ Ｐゴシック"/>
      <family val="3"/>
      <charset val="128"/>
    </font>
    <font>
      <sz val="6"/>
      <name val="ＭＳ Ｐゴシック"/>
      <family val="3"/>
      <charset val="128"/>
    </font>
    <font>
      <sz val="11"/>
      <color theme="1" tint="0.34998626667073579"/>
      <name val="ＭＳ Ｐゴシック"/>
      <family val="3"/>
      <charset val="128"/>
    </font>
    <font>
      <u/>
      <sz val="11"/>
      <color theme="10"/>
      <name val="ＭＳ Ｐゴシック"/>
      <family val="3"/>
      <charset val="128"/>
    </font>
  </fonts>
  <fills count="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7" tint="0.79998168889431442"/>
        <bgColor indexed="64"/>
      </patternFill>
    </fill>
  </fills>
  <borders count="2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dotted">
        <color theme="0" tint="-0.499984740745262"/>
      </bottom>
      <diagonal/>
    </border>
    <border>
      <left style="thin">
        <color theme="0" tint="-0.499984740745262"/>
      </left>
      <right style="thin">
        <color theme="0" tint="-0.499984740745262"/>
      </right>
      <top style="dotted">
        <color theme="0" tint="-0.499984740745262"/>
      </top>
      <bottom style="dotted">
        <color theme="0" tint="-0.499984740745262"/>
      </bottom>
      <diagonal/>
    </border>
    <border>
      <left style="thin">
        <color theme="0" tint="-0.499984740745262"/>
      </left>
      <right style="thin">
        <color theme="0" tint="-0.499984740745262"/>
      </right>
      <top style="dotted">
        <color theme="0" tint="-0.499984740745262"/>
      </top>
      <bottom style="thin">
        <color theme="0" tint="-0.499984740745262"/>
      </bottom>
      <diagonal/>
    </border>
    <border>
      <left/>
      <right style="thin">
        <color theme="0" tint="-0.499984740745262"/>
      </right>
      <top style="thin">
        <color theme="0" tint="-0.499984740745262"/>
      </top>
      <bottom style="dotted">
        <color theme="0" tint="-0.499984740745262"/>
      </bottom>
      <diagonal/>
    </border>
    <border>
      <left/>
      <right style="thin">
        <color theme="0" tint="-0.499984740745262"/>
      </right>
      <top style="dotted">
        <color theme="0" tint="-0.499984740745262"/>
      </top>
      <bottom style="dotted">
        <color theme="0" tint="-0.499984740745262"/>
      </bottom>
      <diagonal/>
    </border>
    <border>
      <left/>
      <right style="thin">
        <color theme="0" tint="-0.499984740745262"/>
      </right>
      <top style="dotted">
        <color theme="0" tint="-0.499984740745262"/>
      </top>
      <bottom style="thin">
        <color theme="0" tint="-0.499984740745262"/>
      </bottom>
      <diagonal/>
    </border>
    <border>
      <left style="thin">
        <color theme="0" tint="-0.499984740745262"/>
      </left>
      <right/>
      <top style="thin">
        <color theme="0" tint="-0.499984740745262"/>
      </top>
      <bottom/>
      <diagonal/>
    </border>
    <border>
      <left style="thin">
        <color theme="0" tint="-0.499984740745262"/>
      </left>
      <right/>
      <top/>
      <bottom style="thin">
        <color theme="0" tint="-0.499984740745262"/>
      </bottom>
      <diagonal/>
    </border>
    <border>
      <left style="thin">
        <color theme="0" tint="-0.499984740745262"/>
      </left>
      <right style="thin">
        <color theme="0" tint="-0.499984740745262"/>
      </right>
      <top/>
      <bottom style="dotted">
        <color theme="0" tint="-0.499984740745262"/>
      </bottom>
      <diagonal/>
    </border>
    <border>
      <left style="thin">
        <color indexed="64"/>
      </left>
      <right style="thin">
        <color indexed="64"/>
      </right>
      <top style="thin">
        <color indexed="64"/>
      </top>
      <bottom style="thin">
        <color indexed="64"/>
      </bottom>
      <diagonal/>
    </border>
    <border>
      <left style="thin">
        <color theme="7" tint="-0.24994659260841701"/>
      </left>
      <right/>
      <top style="thin">
        <color theme="7" tint="-0.24994659260841701"/>
      </top>
      <bottom/>
      <diagonal/>
    </border>
    <border>
      <left/>
      <right/>
      <top style="thin">
        <color theme="7" tint="-0.24994659260841701"/>
      </top>
      <bottom/>
      <diagonal/>
    </border>
    <border>
      <left/>
      <right style="thin">
        <color theme="7" tint="-0.24994659260841701"/>
      </right>
      <top style="thin">
        <color theme="7" tint="-0.24994659260841701"/>
      </top>
      <bottom/>
      <diagonal/>
    </border>
    <border>
      <left style="thin">
        <color theme="7" tint="-0.24994659260841701"/>
      </left>
      <right/>
      <top/>
      <bottom/>
      <diagonal/>
    </border>
    <border>
      <left/>
      <right style="thin">
        <color theme="7" tint="-0.24994659260841701"/>
      </right>
      <top/>
      <bottom/>
      <diagonal/>
    </border>
    <border>
      <left style="thin">
        <color theme="7" tint="-0.24994659260841701"/>
      </left>
      <right/>
      <top/>
      <bottom style="thin">
        <color theme="7" tint="-0.24994659260841701"/>
      </bottom>
      <diagonal/>
    </border>
    <border>
      <left/>
      <right/>
      <top/>
      <bottom style="thin">
        <color theme="7" tint="-0.24994659260841701"/>
      </bottom>
      <diagonal/>
    </border>
    <border>
      <left/>
      <right style="thin">
        <color theme="7" tint="-0.24994659260841701"/>
      </right>
      <top/>
      <bottom style="thin">
        <color theme="7" tint="-0.24994659260841701"/>
      </bottom>
      <diagonal/>
    </border>
  </borders>
  <cellStyleXfs count="4">
    <xf numFmtId="0" fontId="0" fillId="0" borderId="0"/>
    <xf numFmtId="0" fontId="2" fillId="0" borderId="0"/>
    <xf numFmtId="0" fontId="9" fillId="0" borderId="0">
      <alignment vertical="center"/>
    </xf>
    <xf numFmtId="0" fontId="13" fillId="0" borderId="0" applyNumberFormat="0" applyFill="0" applyBorder="0" applyAlignment="0" applyProtection="0">
      <alignment vertical="center"/>
    </xf>
  </cellStyleXfs>
  <cellXfs count="55">
    <xf numFmtId="0" fontId="0" fillId="0" borderId="0" xfId="0"/>
    <xf numFmtId="0" fontId="3" fillId="0" borderId="0" xfId="0" applyFont="1"/>
    <xf numFmtId="14" fontId="3" fillId="0" borderId="6" xfId="0" applyNumberFormat="1" applyFont="1" applyBorder="1" applyAlignment="1">
      <alignment horizontal="center"/>
    </xf>
    <xf numFmtId="0" fontId="3" fillId="0" borderId="6" xfId="0" applyFont="1" applyBorder="1" applyAlignment="1">
      <alignment horizontal="center"/>
    </xf>
    <xf numFmtId="0" fontId="3" fillId="0" borderId="7" xfId="0" applyFont="1" applyBorder="1" applyAlignment="1">
      <alignment horizontal="center"/>
    </xf>
    <xf numFmtId="14" fontId="3" fillId="0" borderId="7" xfId="0" applyNumberFormat="1" applyFont="1" applyBorder="1" applyAlignment="1">
      <alignment horizontal="center"/>
    </xf>
    <xf numFmtId="14" fontId="3" fillId="2" borderId="7" xfId="0" applyNumberFormat="1" applyFont="1" applyFill="1" applyBorder="1" applyAlignment="1">
      <alignment horizontal="center"/>
    </xf>
    <xf numFmtId="0" fontId="3" fillId="2" borderId="7" xfId="0" applyFont="1" applyFill="1" applyBorder="1" applyAlignment="1">
      <alignment horizontal="center"/>
    </xf>
    <xf numFmtId="0" fontId="3" fillId="2" borderId="8" xfId="0" applyFont="1" applyFill="1" applyBorder="1" applyAlignment="1">
      <alignment horizontal="center"/>
    </xf>
    <xf numFmtId="0" fontId="3" fillId="0" borderId="0" xfId="0" applyFont="1" applyAlignment="1">
      <alignment horizontal="center"/>
    </xf>
    <xf numFmtId="0" fontId="3" fillId="0" borderId="0" xfId="0" applyFont="1" applyBorder="1"/>
    <xf numFmtId="0" fontId="3" fillId="0" borderId="0" xfId="0" applyFont="1" applyBorder="1" applyAlignment="1">
      <alignment horizontal="center"/>
    </xf>
    <xf numFmtId="0" fontId="3" fillId="3" borderId="1" xfId="0" applyFont="1" applyFill="1" applyBorder="1" applyAlignment="1">
      <alignment horizontal="center"/>
    </xf>
    <xf numFmtId="0" fontId="3" fillId="3" borderId="4" xfId="0" applyFont="1" applyFill="1" applyBorder="1" applyAlignment="1">
      <alignment horizontal="center"/>
    </xf>
    <xf numFmtId="0" fontId="3" fillId="3" borderId="5" xfId="0" applyFont="1" applyFill="1" applyBorder="1" applyAlignment="1">
      <alignment horizontal="center"/>
    </xf>
    <xf numFmtId="0" fontId="3" fillId="3" borderId="2" xfId="0" applyFont="1" applyFill="1" applyBorder="1" applyAlignment="1">
      <alignment horizontal="center"/>
    </xf>
    <xf numFmtId="0" fontId="3" fillId="0" borderId="14" xfId="0" applyFont="1" applyBorder="1" applyAlignment="1">
      <alignment horizontal="center"/>
    </xf>
    <xf numFmtId="0" fontId="3" fillId="0" borderId="9" xfId="0" quotePrefix="1" applyFont="1" applyBorder="1" applyAlignment="1"/>
    <xf numFmtId="0" fontId="3" fillId="0" borderId="10" xfId="0" applyFont="1" applyBorder="1" applyAlignment="1"/>
    <xf numFmtId="0" fontId="3" fillId="2" borderId="10" xfId="0" applyFont="1" applyFill="1" applyBorder="1" applyAlignment="1"/>
    <xf numFmtId="0" fontId="3" fillId="2" borderId="11" xfId="0" applyFont="1" applyFill="1" applyBorder="1" applyAlignment="1"/>
    <xf numFmtId="0" fontId="3" fillId="0" borderId="0" xfId="0" applyFont="1" applyFill="1" applyBorder="1"/>
    <xf numFmtId="0" fontId="7" fillId="0" borderId="0" xfId="0" applyFont="1"/>
    <xf numFmtId="0" fontId="5" fillId="0" borderId="0" xfId="0" applyFont="1"/>
    <xf numFmtId="14" fontId="3" fillId="0" borderId="0" xfId="0" applyNumberFormat="1" applyFont="1" applyBorder="1"/>
    <xf numFmtId="0" fontId="8" fillId="0" borderId="0" xfId="0" applyFont="1"/>
    <xf numFmtId="14" fontId="3" fillId="0" borderId="15" xfId="0" applyNumberFormat="1" applyFont="1" applyBorder="1" applyAlignment="1">
      <alignment horizontal="center"/>
    </xf>
    <xf numFmtId="14" fontId="3" fillId="0" borderId="7" xfId="0" applyNumberFormat="1" applyFont="1" applyFill="1" applyBorder="1" applyAlignment="1">
      <alignment horizontal="center"/>
    </xf>
    <xf numFmtId="0" fontId="6" fillId="0" borderId="0" xfId="0" applyFont="1" applyBorder="1" applyAlignment="1">
      <alignment horizontal="center"/>
    </xf>
    <xf numFmtId="0" fontId="6" fillId="0" borderId="0" xfId="0" applyFont="1" applyAlignment="1">
      <alignment horizontal="center"/>
    </xf>
    <xf numFmtId="0" fontId="3" fillId="4" borderId="0" xfId="0" applyFont="1" applyFill="1" applyBorder="1" applyAlignment="1">
      <alignment horizontal="left"/>
    </xf>
    <xf numFmtId="0" fontId="3" fillId="4" borderId="0" xfId="0" applyFont="1" applyFill="1" applyBorder="1"/>
    <xf numFmtId="0" fontId="8" fillId="4" borderId="16" xfId="0" applyFont="1" applyFill="1" applyBorder="1"/>
    <xf numFmtId="0" fontId="3" fillId="4" borderId="17" xfId="0" applyFont="1" applyFill="1" applyBorder="1" applyAlignment="1">
      <alignment horizontal="center"/>
    </xf>
    <xf numFmtId="0" fontId="3" fillId="4" borderId="17" xfId="0" applyFont="1" applyFill="1" applyBorder="1"/>
    <xf numFmtId="0" fontId="3" fillId="4" borderId="18" xfId="0" applyFont="1" applyFill="1" applyBorder="1"/>
    <xf numFmtId="0" fontId="3" fillId="4" borderId="19" xfId="0" applyFont="1" applyFill="1" applyBorder="1"/>
    <xf numFmtId="0" fontId="3" fillId="4" borderId="20" xfId="0" applyFont="1" applyFill="1" applyBorder="1"/>
    <xf numFmtId="0" fontId="3" fillId="4" borderId="21" xfId="0" applyFont="1" applyFill="1" applyBorder="1"/>
    <xf numFmtId="0" fontId="3" fillId="4" borderId="22" xfId="0" applyFont="1" applyFill="1" applyBorder="1" applyAlignment="1">
      <alignment horizontal="left"/>
    </xf>
    <xf numFmtId="0" fontId="3" fillId="4" borderId="22" xfId="0" applyFont="1" applyFill="1" applyBorder="1"/>
    <xf numFmtId="0" fontId="3" fillId="4" borderId="22" xfId="0" applyFont="1" applyFill="1" applyBorder="1" applyAlignment="1">
      <alignment horizontal="center"/>
    </xf>
    <xf numFmtId="0" fontId="3" fillId="4" borderId="23" xfId="0" applyFont="1" applyFill="1" applyBorder="1" applyAlignment="1">
      <alignment horizontal="center"/>
    </xf>
    <xf numFmtId="14" fontId="3" fillId="0" borderId="14" xfId="0" applyNumberFormat="1" applyFont="1" applyBorder="1" applyAlignment="1">
      <alignment horizontal="center"/>
    </xf>
    <xf numFmtId="14" fontId="3" fillId="2" borderId="8" xfId="0" applyNumberFormat="1" applyFont="1" applyFill="1" applyBorder="1" applyAlignment="1">
      <alignment horizontal="center"/>
    </xf>
    <xf numFmtId="0" fontId="10" fillId="0" borderId="0" xfId="2" applyFont="1">
      <alignment vertical="center"/>
    </xf>
    <xf numFmtId="0" fontId="12" fillId="0" borderId="0" xfId="2" applyFont="1">
      <alignment vertical="center"/>
    </xf>
    <xf numFmtId="0" fontId="13" fillId="0" borderId="0" xfId="3">
      <alignment vertical="center"/>
    </xf>
    <xf numFmtId="0" fontId="9" fillId="0" borderId="0" xfId="2" applyAlignment="1">
      <alignment vertical="top"/>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3" fillId="3" borderId="12" xfId="0" applyFont="1" applyFill="1" applyBorder="1" applyAlignment="1">
      <alignment horizontal="center" vertical="center"/>
    </xf>
    <xf numFmtId="0" fontId="3" fillId="3" borderId="13" xfId="0" applyFont="1" applyFill="1" applyBorder="1" applyAlignment="1">
      <alignment horizontal="center" vertical="center"/>
    </xf>
  </cellXfs>
  <cellStyles count="4">
    <cellStyle name="ハイパーリンク 2" xfId="3" xr:uid="{1F2092A4-3B15-4758-9E65-E9F246CAE8F4}"/>
    <cellStyle name="標準" xfId="0" builtinId="0"/>
    <cellStyle name="標準 2" xfId="1" xr:uid="{D65C7972-5C67-4A3E-BFBA-1A0146A9FCC7}"/>
    <cellStyle name="標準 3" xfId="2" xr:uid="{922E625A-7824-4C25-BFC2-2F551029CBC5}"/>
  </cellStyles>
  <dxfs count="8">
    <dxf>
      <font>
        <color rgb="FFFF0000"/>
      </font>
    </dxf>
    <dxf>
      <font>
        <color rgb="FFFF6600"/>
      </font>
    </dxf>
    <dxf>
      <font>
        <color rgb="FF00B050"/>
      </font>
    </dxf>
    <dxf>
      <font>
        <color rgb="FF000099"/>
      </font>
    </dxf>
    <dxf>
      <font>
        <color theme="0" tint="-0.499984740745262"/>
      </font>
    </dxf>
    <dxf>
      <font>
        <b val="0"/>
        <i val="0"/>
        <strike val="0"/>
        <color rgb="FFFF0000"/>
      </font>
    </dxf>
    <dxf>
      <font>
        <color theme="1"/>
      </font>
    </dxf>
    <dxf>
      <font>
        <color theme="1"/>
      </font>
      <fill>
        <patternFill>
          <bgColor theme="2" tint="-9.9948118533890809E-2"/>
        </patternFill>
      </fill>
    </dxf>
  </dxfs>
  <tableStyles count="0" defaultTableStyle="TableStyleMedium2" defaultPivotStyle="PivotStyleLight16"/>
  <colors>
    <mruColors>
      <color rgb="FF000099"/>
      <color rgb="FFFF6600"/>
      <color rgb="FFFFCC00"/>
      <color rgb="FFFF9933"/>
      <color rgb="FFFFCCFF"/>
      <color rgb="FFCCFFFF"/>
      <color rgb="FFE5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ltLang="ja-JP" b="1" u="sng"/>
              <a:t>TODO</a:t>
            </a:r>
            <a:r>
              <a:rPr lang="ja-JP" altLang="en-US" b="1" u="sng"/>
              <a:t>消化数</a:t>
            </a:r>
            <a:endParaRPr lang="en-US" altLang="ja-JP" b="1" u="sng"/>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ja-JP"/>
        </a:p>
      </c:txPr>
    </c:title>
    <c:autoTitleDeleted val="0"/>
    <c:plotArea>
      <c:layout/>
      <c:barChart>
        <c:barDir val="bar"/>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Pt>
            <c:idx val="1"/>
            <c:invertIfNegative val="0"/>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6350" cap="flat" cmpd="sng" algn="ctr">
                <a:solidFill>
                  <a:schemeClr val="accent2"/>
                </a:solidFill>
                <a:prstDash val="solid"/>
                <a:miter lim="800000"/>
              </a:ln>
              <a:effectLst/>
            </c:spPr>
            <c:extLst>
              <c:ext xmlns:c16="http://schemas.microsoft.com/office/drawing/2014/chart" uri="{C3380CC4-5D6E-409C-BE32-E72D297353CC}">
                <c16:uniqueId val="{00000002-CB8F-4182-B84D-4A87F4F4A350}"/>
              </c:ext>
            </c:extLst>
          </c:dPt>
          <c:dPt>
            <c:idx val="2"/>
            <c:invertIfNegative val="0"/>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6350" cap="flat" cmpd="sng" algn="ctr">
                <a:solidFill>
                  <a:schemeClr val="accent6"/>
                </a:solidFill>
                <a:prstDash val="solid"/>
                <a:miter lim="800000"/>
              </a:ln>
              <a:effectLst/>
            </c:spPr>
            <c:extLst>
              <c:ext xmlns:c16="http://schemas.microsoft.com/office/drawing/2014/chart" uri="{C3380CC4-5D6E-409C-BE32-E72D297353CC}">
                <c16:uniqueId val="{00000003-CB8F-4182-B84D-4A87F4F4A350}"/>
              </c:ext>
            </c:extLst>
          </c:dPt>
          <c:cat>
            <c:strRef>
              <c:f>'TODO list - userA  Jan'!$H$15:$H$17</c:f>
              <c:strCache>
                <c:ptCount val="3"/>
                <c:pt idx="0">
                  <c:v>総件数</c:v>
                </c:pt>
                <c:pt idx="1">
                  <c:v>遅れ</c:v>
                </c:pt>
                <c:pt idx="2">
                  <c:v>完了</c:v>
                </c:pt>
              </c:strCache>
            </c:strRef>
          </c:cat>
          <c:val>
            <c:numRef>
              <c:f>'TODO list - userA  Jan'!$I$15:$I$17</c:f>
              <c:numCache>
                <c:formatCode>General</c:formatCode>
                <c:ptCount val="3"/>
                <c:pt idx="0">
                  <c:v>0</c:v>
                </c:pt>
                <c:pt idx="1">
                  <c:v>0</c:v>
                </c:pt>
                <c:pt idx="2">
                  <c:v>0</c:v>
                </c:pt>
              </c:numCache>
            </c:numRef>
          </c:val>
          <c:extLst>
            <c:ext xmlns:c16="http://schemas.microsoft.com/office/drawing/2014/chart" uri="{C3380CC4-5D6E-409C-BE32-E72D297353CC}">
              <c16:uniqueId val="{00000000-CB8F-4182-B84D-4A87F4F4A350}"/>
            </c:ext>
          </c:extLst>
        </c:ser>
        <c:dLbls>
          <c:showLegendKey val="0"/>
          <c:showVal val="0"/>
          <c:showCatName val="0"/>
          <c:showSerName val="0"/>
          <c:showPercent val="0"/>
          <c:showBubbleSize val="0"/>
        </c:dLbls>
        <c:gapWidth val="100"/>
        <c:axId val="1078748544"/>
        <c:axId val="1078756032"/>
      </c:barChart>
      <c:catAx>
        <c:axId val="107874854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50000"/>
                    <a:lumOff val="50000"/>
                  </a:schemeClr>
                </a:solidFill>
                <a:latin typeface="+mn-lt"/>
                <a:ea typeface="+mn-ea"/>
                <a:cs typeface="+mn-cs"/>
              </a:defRPr>
            </a:pPr>
            <a:endParaRPr lang="ja-JP"/>
          </a:p>
        </c:txPr>
        <c:crossAx val="1078756032"/>
        <c:crosses val="autoZero"/>
        <c:auto val="1"/>
        <c:lblAlgn val="ctr"/>
        <c:lblOffset val="100"/>
        <c:noMultiLvlLbl val="0"/>
      </c:catAx>
      <c:valAx>
        <c:axId val="1078756032"/>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ja-JP"/>
          </a:p>
        </c:txPr>
        <c:crossAx val="1078748544"/>
        <c:crosses val="autoZero"/>
        <c:crossBetween val="between"/>
        <c:majorUnit val="1"/>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ja-JP" altLang="en-US" b="1" u="sng"/>
              <a:t>直近の</a:t>
            </a:r>
            <a:r>
              <a:rPr lang="en-US" altLang="ja-JP" b="1" u="sng"/>
              <a:t>TODO</a:t>
            </a:r>
            <a:endParaRPr lang="ja-JP" b="1" u="sng"/>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ja-JP"/>
        </a:p>
      </c:txPr>
    </c:title>
    <c:autoTitleDeleted val="0"/>
    <c:plotArea>
      <c:layout/>
      <c:barChart>
        <c:barDir val="bar"/>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'TODO list - userA  Jan'!$H$18:$H$20</c:f>
              <c:strCache>
                <c:ptCount val="3"/>
                <c:pt idx="0">
                  <c:v>今日</c:v>
                </c:pt>
                <c:pt idx="1">
                  <c:v>明日</c:v>
                </c:pt>
                <c:pt idx="2">
                  <c:v>明後日</c:v>
                </c:pt>
              </c:strCache>
            </c:strRef>
          </c:cat>
          <c:val>
            <c:numRef>
              <c:f>'TODO list - userA  Jan'!$I$18:$I$20</c:f>
              <c:numCache>
                <c:formatCode>General</c:formatCode>
                <c:ptCount val="3"/>
                <c:pt idx="0">
                  <c:v>0</c:v>
                </c:pt>
                <c:pt idx="1">
                  <c:v>0</c:v>
                </c:pt>
                <c:pt idx="2">
                  <c:v>0</c:v>
                </c:pt>
              </c:numCache>
            </c:numRef>
          </c:val>
          <c:extLst>
            <c:ext xmlns:c16="http://schemas.microsoft.com/office/drawing/2014/chart" uri="{C3380CC4-5D6E-409C-BE32-E72D297353CC}">
              <c16:uniqueId val="{00000000-84EE-49C3-914B-F3DAE6D60709}"/>
            </c:ext>
          </c:extLst>
        </c:ser>
        <c:dLbls>
          <c:showLegendKey val="0"/>
          <c:showVal val="0"/>
          <c:showCatName val="0"/>
          <c:showSerName val="0"/>
          <c:showPercent val="0"/>
          <c:showBubbleSize val="0"/>
        </c:dLbls>
        <c:gapWidth val="100"/>
        <c:axId val="1078746464"/>
        <c:axId val="1078745216"/>
      </c:barChart>
      <c:catAx>
        <c:axId val="10787464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50000"/>
                    <a:lumOff val="50000"/>
                  </a:schemeClr>
                </a:solidFill>
                <a:latin typeface="+mn-lt"/>
                <a:ea typeface="+mn-ea"/>
                <a:cs typeface="+mn-cs"/>
              </a:defRPr>
            </a:pPr>
            <a:endParaRPr lang="ja-JP"/>
          </a:p>
        </c:txPr>
        <c:crossAx val="1078745216"/>
        <c:crosses val="autoZero"/>
        <c:auto val="1"/>
        <c:lblAlgn val="ctr"/>
        <c:lblOffset val="100"/>
        <c:noMultiLvlLbl val="0"/>
      </c:catAx>
      <c:valAx>
        <c:axId val="1078745216"/>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ja-JP"/>
          </a:p>
        </c:txPr>
        <c:crossAx val="1078746464"/>
        <c:crosses val="autoZero"/>
        <c:crossBetween val="between"/>
        <c:majorUnit val="1"/>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309561</xdr:colOff>
      <xdr:row>13</xdr:row>
      <xdr:rowOff>14287</xdr:rowOff>
    </xdr:from>
    <xdr:to>
      <xdr:col>13</xdr:col>
      <xdr:colOff>490536</xdr:colOff>
      <xdr:row>24</xdr:row>
      <xdr:rowOff>209550</xdr:rowOff>
    </xdr:to>
    <xdr:graphicFrame macro="">
      <xdr:nvGraphicFramePr>
        <xdr:cNvPr id="14" name="グラフ 13">
          <a:extLst>
            <a:ext uri="{FF2B5EF4-FFF2-40B4-BE49-F238E27FC236}">
              <a16:creationId xmlns:a16="http://schemas.microsoft.com/office/drawing/2014/main" id="{D7581808-695C-4020-BE99-FA6B2A2070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309561</xdr:colOff>
      <xdr:row>25</xdr:row>
      <xdr:rowOff>128587</xdr:rowOff>
    </xdr:from>
    <xdr:to>
      <xdr:col>13</xdr:col>
      <xdr:colOff>489861</xdr:colOff>
      <xdr:row>37</xdr:row>
      <xdr:rowOff>85725</xdr:rowOff>
    </xdr:to>
    <xdr:graphicFrame macro="">
      <xdr:nvGraphicFramePr>
        <xdr:cNvPr id="16" name="グラフ 15">
          <a:extLst>
            <a:ext uri="{FF2B5EF4-FFF2-40B4-BE49-F238E27FC236}">
              <a16:creationId xmlns:a16="http://schemas.microsoft.com/office/drawing/2014/main" id="{01B9E6E6-6FD6-4BAE-BAD6-88AAFD3C27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102</xdr:row>
      <xdr:rowOff>0</xdr:rowOff>
    </xdr:from>
    <xdr:to>
      <xdr:col>4</xdr:col>
      <xdr:colOff>219075</xdr:colOff>
      <xdr:row>108</xdr:row>
      <xdr:rowOff>114300</xdr:rowOff>
    </xdr:to>
    <xdr:pic>
      <xdr:nvPicPr>
        <xdr:cNvPr id="2" name="図 1">
          <a:extLst>
            <a:ext uri="{FF2B5EF4-FFF2-40B4-BE49-F238E27FC236}">
              <a16:creationId xmlns:a16="http://schemas.microsoft.com/office/drawing/2014/main" id="{E5A4BEB5-10C6-48D7-A191-80A120FD1E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7487900"/>
          <a:ext cx="1143000"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plus-pm.jp/blog/task-list-excel-simple-for-person/?ref=excel_tmplate" TargetMode="External"/><Relationship Id="rId13" Type="http://schemas.openxmlformats.org/officeDocument/2006/relationships/hyperlink" Target="https://plus-pm.jp/blog/issue-list-excel-simple/?ref=excel_tmplate" TargetMode="External"/><Relationship Id="rId18" Type="http://schemas.openxmlformats.org/officeDocument/2006/relationships/hyperlink" Target="https://plus-pm.jp/blog/test-case-excel-integration-test/?ref=excel_tmplate" TargetMode="External"/><Relationship Id="rId26" Type="http://schemas.openxmlformats.org/officeDocument/2006/relationships/hyperlink" Target="https://plus-pm.jp/blog/minutes-excel-decisions/?ref=excel_tmplate" TargetMode="External"/><Relationship Id="rId3" Type="http://schemas.openxmlformats.org/officeDocument/2006/relationships/hyperlink" Target="https://plus-pm.jp/manager/?ref=excel_tmplate" TargetMode="External"/><Relationship Id="rId21" Type="http://schemas.openxmlformats.org/officeDocument/2006/relationships/hyperlink" Target="https://plus-pm.jp/blog/gantt-excel-monthly/?ref=excel_tmplate" TargetMode="External"/><Relationship Id="rId7" Type="http://schemas.openxmlformats.org/officeDocument/2006/relationships/hyperlink" Target="https://plus-pm.jp/blog/todo-list/?ref=excel_tmplate" TargetMode="External"/><Relationship Id="rId12" Type="http://schemas.openxmlformats.org/officeDocument/2006/relationships/hyperlink" Target="https://plus-pm.jp/blog/todo-list-excel/?ref=excel_tmplate" TargetMode="External"/><Relationship Id="rId17" Type="http://schemas.openxmlformats.org/officeDocument/2006/relationships/hyperlink" Target="https://plus-pm.jp/blog/test-case-excel-unit-test/?ref=excel_tmplate" TargetMode="External"/><Relationship Id="rId25" Type="http://schemas.openxmlformats.org/officeDocument/2006/relationships/hyperlink" Target="https://plus-pm.jp/blog/minutes-excel-minutes/?ref=excel_tmplate" TargetMode="External"/><Relationship Id="rId2" Type="http://schemas.openxmlformats.org/officeDocument/2006/relationships/hyperlink" Target="https://www.cloudly.co.jp/?ref=excel_tmplate" TargetMode="External"/><Relationship Id="rId16" Type="http://schemas.openxmlformats.org/officeDocument/2006/relationships/hyperlink" Target="https://plus-pm.jp/blog/bug-report-excel/?ref=excel_tmplate" TargetMode="External"/><Relationship Id="rId20" Type="http://schemas.openxmlformats.org/officeDocument/2006/relationships/hyperlink" Target="https://plus-pm.jp/blog/gantt-excel-weekly/?ref=excel_tmplate" TargetMode="External"/><Relationship Id="rId29" Type="http://schemas.openxmlformats.org/officeDocument/2006/relationships/hyperlink" Target="https://plus-pm.jp/blog/manual-excel-image-list/?ref=excel_tmplate" TargetMode="External"/><Relationship Id="rId1" Type="http://schemas.openxmlformats.org/officeDocument/2006/relationships/hyperlink" Target="https://plus-pm.jp/?ref=excel_tmplate" TargetMode="External"/><Relationship Id="rId6" Type="http://schemas.openxmlformats.org/officeDocument/2006/relationships/hyperlink" Target="https://plus-pm.jp/blog/mece/?ref=excel_tmplate" TargetMode="External"/><Relationship Id="rId11" Type="http://schemas.openxmlformats.org/officeDocument/2006/relationships/hyperlink" Target="https://plus-pm.jp/blog/task-list-excel-for-team-with-progress/?ref=excel_tmplate" TargetMode="External"/><Relationship Id="rId24" Type="http://schemas.openxmlformats.org/officeDocument/2006/relationships/hyperlink" Target="https://plus-pm.jp/blog/minutes-excel-conclusion-minutes/?ref=excel_tmplate" TargetMode="External"/><Relationship Id="rId5" Type="http://schemas.openxmlformats.org/officeDocument/2006/relationships/hyperlink" Target="https://plus-pm.jp/blog/wbs/?ref=excel_tmplate" TargetMode="External"/><Relationship Id="rId15" Type="http://schemas.openxmlformats.org/officeDocument/2006/relationships/hyperlink" Target="https://plus-pm.jp/blog/bug-report-excel-simple/?ref=excel_tmplate" TargetMode="External"/><Relationship Id="rId23" Type="http://schemas.openxmlformats.org/officeDocument/2006/relationships/hyperlink" Target="https://plus-pm.jp/blog/minutes-excel/?ref=excel_tmplate" TargetMode="External"/><Relationship Id="rId28" Type="http://schemas.openxmlformats.org/officeDocument/2006/relationships/hyperlink" Target="https://plus-pm.jp/blog/manual-excel-operation-list/?ref=excel_tmplate" TargetMode="External"/><Relationship Id="rId10" Type="http://schemas.openxmlformats.org/officeDocument/2006/relationships/hyperlink" Target="https://plus-pm.jp/blog/task-list-excel-for-person-with-progress/?ref=excel_tmplate" TargetMode="External"/><Relationship Id="rId19" Type="http://schemas.openxmlformats.org/officeDocument/2006/relationships/hyperlink" Target="https://plus-pm.jp/blog/test-case-excel-system-test/?ref=excel_tmplate" TargetMode="External"/><Relationship Id="rId4" Type="http://schemas.openxmlformats.org/officeDocument/2006/relationships/hyperlink" Target="https://plus-pm.jp/blog/gantt/?ref=excel_tmplate" TargetMode="External"/><Relationship Id="rId9" Type="http://schemas.openxmlformats.org/officeDocument/2006/relationships/hyperlink" Target="https://plus-pm.jp/blog/task-list-excel-simple-for-team/?ref=excel_tmplate" TargetMode="External"/><Relationship Id="rId14" Type="http://schemas.openxmlformats.org/officeDocument/2006/relationships/hyperlink" Target="https://plus-pm.jp/blog/issue-list-excel/?ref=excel_tmplate" TargetMode="External"/><Relationship Id="rId22" Type="http://schemas.openxmlformats.org/officeDocument/2006/relationships/hyperlink" Target="https://plus-pm.jp/blog/gantt-excel-daily/?ref=excel_tmplate" TargetMode="External"/><Relationship Id="rId27" Type="http://schemas.openxmlformats.org/officeDocument/2006/relationships/hyperlink" Target="https://plus-pm.jp/blog/minutes-excel-issue-conclusion/?ref=excel_tmplate" TargetMode="External"/><Relationship Id="rId30"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A5817-19DE-48ED-AE48-FC15359F1D7B}">
  <dimension ref="A1:N38"/>
  <sheetViews>
    <sheetView showGridLines="0" tabSelected="1" zoomScaleNormal="100" zoomScaleSheetLayoutView="100" workbookViewId="0">
      <pane ySplit="4" topLeftCell="A5" activePane="bottomLeft" state="frozen"/>
      <selection pane="bottomLeft" activeCell="E5" sqref="E5:E16"/>
    </sheetView>
  </sheetViews>
  <sheetFormatPr defaultRowHeight="18.75"/>
  <cols>
    <col min="1" max="1" width="11.125" style="9" customWidth="1"/>
    <col min="2" max="2" width="55.875" style="1" customWidth="1"/>
    <col min="3" max="3" width="11.75" style="1" customWidth="1"/>
    <col min="4" max="4" width="8.125" style="9" customWidth="1"/>
    <col min="5" max="5" width="11.875" style="9" customWidth="1"/>
    <col min="6" max="6" width="5" style="29" customWidth="1"/>
    <col min="7" max="7" width="4.25" style="1" customWidth="1"/>
    <col min="8" max="8" width="10.75" style="1" customWidth="1"/>
    <col min="9" max="9" width="11.5" style="1" bestFit="1" customWidth="1"/>
    <col min="10" max="16384" width="9" style="1"/>
  </cols>
  <sheetData>
    <row r="1" spans="1:14" s="10" customFormat="1" ht="18.75" customHeight="1">
      <c r="A1" s="53" t="s">
        <v>7</v>
      </c>
      <c r="B1" s="51" t="s">
        <v>8</v>
      </c>
      <c r="C1" s="12" t="s">
        <v>0</v>
      </c>
      <c r="D1" s="49">
        <v>44197</v>
      </c>
      <c r="E1" s="50"/>
      <c r="F1" s="28"/>
    </row>
    <row r="2" spans="1:14" s="10" customFormat="1" ht="18.75" customHeight="1">
      <c r="A2" s="54"/>
      <c r="B2" s="52"/>
      <c r="C2" s="12" t="s">
        <v>1</v>
      </c>
      <c r="D2" s="49">
        <v>44227</v>
      </c>
      <c r="E2" s="50"/>
      <c r="F2" s="28"/>
    </row>
    <row r="3" spans="1:14" s="10" customFormat="1">
      <c r="A3" s="11"/>
      <c r="D3" s="11"/>
      <c r="E3" s="11"/>
      <c r="F3" s="28"/>
    </row>
    <row r="4" spans="1:14" s="9" customFormat="1" ht="19.5" customHeight="1">
      <c r="A4" s="15" t="s">
        <v>2</v>
      </c>
      <c r="B4" s="14" t="s">
        <v>6</v>
      </c>
      <c r="C4" s="13" t="s">
        <v>12</v>
      </c>
      <c r="D4" s="13" t="s">
        <v>10</v>
      </c>
      <c r="E4" s="15" t="s">
        <v>3</v>
      </c>
      <c r="F4" s="29" t="s">
        <v>15</v>
      </c>
    </row>
    <row r="5" spans="1:14">
      <c r="A5" s="3">
        <v>1</v>
      </c>
      <c r="B5" s="17"/>
      <c r="C5" s="2"/>
      <c r="D5" s="2"/>
      <c r="E5" s="3"/>
      <c r="F5" s="29" t="str">
        <f ca="1">IF(C5="", "", IF(C5&lt;TODAY(),IF(E5&lt;&gt;"完了","〇", ""),""))</f>
        <v/>
      </c>
      <c r="G5" s="32" t="s">
        <v>22</v>
      </c>
      <c r="H5" s="33"/>
      <c r="I5" s="34"/>
      <c r="J5" s="34"/>
      <c r="K5" s="34"/>
      <c r="L5" s="34"/>
      <c r="M5" s="34"/>
      <c r="N5" s="35"/>
    </row>
    <row r="6" spans="1:14">
      <c r="A6" s="7">
        <v>2</v>
      </c>
      <c r="B6" s="17"/>
      <c r="C6" s="2"/>
      <c r="D6" s="2"/>
      <c r="E6" s="3"/>
      <c r="F6" s="29" t="str">
        <f t="shared" ref="F6:F38" ca="1" si="0">IF(C6="", "", IF(C6&lt;TODAY(),IF(E6&lt;&gt;"完了","〇", ""),""))</f>
        <v/>
      </c>
      <c r="G6" s="36"/>
      <c r="H6" s="30" t="s">
        <v>5</v>
      </c>
      <c r="I6" s="31" t="s">
        <v>24</v>
      </c>
      <c r="J6" s="31"/>
      <c r="K6" s="31"/>
      <c r="L6" s="31"/>
      <c r="M6" s="31"/>
      <c r="N6" s="37"/>
    </row>
    <row r="7" spans="1:14">
      <c r="A7" s="4">
        <v>3</v>
      </c>
      <c r="B7" s="17"/>
      <c r="C7" s="2"/>
      <c r="D7" s="2"/>
      <c r="E7" s="3"/>
      <c r="F7" s="29" t="str">
        <f t="shared" ca="1" si="0"/>
        <v/>
      </c>
      <c r="G7" s="36"/>
      <c r="H7" s="30" t="s">
        <v>11</v>
      </c>
      <c r="I7" s="31" t="s">
        <v>23</v>
      </c>
      <c r="J7" s="31"/>
      <c r="K7" s="31"/>
      <c r="L7" s="31"/>
      <c r="M7" s="31"/>
      <c r="N7" s="37"/>
    </row>
    <row r="8" spans="1:14">
      <c r="A8" s="7">
        <v>4</v>
      </c>
      <c r="B8" s="17"/>
      <c r="C8" s="2"/>
      <c r="D8" s="2"/>
      <c r="E8" s="3"/>
      <c r="F8" s="29" t="str">
        <f t="shared" ca="1" si="0"/>
        <v/>
      </c>
      <c r="G8" s="36"/>
      <c r="H8" s="30" t="s">
        <v>9</v>
      </c>
      <c r="I8" s="31" t="s">
        <v>25</v>
      </c>
      <c r="J8" s="31"/>
      <c r="K8" s="31"/>
      <c r="L8" s="31"/>
      <c r="M8" s="31"/>
      <c r="N8" s="37"/>
    </row>
    <row r="9" spans="1:14">
      <c r="A9" s="4">
        <v>5</v>
      </c>
      <c r="B9" s="17"/>
      <c r="C9" s="2"/>
      <c r="D9" s="2"/>
      <c r="E9" s="3"/>
      <c r="F9" s="29" t="str">
        <f t="shared" ca="1" si="0"/>
        <v/>
      </c>
      <c r="G9" s="38"/>
      <c r="H9" s="39" t="s">
        <v>13</v>
      </c>
      <c r="I9" s="40" t="s">
        <v>26</v>
      </c>
      <c r="J9" s="40"/>
      <c r="K9" s="40"/>
      <c r="L9" s="40"/>
      <c r="M9" s="41"/>
      <c r="N9" s="42"/>
    </row>
    <row r="10" spans="1:14">
      <c r="A10" s="7">
        <v>6</v>
      </c>
      <c r="B10" s="17"/>
      <c r="C10" s="2"/>
      <c r="D10" s="2"/>
      <c r="E10" s="3"/>
      <c r="F10" s="29" t="str">
        <f t="shared" ca="1" si="0"/>
        <v/>
      </c>
      <c r="J10" s="21"/>
    </row>
    <row r="11" spans="1:14">
      <c r="A11" s="4">
        <v>7</v>
      </c>
      <c r="B11" s="17"/>
      <c r="C11" s="2"/>
      <c r="D11" s="2"/>
      <c r="E11" s="3"/>
      <c r="F11" s="29" t="str">
        <f t="shared" ca="1" si="0"/>
        <v/>
      </c>
      <c r="G11" s="25" t="s">
        <v>14</v>
      </c>
      <c r="H11" s="9"/>
      <c r="I11" s="26">
        <f ca="1">TODAY()</f>
        <v>44543</v>
      </c>
    </row>
    <row r="12" spans="1:14">
      <c r="A12" s="7">
        <v>8</v>
      </c>
      <c r="B12" s="17"/>
      <c r="C12" s="2"/>
      <c r="D12" s="2"/>
      <c r="E12" s="3"/>
      <c r="F12" s="29" t="str">
        <f t="shared" ca="1" si="0"/>
        <v/>
      </c>
      <c r="G12" s="22"/>
      <c r="H12" s="9"/>
      <c r="I12" s="24"/>
    </row>
    <row r="13" spans="1:14">
      <c r="A13" s="4">
        <v>9</v>
      </c>
      <c r="B13" s="17"/>
      <c r="C13" s="2"/>
      <c r="D13" s="2"/>
      <c r="E13" s="3"/>
      <c r="F13" s="29" t="str">
        <f t="shared" ca="1" si="0"/>
        <v/>
      </c>
      <c r="G13" s="25" t="s">
        <v>16</v>
      </c>
    </row>
    <row r="14" spans="1:14">
      <c r="A14" s="7">
        <v>10</v>
      </c>
      <c r="B14" s="17"/>
      <c r="C14" s="2"/>
      <c r="D14" s="2"/>
      <c r="E14" s="3"/>
      <c r="F14" s="29" t="str">
        <f t="shared" ca="1" si="0"/>
        <v/>
      </c>
    </row>
    <row r="15" spans="1:14">
      <c r="A15" s="4">
        <v>11</v>
      </c>
      <c r="B15" s="17"/>
      <c r="C15" s="2"/>
      <c r="D15" s="2"/>
      <c r="E15" s="3"/>
      <c r="F15" s="29" t="str">
        <f t="shared" ca="1" si="0"/>
        <v/>
      </c>
      <c r="H15" s="1" t="s">
        <v>19</v>
      </c>
      <c r="I15" s="23">
        <f>COUNTA(B5:B38)</f>
        <v>0</v>
      </c>
    </row>
    <row r="16" spans="1:14">
      <c r="A16" s="7">
        <v>12</v>
      </c>
      <c r="B16" s="17"/>
      <c r="C16" s="2"/>
      <c r="D16" s="2"/>
      <c r="E16" s="3"/>
      <c r="F16" s="29" t="str">
        <f t="shared" ca="1" si="0"/>
        <v/>
      </c>
      <c r="H16" s="1" t="s">
        <v>18</v>
      </c>
      <c r="I16" s="23">
        <f ca="1">COUNTIF(F5:F38, "〇")</f>
        <v>0</v>
      </c>
    </row>
    <row r="17" spans="1:9">
      <c r="A17" s="4">
        <v>13</v>
      </c>
      <c r="B17" s="18"/>
      <c r="C17" s="27"/>
      <c r="D17" s="4"/>
      <c r="E17" s="4"/>
      <c r="F17" s="29" t="str">
        <f t="shared" ca="1" si="0"/>
        <v/>
      </c>
      <c r="H17" s="1" t="s">
        <v>4</v>
      </c>
      <c r="I17" s="23">
        <f>COUNTIFS(E5:E38, "完了")</f>
        <v>0</v>
      </c>
    </row>
    <row r="18" spans="1:9">
      <c r="A18" s="7">
        <v>14</v>
      </c>
      <c r="B18" s="19"/>
      <c r="C18" s="6"/>
      <c r="D18" s="7"/>
      <c r="E18" s="7"/>
      <c r="F18" s="29" t="str">
        <f t="shared" ca="1" si="0"/>
        <v/>
      </c>
      <c r="H18" s="1" t="s">
        <v>21</v>
      </c>
      <c r="I18" s="23">
        <f ca="1">COUNTIFS(C5:C38, "=" &amp; TODAY())</f>
        <v>0</v>
      </c>
    </row>
    <row r="19" spans="1:9">
      <c r="A19" s="4">
        <v>15</v>
      </c>
      <c r="B19" s="18"/>
      <c r="C19" s="5"/>
      <c r="D19" s="4"/>
      <c r="E19" s="4"/>
      <c r="F19" s="29" t="str">
        <f t="shared" ca="1" si="0"/>
        <v/>
      </c>
      <c r="H19" s="1" t="s">
        <v>17</v>
      </c>
      <c r="I19" s="23">
        <f ca="1">COUNTIFS(C5:C38, "=" &amp; TODAY()+1)</f>
        <v>0</v>
      </c>
    </row>
    <row r="20" spans="1:9">
      <c r="A20" s="7">
        <v>16</v>
      </c>
      <c r="B20" s="19"/>
      <c r="C20" s="6"/>
      <c r="D20" s="7"/>
      <c r="E20" s="7"/>
      <c r="F20" s="29" t="str">
        <f t="shared" ca="1" si="0"/>
        <v/>
      </c>
      <c r="H20" s="1" t="s">
        <v>20</v>
      </c>
      <c r="I20" s="23">
        <f ca="1">COUNTIFS(C5:C38, "=" &amp; TODAY()+2)</f>
        <v>0</v>
      </c>
    </row>
    <row r="21" spans="1:9">
      <c r="A21" s="4">
        <v>17</v>
      </c>
      <c r="B21" s="18"/>
      <c r="C21" s="27"/>
      <c r="D21" s="4"/>
      <c r="E21" s="4"/>
      <c r="F21" s="29" t="str">
        <f t="shared" ca="1" si="0"/>
        <v/>
      </c>
    </row>
    <row r="22" spans="1:9">
      <c r="A22" s="7">
        <v>18</v>
      </c>
      <c r="B22" s="19"/>
      <c r="C22" s="6"/>
      <c r="D22" s="7"/>
      <c r="E22" s="7"/>
      <c r="F22" s="29" t="str">
        <f t="shared" ca="1" si="0"/>
        <v/>
      </c>
    </row>
    <row r="23" spans="1:9">
      <c r="A23" s="4">
        <v>19</v>
      </c>
      <c r="B23" s="18"/>
      <c r="C23" s="5"/>
      <c r="D23" s="4"/>
      <c r="E23" s="4"/>
      <c r="F23" s="29" t="str">
        <f t="shared" ca="1" si="0"/>
        <v/>
      </c>
    </row>
    <row r="24" spans="1:9">
      <c r="A24" s="7">
        <v>20</v>
      </c>
      <c r="B24" s="19"/>
      <c r="C24" s="6"/>
      <c r="D24" s="7"/>
      <c r="E24" s="7"/>
      <c r="F24" s="29" t="str">
        <f t="shared" ca="1" si="0"/>
        <v/>
      </c>
    </row>
    <row r="25" spans="1:9">
      <c r="A25" s="4">
        <v>21</v>
      </c>
      <c r="B25" s="18"/>
      <c r="C25" s="5"/>
      <c r="D25" s="4"/>
      <c r="E25" s="4"/>
      <c r="F25" s="29" t="str">
        <f t="shared" ca="1" si="0"/>
        <v/>
      </c>
    </row>
    <row r="26" spans="1:9">
      <c r="A26" s="7">
        <v>22</v>
      </c>
      <c r="B26" s="19"/>
      <c r="C26" s="6"/>
      <c r="D26" s="7"/>
      <c r="E26" s="7"/>
      <c r="F26" s="29" t="str">
        <f t="shared" ca="1" si="0"/>
        <v/>
      </c>
    </row>
    <row r="27" spans="1:9">
      <c r="A27" s="4">
        <v>23</v>
      </c>
      <c r="B27" s="18"/>
      <c r="C27" s="5"/>
      <c r="D27" s="4"/>
      <c r="E27" s="4"/>
      <c r="F27" s="29" t="str">
        <f t="shared" ca="1" si="0"/>
        <v/>
      </c>
    </row>
    <row r="28" spans="1:9">
      <c r="A28" s="7">
        <v>24</v>
      </c>
      <c r="B28" s="19"/>
      <c r="C28" s="6"/>
      <c r="D28" s="7"/>
      <c r="E28" s="7"/>
      <c r="F28" s="29" t="str">
        <f t="shared" ca="1" si="0"/>
        <v/>
      </c>
    </row>
    <row r="29" spans="1:9">
      <c r="A29" s="4">
        <v>25</v>
      </c>
      <c r="B29" s="18"/>
      <c r="C29" s="5"/>
      <c r="D29" s="4"/>
      <c r="E29" s="4"/>
      <c r="F29" s="29" t="str">
        <f t="shared" ca="1" si="0"/>
        <v/>
      </c>
    </row>
    <row r="30" spans="1:9">
      <c r="A30" s="7">
        <v>26</v>
      </c>
      <c r="B30" s="19"/>
      <c r="C30" s="6"/>
      <c r="D30" s="7"/>
      <c r="E30" s="7"/>
      <c r="F30" s="29" t="str">
        <f t="shared" ca="1" si="0"/>
        <v/>
      </c>
    </row>
    <row r="31" spans="1:9">
      <c r="A31" s="4">
        <v>27</v>
      </c>
      <c r="B31" s="18"/>
      <c r="C31" s="5"/>
      <c r="D31" s="4"/>
      <c r="E31" s="4"/>
      <c r="F31" s="29" t="str">
        <f t="shared" ca="1" si="0"/>
        <v/>
      </c>
    </row>
    <row r="32" spans="1:9">
      <c r="A32" s="7">
        <v>28</v>
      </c>
      <c r="B32" s="19"/>
      <c r="C32" s="6"/>
      <c r="D32" s="7"/>
      <c r="E32" s="7"/>
      <c r="F32" s="29" t="str">
        <f t="shared" ca="1" si="0"/>
        <v/>
      </c>
    </row>
    <row r="33" spans="1:6">
      <c r="A33" s="16">
        <v>29</v>
      </c>
      <c r="B33" s="18"/>
      <c r="C33" s="43"/>
      <c r="D33" s="16"/>
      <c r="E33" s="16"/>
      <c r="F33" s="29" t="str">
        <f t="shared" ca="1" si="0"/>
        <v/>
      </c>
    </row>
    <row r="34" spans="1:6">
      <c r="A34" s="7">
        <v>30</v>
      </c>
      <c r="B34" s="19"/>
      <c r="C34" s="6"/>
      <c r="D34" s="7"/>
      <c r="E34" s="7"/>
      <c r="F34" s="29" t="str">
        <f t="shared" ca="1" si="0"/>
        <v/>
      </c>
    </row>
    <row r="35" spans="1:6">
      <c r="A35" s="4">
        <v>31</v>
      </c>
      <c r="B35" s="18"/>
      <c r="C35" s="5"/>
      <c r="D35" s="4"/>
      <c r="E35" s="4"/>
      <c r="F35" s="29" t="str">
        <f t="shared" ca="1" si="0"/>
        <v/>
      </c>
    </row>
    <row r="36" spans="1:6">
      <c r="A36" s="7">
        <v>32</v>
      </c>
      <c r="B36" s="19"/>
      <c r="C36" s="6"/>
      <c r="D36" s="7"/>
      <c r="E36" s="7"/>
      <c r="F36" s="29" t="str">
        <f t="shared" ca="1" si="0"/>
        <v/>
      </c>
    </row>
    <row r="37" spans="1:6">
      <c r="A37" s="4">
        <v>33</v>
      </c>
      <c r="B37" s="18"/>
      <c r="C37" s="5"/>
      <c r="D37" s="4"/>
      <c r="E37" s="4"/>
      <c r="F37" s="29" t="str">
        <f t="shared" ca="1" si="0"/>
        <v/>
      </c>
    </row>
    <row r="38" spans="1:6">
      <c r="A38" s="8">
        <v>34</v>
      </c>
      <c r="B38" s="20"/>
      <c r="C38" s="44"/>
      <c r="D38" s="8"/>
      <c r="E38" s="8"/>
      <c r="F38" s="29" t="str">
        <f t="shared" ca="1" si="0"/>
        <v/>
      </c>
    </row>
  </sheetData>
  <autoFilter ref="A4:E38" xr:uid="{743B8246-F65D-4618-BCB9-8FD0807580CD}"/>
  <mergeCells count="4">
    <mergeCell ref="D1:E1"/>
    <mergeCell ref="D2:E2"/>
    <mergeCell ref="B1:B2"/>
    <mergeCell ref="A1:A2"/>
  </mergeCells>
  <phoneticPr fontId="1"/>
  <conditionalFormatting sqref="A5:E38">
    <cfRule type="expression" dxfId="7" priority="9">
      <formula>$E5="完了"</formula>
    </cfRule>
  </conditionalFormatting>
  <conditionalFormatting sqref="C5:C38">
    <cfRule type="expression" dxfId="6" priority="6">
      <formula>$E5="完了"</formula>
    </cfRule>
    <cfRule type="expression" dxfId="5" priority="7">
      <formula>$C5&lt;TODAY()</formula>
    </cfRule>
  </conditionalFormatting>
  <conditionalFormatting sqref="D5:D38">
    <cfRule type="expression" dxfId="4" priority="1">
      <formula>$D5="未定"</formula>
    </cfRule>
    <cfRule type="expression" dxfId="3" priority="2">
      <formula>$D5="低"</formula>
    </cfRule>
    <cfRule type="expression" dxfId="2" priority="3">
      <formula>$D5="中"</formula>
    </cfRule>
    <cfRule type="expression" dxfId="1" priority="4">
      <formula>$D5="高"</formula>
    </cfRule>
    <cfRule type="expression" dxfId="0" priority="5">
      <formula>$D5="緊急"</formula>
    </cfRule>
  </conditionalFormatting>
  <dataValidations count="2">
    <dataValidation type="list" allowBlank="1" showInputMessage="1" showErrorMessage="1" sqref="D5:D38" xr:uid="{EFD3BCA9-B6E0-4052-B450-979326D68A4F}">
      <formula1>"緊急,高,中,低,未定"</formula1>
    </dataValidation>
    <dataValidation type="list" allowBlank="1" showInputMessage="1" showErrorMessage="1" sqref="E5:E38" xr:uid="{67F98A77-3F10-41F5-8BE5-3884AFB6889B}">
      <formula1>"未実施,実施中,完了"</formula1>
    </dataValidation>
  </dataValidations>
  <printOptions horizontalCentered="1" verticalCentered="1"/>
  <pageMargins left="0.23622047244094491" right="0.23622047244094491" top="0.59055118110236227" bottom="0.59055118110236227" header="0.31496062992125984" footer="0.31496062992125984"/>
  <pageSetup paperSize="9" scale="70" orientation="landscape" horizontalDpi="300" verticalDpi="300" r:id="rId1"/>
  <headerFooter>
    <oddHeader>&amp;L&amp;F&amp;R&amp;D &amp;T</oddHeader>
    <oddFooter>&amp;P / &amp;N ページ</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96D77-526B-4E4A-BB23-97128EB34D70}">
  <dimension ref="A1:D112"/>
  <sheetViews>
    <sheetView showGridLines="0" workbookViewId="0"/>
  </sheetViews>
  <sheetFormatPr defaultRowHeight="13.5"/>
  <cols>
    <col min="1" max="3" width="3.125" style="46" customWidth="1"/>
    <col min="4" max="16384" width="9" style="46"/>
  </cols>
  <sheetData>
    <row r="1" spans="1:3">
      <c r="A1" s="45" t="s">
        <v>27</v>
      </c>
    </row>
    <row r="2" spans="1:3">
      <c r="A2" s="45"/>
    </row>
    <row r="3" spans="1:3">
      <c r="B3" s="46" t="s">
        <v>28</v>
      </c>
    </row>
    <row r="4" spans="1:3">
      <c r="C4" s="47" t="s">
        <v>29</v>
      </c>
    </row>
    <row r="5" spans="1:3">
      <c r="C5" s="47"/>
    </row>
    <row r="6" spans="1:3">
      <c r="B6" s="46" t="s">
        <v>30</v>
      </c>
    </row>
    <row r="7" spans="1:3">
      <c r="C7" s="46" t="s">
        <v>31</v>
      </c>
    </row>
    <row r="8" spans="1:3">
      <c r="C8" s="46" t="s">
        <v>32</v>
      </c>
    </row>
    <row r="9" spans="1:3">
      <c r="C9" s="46" t="s">
        <v>33</v>
      </c>
    </row>
    <row r="10" spans="1:3">
      <c r="C10" s="46" t="s">
        <v>34</v>
      </c>
    </row>
    <row r="11" spans="1:3">
      <c r="C11" s="46" t="s">
        <v>35</v>
      </c>
    </row>
    <row r="12" spans="1:3">
      <c r="C12" s="46" t="s">
        <v>36</v>
      </c>
    </row>
    <row r="14" spans="1:3">
      <c r="B14" s="46" t="s">
        <v>37</v>
      </c>
    </row>
    <row r="15" spans="1:3">
      <c r="C15" s="46" t="s">
        <v>38</v>
      </c>
    </row>
    <row r="16" spans="1:3">
      <c r="C16" s="46" t="s">
        <v>39</v>
      </c>
    </row>
    <row r="17" spans="1:4">
      <c r="C17" s="46" t="s">
        <v>40</v>
      </c>
    </row>
    <row r="18" spans="1:4">
      <c r="C18" s="46" t="s">
        <v>41</v>
      </c>
    </row>
    <row r="19" spans="1:4">
      <c r="C19" s="46" t="s">
        <v>42</v>
      </c>
    </row>
    <row r="21" spans="1:4">
      <c r="A21" s="45" t="s">
        <v>43</v>
      </c>
    </row>
    <row r="22" spans="1:4">
      <c r="A22" s="45"/>
    </row>
    <row r="23" spans="1:4">
      <c r="B23" s="46" t="s">
        <v>44</v>
      </c>
    </row>
    <row r="24" spans="1:4">
      <c r="C24" s="46" t="s">
        <v>45</v>
      </c>
    </row>
    <row r="25" spans="1:4">
      <c r="D25" s="47" t="s">
        <v>46</v>
      </c>
    </row>
    <row r="26" spans="1:4">
      <c r="C26" s="46" t="s">
        <v>47</v>
      </c>
    </row>
    <row r="27" spans="1:4">
      <c r="D27" s="47" t="s">
        <v>48</v>
      </c>
    </row>
    <row r="28" spans="1:4">
      <c r="C28" s="48" t="s">
        <v>49</v>
      </c>
    </row>
    <row r="29" spans="1:4">
      <c r="D29" s="47" t="s">
        <v>50</v>
      </c>
    </row>
    <row r="30" spans="1:4">
      <c r="C30" s="46" t="s">
        <v>51</v>
      </c>
    </row>
    <row r="31" spans="1:4">
      <c r="D31" s="47" t="s">
        <v>52</v>
      </c>
    </row>
    <row r="33" spans="2:4">
      <c r="B33" s="46" t="s">
        <v>53</v>
      </c>
    </row>
    <row r="34" spans="2:4">
      <c r="C34" s="46" t="s">
        <v>54</v>
      </c>
    </row>
    <row r="35" spans="2:4">
      <c r="D35" s="47" t="s">
        <v>55</v>
      </c>
    </row>
    <row r="37" spans="2:4">
      <c r="B37" s="46" t="s">
        <v>56</v>
      </c>
    </row>
    <row r="38" spans="2:4">
      <c r="C38" s="46" t="s">
        <v>57</v>
      </c>
    </row>
    <row r="39" spans="2:4">
      <c r="D39" s="47" t="s">
        <v>58</v>
      </c>
    </row>
    <row r="40" spans="2:4">
      <c r="C40" s="46" t="s">
        <v>59</v>
      </c>
    </row>
    <row r="41" spans="2:4">
      <c r="D41" s="47" t="s">
        <v>60</v>
      </c>
    </row>
    <row r="43" spans="2:4">
      <c r="B43" s="46" t="s">
        <v>61</v>
      </c>
    </row>
    <row r="44" spans="2:4">
      <c r="C44" s="46" t="s">
        <v>62</v>
      </c>
    </row>
    <row r="45" spans="2:4">
      <c r="D45" s="47" t="s">
        <v>63</v>
      </c>
    </row>
    <row r="46" spans="2:4">
      <c r="C46" s="46" t="s">
        <v>64</v>
      </c>
    </row>
    <row r="47" spans="2:4">
      <c r="D47" s="47" t="s">
        <v>65</v>
      </c>
    </row>
    <row r="49" spans="2:4">
      <c r="B49" s="46" t="s">
        <v>66</v>
      </c>
    </row>
    <row r="50" spans="2:4">
      <c r="C50" s="46" t="s">
        <v>67</v>
      </c>
    </row>
    <row r="51" spans="2:4">
      <c r="D51" s="47" t="s">
        <v>68</v>
      </c>
    </row>
    <row r="52" spans="2:4">
      <c r="C52" s="46" t="s">
        <v>69</v>
      </c>
    </row>
    <row r="53" spans="2:4">
      <c r="D53" s="47" t="s">
        <v>70</v>
      </c>
    </row>
    <row r="54" spans="2:4">
      <c r="C54" s="46" t="s">
        <v>71</v>
      </c>
    </row>
    <row r="55" spans="2:4">
      <c r="D55" s="47" t="s">
        <v>72</v>
      </c>
    </row>
    <row r="57" spans="2:4">
      <c r="B57" s="46" t="s">
        <v>73</v>
      </c>
    </row>
    <row r="58" spans="2:4">
      <c r="C58" s="46" t="s">
        <v>74</v>
      </c>
    </row>
    <row r="59" spans="2:4">
      <c r="D59" s="47" t="s">
        <v>75</v>
      </c>
    </row>
    <row r="60" spans="2:4">
      <c r="C60" s="46" t="s">
        <v>76</v>
      </c>
    </row>
    <row r="61" spans="2:4">
      <c r="D61" s="47" t="s">
        <v>77</v>
      </c>
    </row>
    <row r="62" spans="2:4">
      <c r="C62" s="46" t="s">
        <v>78</v>
      </c>
    </row>
    <row r="63" spans="2:4">
      <c r="D63" s="47" t="s">
        <v>79</v>
      </c>
    </row>
    <row r="65" spans="2:4">
      <c r="B65" s="46" t="s">
        <v>80</v>
      </c>
    </row>
    <row r="66" spans="2:4">
      <c r="C66" s="46" t="s">
        <v>81</v>
      </c>
    </row>
    <row r="67" spans="2:4">
      <c r="D67" s="47" t="s">
        <v>82</v>
      </c>
    </row>
    <row r="68" spans="2:4">
      <c r="C68" s="46" t="s">
        <v>83</v>
      </c>
    </row>
    <row r="69" spans="2:4">
      <c r="D69" s="47" t="s">
        <v>84</v>
      </c>
    </row>
    <row r="70" spans="2:4">
      <c r="C70" s="46" t="s">
        <v>85</v>
      </c>
    </row>
    <row r="71" spans="2:4">
      <c r="D71" s="47" t="s">
        <v>86</v>
      </c>
    </row>
    <row r="72" spans="2:4">
      <c r="C72" s="46" t="s">
        <v>87</v>
      </c>
    </row>
    <row r="73" spans="2:4">
      <c r="D73" s="47" t="s">
        <v>88</v>
      </c>
    </row>
    <row r="74" spans="2:4">
      <c r="C74" s="46" t="s">
        <v>89</v>
      </c>
    </row>
    <row r="75" spans="2:4">
      <c r="D75" s="47" t="s">
        <v>90</v>
      </c>
    </row>
    <row r="77" spans="2:4">
      <c r="B77" s="46" t="s">
        <v>91</v>
      </c>
    </row>
    <row r="78" spans="2:4">
      <c r="C78" s="46" t="s">
        <v>92</v>
      </c>
    </row>
    <row r="79" spans="2:4">
      <c r="D79" s="47" t="s">
        <v>93</v>
      </c>
    </row>
    <row r="80" spans="2:4">
      <c r="C80" s="46" t="s">
        <v>94</v>
      </c>
    </row>
    <row r="81" spans="1:4">
      <c r="D81" s="47" t="s">
        <v>95</v>
      </c>
    </row>
    <row r="83" spans="1:4">
      <c r="A83" s="45" t="s">
        <v>96</v>
      </c>
    </row>
    <row r="84" spans="1:4">
      <c r="A84" s="45"/>
    </row>
    <row r="85" spans="1:4">
      <c r="B85" s="46" t="s">
        <v>97</v>
      </c>
    </row>
    <row r="86" spans="1:4">
      <c r="C86" s="47" t="s">
        <v>98</v>
      </c>
    </row>
    <row r="88" spans="1:4">
      <c r="B88" s="46" t="s">
        <v>99</v>
      </c>
    </row>
    <row r="89" spans="1:4">
      <c r="C89" s="47" t="s">
        <v>100</v>
      </c>
    </row>
    <row r="91" spans="1:4">
      <c r="B91" s="46" t="s">
        <v>101</v>
      </c>
    </row>
    <row r="92" spans="1:4">
      <c r="C92" s="47" t="s">
        <v>102</v>
      </c>
    </row>
    <row r="94" spans="1:4">
      <c r="B94" s="46" t="s">
        <v>103</v>
      </c>
    </row>
    <row r="95" spans="1:4">
      <c r="C95" s="47" t="s">
        <v>104</v>
      </c>
    </row>
    <row r="97" spans="1:3">
      <c r="A97" s="45" t="s">
        <v>105</v>
      </c>
    </row>
    <row r="98" spans="1:3">
      <c r="A98" s="45"/>
    </row>
    <row r="99" spans="1:3">
      <c r="B99" s="46" t="s">
        <v>106</v>
      </c>
    </row>
    <row r="100" spans="1:3">
      <c r="C100" s="47" t="s">
        <v>107</v>
      </c>
    </row>
    <row r="101" spans="1:3">
      <c r="C101" s="47"/>
    </row>
    <row r="102" spans="1:3">
      <c r="B102" s="46" t="s">
        <v>108</v>
      </c>
    </row>
    <row r="110" spans="1:3">
      <c r="C110" s="46" t="s">
        <v>109</v>
      </c>
    </row>
    <row r="111" spans="1:3">
      <c r="C111" s="46" t="s">
        <v>110</v>
      </c>
    </row>
    <row r="112" spans="1:3">
      <c r="C112" s="47" t="s">
        <v>111</v>
      </c>
    </row>
  </sheetData>
  <phoneticPr fontId="1"/>
  <hyperlinks>
    <hyperlink ref="C4" r:id="rId1" xr:uid="{F88B3E30-16FF-4DA8-94CB-A934554112B9}"/>
    <hyperlink ref="C100" r:id="rId2" xr:uid="{97AC9384-4645-49E3-A2EA-BBD1E1190C44}"/>
    <hyperlink ref="C112" r:id="rId3" xr:uid="{7E81E720-8594-4C2B-A5AB-31AD1CDD178B}"/>
    <hyperlink ref="C86" r:id="rId4" xr:uid="{43097B79-5421-49AB-A583-2CF0BDEBF4C1}"/>
    <hyperlink ref="C89" r:id="rId5" xr:uid="{4AF5DBF2-1DC6-4587-972A-09499579FAB0}"/>
    <hyperlink ref="C92" r:id="rId6" xr:uid="{F5AF3B26-F14A-487D-8E50-6B54D0D2B0F5}"/>
    <hyperlink ref="C95" r:id="rId7" xr:uid="{84A599F0-B292-48FB-9751-7ED728CAC88D}"/>
    <hyperlink ref="D25" r:id="rId8" xr:uid="{7C907A72-1B91-46AA-8042-4613DE7B4AA7}"/>
    <hyperlink ref="D27" r:id="rId9" xr:uid="{B707DDCF-13CF-45A5-91D9-ECCA260876DB}"/>
    <hyperlink ref="D29" r:id="rId10" xr:uid="{9F19826B-B862-4ACD-AC8D-431FA450FEA1}"/>
    <hyperlink ref="D31" r:id="rId11" xr:uid="{B86A2465-5C8B-48AB-B988-37485789256F}"/>
    <hyperlink ref="D35" r:id="rId12" xr:uid="{F6127638-536F-4D07-9C55-233BCF72CC81}"/>
    <hyperlink ref="D39" r:id="rId13" xr:uid="{D0107F36-7505-4260-9EBC-CFAF3BAD8B7A}"/>
    <hyperlink ref="D41" r:id="rId14" xr:uid="{66B373F9-2A99-43DB-A98C-3D354F1FDAA9}"/>
    <hyperlink ref="D45" r:id="rId15" xr:uid="{A8F920F1-6F95-4610-8D14-E046C8DADB43}"/>
    <hyperlink ref="D47" r:id="rId16" xr:uid="{779EA16D-CC3B-44E3-8EDF-C5CB6412B5EC}"/>
    <hyperlink ref="D51" r:id="rId17" xr:uid="{BC55245C-7374-4DCF-A3A9-CFFD69A593CE}"/>
    <hyperlink ref="D53" r:id="rId18" xr:uid="{5627D642-D620-4568-904F-2779FF695DE7}"/>
    <hyperlink ref="D55" r:id="rId19" xr:uid="{A7B2C738-896B-4BB9-BFA0-94865A1C64CA}"/>
    <hyperlink ref="D61" r:id="rId20" xr:uid="{7635F602-EAAA-4636-9317-851146DCEAE5}"/>
    <hyperlink ref="D63" r:id="rId21" xr:uid="{EF50311C-2C0A-420E-9B61-F06848337153}"/>
    <hyperlink ref="D59" r:id="rId22" xr:uid="{02A2DE0C-B206-4A99-B447-9E09CFE9B40E}"/>
    <hyperlink ref="D67" r:id="rId23" xr:uid="{811505DB-8BEE-4B09-B177-3294C6CEA016}"/>
    <hyperlink ref="D69" r:id="rId24" xr:uid="{EFEECF96-DE20-4572-ABBA-F0352E39C076}"/>
    <hyperlink ref="D71" r:id="rId25" xr:uid="{98206696-3344-444C-BB09-9C2CFEFA92F9}"/>
    <hyperlink ref="D73" r:id="rId26" xr:uid="{D4F91298-B896-424D-93B5-769E248A0811}"/>
    <hyperlink ref="D75" r:id="rId27" xr:uid="{3E4EF3AC-2534-4389-A914-0A9ECC52A978}"/>
    <hyperlink ref="D79" r:id="rId28" xr:uid="{5AE9E552-EB7B-4FD5-85E7-C8A087713785}"/>
    <hyperlink ref="D81" r:id="rId29" xr:uid="{1D41FACA-9AFB-44C0-A0E8-238920EDB3DE}"/>
  </hyperlinks>
  <pageMargins left="0.7" right="0.7" top="0.75" bottom="0.75" header="0.3" footer="0.3"/>
  <drawing r:id="rId3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TODO list - userA  Jan</vt:lpstr>
      <vt:lpstr>【PR】その他のExcelテンプレート</vt:lpstr>
      <vt:lpstr>'TODO list - userA  Jan'!Print_Area</vt:lpstr>
      <vt:lpstr>'TODO list - userA  Jan'!Print_Titles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student</cp:lastModifiedBy>
  <cp:lastPrinted>2021-01-26T23:24:46Z</cp:lastPrinted>
  <dcterms:created xsi:type="dcterms:W3CDTF">2015-06-05T18:19:34Z</dcterms:created>
  <dcterms:modified xsi:type="dcterms:W3CDTF">2021-12-13T05:44:47Z</dcterms:modified>
</cp:coreProperties>
</file>