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kidau/Documents/TA_Thaya/"/>
    </mc:Choice>
  </mc:AlternateContent>
  <xr:revisionPtr revIDLastSave="0" documentId="13_ncr:1_{8D48D855-FFD7-D348-919A-7BC788F9229D}" xr6:coauthVersionLast="47" xr6:coauthVersionMax="47" xr10:uidLastSave="{00000000-0000-0000-0000-000000000000}"/>
  <bookViews>
    <workbookView xWindow="5740" yWindow="2980" windowWidth="24440" windowHeight="17720" xr2:uid="{00000000-000D-0000-FFFF-FFFF00000000}"/>
  </bookViews>
  <sheets>
    <sheet name="HASIL OBSERVASI Pedagogik" sheetId="6" r:id="rId1"/>
    <sheet name="Pemetaan Observasi (1ST Version" sheetId="9" state="hidden" r:id="rId2"/>
    <sheet name="Pemetaan Observasi (2nd Version" sheetId="10" state="hidden" r:id="rId3"/>
    <sheet name="Jadwal Observasi Semester 1" sheetId="1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b6ToE0nN83CquZ3jaZIKdb8wQ3KhXNeWNU29DFgbqgc="/>
    </ext>
  </extLst>
</workbook>
</file>

<file path=xl/calcChain.xml><?xml version="1.0" encoding="utf-8"?>
<calcChain xmlns="http://schemas.openxmlformats.org/spreadsheetml/2006/main">
  <c r="T47" i="6" l="1"/>
  <c r="U47" i="6" s="1"/>
  <c r="V47" i="6" s="1"/>
  <c r="J47" i="6"/>
  <c r="K47" i="6" s="1"/>
  <c r="L47" i="6" s="1"/>
  <c r="T46" i="6"/>
  <c r="U46" i="6" s="1"/>
  <c r="V46" i="6" s="1"/>
  <c r="J46" i="6"/>
  <c r="K46" i="6" s="1"/>
  <c r="L46" i="6" s="1"/>
  <c r="T45" i="6"/>
  <c r="U45" i="6" s="1"/>
  <c r="V45" i="6" s="1"/>
  <c r="J45" i="6"/>
  <c r="K45" i="6" s="1"/>
  <c r="L45" i="6" s="1"/>
  <c r="T44" i="6"/>
  <c r="U44" i="6" s="1"/>
  <c r="V44" i="6" s="1"/>
  <c r="J44" i="6"/>
  <c r="K44" i="6" s="1"/>
  <c r="L44" i="6" s="1"/>
  <c r="T43" i="6"/>
  <c r="U43" i="6" s="1"/>
  <c r="V43" i="6" s="1"/>
  <c r="J43" i="6"/>
  <c r="K43" i="6" s="1"/>
  <c r="L43" i="6" s="1"/>
  <c r="T42" i="6"/>
  <c r="U42" i="6" s="1"/>
  <c r="V42" i="6" s="1"/>
  <c r="J42" i="6"/>
  <c r="K42" i="6" s="1"/>
  <c r="L42" i="6" s="1"/>
  <c r="T41" i="6"/>
  <c r="U41" i="6" s="1"/>
  <c r="V41" i="6" s="1"/>
  <c r="J41" i="6"/>
  <c r="K41" i="6" s="1"/>
  <c r="L41" i="6" s="1"/>
  <c r="T40" i="6"/>
  <c r="U40" i="6" s="1"/>
  <c r="V40" i="6" s="1"/>
  <c r="J40" i="6"/>
  <c r="K40" i="6" s="1"/>
  <c r="L40" i="6" s="1"/>
  <c r="T39" i="6"/>
  <c r="U39" i="6" s="1"/>
  <c r="V39" i="6" s="1"/>
  <c r="J39" i="6"/>
  <c r="K39" i="6" s="1"/>
  <c r="L39" i="6" s="1"/>
  <c r="T38" i="6"/>
  <c r="U38" i="6" s="1"/>
  <c r="V38" i="6" s="1"/>
  <c r="J38" i="6"/>
  <c r="K38" i="6" s="1"/>
  <c r="L38" i="6" s="1"/>
  <c r="Y37" i="6"/>
  <c r="T36" i="6"/>
  <c r="U36" i="6" s="1"/>
  <c r="V36" i="6" s="1"/>
  <c r="J36" i="6"/>
  <c r="K36" i="6" s="1"/>
  <c r="T35" i="6"/>
  <c r="U35" i="6" s="1"/>
  <c r="V35" i="6" s="1"/>
  <c r="J35" i="6"/>
  <c r="K35" i="6" s="1"/>
  <c r="T34" i="6"/>
  <c r="U34" i="6" s="1"/>
  <c r="V34" i="6" s="1"/>
  <c r="J34" i="6"/>
  <c r="K34" i="6" s="1"/>
  <c r="T33" i="6"/>
  <c r="U33" i="6" s="1"/>
  <c r="V33" i="6" s="1"/>
  <c r="J33" i="6"/>
  <c r="K33" i="6" s="1"/>
  <c r="T32" i="6"/>
  <c r="U32" i="6" s="1"/>
  <c r="V32" i="6" s="1"/>
  <c r="J32" i="6"/>
  <c r="K32" i="6" s="1"/>
  <c r="W31" i="6"/>
  <c r="X31" i="6" s="1"/>
  <c r="V31" i="6"/>
  <c r="L31" i="6"/>
  <c r="T30" i="6"/>
  <c r="U30" i="6" s="1"/>
  <c r="V30" i="6" s="1"/>
  <c r="J30" i="6"/>
  <c r="K30" i="6" s="1"/>
  <c r="W29" i="6"/>
  <c r="X29" i="6" s="1"/>
  <c r="V29" i="6"/>
  <c r="L29" i="6"/>
  <c r="J29" i="6"/>
  <c r="T28" i="6"/>
  <c r="U28" i="6" s="1"/>
  <c r="V28" i="6" s="1"/>
  <c r="J28" i="6"/>
  <c r="K28" i="6" s="1"/>
  <c r="T27" i="6"/>
  <c r="U27" i="6" s="1"/>
  <c r="V27" i="6" s="1"/>
  <c r="J27" i="6"/>
  <c r="K27" i="6" s="1"/>
  <c r="T26" i="6"/>
  <c r="U26" i="6" s="1"/>
  <c r="V26" i="6" s="1"/>
  <c r="J26" i="6"/>
  <c r="K26" i="6" s="1"/>
  <c r="T25" i="6"/>
  <c r="U25" i="6" s="1"/>
  <c r="V25" i="6" s="1"/>
  <c r="J25" i="6"/>
  <c r="K25" i="6" s="1"/>
  <c r="T24" i="6"/>
  <c r="U24" i="6" s="1"/>
  <c r="V24" i="6" s="1"/>
  <c r="J24" i="6"/>
  <c r="K24" i="6" s="1"/>
  <c r="T23" i="6"/>
  <c r="U23" i="6" s="1"/>
  <c r="V23" i="6" s="1"/>
  <c r="J23" i="6"/>
  <c r="K23" i="6" s="1"/>
  <c r="T22" i="6"/>
  <c r="U22" i="6" s="1"/>
  <c r="V22" i="6" s="1"/>
  <c r="J22" i="6"/>
  <c r="K22" i="6" s="1"/>
  <c r="T21" i="6"/>
  <c r="U21" i="6" s="1"/>
  <c r="V21" i="6" s="1"/>
  <c r="J21" i="6"/>
  <c r="K21" i="6" s="1"/>
  <c r="T20" i="6"/>
  <c r="U20" i="6" s="1"/>
  <c r="V20" i="6" s="1"/>
  <c r="J20" i="6"/>
  <c r="K20" i="6" s="1"/>
  <c r="T19" i="6"/>
  <c r="U19" i="6" s="1"/>
  <c r="V19" i="6" s="1"/>
  <c r="J19" i="6"/>
  <c r="K19" i="6" s="1"/>
  <c r="T18" i="6"/>
  <c r="U18" i="6" s="1"/>
  <c r="V18" i="6" s="1"/>
  <c r="J18" i="6"/>
  <c r="K18" i="6" s="1"/>
  <c r="X17" i="6"/>
  <c r="X16" i="6"/>
  <c r="T15" i="6"/>
  <c r="U15" i="6" s="1"/>
  <c r="V15" i="6" s="1"/>
  <c r="J15" i="6"/>
  <c r="K15" i="6" s="1"/>
  <c r="T14" i="6"/>
  <c r="U14" i="6" s="1"/>
  <c r="V14" i="6" s="1"/>
  <c r="J14" i="6"/>
  <c r="K14" i="6" s="1"/>
  <c r="T13" i="6"/>
  <c r="U13" i="6" s="1"/>
  <c r="V13" i="6" s="1"/>
  <c r="J13" i="6"/>
  <c r="K13" i="6" s="1"/>
  <c r="T12" i="6"/>
  <c r="U12" i="6" s="1"/>
  <c r="V12" i="6" s="1"/>
  <c r="J12" i="6"/>
  <c r="K12" i="6" s="1"/>
  <c r="T11" i="6"/>
  <c r="U11" i="6" s="1"/>
  <c r="V11" i="6" s="1"/>
  <c r="J11" i="6"/>
  <c r="K11" i="6" s="1"/>
  <c r="T10" i="6"/>
  <c r="U10" i="6" s="1"/>
  <c r="V10" i="6" s="1"/>
  <c r="J10" i="6"/>
  <c r="K10" i="6" s="1"/>
  <c r="T9" i="6"/>
  <c r="U9" i="6" s="1"/>
  <c r="V9" i="6" s="1"/>
  <c r="J9" i="6"/>
  <c r="K9" i="6" s="1"/>
  <c r="X8" i="6"/>
  <c r="K8" i="6"/>
  <c r="T7" i="6"/>
  <c r="U7" i="6" s="1"/>
  <c r="V7" i="6" s="1"/>
  <c r="J7" i="6"/>
  <c r="K7" i="6" s="1"/>
  <c r="W7" i="6" s="1"/>
  <c r="X7" i="6" s="1"/>
  <c r="T6" i="6"/>
  <c r="U6" i="6" s="1"/>
  <c r="V6" i="6" s="1"/>
  <c r="J6" i="6"/>
  <c r="K6" i="6" s="1"/>
  <c r="T5" i="6"/>
  <c r="U5" i="6" s="1"/>
  <c r="V5" i="6" s="1"/>
  <c r="J5" i="6"/>
  <c r="K5" i="6" s="1"/>
  <c r="W15" i="6" l="1"/>
  <c r="X15" i="6" s="1"/>
  <c r="W6" i="6"/>
  <c r="X6" i="6" s="1"/>
  <c r="W5" i="6"/>
  <c r="X5" i="6" s="1"/>
  <c r="Y5" i="6" s="1"/>
  <c r="Y16" i="6"/>
  <c r="W10" i="6"/>
  <c r="X10" i="6" s="1"/>
  <c r="L10" i="6"/>
  <c r="W19" i="6"/>
  <c r="X19" i="6" s="1"/>
  <c r="L19" i="6"/>
  <c r="W23" i="6"/>
  <c r="X23" i="6" s="1"/>
  <c r="L23" i="6"/>
  <c r="Y6" i="6"/>
  <c r="W13" i="6"/>
  <c r="X13" i="6" s="1"/>
  <c r="L13" i="6"/>
  <c r="W18" i="6"/>
  <c r="X18" i="6" s="1"/>
  <c r="L18" i="6"/>
  <c r="W22" i="6"/>
  <c r="X22" i="6" s="1"/>
  <c r="L22" i="6"/>
  <c r="W26" i="6"/>
  <c r="X26" i="6" s="1"/>
  <c r="L26" i="6"/>
  <c r="W12" i="6"/>
  <c r="X12" i="6" s="1"/>
  <c r="L12" i="6"/>
  <c r="Y15" i="6"/>
  <c r="W21" i="6"/>
  <c r="X21" i="6" s="1"/>
  <c r="L21" i="6"/>
  <c r="W25" i="6"/>
  <c r="X25" i="6" s="1"/>
  <c r="L25" i="6"/>
  <c r="Y7" i="6"/>
  <c r="W14" i="6"/>
  <c r="X14" i="6" s="1"/>
  <c r="L14" i="6"/>
  <c r="W9" i="6"/>
  <c r="X9" i="6" s="1"/>
  <c r="L9" i="6"/>
  <c r="W11" i="6"/>
  <c r="X11" i="6" s="1"/>
  <c r="L11" i="6"/>
  <c r="W20" i="6"/>
  <c r="X20" i="6" s="1"/>
  <c r="L20" i="6"/>
  <c r="W24" i="6"/>
  <c r="X24" i="6" s="1"/>
  <c r="L24" i="6"/>
  <c r="Y29" i="6"/>
  <c r="L15" i="6"/>
  <c r="Y17" i="6"/>
  <c r="W27" i="6"/>
  <c r="X27" i="6" s="1"/>
  <c r="L27" i="6"/>
  <c r="W28" i="6"/>
  <c r="X28" i="6" s="1"/>
  <c r="L28" i="6"/>
  <c r="W35" i="6"/>
  <c r="X35" i="6" s="1"/>
  <c r="L35" i="6"/>
  <c r="W32" i="6"/>
  <c r="X32" i="6" s="1"/>
  <c r="L32" i="6"/>
  <c r="W33" i="6"/>
  <c r="X33" i="6" s="1"/>
  <c r="L33" i="6"/>
  <c r="W34" i="6"/>
  <c r="X34" i="6" s="1"/>
  <c r="L34" i="6"/>
  <c r="L5" i="6"/>
  <c r="L6" i="6"/>
  <c r="L7" i="6"/>
  <c r="Y8" i="6"/>
  <c r="W30" i="6"/>
  <c r="X30" i="6" s="1"/>
  <c r="L30" i="6"/>
  <c r="Y31" i="6"/>
  <c r="W38" i="6"/>
  <c r="X38" i="6" s="1"/>
  <c r="W39" i="6"/>
  <c r="X39" i="6" s="1"/>
  <c r="W40" i="6"/>
  <c r="X40" i="6" s="1"/>
  <c r="W41" i="6"/>
  <c r="X41" i="6" s="1"/>
  <c r="W42" i="6"/>
  <c r="X42" i="6" s="1"/>
  <c r="W43" i="6"/>
  <c r="X43" i="6" s="1"/>
  <c r="W44" i="6"/>
  <c r="X44" i="6" s="1"/>
  <c r="W45" i="6"/>
  <c r="X45" i="6" s="1"/>
  <c r="W46" i="6"/>
  <c r="X46" i="6" s="1"/>
  <c r="W47" i="6"/>
  <c r="X47" i="6" s="1"/>
  <c r="W36" i="6"/>
  <c r="X36" i="6" s="1"/>
  <c r="L36" i="6"/>
  <c r="Y41" i="6" l="1"/>
  <c r="Y44" i="6"/>
  <c r="Y40" i="6"/>
  <c r="Y34" i="6"/>
  <c r="Y32" i="6"/>
  <c r="Y24" i="6"/>
  <c r="Y21" i="6"/>
  <c r="Y12" i="6"/>
  <c r="Y22" i="6"/>
  <c r="Y13" i="6"/>
  <c r="Y23" i="6"/>
  <c r="Y10" i="6"/>
  <c r="Y30" i="6"/>
  <c r="Y36" i="6"/>
  <c r="Y47" i="6"/>
  <c r="Y43" i="6"/>
  <c r="Y39" i="6"/>
  <c r="Y27" i="6"/>
  <c r="Y11" i="6"/>
  <c r="Y45" i="6"/>
  <c r="Y46" i="6"/>
  <c r="Y42" i="6"/>
  <c r="Y38" i="6"/>
  <c r="Y33" i="6"/>
  <c r="Y35" i="6"/>
  <c r="Y28" i="6"/>
  <c r="Y20" i="6"/>
  <c r="Y9" i="6"/>
  <c r="Y14" i="6"/>
  <c r="Y25" i="6"/>
  <c r="Y26" i="6"/>
  <c r="Y18" i="6"/>
  <c r="Y19" i="6"/>
</calcChain>
</file>

<file path=xl/sharedStrings.xml><?xml version="1.0" encoding="utf-8"?>
<sst xmlns="http://schemas.openxmlformats.org/spreadsheetml/2006/main" count="487" uniqueCount="193">
  <si>
    <t>ACADEMIC YEAR 2022/2023</t>
  </si>
  <si>
    <t>Abdul Haris, S.S</t>
  </si>
  <si>
    <t>Ade Nurachmi D, S. IP</t>
  </si>
  <si>
    <t>Afni Kartika Asman, S.Si</t>
  </si>
  <si>
    <t>Arif Fadillah, S. Pd</t>
  </si>
  <si>
    <t>Dwi Lindayani, S. Pd</t>
  </si>
  <si>
    <t>Deslin Herliana, S.Pd</t>
  </si>
  <si>
    <t>Defriyanitha Anggraini, S.Pd</t>
  </si>
  <si>
    <t>Dian Chairunnisa, S. Hum</t>
  </si>
  <si>
    <t>E.Ruth Veronica Gultom</t>
  </si>
  <si>
    <t>Dimas Aditya Prayoga, S.Pd</t>
  </si>
  <si>
    <t>Lindewaty, A.Md</t>
  </si>
  <si>
    <t>Elsa Rahmi</t>
  </si>
  <si>
    <t>Ferdi Imlah, S.Pd</t>
  </si>
  <si>
    <t>Horin Amanda, S. Pd</t>
  </si>
  <si>
    <t>Neneng Suriani, S. Pd</t>
  </si>
  <si>
    <t>Fuadri Yahya</t>
  </si>
  <si>
    <t>Icha Syari Anggreini, S. Pd</t>
  </si>
  <si>
    <t>Novi Khairani, S. Pd</t>
  </si>
  <si>
    <t>Igus Rumiati, S.Si</t>
  </si>
  <si>
    <t>Irma Faramida, S. Pd</t>
  </si>
  <si>
    <t>Ramadona Yuwan, S. Pd</t>
  </si>
  <si>
    <t>Iin Handayani, S.Pd</t>
  </si>
  <si>
    <t>Ls Vera</t>
  </si>
  <si>
    <t>Ilham Saputra, S.Pd</t>
  </si>
  <si>
    <t>Nurul Ismi Putri, S. Pd</t>
  </si>
  <si>
    <t>Siska Puspita Sari, S.Pd</t>
  </si>
  <si>
    <t>Juniar Sitanggang,S.Pd</t>
  </si>
  <si>
    <t>Permata Cahya Utama, S.Pd</t>
  </si>
  <si>
    <t>Sri Pujiantik,S.Pd</t>
  </si>
  <si>
    <t>Juwita Ayu Lestari, S.Pd</t>
  </si>
  <si>
    <t>Richardo Avisenna, S. IP</t>
  </si>
  <si>
    <t>Widarni Yantika Sinaga, S. Pd</t>
  </si>
  <si>
    <t>Maissy Emelya Sari , S.Pd</t>
  </si>
  <si>
    <t>Risma Uli, S. Sos</t>
  </si>
  <si>
    <t>Mega Ayu Adila, S.Pd</t>
  </si>
  <si>
    <t>Rusman Simbolon</t>
  </si>
  <si>
    <t>Mega Enjela Sari, M.Pd</t>
  </si>
  <si>
    <t>Mella Kepriyanti Adwas, S.Pd</t>
  </si>
  <si>
    <t>Widya Shintya Dewi, S. Pd</t>
  </si>
  <si>
    <t>Mutiara, S.Sn</t>
  </si>
  <si>
    <t xml:space="preserve">Wiki Sril Utami, S. Pd </t>
  </si>
  <si>
    <t>Nadya Putri Anggina, S.Pd</t>
  </si>
  <si>
    <t>Wiko Joni Yuska, S. Pd</t>
  </si>
  <si>
    <t>Novi Kurnia, S.Pd</t>
  </si>
  <si>
    <t>Sari Bulan, S.Pd</t>
  </si>
  <si>
    <t>Permata Cahaya Utama, S.Pd</t>
  </si>
  <si>
    <t>Regi Masrizal, S.Pd</t>
  </si>
  <si>
    <t>Relwi Ventrina Tambunan, S.Pd</t>
  </si>
  <si>
    <t>Shanti Sarah,S.Pd</t>
  </si>
  <si>
    <t>Sinthya Okta Prima Putri, S.Sn</t>
  </si>
  <si>
    <t>Vera Yanti Silalahi, S.Pd</t>
  </si>
  <si>
    <t>Widya Shintya Dewi, S.Pd</t>
  </si>
  <si>
    <t>Winni, S.E</t>
  </si>
  <si>
    <t>Yurniza Oktavia, S.Pd</t>
  </si>
  <si>
    <t>LAPORAN HASIL PENILAIAN KOMPETENSI PEDAGOGIK</t>
  </si>
  <si>
    <t>TAHUN AJARAN 2022/2023</t>
  </si>
  <si>
    <t>SEKOLAH ESA SEJAHTERA</t>
  </si>
  <si>
    <t xml:space="preserve">No. </t>
  </si>
  <si>
    <t>Observer</t>
  </si>
  <si>
    <t xml:space="preserve">Nama Guru </t>
  </si>
  <si>
    <t>Jadwal</t>
  </si>
  <si>
    <t>Persentase</t>
  </si>
  <si>
    <t>Pedagogik</t>
  </si>
  <si>
    <t>Active Learning</t>
  </si>
  <si>
    <t>Classroom Management</t>
  </si>
  <si>
    <t>Primary and Middle School</t>
  </si>
  <si>
    <t>Novi Kurnia, S.Pd &amp; Suryana, S.E</t>
  </si>
  <si>
    <t>Lenggo Geni, S.Pd</t>
  </si>
  <si>
    <t>Tresia Pakpahan, S. Pd</t>
  </si>
  <si>
    <t>Richardo Avisenna, S.IP</t>
  </si>
  <si>
    <t>Nurul Ismi Putri, S.Pd</t>
  </si>
  <si>
    <t>Wiki Sril Utami, S.Pd</t>
  </si>
  <si>
    <t>Dian Chairunisa, S.Hum</t>
  </si>
  <si>
    <t>Horin Amanda, S.Pd</t>
  </si>
  <si>
    <t>Wiko Joni Yuska, S.Pd</t>
  </si>
  <si>
    <t>Arif Fadillah,  S.Pd</t>
  </si>
  <si>
    <t>Irma Faramida, S.Pd</t>
  </si>
  <si>
    <t>Dina Arie Utari, S.Pd</t>
  </si>
  <si>
    <t>Tresia Pakpahan, S.Pd &amp; Suryana, S.E</t>
  </si>
  <si>
    <t>Ade Nurachmi Damayanti, S.IP</t>
  </si>
  <si>
    <t>Defriyanitha Anggraini Suci, S.Pd</t>
  </si>
  <si>
    <t>Sasmi Nopiyani, S.Si &amp; &amp; Suryana, S.E</t>
  </si>
  <si>
    <t>Fuadri Yahya, M.Pd</t>
  </si>
  <si>
    <t>PG &amp; Kinder</t>
  </si>
  <si>
    <t>Melva Diana, S.Pd., AUD &amp; &amp; Suryana, S.E</t>
  </si>
  <si>
    <t>Arisya Navra Lubis</t>
  </si>
  <si>
    <t>Christina Elsa Bertauli</t>
  </si>
  <si>
    <t>Penilaian Rencana Pelaksanaan Pembelajaran</t>
  </si>
  <si>
    <t>Observasi  1st Periode</t>
  </si>
  <si>
    <t>Observasi  2nd Periode</t>
  </si>
  <si>
    <t>A</t>
  </si>
  <si>
    <t>B</t>
  </si>
  <si>
    <t>C</t>
  </si>
  <si>
    <t>D</t>
  </si>
  <si>
    <t>E</t>
  </si>
  <si>
    <t>F</t>
  </si>
  <si>
    <t>G</t>
  </si>
  <si>
    <t xml:space="preserve">Jumlah </t>
  </si>
  <si>
    <t xml:space="preserve">Total </t>
  </si>
  <si>
    <t>Ban</t>
  </si>
  <si>
    <t>Total</t>
  </si>
  <si>
    <t>Rata-rata</t>
  </si>
  <si>
    <t>Sangat Baik</t>
  </si>
  <si>
    <t>Cukup</t>
  </si>
  <si>
    <t>Baik</t>
  </si>
  <si>
    <t>Vera Yanti Silalahi</t>
  </si>
  <si>
    <t>Progress</t>
  </si>
  <si>
    <t>Obervasi ke-1</t>
  </si>
  <si>
    <t>Obervasi ke-2</t>
  </si>
  <si>
    <t>Bulan ke-</t>
  </si>
  <si>
    <t>Ls. Vera</t>
  </si>
  <si>
    <t>Sasmi Nopiyani, S.SI</t>
  </si>
  <si>
    <t>Icha Syari Anggreini, S.Pd</t>
  </si>
  <si>
    <t>Deslin Herliana,S.Pd</t>
  </si>
  <si>
    <t>Muthia Kanzha, S.Pd</t>
  </si>
  <si>
    <t>Teachers</t>
  </si>
  <si>
    <t>Semester ke-</t>
  </si>
  <si>
    <t>Fuadri Yahya, S. Pd</t>
  </si>
  <si>
    <t>Melva Diana, S.Pd., AUD, Sasmi Nopiyani, S.Si &amp; Suryana, S.E</t>
  </si>
  <si>
    <t>Description</t>
  </si>
  <si>
    <t>Periode pelaksanaan observasi adalah selama 1 semester</t>
  </si>
  <si>
    <t>Terdapat 15 minggu efektif, sehingga Observer memperoleh 1 orang yang di observasi dalam satu minggu</t>
  </si>
  <si>
    <t>Pelaksana observasi adalah Kepala Sekolah TK, SD, SMP serta Kepala Divisi</t>
  </si>
  <si>
    <t>OBSERVATION SCHEDULE</t>
  </si>
  <si>
    <t>Schedule</t>
  </si>
  <si>
    <t xml:space="preserve">Day </t>
  </si>
  <si>
    <t>Date</t>
  </si>
  <si>
    <t>Subject</t>
  </si>
  <si>
    <t>Class</t>
  </si>
  <si>
    <t>Time</t>
  </si>
  <si>
    <t>Tuesday</t>
  </si>
  <si>
    <t>Tematik</t>
  </si>
  <si>
    <t>P3A</t>
  </si>
  <si>
    <t>11.45 - 12.55</t>
  </si>
  <si>
    <t>Thursday</t>
  </si>
  <si>
    <t>P5A</t>
  </si>
  <si>
    <t>08.55 - 10.05</t>
  </si>
  <si>
    <t>Maths</t>
  </si>
  <si>
    <t>08.40 - 10.05</t>
  </si>
  <si>
    <t>P2B</t>
  </si>
  <si>
    <t>Matematika</t>
  </si>
  <si>
    <t>P4A</t>
  </si>
  <si>
    <t>10.55 - 12.05</t>
  </si>
  <si>
    <t>Agama Islam</t>
  </si>
  <si>
    <t>P6</t>
  </si>
  <si>
    <t>07.45 - 09.30</t>
  </si>
  <si>
    <t>Friday</t>
  </si>
  <si>
    <t>IPA</t>
  </si>
  <si>
    <t>P6B</t>
  </si>
  <si>
    <t>07.45 - 08.55</t>
  </si>
  <si>
    <t>P1A</t>
  </si>
  <si>
    <t>07.30 - 09.15</t>
  </si>
  <si>
    <t>P1B</t>
  </si>
  <si>
    <t>07.30 - 08.40</t>
  </si>
  <si>
    <t>PE</t>
  </si>
  <si>
    <t>P2A</t>
  </si>
  <si>
    <t>10.05 - 11.15</t>
  </si>
  <si>
    <t>P4B</t>
  </si>
  <si>
    <t>P3B</t>
  </si>
  <si>
    <t>English</t>
  </si>
  <si>
    <t>11.45 -  13.30</t>
  </si>
  <si>
    <t>Art</t>
  </si>
  <si>
    <t>12.35 - 13.40</t>
  </si>
  <si>
    <t>Agama Budha</t>
  </si>
  <si>
    <t>MS8</t>
  </si>
  <si>
    <t>Wednesday</t>
  </si>
  <si>
    <t>13.10 - 14.15</t>
  </si>
  <si>
    <t>Bahasa Indonesia</t>
  </si>
  <si>
    <t>10.20 - 12.05</t>
  </si>
  <si>
    <t>IPS</t>
  </si>
  <si>
    <t>MS9B</t>
  </si>
  <si>
    <t>09.15 - 11.15</t>
  </si>
  <si>
    <t>P5B</t>
  </si>
  <si>
    <t>Mandarin</t>
  </si>
  <si>
    <t>MS9A</t>
  </si>
  <si>
    <t>11.15 - 13.00</t>
  </si>
  <si>
    <t>MS8B</t>
  </si>
  <si>
    <t>08.40 - 09.50</t>
  </si>
  <si>
    <t>French</t>
  </si>
  <si>
    <t>MS9</t>
  </si>
  <si>
    <t>13.30 - 14.40</t>
  </si>
  <si>
    <t>MS8A</t>
  </si>
  <si>
    <t>09.15 - 10.25</t>
  </si>
  <si>
    <t>11.50 - 13.00</t>
  </si>
  <si>
    <t>MS7</t>
  </si>
  <si>
    <t>10.40 - 12.25</t>
  </si>
  <si>
    <t>09.50 - 11.15</t>
  </si>
  <si>
    <t xml:space="preserve">Friday </t>
  </si>
  <si>
    <t>PKn</t>
  </si>
  <si>
    <t>Agama Christen</t>
  </si>
  <si>
    <t>Agama Katolik</t>
  </si>
  <si>
    <t>Prakarya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</si>
</sst>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.m"/>
  </numFmts>
  <fonts count="25">
    <font>
      <sz val="11"/>
      <color theme="1"/>
      <name val="Calibri"/>
      <scheme val="minor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sz val="11"/>
      <color rgb="FFFF0000"/>
      <name val="Arial Narrow"/>
      <family val="2"/>
    </font>
    <font>
      <b/>
      <sz val="11"/>
      <color theme="1"/>
      <name val="Arial Narrow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Helvetica Neue"/>
      <family val="2"/>
    </font>
    <font>
      <sz val="11"/>
      <color rgb="FF000000"/>
      <name val="&quot;Arial Narrow&quot;"/>
    </font>
    <font>
      <i/>
      <sz val="12"/>
      <color theme="1"/>
      <name val="Helvetica Neue"/>
      <family val="2"/>
    </font>
    <font>
      <sz val="12"/>
      <color theme="1"/>
      <name val="Helvetica Neue"/>
      <family val="2"/>
    </font>
    <font>
      <sz val="12"/>
      <color rgb="FF000000"/>
      <name val="&quot;Helvetica Neue&quot;"/>
    </font>
    <font>
      <i/>
      <sz val="12"/>
      <color rgb="FF000000"/>
      <name val="Helvetica Neue"/>
      <family val="2"/>
    </font>
    <font>
      <sz val="12"/>
      <color rgb="FFFF0000"/>
      <name val="Helvetica Neue"/>
      <family val="2"/>
    </font>
    <font>
      <b/>
      <i/>
      <sz val="12"/>
      <color rgb="FF000000"/>
      <name val="Helvetica Neue"/>
      <family val="2"/>
    </font>
    <font>
      <b/>
      <i/>
      <sz val="12"/>
      <color theme="1"/>
      <name val="Helvetica Neue"/>
      <family val="2"/>
    </font>
    <font>
      <i/>
      <sz val="12"/>
      <color rgb="FF000000"/>
      <name val="&quot;Helvetica Neue&quot;"/>
    </font>
    <font>
      <sz val="12"/>
      <color rgb="FF000000"/>
      <name val="Helvetica Neue"/>
      <family val="2"/>
    </font>
    <font>
      <sz val="11"/>
      <color rgb="FF000000"/>
      <name val="Calibri"/>
      <family val="2"/>
    </font>
    <font>
      <b/>
      <sz val="11"/>
      <color rgb="FF741B47"/>
      <name val="Arial Narrow"/>
      <family val="2"/>
    </font>
    <font>
      <b/>
      <sz val="12"/>
      <color rgb="FF741B47"/>
      <name val="Helvetica Neue"/>
      <family val="2"/>
    </font>
    <font>
      <b/>
      <sz val="12"/>
      <color rgb="FF000000"/>
      <name val="Arial Narrow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BFBFBF"/>
        <bgColor rgb="FFBFBFBF"/>
      </patternFill>
    </fill>
    <fill>
      <patternFill patternType="solid">
        <fgColor rgb="FFCCCCCC"/>
        <bgColor rgb="FFCCCCCC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/>
    <xf numFmtId="0" fontId="3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1" fillId="0" borderId="23" xfId="0" applyFont="1" applyBorder="1"/>
    <xf numFmtId="0" fontId="1" fillId="0" borderId="2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4" xfId="0" applyFont="1" applyBorder="1" applyAlignment="1">
      <alignment vertical="center"/>
    </xf>
    <xf numFmtId="0" fontId="1" fillId="0" borderId="14" xfId="0" applyFont="1" applyBorder="1"/>
    <xf numFmtId="0" fontId="1" fillId="0" borderId="25" xfId="0" applyFont="1" applyBorder="1"/>
    <xf numFmtId="0" fontId="1" fillId="0" borderId="28" xfId="0" applyFont="1" applyBorder="1"/>
    <xf numFmtId="0" fontId="1" fillId="0" borderId="30" xfId="0" applyFont="1" applyBorder="1"/>
    <xf numFmtId="0" fontId="3" fillId="2" borderId="1" xfId="0" applyFont="1" applyFill="1" applyBorder="1" applyAlignment="1">
      <alignment vertical="center"/>
    </xf>
    <xf numFmtId="0" fontId="3" fillId="0" borderId="1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vertical="center" wrapText="1"/>
    </xf>
    <xf numFmtId="0" fontId="1" fillId="6" borderId="3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vertical="center" wrapText="1"/>
    </xf>
    <xf numFmtId="0" fontId="1" fillId="0" borderId="34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0" xfId="0" applyFont="1" applyFill="1"/>
    <xf numFmtId="0" fontId="12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8" fillId="4" borderId="1" xfId="0" applyFont="1" applyFill="1" applyBorder="1"/>
    <xf numFmtId="0" fontId="8" fillId="8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3" fillId="0" borderId="34" xfId="0" applyFont="1" applyBorder="1" applyAlignment="1">
      <alignment horizontal="left"/>
    </xf>
    <xf numFmtId="0" fontId="10" fillId="0" borderId="34" xfId="0" applyFont="1" applyBorder="1" applyAlignment="1">
      <alignment horizontal="center"/>
    </xf>
    <xf numFmtId="0" fontId="10" fillId="4" borderId="34" xfId="0" applyFont="1" applyFill="1" applyBorder="1" applyAlignment="1">
      <alignment horizontal="center"/>
    </xf>
    <xf numFmtId="0" fontId="10" fillId="8" borderId="34" xfId="0" applyFont="1" applyFill="1" applyBorder="1" applyAlignment="1">
      <alignment horizontal="center"/>
    </xf>
    <xf numFmtId="164" fontId="10" fillId="0" borderId="34" xfId="0" applyNumberFormat="1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 vertical="center" wrapText="1"/>
    </xf>
    <xf numFmtId="0" fontId="5" fillId="0" borderId="34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left" vertical="center" wrapText="1"/>
    </xf>
    <xf numFmtId="0" fontId="17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8" fillId="0" borderId="34" xfId="0" applyFont="1" applyBorder="1" applyAlignment="1">
      <alignment horizontal="left"/>
    </xf>
    <xf numFmtId="165" fontId="10" fillId="0" borderId="34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3" fillId="0" borderId="36" xfId="0" applyFont="1" applyBorder="1" applyAlignment="1">
      <alignment horizontal="left"/>
    </xf>
    <xf numFmtId="0" fontId="10" fillId="0" borderId="36" xfId="0" applyFont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165" fontId="10" fillId="0" borderId="36" xfId="0" applyNumberFormat="1" applyFont="1" applyBorder="1" applyAlignment="1">
      <alignment horizontal="center"/>
    </xf>
    <xf numFmtId="0" fontId="10" fillId="8" borderId="36" xfId="0" applyFont="1" applyFill="1" applyBorder="1" applyAlignment="1">
      <alignment horizontal="center"/>
    </xf>
    <xf numFmtId="0" fontId="12" fillId="5" borderId="1" xfId="0" applyFont="1" applyFill="1" applyBorder="1" applyAlignment="1">
      <alignment vertical="center" wrapText="1"/>
    </xf>
    <xf numFmtId="0" fontId="1" fillId="5" borderId="34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/>
    <xf numFmtId="0" fontId="11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right"/>
    </xf>
    <xf numFmtId="0" fontId="20" fillId="0" borderId="34" xfId="0" applyFont="1" applyBorder="1" applyAlignment="1">
      <alignment horizontal="right"/>
    </xf>
    <xf numFmtId="0" fontId="20" fillId="0" borderId="37" xfId="0" applyFont="1" applyBorder="1" applyAlignment="1">
      <alignment horizontal="right"/>
    </xf>
    <xf numFmtId="0" fontId="19" fillId="5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 vertical="center" wrapText="1"/>
    </xf>
    <xf numFmtId="0" fontId="21" fillId="0" borderId="34" xfId="0" applyFont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3" fillId="0" borderId="28" xfId="0" applyFont="1" applyBorder="1" applyAlignment="1">
      <alignment vertical="center" wrapText="1"/>
    </xf>
    <xf numFmtId="0" fontId="1" fillId="0" borderId="16" xfId="0" applyFont="1" applyBorder="1"/>
    <xf numFmtId="0" fontId="1" fillId="0" borderId="55" xfId="0" applyFont="1" applyBorder="1"/>
    <xf numFmtId="0" fontId="3" fillId="0" borderId="28" xfId="0" applyFont="1" applyBorder="1" applyAlignment="1">
      <alignment vertical="center"/>
    </xf>
    <xf numFmtId="0" fontId="2" fillId="2" borderId="47" xfId="0" applyFont="1" applyFill="1" applyBorder="1" applyAlignment="1">
      <alignment vertical="center" wrapText="1"/>
    </xf>
    <xf numFmtId="0" fontId="1" fillId="0" borderId="48" xfId="0" applyFont="1" applyBorder="1"/>
    <xf numFmtId="0" fontId="3" fillId="2" borderId="43" xfId="0" applyFont="1" applyFill="1" applyBorder="1" applyAlignment="1">
      <alignment vertical="center" wrapText="1"/>
    </xf>
    <xf numFmtId="0" fontId="1" fillId="0" borderId="21" xfId="0" applyFont="1" applyBorder="1"/>
    <xf numFmtId="0" fontId="2" fillId="2" borderId="43" xfId="0" applyFont="1" applyFill="1" applyBorder="1" applyAlignment="1">
      <alignment vertical="center" wrapText="1"/>
    </xf>
    <xf numFmtId="0" fontId="3" fillId="0" borderId="43" xfId="0" applyFont="1" applyBorder="1" applyAlignment="1">
      <alignment vertical="center" wrapText="1"/>
    </xf>
    <xf numFmtId="0" fontId="3" fillId="0" borderId="57" xfId="0" applyFont="1" applyBorder="1" applyAlignment="1">
      <alignment vertical="center" wrapText="1"/>
    </xf>
    <xf numFmtId="0" fontId="3" fillId="0" borderId="47" xfId="0" applyFont="1" applyBorder="1" applyAlignment="1">
      <alignment vertical="center" wrapText="1"/>
    </xf>
    <xf numFmtId="0" fontId="3" fillId="0" borderId="43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7" xfId="0" applyFont="1" applyBorder="1" applyAlignment="1">
      <alignment horizontal="left" vertical="center" wrapText="1"/>
    </xf>
    <xf numFmtId="0" fontId="3" fillId="0" borderId="47" xfId="0" applyFont="1" applyBorder="1"/>
    <xf numFmtId="0" fontId="1" fillId="2" borderId="43" xfId="0" applyFont="1" applyFill="1" applyBorder="1" applyAlignment="1">
      <alignment horizontal="left" vertical="center"/>
    </xf>
    <xf numFmtId="0" fontId="3" fillId="0" borderId="57" xfId="0" applyFont="1" applyBorder="1" applyAlignment="1">
      <alignment horizontal="left" vertical="center" wrapText="1"/>
    </xf>
    <xf numFmtId="0" fontId="1" fillId="0" borderId="50" xfId="0" applyFont="1" applyBorder="1"/>
    <xf numFmtId="0" fontId="3" fillId="2" borderId="16" xfId="0" applyFont="1" applyFill="1" applyBorder="1" applyAlignment="1">
      <alignment vertical="center" wrapText="1"/>
    </xf>
    <xf numFmtId="0" fontId="1" fillId="0" borderId="4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15" fontId="1" fillId="0" borderId="28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5" fontId="1" fillId="0" borderId="1" xfId="0" applyNumberFormat="1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5" fontId="1" fillId="0" borderId="14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3" fillId="0" borderId="43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 vertical="center" wrapText="1"/>
    </xf>
    <xf numFmtId="15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2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center"/>
    </xf>
    <xf numFmtId="15" fontId="1" fillId="0" borderId="28" xfId="0" applyNumberFormat="1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" fillId="0" borderId="57" xfId="0" applyFont="1" applyBorder="1"/>
    <xf numFmtId="0" fontId="1" fillId="0" borderId="50" xfId="0" applyFont="1" applyBorder="1" applyAlignment="1">
      <alignment horizontal="center"/>
    </xf>
    <xf numFmtId="15" fontId="1" fillId="0" borderId="16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1" xfId="0" applyFont="1" applyBorder="1"/>
    <xf numFmtId="0" fontId="1" fillId="0" borderId="52" xfId="0" applyFont="1" applyBorder="1"/>
    <xf numFmtId="0" fontId="1" fillId="0" borderId="53" xfId="0" applyFont="1" applyBorder="1"/>
    <xf numFmtId="0" fontId="7" fillId="0" borderId="35" xfId="0" applyFont="1" applyBorder="1"/>
    <xf numFmtId="0" fontId="6" fillId="0" borderId="22" xfId="0" applyFont="1" applyBorder="1" applyAlignment="1">
      <alignment horizontal="left" vertical="center"/>
    </xf>
    <xf numFmtId="0" fontId="6" fillId="0" borderId="61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24" fillId="0" borderId="58" xfId="0" applyFont="1" applyBorder="1" applyAlignment="1">
      <alignment horizontal="center" vertical="center"/>
    </xf>
    <xf numFmtId="0" fontId="24" fillId="0" borderId="59" xfId="0" applyFont="1" applyBorder="1" applyAlignment="1">
      <alignment horizontal="center" vertical="center"/>
    </xf>
    <xf numFmtId="0" fontId="24" fillId="0" borderId="6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7" fillId="0" borderId="31" xfId="0" applyFont="1" applyBorder="1"/>
    <xf numFmtId="0" fontId="7" fillId="0" borderId="32" xfId="0" applyFont="1" applyBorder="1"/>
    <xf numFmtId="0" fontId="1" fillId="0" borderId="27" xfId="0" applyFont="1" applyBorder="1" applyAlignment="1">
      <alignment horizontal="center" vertical="center"/>
    </xf>
    <xf numFmtId="0" fontId="7" fillId="0" borderId="15" xfId="0" applyFont="1" applyBorder="1"/>
    <xf numFmtId="0" fontId="7" fillId="0" borderId="33" xfId="0" applyFont="1" applyBorder="1"/>
    <xf numFmtId="0" fontId="7" fillId="0" borderId="54" xfId="0" applyFont="1" applyBorder="1"/>
    <xf numFmtId="0" fontId="7" fillId="0" borderId="17" xfId="0" applyFont="1" applyBorder="1"/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/>
    </xf>
    <xf numFmtId="0" fontId="7" fillId="0" borderId="19" xfId="0" applyFont="1" applyBorder="1"/>
    <xf numFmtId="0" fontId="7" fillId="0" borderId="20" xfId="0" applyFont="1" applyBorder="1"/>
    <xf numFmtId="0" fontId="6" fillId="0" borderId="0" xfId="0" applyFont="1" applyAlignment="1">
      <alignment horizontal="left"/>
    </xf>
    <xf numFmtId="0" fontId="0" fillId="0" borderId="0" xfId="0"/>
    <xf numFmtId="0" fontId="6" fillId="0" borderId="2" xfId="0" applyFont="1" applyBorder="1" applyAlignment="1">
      <alignment horizontal="center" vertical="center"/>
    </xf>
    <xf numFmtId="0" fontId="7" fillId="0" borderId="6" xfId="0" applyFont="1" applyBorder="1"/>
    <xf numFmtId="0" fontId="7" fillId="0" borderId="11" xfId="0" applyFont="1" applyBorder="1"/>
    <xf numFmtId="0" fontId="6" fillId="0" borderId="7" xfId="0" applyFont="1" applyBorder="1" applyAlignment="1">
      <alignment horizontal="center" vertical="center"/>
    </xf>
    <xf numFmtId="0" fontId="7" fillId="0" borderId="8" xfId="0" applyFont="1" applyBorder="1"/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5" xfId="0" applyFont="1" applyBorder="1"/>
    <xf numFmtId="0" fontId="7" fillId="0" borderId="4" xfId="0" applyFont="1" applyBorder="1"/>
    <xf numFmtId="0" fontId="6" fillId="0" borderId="12" xfId="0" applyFont="1" applyBorder="1" applyAlignment="1">
      <alignment horizontal="left" vertical="center"/>
    </xf>
    <xf numFmtId="0" fontId="7" fillId="0" borderId="13" xfId="0" applyFont="1" applyBorder="1"/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7" fillId="0" borderId="9" xfId="0" applyFont="1" applyBorder="1"/>
    <xf numFmtId="0" fontId="6" fillId="0" borderId="40" xfId="0" applyFont="1" applyBorder="1" applyAlignment="1">
      <alignment horizontal="left"/>
    </xf>
    <xf numFmtId="0" fontId="7" fillId="0" borderId="40" xfId="0" applyFont="1" applyBorder="1"/>
    <xf numFmtId="0" fontId="7" fillId="0" borderId="56" xfId="0" applyFont="1" applyBorder="1"/>
    <xf numFmtId="0" fontId="1" fillId="0" borderId="2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/>
    </xf>
    <xf numFmtId="0" fontId="1" fillId="0" borderId="29" xfId="0" applyFont="1" applyBorder="1" applyAlignment="1">
      <alignment horizontal="left"/>
    </xf>
    <xf numFmtId="0" fontId="7" fillId="0" borderId="38" xfId="0" applyFont="1" applyBorder="1"/>
    <xf numFmtId="0" fontId="7" fillId="0" borderId="49" xfId="0" applyFont="1" applyBorder="1"/>
    <xf numFmtId="0" fontId="7" fillId="0" borderId="12" xfId="0" applyFont="1" applyBorder="1"/>
    <xf numFmtId="0" fontId="7" fillId="0" borderId="39" xfId="0" applyFont="1" applyBorder="1"/>
    <xf numFmtId="0" fontId="7" fillId="0" borderId="42" xfId="0" applyFont="1" applyBorder="1"/>
    <xf numFmtId="0" fontId="7" fillId="0" borderId="4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19050</xdr:rowOff>
    </xdr:from>
    <xdr:ext cx="628650" cy="5524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19050</xdr:rowOff>
    </xdr:from>
    <xdr:ext cx="628650" cy="5524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19050</xdr:rowOff>
    </xdr:from>
    <xdr:ext cx="628650" cy="619125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002"/>
  <sheetViews>
    <sheetView tabSelected="1" workbookViewId="0">
      <pane ySplit="11" topLeftCell="A12" activePane="bottomLeft" state="frozen"/>
      <selection pane="bottomLeft" activeCell="AE26" sqref="AE26"/>
    </sheetView>
  </sheetViews>
  <sheetFormatPr baseColWidth="10" defaultColWidth="14.5" defaultRowHeight="15" customHeight="1"/>
  <cols>
    <col min="1" max="1" width="10.1640625" customWidth="1"/>
    <col min="2" max="2" width="43.5" customWidth="1"/>
    <col min="3" max="9" width="5.6640625" customWidth="1"/>
    <col min="10" max="11" width="9.1640625" customWidth="1"/>
    <col min="12" max="12" width="14.83203125" customWidth="1"/>
    <col min="13" max="19" width="5.6640625" customWidth="1"/>
    <col min="20" max="21" width="9.1640625" customWidth="1"/>
    <col min="22" max="25" width="14.83203125" customWidth="1"/>
    <col min="26" max="38" width="9.1640625" customWidth="1"/>
    <col min="39" max="39" width="16.5" customWidth="1"/>
    <col min="40" max="50" width="5.6640625" customWidth="1"/>
    <col min="51" max="52" width="9.1640625" customWidth="1"/>
    <col min="53" max="56" width="14.83203125" customWidth="1"/>
    <col min="57" max="57" width="12.5" customWidth="1"/>
    <col min="58" max="58" width="9.1640625" customWidth="1"/>
    <col min="59" max="61" width="12" customWidth="1"/>
  </cols>
  <sheetData>
    <row r="1" spans="1:25" ht="16.5" customHeight="1">
      <c r="A1" s="154" t="s">
        <v>58</v>
      </c>
      <c r="B1" s="154" t="s">
        <v>60</v>
      </c>
      <c r="C1" s="150" t="s">
        <v>88</v>
      </c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2"/>
    </row>
    <row r="2" spans="1:25" ht="16.5" customHeight="1">
      <c r="A2" s="155"/>
      <c r="B2" s="155"/>
      <c r="C2" s="150" t="s">
        <v>89</v>
      </c>
      <c r="D2" s="151"/>
      <c r="E2" s="151"/>
      <c r="F2" s="151"/>
      <c r="G2" s="151"/>
      <c r="H2" s="151"/>
      <c r="I2" s="151"/>
      <c r="J2" s="151"/>
      <c r="K2" s="151"/>
      <c r="L2" s="152"/>
      <c r="M2" s="153" t="s">
        <v>90</v>
      </c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2"/>
    </row>
    <row r="3" spans="1:25" ht="16.5" customHeight="1">
      <c r="A3" s="156"/>
      <c r="B3" s="156"/>
      <c r="C3" s="14" t="s">
        <v>91</v>
      </c>
      <c r="D3" s="14" t="s">
        <v>92</v>
      </c>
      <c r="E3" s="14" t="s">
        <v>93</v>
      </c>
      <c r="F3" s="14" t="s">
        <v>94</v>
      </c>
      <c r="G3" s="14" t="s">
        <v>95</v>
      </c>
      <c r="H3" s="14" t="s">
        <v>96</v>
      </c>
      <c r="I3" s="14" t="s">
        <v>97</v>
      </c>
      <c r="J3" s="14" t="s">
        <v>98</v>
      </c>
      <c r="K3" s="13" t="s">
        <v>99</v>
      </c>
      <c r="L3" s="14" t="s">
        <v>100</v>
      </c>
      <c r="M3" s="14" t="s">
        <v>91</v>
      </c>
      <c r="N3" s="14" t="s">
        <v>92</v>
      </c>
      <c r="O3" s="14" t="s">
        <v>93</v>
      </c>
      <c r="P3" s="14" t="s">
        <v>94</v>
      </c>
      <c r="Q3" s="14" t="s">
        <v>95</v>
      </c>
      <c r="R3" s="14" t="s">
        <v>96</v>
      </c>
      <c r="S3" s="14" t="s">
        <v>97</v>
      </c>
      <c r="T3" s="14" t="s">
        <v>98</v>
      </c>
      <c r="U3" s="13" t="s">
        <v>99</v>
      </c>
      <c r="V3" s="14" t="s">
        <v>100</v>
      </c>
      <c r="W3" s="33" t="s">
        <v>101</v>
      </c>
      <c r="X3" s="33" t="s">
        <v>102</v>
      </c>
      <c r="Y3" s="33" t="s">
        <v>100</v>
      </c>
    </row>
    <row r="4" spans="1:25" ht="16.5" customHeight="1">
      <c r="A4" s="149" t="s">
        <v>66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</row>
    <row r="5" spans="1:25" ht="16.5" customHeight="1">
      <c r="A5" s="34">
        <v>1</v>
      </c>
      <c r="B5" s="35" t="s">
        <v>1</v>
      </c>
      <c r="C5" s="36">
        <v>24</v>
      </c>
      <c r="D5" s="37">
        <v>16</v>
      </c>
      <c r="E5" s="37">
        <v>28</v>
      </c>
      <c r="F5" s="37">
        <v>16</v>
      </c>
      <c r="G5" s="37">
        <v>16</v>
      </c>
      <c r="H5" s="37">
        <v>28</v>
      </c>
      <c r="I5" s="37">
        <v>24</v>
      </c>
      <c r="J5" s="37">
        <f t="shared" ref="J5:J7" si="0">SUM(C5+D5+E5+F5+G5+I5)</f>
        <v>124</v>
      </c>
      <c r="K5" s="38">
        <f t="shared" ref="K5:K15" si="1">J5/31</f>
        <v>4</v>
      </c>
      <c r="L5" s="37" t="str">
        <f t="shared" ref="L5:L7" si="2">IF(K5&gt;=3.55,"Sangat Baik",IF(K5&gt;=2.55,"Baik",IF(K5&gt;=1.55,"Cukup","Kurang")))</f>
        <v>Sangat Baik</v>
      </c>
      <c r="M5" s="37">
        <v>24</v>
      </c>
      <c r="N5" s="37">
        <v>16</v>
      </c>
      <c r="O5" s="37">
        <v>28</v>
      </c>
      <c r="P5" s="37">
        <v>16</v>
      </c>
      <c r="Q5" s="37">
        <v>16</v>
      </c>
      <c r="R5" s="37">
        <v>28</v>
      </c>
      <c r="S5" s="37">
        <v>24</v>
      </c>
      <c r="T5" s="37">
        <f t="shared" ref="T5:T7" si="3">M5+N5+O5+P5+Q5+S5</f>
        <v>124</v>
      </c>
      <c r="U5" s="38">
        <f t="shared" ref="U5:U7" si="4">T5/31</f>
        <v>4</v>
      </c>
      <c r="V5" s="37" t="str">
        <f t="shared" ref="V5:V7" si="5">IF(U5&gt;=3.55,"Sangat Baik",IF(U5&gt;=2.55,"Baik",IF(U5&gt;=1.55,"Cukup","Kurang")))</f>
        <v>Sangat Baik</v>
      </c>
      <c r="W5" s="39">
        <f t="shared" ref="W5:W7" si="6">K5+U5</f>
        <v>8</v>
      </c>
      <c r="X5" s="39">
        <f t="shared" ref="X5:X36" si="7">W5/2</f>
        <v>4</v>
      </c>
      <c r="Y5" s="39" t="str">
        <f t="shared" ref="Y5:Y47" si="8">IF(X5&gt;=3.55,"Sangat Baik",IF(X5&gt;=2.55,"Baik",IF(X5&gt;=1.55,"Cukup","Kurang")))</f>
        <v>Sangat Baik</v>
      </c>
    </row>
    <row r="6" spans="1:25" ht="16.5" customHeight="1">
      <c r="A6" s="8">
        <v>2</v>
      </c>
      <c r="B6" s="41" t="s">
        <v>80</v>
      </c>
      <c r="C6" s="42">
        <v>7</v>
      </c>
      <c r="D6" s="8">
        <v>5</v>
      </c>
      <c r="E6" s="8">
        <v>14</v>
      </c>
      <c r="F6" s="8">
        <v>4</v>
      </c>
      <c r="G6" s="8">
        <v>4</v>
      </c>
      <c r="H6" s="43">
        <v>10</v>
      </c>
      <c r="I6" s="8">
        <v>6</v>
      </c>
      <c r="J6" s="8">
        <f t="shared" si="0"/>
        <v>40</v>
      </c>
      <c r="K6" s="17">
        <f t="shared" si="1"/>
        <v>1.2903225806451613</v>
      </c>
      <c r="L6" s="8" t="str">
        <f t="shared" si="2"/>
        <v>Kurang</v>
      </c>
      <c r="M6" s="8">
        <v>14</v>
      </c>
      <c r="N6" s="8">
        <v>11</v>
      </c>
      <c r="O6" s="8">
        <v>21</v>
      </c>
      <c r="P6" s="8">
        <v>8</v>
      </c>
      <c r="Q6" s="8">
        <v>12</v>
      </c>
      <c r="R6" s="44">
        <v>21</v>
      </c>
      <c r="S6" s="8">
        <v>18</v>
      </c>
      <c r="T6" s="8">
        <f t="shared" si="3"/>
        <v>84</v>
      </c>
      <c r="U6" s="17">
        <f t="shared" si="4"/>
        <v>2.7096774193548385</v>
      </c>
      <c r="V6" s="8" t="str">
        <f t="shared" si="5"/>
        <v>Baik</v>
      </c>
      <c r="W6" s="39">
        <f t="shared" si="6"/>
        <v>4</v>
      </c>
      <c r="X6" s="39">
        <f t="shared" si="7"/>
        <v>2</v>
      </c>
      <c r="Y6" s="39" t="str">
        <f t="shared" si="8"/>
        <v>Cukup</v>
      </c>
    </row>
    <row r="7" spans="1:25" ht="15" customHeight="1">
      <c r="A7" s="8">
        <v>3</v>
      </c>
      <c r="B7" s="47" t="s">
        <v>3</v>
      </c>
      <c r="C7" s="48">
        <v>22</v>
      </c>
      <c r="D7" s="48">
        <v>15</v>
      </c>
      <c r="E7" s="48">
        <v>28</v>
      </c>
      <c r="F7" s="48">
        <v>15</v>
      </c>
      <c r="G7" s="48">
        <v>16</v>
      </c>
      <c r="H7" s="49">
        <v>28</v>
      </c>
      <c r="I7" s="48">
        <v>22</v>
      </c>
      <c r="J7" s="8">
        <f t="shared" si="0"/>
        <v>118</v>
      </c>
      <c r="K7" s="17">
        <f t="shared" si="1"/>
        <v>3.806451612903226</v>
      </c>
      <c r="L7" s="8" t="str">
        <f t="shared" si="2"/>
        <v>Sangat Baik</v>
      </c>
      <c r="M7" s="48">
        <v>24</v>
      </c>
      <c r="N7" s="48">
        <v>15</v>
      </c>
      <c r="O7" s="48">
        <v>28</v>
      </c>
      <c r="P7" s="48">
        <v>16</v>
      </c>
      <c r="Q7" s="48">
        <v>16</v>
      </c>
      <c r="R7" s="50">
        <v>28</v>
      </c>
      <c r="S7" s="48">
        <v>24</v>
      </c>
      <c r="T7" s="8">
        <f t="shared" si="3"/>
        <v>123</v>
      </c>
      <c r="U7" s="17">
        <f t="shared" si="4"/>
        <v>3.967741935483871</v>
      </c>
      <c r="V7" s="8" t="str">
        <f t="shared" si="5"/>
        <v>Sangat Baik</v>
      </c>
      <c r="W7" s="39">
        <f t="shared" si="6"/>
        <v>7.774193548387097</v>
      </c>
      <c r="X7" s="39">
        <f t="shared" si="7"/>
        <v>3.8870967741935485</v>
      </c>
      <c r="Y7" s="39" t="str">
        <f t="shared" si="8"/>
        <v>Sangat Baik</v>
      </c>
    </row>
    <row r="8" spans="1:25" ht="16.5" customHeight="1">
      <c r="A8" s="51">
        <v>4</v>
      </c>
      <c r="B8" s="52" t="s">
        <v>4</v>
      </c>
      <c r="C8" s="53">
        <v>21</v>
      </c>
      <c r="D8" s="53">
        <v>15</v>
      </c>
      <c r="E8" s="53">
        <v>28</v>
      </c>
      <c r="F8" s="53">
        <v>16</v>
      </c>
      <c r="G8" s="53">
        <v>12</v>
      </c>
      <c r="H8" s="54">
        <v>27</v>
      </c>
      <c r="I8" s="53">
        <v>24</v>
      </c>
      <c r="J8" s="53">
        <v>116</v>
      </c>
      <c r="K8" s="17">
        <f t="shared" si="1"/>
        <v>3.7419354838709675</v>
      </c>
      <c r="L8" s="53" t="s">
        <v>103</v>
      </c>
      <c r="M8" s="53">
        <v>24</v>
      </c>
      <c r="N8" s="53">
        <v>16</v>
      </c>
      <c r="O8" s="53">
        <v>27</v>
      </c>
      <c r="P8" s="53">
        <v>16</v>
      </c>
      <c r="Q8" s="53">
        <v>16</v>
      </c>
      <c r="R8" s="55">
        <v>26</v>
      </c>
      <c r="S8" s="53">
        <v>24</v>
      </c>
      <c r="T8" s="53">
        <v>123</v>
      </c>
      <c r="U8" s="56">
        <v>4</v>
      </c>
      <c r="V8" s="53" t="s">
        <v>103</v>
      </c>
      <c r="W8" s="57">
        <v>7.7</v>
      </c>
      <c r="X8" s="39">
        <f t="shared" si="7"/>
        <v>3.85</v>
      </c>
      <c r="Y8" s="39" t="str">
        <f t="shared" si="8"/>
        <v>Sangat Baik</v>
      </c>
    </row>
    <row r="9" spans="1:25" ht="16.5" customHeight="1">
      <c r="A9" s="8">
        <v>5</v>
      </c>
      <c r="B9" s="58" t="s">
        <v>7</v>
      </c>
      <c r="C9" s="42">
        <v>24</v>
      </c>
      <c r="D9" s="8">
        <v>14</v>
      </c>
      <c r="E9" s="8">
        <v>28</v>
      </c>
      <c r="F9" s="8">
        <v>14</v>
      </c>
      <c r="G9" s="8">
        <v>14</v>
      </c>
      <c r="H9" s="43">
        <v>23</v>
      </c>
      <c r="I9" s="8">
        <v>24</v>
      </c>
      <c r="J9" s="8">
        <f t="shared" ref="J9:J15" si="9">SUM(C9+D9+E9+F9+G9+I9)</f>
        <v>118</v>
      </c>
      <c r="K9" s="17">
        <f t="shared" si="1"/>
        <v>3.806451612903226</v>
      </c>
      <c r="L9" s="8" t="str">
        <f t="shared" ref="L9:L15" si="10">IF(K9&gt;=3.55,"Sangat Baik",IF(K9&gt;=2.55,"Baik",IF(K9&gt;=1.55,"Cukup","Kurang")))</f>
        <v>Sangat Baik</v>
      </c>
      <c r="M9" s="8">
        <v>23</v>
      </c>
      <c r="N9" s="8">
        <v>15</v>
      </c>
      <c r="O9" s="8">
        <v>28</v>
      </c>
      <c r="P9" s="8">
        <v>16</v>
      </c>
      <c r="Q9" s="8">
        <v>16</v>
      </c>
      <c r="R9" s="44">
        <v>26</v>
      </c>
      <c r="S9" s="8">
        <v>23</v>
      </c>
      <c r="T9" s="8">
        <f t="shared" ref="T9:T15" si="11">M9+N9+O9+P9+Q9+S9</f>
        <v>121</v>
      </c>
      <c r="U9" s="17">
        <f t="shared" ref="U9:U15" si="12">T9/31</f>
        <v>3.903225806451613</v>
      </c>
      <c r="V9" s="8" t="str">
        <f t="shared" ref="V9:V15" si="13">IF(U9&gt;=3.55,"Sangat Baik",IF(U9&gt;=2.55,"Baik",IF(U9&gt;=1.55,"Cukup","Kurang")))</f>
        <v>Sangat Baik</v>
      </c>
      <c r="W9" s="39">
        <f t="shared" ref="W9:W15" si="14">K9+U9</f>
        <v>7.709677419354839</v>
      </c>
      <c r="X9" s="39">
        <f t="shared" si="7"/>
        <v>3.8548387096774195</v>
      </c>
      <c r="Y9" s="39" t="str">
        <f t="shared" si="8"/>
        <v>Sangat Baik</v>
      </c>
    </row>
    <row r="10" spans="1:25" ht="16.5" customHeight="1">
      <c r="A10" s="59">
        <v>6</v>
      </c>
      <c r="B10" s="60" t="s">
        <v>8</v>
      </c>
      <c r="C10" s="61"/>
      <c r="D10" s="59"/>
      <c r="E10" s="59"/>
      <c r="F10" s="59"/>
      <c r="G10" s="59"/>
      <c r="H10" s="62"/>
      <c r="I10" s="59"/>
      <c r="J10" s="59">
        <f t="shared" si="9"/>
        <v>0</v>
      </c>
      <c r="K10" s="63">
        <f t="shared" si="1"/>
        <v>0</v>
      </c>
      <c r="L10" s="59" t="str">
        <f t="shared" si="10"/>
        <v>Kurang</v>
      </c>
      <c r="M10" s="59"/>
      <c r="N10" s="59"/>
      <c r="O10" s="59"/>
      <c r="P10" s="59"/>
      <c r="Q10" s="59"/>
      <c r="R10" s="64"/>
      <c r="S10" s="59"/>
      <c r="T10" s="59">
        <f t="shared" si="11"/>
        <v>0</v>
      </c>
      <c r="U10" s="63">
        <f t="shared" si="12"/>
        <v>0</v>
      </c>
      <c r="V10" s="59" t="str">
        <f t="shared" si="13"/>
        <v>Kurang</v>
      </c>
      <c r="W10" s="39">
        <f t="shared" si="14"/>
        <v>0</v>
      </c>
      <c r="X10" s="39">
        <f t="shared" si="7"/>
        <v>0</v>
      </c>
      <c r="Y10" s="39" t="str">
        <f t="shared" si="8"/>
        <v>Kurang</v>
      </c>
    </row>
    <row r="11" spans="1:25" ht="16.5" customHeight="1">
      <c r="A11" s="8">
        <v>7</v>
      </c>
      <c r="B11" s="66" t="s">
        <v>10</v>
      </c>
      <c r="C11" s="42">
        <v>19</v>
      </c>
      <c r="D11" s="8">
        <v>10</v>
      </c>
      <c r="E11" s="8">
        <v>26</v>
      </c>
      <c r="F11" s="8">
        <v>16</v>
      </c>
      <c r="G11" s="8">
        <v>16</v>
      </c>
      <c r="H11" s="43">
        <v>26</v>
      </c>
      <c r="I11" s="8">
        <v>15</v>
      </c>
      <c r="J11" s="8">
        <f t="shared" si="9"/>
        <v>102</v>
      </c>
      <c r="K11" s="17">
        <f t="shared" si="1"/>
        <v>3.2903225806451615</v>
      </c>
      <c r="L11" s="8" t="str">
        <f t="shared" si="10"/>
        <v>Baik</v>
      </c>
      <c r="M11" s="8">
        <v>23</v>
      </c>
      <c r="N11" s="8">
        <v>15</v>
      </c>
      <c r="O11" s="8">
        <v>25</v>
      </c>
      <c r="P11" s="8">
        <v>11</v>
      </c>
      <c r="Q11" s="8">
        <v>14</v>
      </c>
      <c r="R11" s="44">
        <v>24</v>
      </c>
      <c r="S11" s="8">
        <v>22</v>
      </c>
      <c r="T11" s="8">
        <f t="shared" si="11"/>
        <v>110</v>
      </c>
      <c r="U11" s="17">
        <f t="shared" si="12"/>
        <v>3.5483870967741935</v>
      </c>
      <c r="V11" s="8" t="str">
        <f t="shared" si="13"/>
        <v>Baik</v>
      </c>
      <c r="W11" s="39">
        <f t="shared" si="14"/>
        <v>6.838709677419355</v>
      </c>
      <c r="X11" s="39">
        <f t="shared" si="7"/>
        <v>3.4193548387096775</v>
      </c>
      <c r="Y11" s="39" t="str">
        <f t="shared" si="8"/>
        <v>Baik</v>
      </c>
    </row>
    <row r="12" spans="1:25" ht="16.5" customHeight="1">
      <c r="A12" s="8">
        <v>8</v>
      </c>
      <c r="B12" s="41" t="s">
        <v>9</v>
      </c>
      <c r="C12" s="42">
        <v>24</v>
      </c>
      <c r="D12" s="8">
        <v>13</v>
      </c>
      <c r="E12" s="8">
        <v>17</v>
      </c>
      <c r="F12" s="8">
        <v>9</v>
      </c>
      <c r="G12" s="8">
        <v>9</v>
      </c>
      <c r="H12" s="43">
        <v>17</v>
      </c>
      <c r="I12" s="8">
        <v>17</v>
      </c>
      <c r="J12" s="8">
        <f t="shared" si="9"/>
        <v>89</v>
      </c>
      <c r="K12" s="17">
        <f t="shared" si="1"/>
        <v>2.870967741935484</v>
      </c>
      <c r="L12" s="8" t="str">
        <f t="shared" si="10"/>
        <v>Baik</v>
      </c>
      <c r="M12" s="8">
        <v>24</v>
      </c>
      <c r="N12" s="8">
        <v>16</v>
      </c>
      <c r="O12" s="8">
        <v>23</v>
      </c>
      <c r="P12" s="8">
        <v>13</v>
      </c>
      <c r="Q12" s="8">
        <v>14</v>
      </c>
      <c r="R12" s="44">
        <v>22</v>
      </c>
      <c r="S12" s="8">
        <v>23</v>
      </c>
      <c r="T12" s="8">
        <f t="shared" si="11"/>
        <v>113</v>
      </c>
      <c r="U12" s="17">
        <f t="shared" si="12"/>
        <v>3.6451612903225805</v>
      </c>
      <c r="V12" s="8" t="str">
        <f t="shared" si="13"/>
        <v>Sangat Baik</v>
      </c>
      <c r="W12" s="39">
        <f t="shared" si="14"/>
        <v>6.5161290322580641</v>
      </c>
      <c r="X12" s="39">
        <f t="shared" si="7"/>
        <v>3.258064516129032</v>
      </c>
      <c r="Y12" s="39" t="str">
        <f t="shared" si="8"/>
        <v>Baik</v>
      </c>
    </row>
    <row r="13" spans="1:25" ht="16.5" customHeight="1">
      <c r="A13" s="8">
        <v>9</v>
      </c>
      <c r="B13" s="41" t="s">
        <v>12</v>
      </c>
      <c r="C13" s="42">
        <v>22</v>
      </c>
      <c r="D13" s="8">
        <v>16</v>
      </c>
      <c r="E13" s="8">
        <v>23</v>
      </c>
      <c r="F13" s="8">
        <v>16</v>
      </c>
      <c r="G13" s="8">
        <v>16</v>
      </c>
      <c r="H13" s="43">
        <v>23</v>
      </c>
      <c r="I13" s="8">
        <v>24</v>
      </c>
      <c r="J13" s="8">
        <f t="shared" si="9"/>
        <v>117</v>
      </c>
      <c r="K13" s="17">
        <f t="shared" si="1"/>
        <v>3.774193548387097</v>
      </c>
      <c r="L13" s="8" t="str">
        <f t="shared" si="10"/>
        <v>Sangat Baik</v>
      </c>
      <c r="M13" s="8">
        <v>23</v>
      </c>
      <c r="N13" s="8">
        <v>15</v>
      </c>
      <c r="O13" s="8">
        <v>28</v>
      </c>
      <c r="P13" s="8">
        <v>16</v>
      </c>
      <c r="Q13" s="8">
        <v>16</v>
      </c>
      <c r="R13" s="44">
        <v>24</v>
      </c>
      <c r="S13" s="8">
        <v>24</v>
      </c>
      <c r="T13" s="8">
        <f t="shared" si="11"/>
        <v>122</v>
      </c>
      <c r="U13" s="17">
        <f t="shared" si="12"/>
        <v>3.935483870967742</v>
      </c>
      <c r="V13" s="8" t="str">
        <f t="shared" si="13"/>
        <v>Sangat Baik</v>
      </c>
      <c r="W13" s="39">
        <f t="shared" si="14"/>
        <v>7.709677419354839</v>
      </c>
      <c r="X13" s="39">
        <f t="shared" si="7"/>
        <v>3.8548387096774195</v>
      </c>
      <c r="Y13" s="39" t="str">
        <f t="shared" si="8"/>
        <v>Sangat Baik</v>
      </c>
    </row>
    <row r="14" spans="1:25" ht="16.5" customHeight="1">
      <c r="A14" s="8">
        <v>10</v>
      </c>
      <c r="B14" s="67" t="s">
        <v>13</v>
      </c>
      <c r="C14" s="42">
        <v>22</v>
      </c>
      <c r="D14" s="8">
        <v>15</v>
      </c>
      <c r="E14" s="8">
        <v>28</v>
      </c>
      <c r="F14" s="8">
        <v>15</v>
      </c>
      <c r="G14" s="8">
        <v>16</v>
      </c>
      <c r="H14" s="43">
        <v>26</v>
      </c>
      <c r="I14" s="8">
        <v>20</v>
      </c>
      <c r="J14" s="8">
        <f t="shared" si="9"/>
        <v>116</v>
      </c>
      <c r="K14" s="17">
        <f t="shared" si="1"/>
        <v>3.7419354838709675</v>
      </c>
      <c r="L14" s="8" t="str">
        <f t="shared" si="10"/>
        <v>Sangat Baik</v>
      </c>
      <c r="M14" s="8">
        <v>22</v>
      </c>
      <c r="N14" s="8">
        <v>15</v>
      </c>
      <c r="O14" s="8">
        <v>28</v>
      </c>
      <c r="P14" s="8">
        <v>15</v>
      </c>
      <c r="Q14" s="8">
        <v>16</v>
      </c>
      <c r="R14" s="44">
        <v>26</v>
      </c>
      <c r="S14" s="8">
        <v>15</v>
      </c>
      <c r="T14" s="8">
        <f t="shared" si="11"/>
        <v>111</v>
      </c>
      <c r="U14" s="17">
        <f t="shared" si="12"/>
        <v>3.5806451612903225</v>
      </c>
      <c r="V14" s="8" t="str">
        <f t="shared" si="13"/>
        <v>Sangat Baik</v>
      </c>
      <c r="W14" s="39">
        <f t="shared" si="14"/>
        <v>7.32258064516129</v>
      </c>
      <c r="X14" s="39">
        <f t="shared" si="7"/>
        <v>3.661290322580645</v>
      </c>
      <c r="Y14" s="39" t="str">
        <f t="shared" si="8"/>
        <v>Sangat Baik</v>
      </c>
    </row>
    <row r="15" spans="1:25" ht="16.5" customHeight="1">
      <c r="A15" s="8">
        <v>11</v>
      </c>
      <c r="B15" s="68" t="s">
        <v>16</v>
      </c>
      <c r="C15" s="42">
        <v>18</v>
      </c>
      <c r="D15" s="8">
        <v>8</v>
      </c>
      <c r="E15" s="8">
        <v>21</v>
      </c>
      <c r="F15" s="8">
        <v>13</v>
      </c>
      <c r="G15" s="8">
        <v>13</v>
      </c>
      <c r="H15" s="43">
        <v>23</v>
      </c>
      <c r="I15" s="8">
        <v>18</v>
      </c>
      <c r="J15" s="8">
        <f t="shared" si="9"/>
        <v>91</v>
      </c>
      <c r="K15" s="17">
        <f t="shared" si="1"/>
        <v>2.935483870967742</v>
      </c>
      <c r="L15" s="8" t="str">
        <f t="shared" si="10"/>
        <v>Baik</v>
      </c>
      <c r="M15" s="8">
        <v>19</v>
      </c>
      <c r="N15" s="8">
        <v>11</v>
      </c>
      <c r="O15" s="8">
        <v>28</v>
      </c>
      <c r="P15" s="8">
        <v>12</v>
      </c>
      <c r="Q15" s="8">
        <v>12</v>
      </c>
      <c r="R15" s="44">
        <v>23</v>
      </c>
      <c r="S15" s="8">
        <v>24</v>
      </c>
      <c r="T15" s="8">
        <f t="shared" si="11"/>
        <v>106</v>
      </c>
      <c r="U15" s="17">
        <f t="shared" si="12"/>
        <v>3.4193548387096775</v>
      </c>
      <c r="V15" s="8" t="str">
        <f t="shared" si="13"/>
        <v>Baik</v>
      </c>
      <c r="W15" s="39">
        <f t="shared" si="14"/>
        <v>6.3548387096774199</v>
      </c>
      <c r="X15" s="39">
        <f t="shared" si="7"/>
        <v>3.17741935483871</v>
      </c>
      <c r="Y15" s="39" t="str">
        <f t="shared" si="8"/>
        <v>Baik</v>
      </c>
    </row>
    <row r="16" spans="1:25" ht="16.5" customHeight="1">
      <c r="A16" s="51">
        <v>12</v>
      </c>
      <c r="B16" s="69" t="s">
        <v>14</v>
      </c>
      <c r="C16" s="53">
        <v>24</v>
      </c>
      <c r="D16" s="53">
        <v>13</v>
      </c>
      <c r="E16" s="53">
        <v>27</v>
      </c>
      <c r="F16" s="53">
        <v>12</v>
      </c>
      <c r="G16" s="53">
        <v>16</v>
      </c>
      <c r="H16" s="54">
        <v>27</v>
      </c>
      <c r="I16" s="53">
        <v>21</v>
      </c>
      <c r="J16" s="53">
        <v>113</v>
      </c>
      <c r="K16" s="70">
        <v>45080</v>
      </c>
      <c r="L16" s="53" t="s">
        <v>103</v>
      </c>
      <c r="M16" s="53">
        <v>21</v>
      </c>
      <c r="N16" s="53">
        <v>12</v>
      </c>
      <c r="O16" s="53">
        <v>24</v>
      </c>
      <c r="P16" s="53">
        <v>17</v>
      </c>
      <c r="Q16" s="53">
        <v>16</v>
      </c>
      <c r="R16" s="55">
        <v>27</v>
      </c>
      <c r="S16" s="53">
        <v>24</v>
      </c>
      <c r="T16" s="53">
        <v>114</v>
      </c>
      <c r="U16" s="53">
        <v>3.7</v>
      </c>
      <c r="V16" s="53" t="s">
        <v>103</v>
      </c>
      <c r="W16" s="57">
        <v>7.3</v>
      </c>
      <c r="X16" s="39">
        <f t="shared" si="7"/>
        <v>3.65</v>
      </c>
      <c r="Y16" s="39" t="str">
        <f t="shared" si="8"/>
        <v>Sangat Baik</v>
      </c>
    </row>
    <row r="17" spans="1:25" ht="16.5" customHeight="1">
      <c r="A17" s="71">
        <v>13</v>
      </c>
      <c r="B17" s="72" t="s">
        <v>17</v>
      </c>
      <c r="C17" s="73">
        <v>24</v>
      </c>
      <c r="D17" s="73">
        <v>16</v>
      </c>
      <c r="E17" s="73">
        <v>28</v>
      </c>
      <c r="F17" s="73">
        <v>14</v>
      </c>
      <c r="G17" s="73">
        <v>16</v>
      </c>
      <c r="H17" s="74">
        <v>28</v>
      </c>
      <c r="I17" s="73">
        <v>24</v>
      </c>
      <c r="J17" s="73">
        <v>122</v>
      </c>
      <c r="K17" s="75">
        <v>45172</v>
      </c>
      <c r="L17" s="73" t="s">
        <v>103</v>
      </c>
      <c r="M17" s="73">
        <v>24</v>
      </c>
      <c r="N17" s="73">
        <v>16</v>
      </c>
      <c r="O17" s="73">
        <v>28</v>
      </c>
      <c r="P17" s="73">
        <v>14</v>
      </c>
      <c r="Q17" s="73">
        <v>16</v>
      </c>
      <c r="R17" s="76">
        <v>28</v>
      </c>
      <c r="S17" s="73">
        <v>24</v>
      </c>
      <c r="T17" s="73">
        <v>122</v>
      </c>
      <c r="U17" s="73">
        <v>3.9</v>
      </c>
      <c r="V17" s="73" t="s">
        <v>103</v>
      </c>
      <c r="W17" s="57">
        <v>7.8</v>
      </c>
      <c r="X17" s="39">
        <f t="shared" si="7"/>
        <v>3.9</v>
      </c>
      <c r="Y17" s="39" t="str">
        <f t="shared" si="8"/>
        <v>Sangat Baik</v>
      </c>
    </row>
    <row r="18" spans="1:25" ht="16.5" customHeight="1">
      <c r="A18" s="34">
        <v>14</v>
      </c>
      <c r="B18" s="77" t="s">
        <v>19</v>
      </c>
      <c r="C18" s="78"/>
      <c r="D18" s="34"/>
      <c r="E18" s="34"/>
      <c r="F18" s="34"/>
      <c r="G18" s="34"/>
      <c r="H18" s="34"/>
      <c r="I18" s="34"/>
      <c r="J18" s="34">
        <f t="shared" ref="J18:J30" si="15">SUM(C18+D18+E18+F18+G18+I18)</f>
        <v>0</v>
      </c>
      <c r="K18" s="40">
        <f t="shared" ref="K18:K28" si="16">J18/31</f>
        <v>0</v>
      </c>
      <c r="L18" s="34" t="str">
        <f t="shared" ref="L18:L36" si="17">IF(K18&gt;=3.55,"Sangat Baik",IF(K18&gt;=2.55,"Baik",IF(K18&gt;=1.55,"Cukup","Kurang")))</f>
        <v>Kurang</v>
      </c>
      <c r="M18" s="34"/>
      <c r="N18" s="34"/>
      <c r="O18" s="34"/>
      <c r="P18" s="34"/>
      <c r="Q18" s="34"/>
      <c r="R18" s="34"/>
      <c r="S18" s="34"/>
      <c r="T18" s="34">
        <f t="shared" ref="T18:T23" si="18">M18+N18+O18+P18+Q18+S18</f>
        <v>0</v>
      </c>
      <c r="U18" s="40">
        <f t="shared" ref="U18:U28" si="19">T18/31</f>
        <v>0</v>
      </c>
      <c r="V18" s="34" t="str">
        <f t="shared" ref="V18:V36" si="20">IF(U18&gt;=3.55,"Sangat Baik",IF(U18&gt;=2.55,"Baik",IF(U18&gt;=1.55,"Cukup","Kurang")))</f>
        <v>Kurang</v>
      </c>
      <c r="W18" s="39">
        <f t="shared" ref="W18:W36" si="21">K18+U18</f>
        <v>0</v>
      </c>
      <c r="X18" s="39">
        <f t="shared" si="7"/>
        <v>0</v>
      </c>
      <c r="Y18" s="39" t="str">
        <f t="shared" si="8"/>
        <v>Kurang</v>
      </c>
    </row>
    <row r="19" spans="1:25" ht="16" customHeight="1">
      <c r="A19" s="3">
        <v>15</v>
      </c>
      <c r="B19" s="47" t="s">
        <v>24</v>
      </c>
      <c r="C19" s="79">
        <v>18</v>
      </c>
      <c r="D19" s="3">
        <v>12</v>
      </c>
      <c r="E19" s="3">
        <v>21</v>
      </c>
      <c r="F19" s="3">
        <v>12</v>
      </c>
      <c r="G19" s="3">
        <v>12</v>
      </c>
      <c r="H19" s="80">
        <v>21</v>
      </c>
      <c r="I19" s="3">
        <v>17</v>
      </c>
      <c r="J19" s="8">
        <f t="shared" si="15"/>
        <v>92</v>
      </c>
      <c r="K19" s="17">
        <f t="shared" si="16"/>
        <v>2.967741935483871</v>
      </c>
      <c r="L19" s="8" t="str">
        <f t="shared" si="17"/>
        <v>Baik</v>
      </c>
      <c r="M19" s="3">
        <v>18</v>
      </c>
      <c r="N19" s="3">
        <v>12</v>
      </c>
      <c r="O19" s="3">
        <v>21</v>
      </c>
      <c r="P19" s="3">
        <v>12</v>
      </c>
      <c r="Q19" s="3">
        <v>12</v>
      </c>
      <c r="R19" s="80">
        <v>21</v>
      </c>
      <c r="S19" s="3">
        <v>18</v>
      </c>
      <c r="T19" s="8">
        <f t="shared" si="18"/>
        <v>93</v>
      </c>
      <c r="U19" s="17">
        <f t="shared" si="19"/>
        <v>3</v>
      </c>
      <c r="V19" s="8" t="str">
        <f t="shared" si="20"/>
        <v>Baik</v>
      </c>
      <c r="W19" s="39">
        <f t="shared" si="21"/>
        <v>5.967741935483871</v>
      </c>
      <c r="X19" s="39">
        <f t="shared" si="7"/>
        <v>2.9838709677419355</v>
      </c>
      <c r="Y19" s="39" t="str">
        <f t="shared" si="8"/>
        <v>Baik</v>
      </c>
    </row>
    <row r="20" spans="1:25" ht="16.5" customHeight="1">
      <c r="A20" s="8">
        <v>16</v>
      </c>
      <c r="B20" s="41" t="s">
        <v>22</v>
      </c>
      <c r="C20" s="42">
        <v>23</v>
      </c>
      <c r="D20" s="8">
        <v>16</v>
      </c>
      <c r="E20" s="8">
        <v>28</v>
      </c>
      <c r="F20" s="8">
        <v>16</v>
      </c>
      <c r="G20" s="8">
        <v>16</v>
      </c>
      <c r="H20" s="45">
        <v>28</v>
      </c>
      <c r="I20" s="8">
        <v>23</v>
      </c>
      <c r="J20" s="8">
        <f t="shared" si="15"/>
        <v>122</v>
      </c>
      <c r="K20" s="17">
        <f t="shared" si="16"/>
        <v>3.935483870967742</v>
      </c>
      <c r="L20" s="8" t="str">
        <f t="shared" si="17"/>
        <v>Sangat Baik</v>
      </c>
      <c r="M20" s="8">
        <v>23</v>
      </c>
      <c r="N20" s="8">
        <v>15</v>
      </c>
      <c r="O20" s="8">
        <v>27</v>
      </c>
      <c r="P20" s="8">
        <v>16</v>
      </c>
      <c r="Q20" s="8">
        <v>16</v>
      </c>
      <c r="R20" s="45">
        <v>28</v>
      </c>
      <c r="S20" s="8">
        <v>24</v>
      </c>
      <c r="T20" s="8">
        <f t="shared" si="18"/>
        <v>121</v>
      </c>
      <c r="U20" s="17">
        <f t="shared" si="19"/>
        <v>3.903225806451613</v>
      </c>
      <c r="V20" s="8" t="str">
        <f t="shared" si="20"/>
        <v>Sangat Baik</v>
      </c>
      <c r="W20" s="39">
        <f t="shared" si="21"/>
        <v>7.838709677419355</v>
      </c>
      <c r="X20" s="39">
        <f t="shared" si="7"/>
        <v>3.9193548387096775</v>
      </c>
      <c r="Y20" s="39" t="str">
        <f t="shared" si="8"/>
        <v>Sangat Baik</v>
      </c>
    </row>
    <row r="21" spans="1:25" ht="16.5" customHeight="1">
      <c r="A21" s="8">
        <v>17</v>
      </c>
      <c r="B21" s="81" t="s">
        <v>20</v>
      </c>
      <c r="C21" s="42">
        <v>16</v>
      </c>
      <c r="D21" s="8">
        <v>11</v>
      </c>
      <c r="E21" s="8">
        <v>19</v>
      </c>
      <c r="F21" s="8">
        <v>12</v>
      </c>
      <c r="G21" s="8">
        <v>12</v>
      </c>
      <c r="H21" s="45">
        <v>19</v>
      </c>
      <c r="I21" s="8">
        <v>14</v>
      </c>
      <c r="J21" s="8">
        <f t="shared" si="15"/>
        <v>84</v>
      </c>
      <c r="K21" s="17">
        <f t="shared" si="16"/>
        <v>2.7096774193548385</v>
      </c>
      <c r="L21" s="8" t="str">
        <f t="shared" si="17"/>
        <v>Baik</v>
      </c>
      <c r="M21" s="8">
        <v>12</v>
      </c>
      <c r="N21" s="8">
        <v>8</v>
      </c>
      <c r="O21" s="8">
        <v>28</v>
      </c>
      <c r="P21" s="8">
        <v>11</v>
      </c>
      <c r="Q21" s="8">
        <v>8</v>
      </c>
      <c r="R21" s="45">
        <v>18</v>
      </c>
      <c r="S21" s="8">
        <v>13</v>
      </c>
      <c r="T21" s="8">
        <f t="shared" si="18"/>
        <v>80</v>
      </c>
      <c r="U21" s="17">
        <f t="shared" si="19"/>
        <v>2.5806451612903225</v>
      </c>
      <c r="V21" s="8" t="str">
        <f t="shared" si="20"/>
        <v>Baik</v>
      </c>
      <c r="W21" s="39">
        <f t="shared" si="21"/>
        <v>5.290322580645161</v>
      </c>
      <c r="X21" s="39">
        <f t="shared" si="7"/>
        <v>2.6451612903225805</v>
      </c>
      <c r="Y21" s="39" t="str">
        <f t="shared" si="8"/>
        <v>Baik</v>
      </c>
    </row>
    <row r="22" spans="1:25" ht="16.5" customHeight="1">
      <c r="A22" s="3">
        <v>18</v>
      </c>
      <c r="B22" s="41" t="s">
        <v>27</v>
      </c>
      <c r="C22" s="42">
        <v>23</v>
      </c>
      <c r="D22" s="8">
        <v>16</v>
      </c>
      <c r="E22" s="8">
        <v>27</v>
      </c>
      <c r="F22" s="8">
        <v>16</v>
      </c>
      <c r="G22" s="8">
        <v>16</v>
      </c>
      <c r="H22" s="45">
        <v>28</v>
      </c>
      <c r="I22" s="8">
        <v>24</v>
      </c>
      <c r="J22" s="8">
        <f t="shared" si="15"/>
        <v>122</v>
      </c>
      <c r="K22" s="17">
        <f t="shared" si="16"/>
        <v>3.935483870967742</v>
      </c>
      <c r="L22" s="8" t="str">
        <f t="shared" si="17"/>
        <v>Sangat Baik</v>
      </c>
      <c r="M22" s="8">
        <v>24</v>
      </c>
      <c r="N22" s="8">
        <v>16</v>
      </c>
      <c r="O22" s="8">
        <v>28</v>
      </c>
      <c r="P22" s="8">
        <v>16</v>
      </c>
      <c r="Q22" s="8">
        <v>16</v>
      </c>
      <c r="R22" s="45">
        <v>28</v>
      </c>
      <c r="S22" s="8">
        <v>23</v>
      </c>
      <c r="T22" s="8">
        <f t="shared" si="18"/>
        <v>123</v>
      </c>
      <c r="U22" s="17">
        <f t="shared" si="19"/>
        <v>3.967741935483871</v>
      </c>
      <c r="V22" s="8" t="str">
        <f t="shared" si="20"/>
        <v>Sangat Baik</v>
      </c>
      <c r="W22" s="39">
        <f t="shared" si="21"/>
        <v>7.903225806451613</v>
      </c>
      <c r="X22" s="39">
        <f t="shared" si="7"/>
        <v>3.9516129032258065</v>
      </c>
      <c r="Y22" s="39" t="str">
        <f t="shared" si="8"/>
        <v>Sangat Baik</v>
      </c>
    </row>
    <row r="23" spans="1:25" ht="16.5" customHeight="1">
      <c r="A23" s="8">
        <v>19</v>
      </c>
      <c r="B23" s="41" t="s">
        <v>30</v>
      </c>
      <c r="C23" s="42">
        <v>16</v>
      </c>
      <c r="D23" s="8">
        <v>13</v>
      </c>
      <c r="E23" s="8">
        <v>28</v>
      </c>
      <c r="F23" s="8">
        <v>15</v>
      </c>
      <c r="G23" s="8">
        <v>16</v>
      </c>
      <c r="H23" s="45">
        <v>28</v>
      </c>
      <c r="I23" s="8">
        <v>21</v>
      </c>
      <c r="J23" s="8">
        <f t="shared" si="15"/>
        <v>109</v>
      </c>
      <c r="K23" s="17">
        <f t="shared" si="16"/>
        <v>3.5161290322580645</v>
      </c>
      <c r="L23" s="8" t="str">
        <f t="shared" si="17"/>
        <v>Baik</v>
      </c>
      <c r="M23" s="8">
        <v>23</v>
      </c>
      <c r="N23" s="8">
        <v>12</v>
      </c>
      <c r="O23" s="8">
        <v>24</v>
      </c>
      <c r="P23" s="8">
        <v>14</v>
      </c>
      <c r="Q23" s="8">
        <v>16</v>
      </c>
      <c r="R23" s="45">
        <v>26</v>
      </c>
      <c r="S23" s="8">
        <v>24</v>
      </c>
      <c r="T23" s="8">
        <f t="shared" si="18"/>
        <v>113</v>
      </c>
      <c r="U23" s="17">
        <f t="shared" si="19"/>
        <v>3.6451612903225805</v>
      </c>
      <c r="V23" s="8" t="str">
        <f t="shared" si="20"/>
        <v>Sangat Baik</v>
      </c>
      <c r="W23" s="39">
        <f t="shared" si="21"/>
        <v>7.161290322580645</v>
      </c>
      <c r="X23" s="39">
        <f t="shared" si="7"/>
        <v>3.5806451612903225</v>
      </c>
      <c r="Y23" s="39" t="str">
        <f t="shared" si="8"/>
        <v>Sangat Baik</v>
      </c>
    </row>
    <row r="24" spans="1:25" ht="16.5" customHeight="1">
      <c r="A24" s="8">
        <v>20</v>
      </c>
      <c r="B24" s="82" t="s">
        <v>23</v>
      </c>
      <c r="C24" s="42">
        <v>16</v>
      </c>
      <c r="D24" s="8">
        <v>8</v>
      </c>
      <c r="E24" s="8">
        <v>14</v>
      </c>
      <c r="F24" s="8">
        <v>12</v>
      </c>
      <c r="G24" s="8">
        <v>11</v>
      </c>
      <c r="H24" s="45">
        <v>19</v>
      </c>
      <c r="I24" s="8">
        <v>12</v>
      </c>
      <c r="J24" s="8">
        <f t="shared" si="15"/>
        <v>73</v>
      </c>
      <c r="K24" s="17">
        <f t="shared" si="16"/>
        <v>2.3548387096774195</v>
      </c>
      <c r="L24" s="8" t="str">
        <f t="shared" si="17"/>
        <v>Cukup</v>
      </c>
      <c r="M24" s="42">
        <v>17</v>
      </c>
      <c r="N24" s="8">
        <v>9</v>
      </c>
      <c r="O24" s="8">
        <v>15</v>
      </c>
      <c r="P24" s="8">
        <v>12</v>
      </c>
      <c r="Q24" s="8">
        <v>11</v>
      </c>
      <c r="R24" s="45">
        <v>19</v>
      </c>
      <c r="S24" s="8">
        <v>12</v>
      </c>
      <c r="T24" s="8">
        <f>SUM(M24+N24+O24+P24+Q24+S24)</f>
        <v>76</v>
      </c>
      <c r="U24" s="17">
        <f t="shared" si="19"/>
        <v>2.4516129032258065</v>
      </c>
      <c r="V24" s="8" t="str">
        <f t="shared" si="20"/>
        <v>Cukup</v>
      </c>
      <c r="W24" s="39">
        <f t="shared" si="21"/>
        <v>4.806451612903226</v>
      </c>
      <c r="X24" s="39">
        <f t="shared" si="7"/>
        <v>2.403225806451613</v>
      </c>
      <c r="Y24" s="39" t="str">
        <f t="shared" si="8"/>
        <v>Cukup</v>
      </c>
    </row>
    <row r="25" spans="1:25" ht="16.5" customHeight="1">
      <c r="A25" s="3">
        <v>21</v>
      </c>
      <c r="B25" s="83" t="s">
        <v>33</v>
      </c>
      <c r="C25" s="42">
        <v>22</v>
      </c>
      <c r="D25" s="8">
        <v>14</v>
      </c>
      <c r="E25" s="8">
        <v>24</v>
      </c>
      <c r="F25" s="8">
        <v>16</v>
      </c>
      <c r="G25" s="8">
        <v>16</v>
      </c>
      <c r="H25" s="45">
        <v>26</v>
      </c>
      <c r="I25" s="8">
        <v>22</v>
      </c>
      <c r="J25" s="8">
        <f t="shared" si="15"/>
        <v>114</v>
      </c>
      <c r="K25" s="17">
        <f t="shared" si="16"/>
        <v>3.6774193548387095</v>
      </c>
      <c r="L25" s="8" t="str">
        <f t="shared" si="17"/>
        <v>Sangat Baik</v>
      </c>
      <c r="M25" s="8">
        <v>24</v>
      </c>
      <c r="N25" s="8">
        <v>16</v>
      </c>
      <c r="O25" s="8">
        <v>28</v>
      </c>
      <c r="P25" s="8">
        <v>15</v>
      </c>
      <c r="Q25" s="8">
        <v>16</v>
      </c>
      <c r="R25" s="45">
        <v>28</v>
      </c>
      <c r="S25" s="8">
        <v>24</v>
      </c>
      <c r="T25" s="8">
        <f t="shared" ref="T25:T28" si="22">M25+N25+O25+P25+Q25+S25</f>
        <v>123</v>
      </c>
      <c r="U25" s="17">
        <f t="shared" si="19"/>
        <v>3.967741935483871</v>
      </c>
      <c r="V25" s="8" t="str">
        <f t="shared" si="20"/>
        <v>Sangat Baik</v>
      </c>
      <c r="W25" s="39">
        <f t="shared" si="21"/>
        <v>7.6451612903225801</v>
      </c>
      <c r="X25" s="39">
        <f t="shared" si="7"/>
        <v>3.82258064516129</v>
      </c>
      <c r="Y25" s="39" t="str">
        <f t="shared" si="8"/>
        <v>Sangat Baik</v>
      </c>
    </row>
    <row r="26" spans="1:25" ht="16.5" customHeight="1">
      <c r="A26" s="8">
        <v>22</v>
      </c>
      <c r="B26" s="83" t="s">
        <v>35</v>
      </c>
      <c r="C26" s="42">
        <v>18</v>
      </c>
      <c r="D26" s="8">
        <v>12</v>
      </c>
      <c r="E26" s="8">
        <v>21</v>
      </c>
      <c r="F26" s="8">
        <v>12</v>
      </c>
      <c r="G26" s="8">
        <v>12</v>
      </c>
      <c r="H26" s="45">
        <v>22</v>
      </c>
      <c r="I26" s="8">
        <v>18</v>
      </c>
      <c r="J26" s="8">
        <f t="shared" si="15"/>
        <v>93</v>
      </c>
      <c r="K26" s="17">
        <f t="shared" si="16"/>
        <v>3</v>
      </c>
      <c r="L26" s="8" t="str">
        <f t="shared" si="17"/>
        <v>Baik</v>
      </c>
      <c r="M26" s="8">
        <v>18</v>
      </c>
      <c r="N26" s="8">
        <v>24</v>
      </c>
      <c r="O26" s="8">
        <v>21</v>
      </c>
      <c r="P26" s="8">
        <v>12</v>
      </c>
      <c r="Q26" s="8">
        <v>11</v>
      </c>
      <c r="R26" s="45">
        <v>26</v>
      </c>
      <c r="S26" s="8">
        <v>18</v>
      </c>
      <c r="T26" s="8">
        <f t="shared" si="22"/>
        <v>104</v>
      </c>
      <c r="U26" s="17">
        <f t="shared" si="19"/>
        <v>3.3548387096774195</v>
      </c>
      <c r="V26" s="8" t="str">
        <f t="shared" si="20"/>
        <v>Baik</v>
      </c>
      <c r="W26" s="39">
        <f t="shared" si="21"/>
        <v>6.3548387096774199</v>
      </c>
      <c r="X26" s="39">
        <f t="shared" si="7"/>
        <v>3.17741935483871</v>
      </c>
      <c r="Y26" s="39" t="str">
        <f t="shared" si="8"/>
        <v>Baik</v>
      </c>
    </row>
    <row r="27" spans="1:25" ht="16.5" customHeight="1">
      <c r="A27" s="8">
        <v>23</v>
      </c>
      <c r="B27" s="83" t="s">
        <v>37</v>
      </c>
      <c r="C27" s="42">
        <v>22</v>
      </c>
      <c r="D27" s="8">
        <v>16</v>
      </c>
      <c r="E27" s="8">
        <v>20</v>
      </c>
      <c r="F27" s="8">
        <v>8</v>
      </c>
      <c r="G27" s="8">
        <v>12</v>
      </c>
      <c r="H27" s="45">
        <v>23</v>
      </c>
      <c r="I27" s="8">
        <v>12</v>
      </c>
      <c r="J27" s="8">
        <f t="shared" si="15"/>
        <v>90</v>
      </c>
      <c r="K27" s="17">
        <f t="shared" si="16"/>
        <v>2.903225806451613</v>
      </c>
      <c r="L27" s="8" t="str">
        <f t="shared" si="17"/>
        <v>Baik</v>
      </c>
      <c r="M27" s="8">
        <v>21</v>
      </c>
      <c r="N27" s="8">
        <v>13</v>
      </c>
      <c r="O27" s="8">
        <v>19</v>
      </c>
      <c r="P27" s="8">
        <v>12</v>
      </c>
      <c r="Q27" s="8">
        <v>13</v>
      </c>
      <c r="R27" s="45">
        <v>24</v>
      </c>
      <c r="S27" s="8">
        <v>14</v>
      </c>
      <c r="T27" s="8">
        <f t="shared" si="22"/>
        <v>92</v>
      </c>
      <c r="U27" s="17">
        <f t="shared" si="19"/>
        <v>2.967741935483871</v>
      </c>
      <c r="V27" s="8" t="str">
        <f t="shared" si="20"/>
        <v>Baik</v>
      </c>
      <c r="W27" s="39">
        <f t="shared" si="21"/>
        <v>5.870967741935484</v>
      </c>
      <c r="X27" s="39">
        <f t="shared" si="7"/>
        <v>2.935483870967742</v>
      </c>
      <c r="Y27" s="39" t="str">
        <f t="shared" si="8"/>
        <v>Baik</v>
      </c>
    </row>
    <row r="28" spans="1:25" ht="16.5" customHeight="1">
      <c r="A28" s="84">
        <v>24</v>
      </c>
      <c r="B28" s="85" t="s">
        <v>38</v>
      </c>
      <c r="C28" s="61"/>
      <c r="D28" s="59"/>
      <c r="E28" s="59"/>
      <c r="F28" s="59"/>
      <c r="G28" s="59"/>
      <c r="H28" s="65"/>
      <c r="I28" s="59"/>
      <c r="J28" s="59">
        <f t="shared" si="15"/>
        <v>0</v>
      </c>
      <c r="K28" s="63">
        <f t="shared" si="16"/>
        <v>0</v>
      </c>
      <c r="L28" s="59" t="str">
        <f t="shared" si="17"/>
        <v>Kurang</v>
      </c>
      <c r="M28" s="59"/>
      <c r="N28" s="59"/>
      <c r="O28" s="59"/>
      <c r="P28" s="59"/>
      <c r="Q28" s="59"/>
      <c r="R28" s="65"/>
      <c r="S28" s="59"/>
      <c r="T28" s="59">
        <f t="shared" si="22"/>
        <v>0</v>
      </c>
      <c r="U28" s="63">
        <f t="shared" si="19"/>
        <v>0</v>
      </c>
      <c r="V28" s="59" t="str">
        <f t="shared" si="20"/>
        <v>Kurang</v>
      </c>
      <c r="W28" s="39">
        <f t="shared" si="21"/>
        <v>0</v>
      </c>
      <c r="X28" s="39">
        <f t="shared" si="7"/>
        <v>0</v>
      </c>
      <c r="Y28" s="39" t="str">
        <f t="shared" si="8"/>
        <v>Kurang</v>
      </c>
    </row>
    <row r="29" spans="1:25" ht="16.5" customHeight="1">
      <c r="A29" s="8">
        <v>25</v>
      </c>
      <c r="B29" s="86" t="s">
        <v>40</v>
      </c>
      <c r="C29" s="53">
        <v>18</v>
      </c>
      <c r="D29" s="53">
        <v>14</v>
      </c>
      <c r="E29" s="53">
        <v>28</v>
      </c>
      <c r="F29" s="53">
        <v>15</v>
      </c>
      <c r="G29" s="53">
        <v>12</v>
      </c>
      <c r="H29" s="53">
        <v>22</v>
      </c>
      <c r="I29" s="53">
        <v>24</v>
      </c>
      <c r="J29" s="8">
        <f t="shared" si="15"/>
        <v>111</v>
      </c>
      <c r="K29" s="17">
        <v>3.6</v>
      </c>
      <c r="L29" s="8" t="str">
        <f t="shared" si="17"/>
        <v>Sangat Baik</v>
      </c>
      <c r="M29" s="51">
        <v>23</v>
      </c>
      <c r="N29" s="53">
        <v>16</v>
      </c>
      <c r="O29" s="53">
        <v>26</v>
      </c>
      <c r="P29" s="53">
        <v>14</v>
      </c>
      <c r="Q29" s="53">
        <v>16</v>
      </c>
      <c r="R29" s="53">
        <v>28</v>
      </c>
      <c r="S29" s="53">
        <v>24</v>
      </c>
      <c r="T29" s="53">
        <v>119</v>
      </c>
      <c r="U29" s="17">
        <v>3.8</v>
      </c>
      <c r="V29" s="8" t="str">
        <f t="shared" si="20"/>
        <v>Sangat Baik</v>
      </c>
      <c r="W29" s="39">
        <f t="shared" si="21"/>
        <v>7.4</v>
      </c>
      <c r="X29" s="39">
        <f t="shared" si="7"/>
        <v>3.7</v>
      </c>
      <c r="Y29" s="39" t="str">
        <f t="shared" si="8"/>
        <v>Sangat Baik</v>
      </c>
    </row>
    <row r="30" spans="1:25" ht="16.5" customHeight="1">
      <c r="A30" s="59">
        <v>26</v>
      </c>
      <c r="B30" s="85" t="s">
        <v>42</v>
      </c>
      <c r="C30" s="61"/>
      <c r="D30" s="59"/>
      <c r="E30" s="59"/>
      <c r="F30" s="59"/>
      <c r="G30" s="59"/>
      <c r="H30" s="65"/>
      <c r="I30" s="59"/>
      <c r="J30" s="59">
        <f t="shared" si="15"/>
        <v>0</v>
      </c>
      <c r="K30" s="63">
        <f>J30/31</f>
        <v>0</v>
      </c>
      <c r="L30" s="59" t="str">
        <f t="shared" si="17"/>
        <v>Kurang</v>
      </c>
      <c r="M30" s="59"/>
      <c r="N30" s="59"/>
      <c r="O30" s="59"/>
      <c r="P30" s="59"/>
      <c r="Q30" s="59"/>
      <c r="R30" s="65"/>
      <c r="S30" s="59"/>
      <c r="T30" s="59">
        <f>M30+N30+O30+P30+Q30+S30</f>
        <v>0</v>
      </c>
      <c r="U30" s="63">
        <f>T30/31</f>
        <v>0</v>
      </c>
      <c r="V30" s="59" t="str">
        <f t="shared" si="20"/>
        <v>Kurang</v>
      </c>
      <c r="W30" s="39">
        <f t="shared" si="21"/>
        <v>0</v>
      </c>
      <c r="X30" s="39">
        <f t="shared" si="7"/>
        <v>0</v>
      </c>
      <c r="Y30" s="39" t="str">
        <f t="shared" si="8"/>
        <v>Kurang</v>
      </c>
    </row>
    <row r="31" spans="1:25" ht="16.5" customHeight="1">
      <c r="A31" s="3">
        <v>27</v>
      </c>
      <c r="B31" s="87" t="s">
        <v>25</v>
      </c>
      <c r="C31" s="88">
        <v>20</v>
      </c>
      <c r="D31" s="89">
        <v>16</v>
      </c>
      <c r="E31" s="89">
        <v>27</v>
      </c>
      <c r="F31" s="89">
        <v>13</v>
      </c>
      <c r="G31" s="89">
        <v>16</v>
      </c>
      <c r="H31" s="89">
        <v>26</v>
      </c>
      <c r="I31" s="90">
        <v>24</v>
      </c>
      <c r="J31" s="53">
        <v>116</v>
      </c>
      <c r="K31" s="70">
        <v>45110</v>
      </c>
      <c r="L31" s="8" t="str">
        <f t="shared" si="17"/>
        <v>Sangat Baik</v>
      </c>
      <c r="M31" s="51">
        <v>22</v>
      </c>
      <c r="N31" s="53">
        <v>15</v>
      </c>
      <c r="O31" s="53">
        <v>28</v>
      </c>
      <c r="P31" s="53">
        <v>15</v>
      </c>
      <c r="Q31" s="53">
        <v>16</v>
      </c>
      <c r="R31" s="53">
        <v>28</v>
      </c>
      <c r="S31" s="53">
        <v>24</v>
      </c>
      <c r="T31" s="53">
        <v>120</v>
      </c>
      <c r="U31" s="70">
        <v>45172</v>
      </c>
      <c r="V31" s="8" t="str">
        <f t="shared" si="20"/>
        <v>Sangat Baik</v>
      </c>
      <c r="W31" s="57">
        <f t="shared" si="21"/>
        <v>90282</v>
      </c>
      <c r="X31" s="39">
        <f t="shared" si="7"/>
        <v>45141</v>
      </c>
      <c r="Y31" s="39" t="str">
        <f t="shared" si="8"/>
        <v>Sangat Baik</v>
      </c>
    </row>
    <row r="32" spans="1:25" ht="16.5" customHeight="1">
      <c r="A32" s="8">
        <v>28</v>
      </c>
      <c r="B32" s="67" t="s">
        <v>46</v>
      </c>
      <c r="C32" s="42">
        <v>18</v>
      </c>
      <c r="D32" s="8">
        <v>12</v>
      </c>
      <c r="E32" s="8">
        <v>7</v>
      </c>
      <c r="F32" s="8">
        <v>12</v>
      </c>
      <c r="G32" s="8">
        <v>12</v>
      </c>
      <c r="H32" s="45">
        <v>22</v>
      </c>
      <c r="I32" s="8">
        <v>12</v>
      </c>
      <c r="J32" s="8">
        <f t="shared" ref="J32:J36" si="23">SUM(C32+D32+E32+F32+G32+I32)</f>
        <v>73</v>
      </c>
      <c r="K32" s="17">
        <f t="shared" ref="K32:K36" si="24">J32/31</f>
        <v>2.3548387096774195</v>
      </c>
      <c r="L32" s="8" t="str">
        <f t="shared" si="17"/>
        <v>Cukup</v>
      </c>
      <c r="M32" s="8">
        <v>24</v>
      </c>
      <c r="N32" s="8">
        <v>15</v>
      </c>
      <c r="O32" s="8">
        <v>7</v>
      </c>
      <c r="P32" s="8">
        <v>16</v>
      </c>
      <c r="Q32" s="8">
        <v>12</v>
      </c>
      <c r="R32" s="45">
        <v>23</v>
      </c>
      <c r="S32" s="8">
        <v>22</v>
      </c>
      <c r="T32" s="8">
        <f t="shared" ref="T32:T36" si="25">M32+N32+O32+P32+Q32+S32</f>
        <v>96</v>
      </c>
      <c r="U32" s="17">
        <f t="shared" ref="U32:U36" si="26">T32/31</f>
        <v>3.096774193548387</v>
      </c>
      <c r="V32" s="8" t="str">
        <f t="shared" si="20"/>
        <v>Baik</v>
      </c>
      <c r="W32" s="39">
        <f t="shared" si="21"/>
        <v>5.4516129032258061</v>
      </c>
      <c r="X32" s="39">
        <f t="shared" si="7"/>
        <v>2.725806451612903</v>
      </c>
      <c r="Y32" s="39" t="str">
        <f t="shared" si="8"/>
        <v>Baik</v>
      </c>
    </row>
    <row r="33" spans="1:25" ht="16.5" customHeight="1">
      <c r="A33" s="8">
        <v>29</v>
      </c>
      <c r="B33" s="67" t="s">
        <v>47</v>
      </c>
      <c r="C33" s="42">
        <v>15</v>
      </c>
      <c r="D33" s="8">
        <v>9</v>
      </c>
      <c r="E33" s="8">
        <v>20</v>
      </c>
      <c r="F33" s="8">
        <v>11</v>
      </c>
      <c r="G33" s="8">
        <v>12</v>
      </c>
      <c r="H33" s="45">
        <v>18</v>
      </c>
      <c r="I33" s="8">
        <v>18</v>
      </c>
      <c r="J33" s="8">
        <f t="shared" si="23"/>
        <v>85</v>
      </c>
      <c r="K33" s="17">
        <f t="shared" si="24"/>
        <v>2.7419354838709675</v>
      </c>
      <c r="L33" s="8" t="str">
        <f t="shared" si="17"/>
        <v>Baik</v>
      </c>
      <c r="M33" s="8">
        <v>18</v>
      </c>
      <c r="N33" s="8">
        <v>12</v>
      </c>
      <c r="O33" s="8">
        <v>21</v>
      </c>
      <c r="P33" s="8">
        <v>12</v>
      </c>
      <c r="Q33" s="8">
        <v>12</v>
      </c>
      <c r="R33" s="45">
        <v>21</v>
      </c>
      <c r="S33" s="8">
        <v>18</v>
      </c>
      <c r="T33" s="8">
        <f t="shared" si="25"/>
        <v>93</v>
      </c>
      <c r="U33" s="17">
        <f t="shared" si="26"/>
        <v>3</v>
      </c>
      <c r="V33" s="8" t="str">
        <f t="shared" si="20"/>
        <v>Baik</v>
      </c>
      <c r="W33" s="39">
        <f t="shared" si="21"/>
        <v>5.741935483870968</v>
      </c>
      <c r="X33" s="39">
        <f t="shared" si="7"/>
        <v>2.870967741935484</v>
      </c>
      <c r="Y33" s="39" t="str">
        <f t="shared" si="8"/>
        <v>Baik</v>
      </c>
    </row>
    <row r="34" spans="1:25" ht="16.5" customHeight="1">
      <c r="A34" s="3">
        <v>30</v>
      </c>
      <c r="B34" s="41" t="s">
        <v>48</v>
      </c>
      <c r="C34" s="42">
        <v>24</v>
      </c>
      <c r="D34" s="8">
        <v>16</v>
      </c>
      <c r="E34" s="8">
        <v>14</v>
      </c>
      <c r="F34" s="8">
        <v>10</v>
      </c>
      <c r="G34" s="8">
        <v>8</v>
      </c>
      <c r="H34" s="45">
        <v>21</v>
      </c>
      <c r="I34" s="8">
        <v>14</v>
      </c>
      <c r="J34" s="8">
        <f t="shared" si="23"/>
        <v>86</v>
      </c>
      <c r="K34" s="17">
        <f t="shared" si="24"/>
        <v>2.774193548387097</v>
      </c>
      <c r="L34" s="8" t="str">
        <f t="shared" si="17"/>
        <v>Baik</v>
      </c>
      <c r="M34" s="8">
        <v>23</v>
      </c>
      <c r="N34" s="8">
        <v>17</v>
      </c>
      <c r="O34" s="8">
        <v>20</v>
      </c>
      <c r="P34" s="8">
        <v>12</v>
      </c>
      <c r="Q34" s="8">
        <v>12</v>
      </c>
      <c r="R34" s="45">
        <v>23</v>
      </c>
      <c r="S34" s="8">
        <v>18</v>
      </c>
      <c r="T34" s="8">
        <f t="shared" si="25"/>
        <v>102</v>
      </c>
      <c r="U34" s="17">
        <f t="shared" si="26"/>
        <v>3.2903225806451615</v>
      </c>
      <c r="V34" s="8" t="str">
        <f t="shared" si="20"/>
        <v>Baik</v>
      </c>
      <c r="W34" s="39">
        <f t="shared" si="21"/>
        <v>6.064516129032258</v>
      </c>
      <c r="X34" s="39">
        <f t="shared" si="7"/>
        <v>3.032258064516129</v>
      </c>
      <c r="Y34" s="39" t="str">
        <f t="shared" si="8"/>
        <v>Baik</v>
      </c>
    </row>
    <row r="35" spans="1:25" ht="16.5" customHeight="1">
      <c r="A35" s="34">
        <v>31</v>
      </c>
      <c r="B35" s="91" t="s">
        <v>31</v>
      </c>
      <c r="C35" s="78"/>
      <c r="D35" s="34"/>
      <c r="E35" s="34"/>
      <c r="F35" s="34"/>
      <c r="G35" s="34"/>
      <c r="H35" s="34"/>
      <c r="I35" s="34"/>
      <c r="J35" s="34">
        <f t="shared" si="23"/>
        <v>0</v>
      </c>
      <c r="K35" s="40">
        <f t="shared" si="24"/>
        <v>0</v>
      </c>
      <c r="L35" s="34" t="str">
        <f t="shared" si="17"/>
        <v>Kurang</v>
      </c>
      <c r="M35" s="34"/>
      <c r="N35" s="34"/>
      <c r="O35" s="34"/>
      <c r="P35" s="34"/>
      <c r="Q35" s="34"/>
      <c r="R35" s="34"/>
      <c r="S35" s="34"/>
      <c r="T35" s="34">
        <f t="shared" si="25"/>
        <v>0</v>
      </c>
      <c r="U35" s="40">
        <f t="shared" si="26"/>
        <v>0</v>
      </c>
      <c r="V35" s="34" t="str">
        <f t="shared" si="20"/>
        <v>Kurang</v>
      </c>
      <c r="W35" s="39">
        <f t="shared" si="21"/>
        <v>0</v>
      </c>
      <c r="X35" s="39">
        <f t="shared" si="7"/>
        <v>0</v>
      </c>
      <c r="Y35" s="39" t="str">
        <f t="shared" si="8"/>
        <v>Kurang</v>
      </c>
    </row>
    <row r="36" spans="1:25" ht="16.5" customHeight="1">
      <c r="A36" s="92">
        <v>32</v>
      </c>
      <c r="B36" s="93" t="s">
        <v>34</v>
      </c>
      <c r="C36" s="94"/>
      <c r="D36" s="92"/>
      <c r="E36" s="92"/>
      <c r="F36" s="92"/>
      <c r="G36" s="92"/>
      <c r="H36" s="95"/>
      <c r="I36" s="92"/>
      <c r="J36" s="92">
        <f t="shared" si="23"/>
        <v>0</v>
      </c>
      <c r="K36" s="96">
        <f t="shared" si="24"/>
        <v>0</v>
      </c>
      <c r="L36" s="92" t="str">
        <f t="shared" si="17"/>
        <v>Kurang</v>
      </c>
      <c r="M36" s="92"/>
      <c r="N36" s="92"/>
      <c r="O36" s="92"/>
      <c r="P36" s="92"/>
      <c r="Q36" s="92"/>
      <c r="R36" s="95"/>
      <c r="S36" s="92"/>
      <c r="T36" s="92">
        <f t="shared" si="25"/>
        <v>0</v>
      </c>
      <c r="U36" s="96">
        <f t="shared" si="26"/>
        <v>0</v>
      </c>
      <c r="V36" s="92" t="str">
        <f t="shared" si="20"/>
        <v>Kurang</v>
      </c>
      <c r="W36" s="39">
        <f t="shared" si="21"/>
        <v>0</v>
      </c>
      <c r="X36" s="39">
        <f t="shared" si="7"/>
        <v>0</v>
      </c>
      <c r="Y36" s="39" t="str">
        <f t="shared" si="8"/>
        <v>Kurang</v>
      </c>
    </row>
    <row r="37" spans="1:25" ht="16.5" customHeight="1">
      <c r="A37" s="51">
        <v>33</v>
      </c>
      <c r="B37" s="52" t="s">
        <v>36</v>
      </c>
      <c r="C37" s="53">
        <v>14</v>
      </c>
      <c r="D37" s="53">
        <v>11</v>
      </c>
      <c r="E37" s="53">
        <v>16</v>
      </c>
      <c r="F37" s="53">
        <v>6</v>
      </c>
      <c r="G37" s="53">
        <v>8</v>
      </c>
      <c r="H37" s="53">
        <v>12</v>
      </c>
      <c r="I37" s="53">
        <v>16</v>
      </c>
      <c r="J37" s="53">
        <v>71</v>
      </c>
      <c r="K37" s="70">
        <v>44987</v>
      </c>
      <c r="L37" s="53" t="s">
        <v>104</v>
      </c>
      <c r="M37" s="53">
        <v>16</v>
      </c>
      <c r="N37" s="53">
        <v>12</v>
      </c>
      <c r="O37" s="53">
        <v>16</v>
      </c>
      <c r="P37" s="53">
        <v>10</v>
      </c>
      <c r="Q37" s="53">
        <v>10</v>
      </c>
      <c r="R37" s="53">
        <v>12</v>
      </c>
      <c r="S37" s="53">
        <v>16</v>
      </c>
      <c r="T37" s="53">
        <v>80</v>
      </c>
      <c r="U37" s="53">
        <v>2.6</v>
      </c>
      <c r="V37" s="53" t="s">
        <v>105</v>
      </c>
      <c r="W37" s="57">
        <v>4.9000000000000004</v>
      </c>
      <c r="X37" s="39">
        <v>2.4500000000000002</v>
      </c>
      <c r="Y37" s="39" t="str">
        <f t="shared" si="8"/>
        <v>Cukup</v>
      </c>
    </row>
    <row r="38" spans="1:25" ht="16.5" customHeight="1">
      <c r="A38" s="8">
        <v>34</v>
      </c>
      <c r="B38" s="47" t="s">
        <v>45</v>
      </c>
      <c r="C38" s="42">
        <v>22</v>
      </c>
      <c r="D38" s="8">
        <v>12</v>
      </c>
      <c r="E38" s="8">
        <v>17</v>
      </c>
      <c r="F38" s="8">
        <v>16</v>
      </c>
      <c r="G38" s="8">
        <v>12</v>
      </c>
      <c r="H38" s="45">
        <v>24</v>
      </c>
      <c r="I38" s="8">
        <v>22</v>
      </c>
      <c r="J38" s="8">
        <f t="shared" ref="J38:J47" si="27">SUM(C38+D38+E38+F38+G38+I38)</f>
        <v>101</v>
      </c>
      <c r="K38" s="17">
        <f t="shared" ref="K38:K47" si="28">J38/31</f>
        <v>3.2580645161290325</v>
      </c>
      <c r="L38" s="8" t="str">
        <f t="shared" ref="L38:L47" si="29">IF(K38&gt;=3.55,"Sangat Baik",IF(K38&gt;=2.55,"Baik",IF(K38&gt;=1.55,"Cukup","Kurang")))</f>
        <v>Baik</v>
      </c>
      <c r="M38" s="42">
        <v>23</v>
      </c>
      <c r="N38" s="8">
        <v>14</v>
      </c>
      <c r="O38" s="8">
        <v>28</v>
      </c>
      <c r="P38" s="8">
        <v>16</v>
      </c>
      <c r="Q38" s="8">
        <v>16</v>
      </c>
      <c r="R38" s="45">
        <v>28</v>
      </c>
      <c r="S38" s="8">
        <v>22</v>
      </c>
      <c r="T38" s="8">
        <f>SUM(M38+N38+O38+P38+Q38+S38)</f>
        <v>119</v>
      </c>
      <c r="U38" s="17">
        <f t="shared" ref="U38:U47" si="30">T38/31</f>
        <v>3.838709677419355</v>
      </c>
      <c r="V38" s="8" t="str">
        <f t="shared" ref="V38:V47" si="31">IF(U38&gt;=3.55,"Sangat Baik",IF(U38&gt;=2.55,"Baik",IF(U38&gt;=1.55,"Cukup","Kurang")))</f>
        <v>Sangat Baik</v>
      </c>
      <c r="W38" s="39">
        <f t="shared" ref="W38:W47" si="32">K38+U38</f>
        <v>7.0967741935483879</v>
      </c>
      <c r="X38" s="39">
        <f t="shared" ref="X38:X47" si="33">W38/2</f>
        <v>3.5483870967741939</v>
      </c>
      <c r="Y38" s="39" t="str">
        <f t="shared" si="8"/>
        <v>Baik</v>
      </c>
    </row>
    <row r="39" spans="1:25" ht="16.5" customHeight="1">
      <c r="A39" s="8">
        <v>35</v>
      </c>
      <c r="B39" s="47" t="s">
        <v>49</v>
      </c>
      <c r="C39" s="42">
        <v>21</v>
      </c>
      <c r="D39" s="8">
        <v>15</v>
      </c>
      <c r="E39" s="8">
        <v>28</v>
      </c>
      <c r="F39" s="8">
        <v>15</v>
      </c>
      <c r="G39" s="8">
        <v>15</v>
      </c>
      <c r="H39" s="45">
        <v>26</v>
      </c>
      <c r="I39" s="8">
        <v>23</v>
      </c>
      <c r="J39" s="8">
        <f t="shared" si="27"/>
        <v>117</v>
      </c>
      <c r="K39" s="17">
        <f t="shared" si="28"/>
        <v>3.774193548387097</v>
      </c>
      <c r="L39" s="8" t="str">
        <f t="shared" si="29"/>
        <v>Sangat Baik</v>
      </c>
      <c r="M39" s="8">
        <v>23</v>
      </c>
      <c r="N39" s="8">
        <v>15</v>
      </c>
      <c r="O39" s="8">
        <v>28</v>
      </c>
      <c r="P39" s="8">
        <v>15</v>
      </c>
      <c r="Q39" s="8">
        <v>15</v>
      </c>
      <c r="R39" s="45">
        <v>27</v>
      </c>
      <c r="S39" s="8">
        <v>24</v>
      </c>
      <c r="T39" s="8">
        <f t="shared" ref="T39:T47" si="34">M39+N39+O39+P39+Q39+S39</f>
        <v>120</v>
      </c>
      <c r="U39" s="17">
        <f t="shared" si="30"/>
        <v>3.870967741935484</v>
      </c>
      <c r="V39" s="8" t="str">
        <f t="shared" si="31"/>
        <v>Sangat Baik</v>
      </c>
      <c r="W39" s="39">
        <f t="shared" si="32"/>
        <v>7.645161290322581</v>
      </c>
      <c r="X39" s="39">
        <f t="shared" si="33"/>
        <v>3.8225806451612905</v>
      </c>
      <c r="Y39" s="39" t="str">
        <f t="shared" si="8"/>
        <v>Sangat Baik</v>
      </c>
    </row>
    <row r="40" spans="1:25" ht="16.5" customHeight="1">
      <c r="A40" s="8">
        <v>36</v>
      </c>
      <c r="B40" s="47" t="s">
        <v>50</v>
      </c>
      <c r="C40" s="42">
        <v>18</v>
      </c>
      <c r="D40" s="8">
        <v>12</v>
      </c>
      <c r="E40" s="8">
        <v>20</v>
      </c>
      <c r="F40" s="8">
        <v>12</v>
      </c>
      <c r="G40" s="8">
        <v>12</v>
      </c>
      <c r="H40" s="45">
        <v>18</v>
      </c>
      <c r="I40" s="8">
        <v>18</v>
      </c>
      <c r="J40" s="8">
        <f t="shared" si="27"/>
        <v>92</v>
      </c>
      <c r="K40" s="17">
        <f t="shared" si="28"/>
        <v>2.967741935483871</v>
      </c>
      <c r="L40" s="8" t="str">
        <f t="shared" si="29"/>
        <v>Baik</v>
      </c>
      <c r="M40" s="8">
        <v>20</v>
      </c>
      <c r="N40" s="8">
        <v>12</v>
      </c>
      <c r="O40" s="8">
        <v>28</v>
      </c>
      <c r="P40" s="8">
        <v>12</v>
      </c>
      <c r="Q40" s="8">
        <v>12</v>
      </c>
      <c r="R40" s="45">
        <v>21</v>
      </c>
      <c r="S40" s="8">
        <v>18</v>
      </c>
      <c r="T40" s="8">
        <f t="shared" si="34"/>
        <v>102</v>
      </c>
      <c r="U40" s="17">
        <f t="shared" si="30"/>
        <v>3.2903225806451615</v>
      </c>
      <c r="V40" s="8" t="str">
        <f t="shared" si="31"/>
        <v>Baik</v>
      </c>
      <c r="W40" s="39">
        <f t="shared" si="32"/>
        <v>6.258064516129032</v>
      </c>
      <c r="X40" s="39">
        <f t="shared" si="33"/>
        <v>3.129032258064516</v>
      </c>
      <c r="Y40" s="39" t="str">
        <f t="shared" si="8"/>
        <v>Baik</v>
      </c>
    </row>
    <row r="41" spans="1:25" ht="16.5" customHeight="1">
      <c r="A41" s="8">
        <v>37</v>
      </c>
      <c r="B41" s="58" t="s">
        <v>106</v>
      </c>
      <c r="C41" s="42">
        <v>18</v>
      </c>
      <c r="D41" s="8">
        <v>13</v>
      </c>
      <c r="E41" s="8">
        <v>27</v>
      </c>
      <c r="F41" s="8">
        <v>12</v>
      </c>
      <c r="G41" s="8">
        <v>14</v>
      </c>
      <c r="H41" s="45">
        <v>24</v>
      </c>
      <c r="I41" s="8">
        <v>24</v>
      </c>
      <c r="J41" s="8">
        <f t="shared" si="27"/>
        <v>108</v>
      </c>
      <c r="K41" s="17">
        <f t="shared" si="28"/>
        <v>3.4838709677419355</v>
      </c>
      <c r="L41" s="8" t="str">
        <f t="shared" si="29"/>
        <v>Baik</v>
      </c>
      <c r="M41" s="8">
        <v>24</v>
      </c>
      <c r="N41" s="8">
        <v>16</v>
      </c>
      <c r="O41" s="8">
        <v>28</v>
      </c>
      <c r="P41" s="8">
        <v>16</v>
      </c>
      <c r="Q41" s="8">
        <v>16</v>
      </c>
      <c r="R41" s="45">
        <v>28</v>
      </c>
      <c r="S41" s="8">
        <v>24</v>
      </c>
      <c r="T41" s="8">
        <f t="shared" si="34"/>
        <v>124</v>
      </c>
      <c r="U41" s="17">
        <f t="shared" si="30"/>
        <v>4</v>
      </c>
      <c r="V41" s="8" t="str">
        <f t="shared" si="31"/>
        <v>Sangat Baik</v>
      </c>
      <c r="W41" s="39">
        <f t="shared" si="32"/>
        <v>7.4838709677419359</v>
      </c>
      <c r="X41" s="39">
        <f t="shared" si="33"/>
        <v>3.741935483870968</v>
      </c>
      <c r="Y41" s="39" t="str">
        <f t="shared" si="8"/>
        <v>Sangat Baik</v>
      </c>
    </row>
    <row r="42" spans="1:25" ht="16.5" customHeight="1">
      <c r="A42" s="8">
        <v>38</v>
      </c>
      <c r="B42" s="58" t="s">
        <v>39</v>
      </c>
      <c r="C42" s="42">
        <v>21</v>
      </c>
      <c r="D42" s="8">
        <v>13</v>
      </c>
      <c r="E42" s="8">
        <v>26</v>
      </c>
      <c r="F42" s="8">
        <v>15</v>
      </c>
      <c r="G42" s="8">
        <v>16</v>
      </c>
      <c r="H42" s="45">
        <v>25</v>
      </c>
      <c r="I42" s="8">
        <v>21</v>
      </c>
      <c r="J42" s="8">
        <f t="shared" si="27"/>
        <v>112</v>
      </c>
      <c r="K42" s="17">
        <f t="shared" si="28"/>
        <v>3.6129032258064515</v>
      </c>
      <c r="L42" s="8" t="str">
        <f t="shared" si="29"/>
        <v>Sangat Baik</v>
      </c>
      <c r="M42" s="8">
        <v>23</v>
      </c>
      <c r="N42" s="8">
        <v>14</v>
      </c>
      <c r="O42" s="8">
        <v>27</v>
      </c>
      <c r="P42" s="8">
        <v>15</v>
      </c>
      <c r="Q42" s="8">
        <v>16</v>
      </c>
      <c r="R42" s="45">
        <v>27</v>
      </c>
      <c r="S42" s="8">
        <v>22</v>
      </c>
      <c r="T42" s="8">
        <f t="shared" si="34"/>
        <v>117</v>
      </c>
      <c r="U42" s="17">
        <f t="shared" si="30"/>
        <v>3.774193548387097</v>
      </c>
      <c r="V42" s="8" t="str">
        <f t="shared" si="31"/>
        <v>Sangat Baik</v>
      </c>
      <c r="W42" s="39">
        <f t="shared" si="32"/>
        <v>7.387096774193548</v>
      </c>
      <c r="X42" s="39">
        <f t="shared" si="33"/>
        <v>3.693548387096774</v>
      </c>
      <c r="Y42" s="39" t="str">
        <f t="shared" si="8"/>
        <v>Sangat Baik</v>
      </c>
    </row>
    <row r="43" spans="1:25" ht="16.5" customHeight="1">
      <c r="A43" s="8">
        <v>39</v>
      </c>
      <c r="B43" s="91" t="s">
        <v>41</v>
      </c>
      <c r="C43" s="78"/>
      <c r="D43" s="34"/>
      <c r="E43" s="34"/>
      <c r="F43" s="34"/>
      <c r="G43" s="34"/>
      <c r="H43" s="34"/>
      <c r="I43" s="34"/>
      <c r="J43" s="34">
        <f t="shared" si="27"/>
        <v>0</v>
      </c>
      <c r="K43" s="40">
        <f t="shared" si="28"/>
        <v>0</v>
      </c>
      <c r="L43" s="34" t="str">
        <f t="shared" si="29"/>
        <v>Kurang</v>
      </c>
      <c r="M43" s="34"/>
      <c r="N43" s="34"/>
      <c r="O43" s="34"/>
      <c r="P43" s="34"/>
      <c r="Q43" s="34"/>
      <c r="R43" s="34"/>
      <c r="S43" s="34"/>
      <c r="T43" s="34">
        <f t="shared" si="34"/>
        <v>0</v>
      </c>
      <c r="U43" s="40">
        <f t="shared" si="30"/>
        <v>0</v>
      </c>
      <c r="V43" s="34" t="str">
        <f t="shared" si="31"/>
        <v>Kurang</v>
      </c>
      <c r="W43" s="39">
        <f t="shared" si="32"/>
        <v>0</v>
      </c>
      <c r="X43" s="39">
        <f t="shared" si="33"/>
        <v>0</v>
      </c>
      <c r="Y43" s="39" t="str">
        <f t="shared" si="8"/>
        <v>Kurang</v>
      </c>
    </row>
    <row r="44" spans="1:25" ht="16.5" customHeight="1">
      <c r="A44" s="8">
        <v>40</v>
      </c>
      <c r="B44" s="81" t="s">
        <v>43</v>
      </c>
      <c r="C44" s="42">
        <v>23</v>
      </c>
      <c r="D44" s="8">
        <v>15</v>
      </c>
      <c r="E44" s="8">
        <v>21</v>
      </c>
      <c r="F44" s="8">
        <v>15</v>
      </c>
      <c r="G44" s="8">
        <v>13</v>
      </c>
      <c r="H44" s="45">
        <v>25</v>
      </c>
      <c r="I44" s="8">
        <v>18</v>
      </c>
      <c r="J44" s="8">
        <f t="shared" si="27"/>
        <v>105</v>
      </c>
      <c r="K44" s="17">
        <f t="shared" si="28"/>
        <v>3.3870967741935485</v>
      </c>
      <c r="L44" s="8" t="str">
        <f t="shared" si="29"/>
        <v>Baik</v>
      </c>
      <c r="M44" s="8">
        <v>23</v>
      </c>
      <c r="N44" s="8">
        <v>15</v>
      </c>
      <c r="O44" s="8">
        <v>26</v>
      </c>
      <c r="P44" s="8">
        <v>16</v>
      </c>
      <c r="Q44" s="8">
        <v>16</v>
      </c>
      <c r="R44" s="45">
        <v>26</v>
      </c>
      <c r="S44" s="8">
        <v>21</v>
      </c>
      <c r="T44" s="8">
        <f t="shared" si="34"/>
        <v>117</v>
      </c>
      <c r="U44" s="17">
        <f t="shared" si="30"/>
        <v>3.774193548387097</v>
      </c>
      <c r="V44" s="8" t="str">
        <f t="shared" si="31"/>
        <v>Sangat Baik</v>
      </c>
      <c r="W44" s="39">
        <f t="shared" si="32"/>
        <v>7.1612903225806459</v>
      </c>
      <c r="X44" s="39">
        <f t="shared" si="33"/>
        <v>3.580645161290323</v>
      </c>
      <c r="Y44" s="39" t="str">
        <f t="shared" si="8"/>
        <v>Sangat Baik</v>
      </c>
    </row>
    <row r="45" spans="1:25" ht="16.5" customHeight="1">
      <c r="A45" s="8">
        <v>41</v>
      </c>
      <c r="B45" s="47" t="s">
        <v>53</v>
      </c>
      <c r="C45" s="42">
        <v>17</v>
      </c>
      <c r="D45" s="8">
        <v>11</v>
      </c>
      <c r="E45" s="8">
        <v>21</v>
      </c>
      <c r="F45" s="8">
        <v>11</v>
      </c>
      <c r="G45" s="8">
        <v>12</v>
      </c>
      <c r="H45" s="45">
        <v>20</v>
      </c>
      <c r="I45" s="8">
        <v>17</v>
      </c>
      <c r="J45" s="8">
        <f t="shared" si="27"/>
        <v>89</v>
      </c>
      <c r="K45" s="17">
        <f t="shared" si="28"/>
        <v>2.870967741935484</v>
      </c>
      <c r="L45" s="8" t="str">
        <f t="shared" si="29"/>
        <v>Baik</v>
      </c>
      <c r="M45" s="8">
        <v>18</v>
      </c>
      <c r="N45" s="8">
        <v>11</v>
      </c>
      <c r="O45" s="8">
        <v>21</v>
      </c>
      <c r="P45" s="8">
        <v>12</v>
      </c>
      <c r="Q45" s="8">
        <v>11</v>
      </c>
      <c r="R45" s="45">
        <v>21</v>
      </c>
      <c r="S45" s="8">
        <v>18</v>
      </c>
      <c r="T45" s="8">
        <f t="shared" si="34"/>
        <v>91</v>
      </c>
      <c r="U45" s="17">
        <f t="shared" si="30"/>
        <v>2.935483870967742</v>
      </c>
      <c r="V45" s="8" t="str">
        <f t="shared" si="31"/>
        <v>Baik</v>
      </c>
      <c r="W45" s="39">
        <f t="shared" si="32"/>
        <v>5.806451612903226</v>
      </c>
      <c r="X45" s="39">
        <f t="shared" si="33"/>
        <v>2.903225806451613</v>
      </c>
      <c r="Y45" s="39" t="str">
        <f t="shared" si="8"/>
        <v>Baik</v>
      </c>
    </row>
    <row r="46" spans="1:25" ht="16.5" customHeight="1">
      <c r="A46" s="8">
        <v>42</v>
      </c>
      <c r="B46" s="47" t="s">
        <v>54</v>
      </c>
      <c r="C46" s="42">
        <v>22</v>
      </c>
      <c r="D46" s="8">
        <v>16</v>
      </c>
      <c r="E46" s="8">
        <v>23</v>
      </c>
      <c r="F46" s="8">
        <v>16</v>
      </c>
      <c r="G46" s="8">
        <v>16</v>
      </c>
      <c r="H46" s="45">
        <v>23</v>
      </c>
      <c r="I46" s="8">
        <v>24</v>
      </c>
      <c r="J46" s="8">
        <f t="shared" si="27"/>
        <v>117</v>
      </c>
      <c r="K46" s="17">
        <f t="shared" si="28"/>
        <v>3.774193548387097</v>
      </c>
      <c r="L46" s="8" t="str">
        <f t="shared" si="29"/>
        <v>Sangat Baik</v>
      </c>
      <c r="M46" s="8">
        <v>23</v>
      </c>
      <c r="N46" s="8">
        <v>15</v>
      </c>
      <c r="O46" s="8">
        <v>28</v>
      </c>
      <c r="P46" s="8">
        <v>16</v>
      </c>
      <c r="Q46" s="8">
        <v>16</v>
      </c>
      <c r="R46" s="45">
        <v>24</v>
      </c>
      <c r="S46" s="8">
        <v>24</v>
      </c>
      <c r="T46" s="8">
        <f t="shared" si="34"/>
        <v>122</v>
      </c>
      <c r="U46" s="17">
        <f t="shared" si="30"/>
        <v>3.935483870967742</v>
      </c>
      <c r="V46" s="8" t="str">
        <f t="shared" si="31"/>
        <v>Sangat Baik</v>
      </c>
      <c r="W46" s="39">
        <f t="shared" si="32"/>
        <v>7.709677419354839</v>
      </c>
      <c r="X46" s="39">
        <f t="shared" si="33"/>
        <v>3.8548387096774195</v>
      </c>
      <c r="Y46" s="39" t="str">
        <f t="shared" si="8"/>
        <v>Sangat Baik</v>
      </c>
    </row>
    <row r="47" spans="1:25" ht="16.5" customHeight="1">
      <c r="A47" s="8">
        <v>43</v>
      </c>
      <c r="B47" s="47" t="s">
        <v>6</v>
      </c>
      <c r="C47" s="42">
        <v>24</v>
      </c>
      <c r="D47" s="8">
        <v>16</v>
      </c>
      <c r="E47" s="8">
        <v>27</v>
      </c>
      <c r="F47" s="8">
        <v>15</v>
      </c>
      <c r="G47" s="8">
        <v>16</v>
      </c>
      <c r="H47" s="45">
        <v>27</v>
      </c>
      <c r="I47" s="8">
        <v>23</v>
      </c>
      <c r="J47" s="8">
        <f t="shared" si="27"/>
        <v>121</v>
      </c>
      <c r="K47" s="17">
        <f t="shared" si="28"/>
        <v>3.903225806451613</v>
      </c>
      <c r="L47" s="8" t="str">
        <f t="shared" si="29"/>
        <v>Sangat Baik</v>
      </c>
      <c r="M47" s="8">
        <v>24</v>
      </c>
      <c r="N47" s="8">
        <v>12</v>
      </c>
      <c r="O47" s="8">
        <v>28</v>
      </c>
      <c r="P47" s="8">
        <v>15</v>
      </c>
      <c r="Q47" s="8">
        <v>16</v>
      </c>
      <c r="R47" s="45">
        <v>28</v>
      </c>
      <c r="S47" s="8">
        <v>24</v>
      </c>
      <c r="T47" s="8">
        <f t="shared" si="34"/>
        <v>119</v>
      </c>
      <c r="U47" s="17">
        <f t="shared" si="30"/>
        <v>3.838709677419355</v>
      </c>
      <c r="V47" s="8" t="str">
        <f t="shared" si="31"/>
        <v>Sangat Baik</v>
      </c>
      <c r="W47" s="39">
        <f t="shared" si="32"/>
        <v>7.741935483870968</v>
      </c>
      <c r="X47" s="39">
        <f t="shared" si="33"/>
        <v>3.870967741935484</v>
      </c>
      <c r="Y47" s="39" t="str">
        <f t="shared" si="8"/>
        <v>Sangat Baik</v>
      </c>
    </row>
    <row r="48" spans="1:25" ht="16.5" customHeight="1"/>
    <row r="49" spans="1:61" ht="16.5" customHeight="1"/>
    <row r="50" spans="1:61" ht="16.5" customHeight="1"/>
    <row r="51" spans="1:61" ht="16.5" customHeight="1"/>
    <row r="52" spans="1:61" ht="16.5" customHeight="1"/>
    <row r="53" spans="1:61" ht="16.5" customHeight="1"/>
    <row r="54" spans="1:61" ht="15.75" customHeight="1">
      <c r="A54" s="1"/>
      <c r="B54" s="1"/>
      <c r="C54" s="2"/>
      <c r="D54" s="2"/>
      <c r="E54" s="2"/>
      <c r="F54" s="2"/>
      <c r="G54" s="2"/>
      <c r="H54" s="2"/>
      <c r="I54" s="2"/>
      <c r="J54" s="2"/>
      <c r="K54" s="31"/>
      <c r="L54" s="2"/>
      <c r="M54" s="2"/>
      <c r="N54" s="2"/>
      <c r="O54" s="2"/>
      <c r="P54" s="2"/>
      <c r="Q54" s="2"/>
      <c r="R54" s="2"/>
      <c r="S54" s="2"/>
      <c r="T54" s="2"/>
      <c r="U54" s="31"/>
      <c r="V54" s="2"/>
      <c r="W54" s="97"/>
      <c r="X54" s="97"/>
      <c r="Y54" s="97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32"/>
      <c r="AM54" s="3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31"/>
      <c r="BA54" s="2"/>
      <c r="BB54" s="2"/>
      <c r="BC54" s="2"/>
      <c r="BD54" s="97"/>
      <c r="BE54" s="1"/>
      <c r="BF54" s="1"/>
      <c r="BG54" s="1"/>
      <c r="BH54" s="2"/>
    </row>
    <row r="55" spans="1:61" ht="16.5" customHeight="1">
      <c r="A55" s="1"/>
      <c r="B55" s="1"/>
      <c r="C55" s="2"/>
      <c r="D55" s="2"/>
      <c r="E55" s="2"/>
      <c r="F55" s="2"/>
      <c r="G55" s="2"/>
      <c r="H55" s="2"/>
      <c r="I55" s="2"/>
      <c r="J55" s="2"/>
      <c r="K55" s="31"/>
      <c r="L55" s="2"/>
      <c r="M55" s="2"/>
      <c r="N55" s="2"/>
      <c r="O55" s="2"/>
      <c r="P55" s="2"/>
      <c r="Q55" s="2"/>
      <c r="R55" s="2"/>
      <c r="S55" s="2"/>
      <c r="T55" s="2"/>
      <c r="U55" s="31"/>
      <c r="V55" s="2"/>
      <c r="W55" s="97"/>
      <c r="X55" s="97"/>
      <c r="Y55" s="97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32"/>
      <c r="AM55" s="3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31"/>
      <c r="BA55" s="2"/>
      <c r="BB55" s="2"/>
      <c r="BC55" s="2"/>
      <c r="BD55" s="97"/>
      <c r="BE55" s="1"/>
      <c r="BF55" s="1"/>
      <c r="BG55" s="1"/>
      <c r="BH55" s="2"/>
    </row>
    <row r="56" spans="1:61" ht="16.5" customHeight="1">
      <c r="A56" s="1"/>
      <c r="B56" s="1"/>
      <c r="C56" s="2"/>
      <c r="D56" s="2"/>
      <c r="E56" s="2"/>
      <c r="F56" s="2"/>
      <c r="G56" s="2"/>
      <c r="H56" s="2"/>
      <c r="I56" s="2"/>
      <c r="J56" s="2"/>
      <c r="K56" s="31"/>
      <c r="L56" s="2"/>
      <c r="M56" s="2"/>
      <c r="N56" s="2"/>
      <c r="O56" s="2"/>
      <c r="P56" s="2"/>
      <c r="Q56" s="2"/>
      <c r="R56" s="2"/>
      <c r="S56" s="2"/>
      <c r="T56" s="2"/>
      <c r="U56" s="31"/>
      <c r="V56" s="2"/>
      <c r="W56" s="97"/>
      <c r="X56" s="97"/>
      <c r="Y56" s="97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32"/>
      <c r="AM56" s="3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31"/>
      <c r="BA56" s="2"/>
      <c r="BB56" s="2"/>
      <c r="BC56" s="2"/>
      <c r="BD56" s="97"/>
      <c r="BE56" s="1"/>
      <c r="BF56" s="1"/>
      <c r="BG56" s="1"/>
      <c r="BH56" s="2"/>
    </row>
    <row r="57" spans="1:61" ht="16.5" customHeight="1">
      <c r="A57" s="1"/>
      <c r="B57" s="1"/>
      <c r="C57" s="2"/>
      <c r="D57" s="2"/>
      <c r="E57" s="2"/>
      <c r="F57" s="2"/>
      <c r="G57" s="2"/>
      <c r="H57" s="2"/>
      <c r="I57" s="2"/>
      <c r="J57" s="2"/>
      <c r="K57" s="31"/>
      <c r="L57" s="2"/>
      <c r="M57" s="2"/>
      <c r="N57" s="2"/>
      <c r="O57" s="2"/>
      <c r="P57" s="2"/>
      <c r="Q57" s="2"/>
      <c r="R57" s="2"/>
      <c r="S57" s="2"/>
      <c r="T57" s="2"/>
      <c r="U57" s="31"/>
      <c r="V57" s="2"/>
      <c r="W57" s="97"/>
      <c r="X57" s="97"/>
      <c r="Y57" s="97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32"/>
      <c r="AM57" s="3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31"/>
      <c r="BA57" s="2"/>
      <c r="BB57" s="2"/>
      <c r="BC57" s="2"/>
      <c r="BD57" s="97"/>
      <c r="BE57" s="1"/>
      <c r="BF57" s="1"/>
      <c r="BG57" s="1"/>
      <c r="BH57" s="2"/>
    </row>
    <row r="58" spans="1:61" ht="16.5" customHeight="1">
      <c r="A58" s="1"/>
      <c r="B58" s="1"/>
      <c r="C58" s="2"/>
      <c r="D58" s="2"/>
      <c r="E58" s="2"/>
      <c r="F58" s="2"/>
      <c r="G58" s="2"/>
      <c r="H58" s="2"/>
      <c r="I58" s="2"/>
      <c r="J58" s="2"/>
      <c r="K58" s="31"/>
      <c r="L58" s="2"/>
      <c r="M58" s="2"/>
      <c r="N58" s="2"/>
      <c r="O58" s="2"/>
      <c r="P58" s="2"/>
      <c r="Q58" s="2"/>
      <c r="R58" s="2"/>
      <c r="S58" s="2"/>
      <c r="T58" s="2"/>
      <c r="U58" s="31"/>
      <c r="V58" s="2"/>
      <c r="W58" s="97"/>
      <c r="X58" s="97"/>
      <c r="Y58" s="97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32"/>
      <c r="AM58" s="3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31"/>
      <c r="BA58" s="2"/>
      <c r="BB58" s="2"/>
      <c r="BC58" s="2"/>
      <c r="BD58" s="97"/>
      <c r="BE58" s="1"/>
      <c r="BF58" s="1"/>
      <c r="BG58" s="1"/>
      <c r="BH58" s="2"/>
    </row>
    <row r="59" spans="1:61" ht="16.5" customHeight="1">
      <c r="A59" s="1"/>
      <c r="B59" s="1"/>
      <c r="C59" s="2"/>
      <c r="D59" s="2"/>
      <c r="E59" s="2"/>
      <c r="F59" s="2"/>
      <c r="G59" s="2"/>
      <c r="H59" s="2"/>
      <c r="I59" s="2"/>
      <c r="J59" s="2"/>
      <c r="K59" s="31"/>
      <c r="L59" s="2"/>
      <c r="M59" s="2"/>
      <c r="N59" s="2"/>
      <c r="O59" s="2"/>
      <c r="P59" s="2"/>
      <c r="Q59" s="2"/>
      <c r="R59" s="2"/>
      <c r="S59" s="2"/>
      <c r="T59" s="2"/>
      <c r="U59" s="31"/>
      <c r="V59" s="2"/>
      <c r="W59" s="97"/>
      <c r="X59" s="97"/>
      <c r="Y59" s="97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32"/>
      <c r="AM59" s="3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31"/>
      <c r="BA59" s="2"/>
      <c r="BB59" s="2"/>
      <c r="BC59" s="2"/>
      <c r="BD59" s="97"/>
      <c r="BE59" s="1"/>
      <c r="BF59" s="1"/>
      <c r="BG59" s="1"/>
      <c r="BH59" s="2"/>
    </row>
    <row r="60" spans="1:61" ht="16.5" customHeight="1">
      <c r="A60" s="1"/>
      <c r="B60" s="1"/>
      <c r="C60" s="2"/>
      <c r="D60" s="2"/>
      <c r="E60" s="2"/>
      <c r="F60" s="2"/>
      <c r="G60" s="2"/>
      <c r="H60" s="2"/>
      <c r="I60" s="2"/>
      <c r="J60" s="2"/>
      <c r="K60" s="31"/>
      <c r="L60" s="2"/>
      <c r="M60" s="2"/>
      <c r="N60" s="2"/>
      <c r="O60" s="2"/>
      <c r="P60" s="2"/>
      <c r="Q60" s="2"/>
      <c r="R60" s="2"/>
      <c r="S60" s="2"/>
      <c r="T60" s="2"/>
      <c r="U60" s="31"/>
      <c r="V60" s="2"/>
      <c r="W60" s="97"/>
      <c r="X60" s="97"/>
      <c r="Y60" s="97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32"/>
      <c r="AM60" s="3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31"/>
      <c r="BA60" s="2"/>
      <c r="BB60" s="2"/>
      <c r="BC60" s="2"/>
      <c r="BD60" s="97"/>
      <c r="BE60" s="1"/>
      <c r="BF60" s="1"/>
      <c r="BG60" s="1"/>
      <c r="BH60" s="2"/>
      <c r="BI60" s="1"/>
    </row>
    <row r="61" spans="1:61" ht="16.5" customHeight="1">
      <c r="A61" s="1"/>
      <c r="B61" s="1"/>
      <c r="C61" s="2"/>
      <c r="D61" s="2"/>
      <c r="E61" s="2"/>
      <c r="F61" s="2"/>
      <c r="G61" s="2"/>
      <c r="H61" s="2"/>
      <c r="I61" s="2"/>
      <c r="J61" s="2"/>
      <c r="K61" s="31"/>
      <c r="L61" s="2"/>
      <c r="M61" s="2"/>
      <c r="N61" s="2"/>
      <c r="O61" s="2"/>
      <c r="P61" s="2"/>
      <c r="Q61" s="2"/>
      <c r="R61" s="2"/>
      <c r="S61" s="2"/>
      <c r="T61" s="2"/>
      <c r="U61" s="31"/>
      <c r="V61" s="2"/>
      <c r="W61" s="97"/>
      <c r="X61" s="97"/>
      <c r="Y61" s="97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32"/>
      <c r="AM61" s="3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31"/>
      <c r="BA61" s="2"/>
      <c r="BB61" s="2"/>
      <c r="BC61" s="2"/>
      <c r="BD61" s="97"/>
      <c r="BE61" s="1"/>
      <c r="BF61" s="1"/>
      <c r="BG61" s="1"/>
      <c r="BH61" s="2"/>
      <c r="BI61" s="46"/>
    </row>
    <row r="62" spans="1:61" ht="16.5" customHeight="1">
      <c r="A62" s="1"/>
      <c r="B62" s="1"/>
      <c r="C62" s="2"/>
      <c r="D62" s="2"/>
      <c r="E62" s="2"/>
      <c r="F62" s="2"/>
      <c r="G62" s="2"/>
      <c r="H62" s="2"/>
      <c r="I62" s="2"/>
      <c r="J62" s="2"/>
      <c r="K62" s="31"/>
      <c r="L62" s="2"/>
      <c r="M62" s="2"/>
      <c r="N62" s="2"/>
      <c r="O62" s="2"/>
      <c r="P62" s="2"/>
      <c r="Q62" s="2"/>
      <c r="R62" s="2"/>
      <c r="S62" s="2"/>
      <c r="T62" s="2"/>
      <c r="U62" s="31"/>
      <c r="V62" s="2"/>
      <c r="W62" s="97"/>
      <c r="X62" s="97"/>
      <c r="Y62" s="97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32"/>
      <c r="AM62" s="3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31"/>
      <c r="BA62" s="2"/>
      <c r="BB62" s="2"/>
      <c r="BC62" s="2"/>
      <c r="BD62" s="97"/>
      <c r="BE62" s="1"/>
      <c r="BF62" s="1"/>
      <c r="BG62" s="1"/>
      <c r="BH62" s="2"/>
      <c r="BI62" s="1"/>
    </row>
    <row r="63" spans="1:61" ht="16.5" customHeight="1">
      <c r="A63" s="1"/>
      <c r="B63" s="1"/>
      <c r="C63" s="2"/>
      <c r="D63" s="2"/>
      <c r="E63" s="2"/>
      <c r="F63" s="2"/>
      <c r="G63" s="2"/>
      <c r="H63" s="2"/>
      <c r="I63" s="2"/>
      <c r="J63" s="2"/>
      <c r="K63" s="31"/>
      <c r="L63" s="2"/>
      <c r="M63" s="2"/>
      <c r="N63" s="2"/>
      <c r="O63" s="2"/>
      <c r="P63" s="2"/>
      <c r="Q63" s="2"/>
      <c r="R63" s="2"/>
      <c r="S63" s="2"/>
      <c r="T63" s="2"/>
      <c r="U63" s="31"/>
      <c r="V63" s="2"/>
      <c r="W63" s="97"/>
      <c r="X63" s="97"/>
      <c r="Y63" s="97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32"/>
      <c r="AM63" s="3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31"/>
      <c r="BA63" s="2"/>
      <c r="BB63" s="2"/>
      <c r="BC63" s="2"/>
      <c r="BD63" s="97"/>
      <c r="BE63" s="1"/>
      <c r="BF63" s="1"/>
      <c r="BG63" s="1"/>
      <c r="BH63" s="2"/>
      <c r="BI63" s="1"/>
    </row>
    <row r="64" spans="1:61" ht="16.5" customHeight="1">
      <c r="A64" s="1"/>
      <c r="B64" s="1"/>
      <c r="C64" s="2"/>
      <c r="D64" s="2"/>
      <c r="E64" s="2"/>
      <c r="F64" s="2"/>
      <c r="G64" s="2"/>
      <c r="H64" s="2"/>
      <c r="I64" s="2"/>
      <c r="J64" s="2"/>
      <c r="K64" s="31"/>
      <c r="L64" s="2"/>
      <c r="M64" s="2"/>
      <c r="N64" s="2"/>
      <c r="O64" s="2"/>
      <c r="P64" s="2"/>
      <c r="Q64" s="2"/>
      <c r="R64" s="2"/>
      <c r="S64" s="2"/>
      <c r="T64" s="2"/>
      <c r="U64" s="31"/>
      <c r="V64" s="2"/>
      <c r="W64" s="97"/>
      <c r="X64" s="97"/>
      <c r="Y64" s="97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32"/>
      <c r="AM64" s="3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31"/>
      <c r="BA64" s="2"/>
      <c r="BB64" s="2"/>
      <c r="BC64" s="2"/>
      <c r="BD64" s="97"/>
      <c r="BE64" s="1"/>
      <c r="BF64" s="1"/>
      <c r="BG64" s="1"/>
      <c r="BH64" s="2"/>
      <c r="BI64" s="1"/>
    </row>
    <row r="65" spans="1:61" ht="16.5" customHeight="1">
      <c r="A65" s="1"/>
      <c r="B65" s="1"/>
      <c r="C65" s="2"/>
      <c r="D65" s="2"/>
      <c r="E65" s="2"/>
      <c r="F65" s="2"/>
      <c r="G65" s="2"/>
      <c r="H65" s="2"/>
      <c r="I65" s="2"/>
      <c r="J65" s="2"/>
      <c r="K65" s="31"/>
      <c r="L65" s="2"/>
      <c r="M65" s="2"/>
      <c r="N65" s="2"/>
      <c r="O65" s="2"/>
      <c r="P65" s="2"/>
      <c r="Q65" s="2"/>
      <c r="R65" s="2"/>
      <c r="S65" s="2"/>
      <c r="T65" s="2"/>
      <c r="U65" s="31"/>
      <c r="V65" s="2"/>
      <c r="W65" s="97"/>
      <c r="X65" s="97"/>
      <c r="Y65" s="97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32"/>
      <c r="AM65" s="3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31"/>
      <c r="BA65" s="2"/>
      <c r="BB65" s="2"/>
      <c r="BC65" s="2"/>
      <c r="BD65" s="97"/>
      <c r="BE65" s="1"/>
      <c r="BF65" s="1"/>
      <c r="BG65" s="1"/>
      <c r="BH65" s="2"/>
      <c r="BI65" s="1"/>
    </row>
    <row r="66" spans="1:61" ht="16.5" customHeight="1">
      <c r="A66" s="1"/>
      <c r="B66" s="1"/>
      <c r="C66" s="2"/>
      <c r="D66" s="2"/>
      <c r="E66" s="2"/>
      <c r="F66" s="2"/>
      <c r="G66" s="2"/>
      <c r="H66" s="2"/>
      <c r="I66" s="2"/>
      <c r="J66" s="2"/>
      <c r="K66" s="31"/>
      <c r="L66" s="2"/>
      <c r="M66" s="2"/>
      <c r="N66" s="2"/>
      <c r="O66" s="2"/>
      <c r="P66" s="2"/>
      <c r="Q66" s="2"/>
      <c r="R66" s="2"/>
      <c r="S66" s="2"/>
      <c r="T66" s="2"/>
      <c r="U66" s="31"/>
      <c r="V66" s="2"/>
      <c r="W66" s="97"/>
      <c r="X66" s="97"/>
      <c r="Y66" s="97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32"/>
      <c r="AM66" s="3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31"/>
      <c r="BA66" s="2"/>
      <c r="BB66" s="2"/>
      <c r="BC66" s="2"/>
      <c r="BD66" s="97"/>
      <c r="BE66" s="1"/>
      <c r="BF66" s="1"/>
      <c r="BG66" s="1"/>
      <c r="BH66" s="2"/>
      <c r="BI66" s="1"/>
    </row>
    <row r="67" spans="1:61" ht="16.5" customHeight="1">
      <c r="A67" s="1"/>
      <c r="B67" s="1"/>
      <c r="C67" s="2"/>
      <c r="D67" s="2"/>
      <c r="E67" s="2"/>
      <c r="F67" s="2"/>
      <c r="G67" s="2"/>
      <c r="H67" s="2"/>
      <c r="I67" s="2"/>
      <c r="J67" s="2"/>
      <c r="K67" s="31"/>
      <c r="L67" s="2"/>
      <c r="M67" s="2"/>
      <c r="N67" s="2"/>
      <c r="O67" s="2"/>
      <c r="P67" s="2"/>
      <c r="Q67" s="2"/>
      <c r="R67" s="2"/>
      <c r="S67" s="2"/>
      <c r="T67" s="2"/>
      <c r="U67" s="31"/>
      <c r="V67" s="2"/>
      <c r="W67" s="97"/>
      <c r="X67" s="97"/>
      <c r="Y67" s="97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32"/>
      <c r="AM67" s="3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31"/>
      <c r="BA67" s="2"/>
      <c r="BB67" s="2"/>
      <c r="BC67" s="2"/>
      <c r="BD67" s="97"/>
      <c r="BE67" s="1"/>
      <c r="BF67" s="1"/>
      <c r="BG67" s="1"/>
      <c r="BH67" s="2"/>
      <c r="BI67" s="1"/>
    </row>
    <row r="68" spans="1:61" ht="16.5" customHeight="1">
      <c r="A68" s="1"/>
      <c r="B68" s="1"/>
      <c r="C68" s="2"/>
      <c r="D68" s="2"/>
      <c r="E68" s="2"/>
      <c r="F68" s="2"/>
      <c r="G68" s="2"/>
      <c r="H68" s="2"/>
      <c r="I68" s="2"/>
      <c r="J68" s="2"/>
      <c r="K68" s="31"/>
      <c r="L68" s="2"/>
      <c r="M68" s="2"/>
      <c r="N68" s="2"/>
      <c r="O68" s="2"/>
      <c r="P68" s="2"/>
      <c r="Q68" s="2"/>
      <c r="R68" s="2"/>
      <c r="S68" s="2"/>
      <c r="T68" s="2"/>
      <c r="U68" s="31"/>
      <c r="V68" s="2"/>
      <c r="W68" s="97"/>
      <c r="X68" s="97"/>
      <c r="Y68" s="97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32"/>
      <c r="AM68" s="3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31"/>
      <c r="BA68" s="2"/>
      <c r="BB68" s="2"/>
      <c r="BC68" s="2"/>
      <c r="BD68" s="97"/>
      <c r="BE68" s="1"/>
      <c r="BF68" s="1"/>
      <c r="BG68" s="1"/>
      <c r="BH68" s="2"/>
      <c r="BI68" s="1"/>
    </row>
    <row r="69" spans="1:61" ht="16.5" customHeight="1">
      <c r="A69" s="1"/>
      <c r="B69" s="1"/>
      <c r="C69" s="2"/>
      <c r="D69" s="2"/>
      <c r="E69" s="2"/>
      <c r="F69" s="2"/>
      <c r="G69" s="2"/>
      <c r="H69" s="2"/>
      <c r="I69" s="2"/>
      <c r="J69" s="2"/>
      <c r="K69" s="31"/>
      <c r="L69" s="2"/>
      <c r="M69" s="2"/>
      <c r="N69" s="2"/>
      <c r="O69" s="2"/>
      <c r="P69" s="2"/>
      <c r="Q69" s="2"/>
      <c r="R69" s="2"/>
      <c r="S69" s="2"/>
      <c r="T69" s="2"/>
      <c r="U69" s="31"/>
      <c r="V69" s="2"/>
      <c r="W69" s="97"/>
      <c r="X69" s="97"/>
      <c r="Y69" s="97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32"/>
      <c r="AM69" s="3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31"/>
      <c r="BA69" s="2"/>
      <c r="BB69" s="2"/>
      <c r="BC69" s="2"/>
      <c r="BD69" s="97"/>
      <c r="BE69" s="1"/>
      <c r="BF69" s="1"/>
      <c r="BG69" s="1"/>
      <c r="BH69" s="2"/>
      <c r="BI69" s="1"/>
    </row>
    <row r="70" spans="1:61" ht="16.5" customHeight="1">
      <c r="A70" s="1"/>
      <c r="B70" s="1"/>
      <c r="C70" s="2"/>
      <c r="D70" s="2"/>
      <c r="E70" s="2"/>
      <c r="F70" s="2"/>
      <c r="G70" s="2"/>
      <c r="H70" s="2"/>
      <c r="I70" s="2"/>
      <c r="J70" s="2"/>
      <c r="K70" s="31"/>
      <c r="L70" s="2"/>
      <c r="M70" s="2"/>
      <c r="N70" s="2"/>
      <c r="O70" s="2"/>
      <c r="P70" s="2"/>
      <c r="Q70" s="2"/>
      <c r="R70" s="2"/>
      <c r="S70" s="2"/>
      <c r="T70" s="2"/>
      <c r="U70" s="31"/>
      <c r="V70" s="2"/>
      <c r="W70" s="97"/>
      <c r="X70" s="97"/>
      <c r="Y70" s="97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32"/>
      <c r="AM70" s="3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31"/>
      <c r="BA70" s="2"/>
      <c r="BB70" s="2"/>
      <c r="BC70" s="2"/>
      <c r="BD70" s="97"/>
      <c r="BE70" s="1"/>
      <c r="BF70" s="1"/>
      <c r="BG70" s="1"/>
      <c r="BH70" s="2"/>
      <c r="BI70" s="1"/>
    </row>
    <row r="71" spans="1:61" ht="16.5" customHeight="1">
      <c r="A71" s="1"/>
      <c r="B71" s="1"/>
      <c r="C71" s="2"/>
      <c r="D71" s="2"/>
      <c r="E71" s="2"/>
      <c r="F71" s="2"/>
      <c r="G71" s="2"/>
      <c r="H71" s="2"/>
      <c r="I71" s="2"/>
      <c r="J71" s="2"/>
      <c r="K71" s="31"/>
      <c r="L71" s="2"/>
      <c r="M71" s="2"/>
      <c r="N71" s="2"/>
      <c r="O71" s="2"/>
      <c r="P71" s="2"/>
      <c r="Q71" s="2"/>
      <c r="R71" s="2"/>
      <c r="S71" s="2"/>
      <c r="T71" s="2"/>
      <c r="U71" s="31"/>
      <c r="V71" s="2"/>
      <c r="W71" s="97"/>
      <c r="X71" s="97"/>
      <c r="Y71" s="97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32"/>
      <c r="AM71" s="3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31"/>
      <c r="BA71" s="2"/>
      <c r="BB71" s="2"/>
      <c r="BC71" s="2"/>
      <c r="BD71" s="97"/>
      <c r="BE71" s="1"/>
      <c r="BF71" s="1"/>
      <c r="BG71" s="1"/>
      <c r="BH71" s="2"/>
      <c r="BI71" s="1"/>
    </row>
    <row r="72" spans="1:61" ht="16.5" customHeight="1">
      <c r="A72" s="1"/>
      <c r="B72" s="1"/>
      <c r="C72" s="2"/>
      <c r="D72" s="2"/>
      <c r="E72" s="2"/>
      <c r="F72" s="2"/>
      <c r="G72" s="2"/>
      <c r="H72" s="2"/>
      <c r="I72" s="2"/>
      <c r="J72" s="2"/>
      <c r="K72" s="31"/>
      <c r="L72" s="2"/>
      <c r="M72" s="2"/>
      <c r="N72" s="2"/>
      <c r="O72" s="2"/>
      <c r="P72" s="2"/>
      <c r="Q72" s="2"/>
      <c r="R72" s="2"/>
      <c r="S72" s="2"/>
      <c r="T72" s="2"/>
      <c r="U72" s="31"/>
      <c r="V72" s="2"/>
      <c r="W72" s="97"/>
      <c r="X72" s="97"/>
      <c r="Y72" s="97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32"/>
      <c r="AM72" s="3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31"/>
      <c r="BA72" s="2"/>
      <c r="BB72" s="2"/>
      <c r="BC72" s="2"/>
      <c r="BD72" s="97"/>
      <c r="BE72" s="1"/>
      <c r="BF72" s="1"/>
      <c r="BG72" s="1"/>
      <c r="BH72" s="2"/>
      <c r="BI72" s="1"/>
    </row>
    <row r="73" spans="1:61" ht="16.5" customHeight="1">
      <c r="A73" s="1"/>
      <c r="B73" s="1"/>
      <c r="C73" s="2"/>
      <c r="D73" s="2"/>
      <c r="E73" s="2"/>
      <c r="F73" s="2"/>
      <c r="G73" s="2"/>
      <c r="H73" s="2"/>
      <c r="I73" s="2"/>
      <c r="J73" s="2"/>
      <c r="K73" s="31"/>
      <c r="L73" s="2"/>
      <c r="M73" s="2"/>
      <c r="N73" s="2"/>
      <c r="O73" s="2"/>
      <c r="P73" s="2"/>
      <c r="Q73" s="2"/>
      <c r="R73" s="2"/>
      <c r="S73" s="2"/>
      <c r="T73" s="2"/>
      <c r="U73" s="31"/>
      <c r="V73" s="2"/>
      <c r="W73" s="97"/>
      <c r="X73" s="97"/>
      <c r="Y73" s="97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32"/>
      <c r="AM73" s="3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31"/>
      <c r="BA73" s="2"/>
      <c r="BB73" s="2"/>
      <c r="BC73" s="2"/>
      <c r="BD73" s="97"/>
      <c r="BE73" s="1"/>
      <c r="BF73" s="1"/>
      <c r="BG73" s="1"/>
      <c r="BH73" s="2"/>
      <c r="BI73" s="1"/>
    </row>
    <row r="74" spans="1:61" ht="16.5" customHeight="1">
      <c r="A74" s="1"/>
      <c r="B74" s="1"/>
      <c r="C74" s="2"/>
      <c r="D74" s="2"/>
      <c r="E74" s="2"/>
      <c r="F74" s="2"/>
      <c r="G74" s="2"/>
      <c r="H74" s="2"/>
      <c r="I74" s="2"/>
      <c r="J74" s="2"/>
      <c r="K74" s="31"/>
      <c r="L74" s="2"/>
      <c r="M74" s="2"/>
      <c r="N74" s="2"/>
      <c r="O74" s="2"/>
      <c r="P74" s="2"/>
      <c r="Q74" s="2"/>
      <c r="R74" s="2"/>
      <c r="S74" s="2"/>
      <c r="T74" s="2"/>
      <c r="U74" s="31"/>
      <c r="V74" s="2"/>
      <c r="W74" s="97"/>
      <c r="X74" s="97"/>
      <c r="Y74" s="97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32"/>
      <c r="AM74" s="3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31"/>
      <c r="BA74" s="2"/>
      <c r="BB74" s="2"/>
      <c r="BC74" s="2"/>
      <c r="BD74" s="97"/>
      <c r="BE74" s="1"/>
      <c r="BF74" s="1"/>
      <c r="BG74" s="1"/>
      <c r="BH74" s="2"/>
      <c r="BI74" s="1"/>
    </row>
    <row r="75" spans="1:61" ht="16.5" customHeight="1">
      <c r="A75" s="1"/>
      <c r="B75" s="1"/>
      <c r="C75" s="2"/>
      <c r="D75" s="2"/>
      <c r="E75" s="2"/>
      <c r="F75" s="2"/>
      <c r="G75" s="2"/>
      <c r="H75" s="2"/>
      <c r="I75" s="2"/>
      <c r="J75" s="2"/>
      <c r="K75" s="31"/>
      <c r="L75" s="2"/>
      <c r="M75" s="2"/>
      <c r="N75" s="2"/>
      <c r="O75" s="2"/>
      <c r="P75" s="2"/>
      <c r="Q75" s="2"/>
      <c r="R75" s="2"/>
      <c r="S75" s="2"/>
      <c r="T75" s="2"/>
      <c r="U75" s="31"/>
      <c r="V75" s="2"/>
      <c r="W75" s="97"/>
      <c r="X75" s="97"/>
      <c r="Y75" s="9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32"/>
      <c r="AM75" s="3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31"/>
      <c r="BA75" s="2"/>
      <c r="BB75" s="2"/>
      <c r="BC75" s="2"/>
      <c r="BD75" s="97"/>
      <c r="BE75" s="1"/>
      <c r="BF75" s="1"/>
      <c r="BG75" s="1"/>
      <c r="BH75" s="2"/>
      <c r="BI75" s="1"/>
    </row>
    <row r="76" spans="1:61" ht="16.5" customHeight="1">
      <c r="A76" s="1"/>
      <c r="B76" s="1"/>
      <c r="C76" s="2"/>
      <c r="D76" s="2"/>
      <c r="E76" s="2"/>
      <c r="F76" s="2"/>
      <c r="G76" s="2"/>
      <c r="H76" s="2"/>
      <c r="I76" s="2"/>
      <c r="J76" s="2"/>
      <c r="K76" s="31"/>
      <c r="L76" s="2"/>
      <c r="M76" s="2"/>
      <c r="N76" s="2"/>
      <c r="O76" s="2"/>
      <c r="P76" s="2"/>
      <c r="Q76" s="2"/>
      <c r="R76" s="2"/>
      <c r="S76" s="2"/>
      <c r="T76" s="2"/>
      <c r="U76" s="31"/>
      <c r="V76" s="2"/>
      <c r="W76" s="97"/>
      <c r="X76" s="97"/>
      <c r="Y76" s="9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32"/>
      <c r="AM76" s="3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31"/>
      <c r="BA76" s="2"/>
      <c r="BB76" s="2"/>
      <c r="BC76" s="2"/>
      <c r="BD76" s="97"/>
      <c r="BE76" s="1"/>
      <c r="BF76" s="1"/>
      <c r="BG76" s="1"/>
      <c r="BH76" s="2"/>
      <c r="BI76" s="1"/>
    </row>
    <row r="77" spans="1:61" ht="16.5" customHeight="1">
      <c r="A77" s="1"/>
      <c r="B77" s="1"/>
      <c r="C77" s="2"/>
      <c r="D77" s="2"/>
      <c r="E77" s="2"/>
      <c r="F77" s="2"/>
      <c r="G77" s="2"/>
      <c r="H77" s="2"/>
      <c r="I77" s="2"/>
      <c r="J77" s="2"/>
      <c r="K77" s="31"/>
      <c r="L77" s="2"/>
      <c r="M77" s="2"/>
      <c r="N77" s="2"/>
      <c r="O77" s="2"/>
      <c r="P77" s="2"/>
      <c r="Q77" s="2"/>
      <c r="R77" s="2"/>
      <c r="S77" s="2"/>
      <c r="T77" s="2"/>
      <c r="U77" s="31"/>
      <c r="V77" s="2"/>
      <c r="W77" s="97"/>
      <c r="X77" s="97"/>
      <c r="Y77" s="9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32"/>
      <c r="AM77" s="3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31"/>
      <c r="BA77" s="2"/>
      <c r="BB77" s="2"/>
      <c r="BC77" s="2"/>
      <c r="BD77" s="97"/>
      <c r="BE77" s="1"/>
      <c r="BF77" s="1"/>
      <c r="BG77" s="1"/>
      <c r="BH77" s="2"/>
      <c r="BI77" s="1"/>
    </row>
    <row r="78" spans="1:61" ht="16.5" customHeight="1">
      <c r="A78" s="1"/>
      <c r="B78" s="1"/>
      <c r="C78" s="2"/>
      <c r="D78" s="2"/>
      <c r="E78" s="2"/>
      <c r="F78" s="2"/>
      <c r="G78" s="2"/>
      <c r="H78" s="2"/>
      <c r="I78" s="2"/>
      <c r="J78" s="2"/>
      <c r="K78" s="31"/>
      <c r="L78" s="2"/>
      <c r="M78" s="2"/>
      <c r="N78" s="2"/>
      <c r="O78" s="2"/>
      <c r="P78" s="2"/>
      <c r="Q78" s="2"/>
      <c r="R78" s="2"/>
      <c r="S78" s="2"/>
      <c r="T78" s="2"/>
      <c r="U78" s="31"/>
      <c r="V78" s="2"/>
      <c r="W78" s="97"/>
      <c r="X78" s="97"/>
      <c r="Y78" s="9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32"/>
      <c r="AM78" s="3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31"/>
      <c r="BA78" s="2"/>
      <c r="BB78" s="2"/>
      <c r="BC78" s="2"/>
      <c r="BD78" s="97"/>
      <c r="BE78" s="1"/>
      <c r="BF78" s="1"/>
      <c r="BG78" s="1"/>
      <c r="BH78" s="2"/>
      <c r="BI78" s="1"/>
    </row>
    <row r="79" spans="1:61" ht="16.5" customHeight="1">
      <c r="A79" s="1"/>
      <c r="B79" s="1"/>
      <c r="C79" s="2"/>
      <c r="D79" s="2"/>
      <c r="E79" s="2"/>
      <c r="F79" s="2"/>
      <c r="G79" s="2"/>
      <c r="H79" s="2"/>
      <c r="I79" s="2"/>
      <c r="J79" s="2"/>
      <c r="K79" s="31"/>
      <c r="L79" s="2"/>
      <c r="M79" s="2"/>
      <c r="N79" s="2"/>
      <c r="O79" s="2"/>
      <c r="P79" s="2"/>
      <c r="Q79" s="2"/>
      <c r="R79" s="2"/>
      <c r="S79" s="2"/>
      <c r="T79" s="2"/>
      <c r="U79" s="31"/>
      <c r="V79" s="2"/>
      <c r="W79" s="97"/>
      <c r="X79" s="97"/>
      <c r="Y79" s="9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32"/>
      <c r="AM79" s="3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31"/>
      <c r="BA79" s="2"/>
      <c r="BB79" s="2"/>
      <c r="BC79" s="2"/>
      <c r="BD79" s="97"/>
      <c r="BE79" s="1"/>
      <c r="BF79" s="1"/>
      <c r="BG79" s="1"/>
      <c r="BH79" s="2"/>
      <c r="BI79" s="1"/>
    </row>
    <row r="80" spans="1:61" ht="16.5" customHeight="1">
      <c r="A80" s="1"/>
      <c r="B80" s="1"/>
      <c r="C80" s="2"/>
      <c r="D80" s="2"/>
      <c r="E80" s="2"/>
      <c r="F80" s="2"/>
      <c r="G80" s="2"/>
      <c r="H80" s="2"/>
      <c r="I80" s="2"/>
      <c r="J80" s="2"/>
      <c r="K80" s="31"/>
      <c r="L80" s="2"/>
      <c r="M80" s="2"/>
      <c r="N80" s="2"/>
      <c r="O80" s="2"/>
      <c r="P80" s="2"/>
      <c r="Q80" s="2"/>
      <c r="R80" s="2"/>
      <c r="S80" s="2"/>
      <c r="T80" s="2"/>
      <c r="U80" s="31"/>
      <c r="V80" s="2"/>
      <c r="W80" s="97"/>
      <c r="X80" s="97"/>
      <c r="Y80" s="9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32"/>
      <c r="AM80" s="3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31"/>
      <c r="BA80" s="2"/>
      <c r="BB80" s="2"/>
      <c r="BC80" s="2"/>
      <c r="BD80" s="97"/>
      <c r="BE80" s="1"/>
      <c r="BF80" s="1"/>
      <c r="BG80" s="1"/>
      <c r="BH80" s="2"/>
      <c r="BI80" s="1"/>
    </row>
    <row r="81" spans="1:61" ht="16.5" customHeight="1">
      <c r="A81" s="1"/>
      <c r="B81" s="1"/>
      <c r="C81" s="2"/>
      <c r="D81" s="2"/>
      <c r="E81" s="2"/>
      <c r="F81" s="2"/>
      <c r="G81" s="2"/>
      <c r="H81" s="2"/>
      <c r="I81" s="2"/>
      <c r="J81" s="2"/>
      <c r="K81" s="31"/>
      <c r="L81" s="2"/>
      <c r="M81" s="2"/>
      <c r="N81" s="2"/>
      <c r="O81" s="2"/>
      <c r="P81" s="2"/>
      <c r="Q81" s="2"/>
      <c r="R81" s="2"/>
      <c r="S81" s="2"/>
      <c r="T81" s="2"/>
      <c r="U81" s="31"/>
      <c r="V81" s="2"/>
      <c r="W81" s="97"/>
      <c r="X81" s="97"/>
      <c r="Y81" s="9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32"/>
      <c r="AM81" s="3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31"/>
      <c r="BA81" s="2"/>
      <c r="BB81" s="2"/>
      <c r="BC81" s="2"/>
      <c r="BD81" s="97"/>
      <c r="BE81" s="1"/>
      <c r="BF81" s="1"/>
      <c r="BG81" s="1"/>
      <c r="BH81" s="2"/>
      <c r="BI81" s="1"/>
    </row>
    <row r="82" spans="1:61" ht="16.5" customHeight="1">
      <c r="A82" s="1"/>
      <c r="B82" s="1"/>
      <c r="C82" s="2"/>
      <c r="D82" s="2"/>
      <c r="E82" s="2"/>
      <c r="F82" s="2"/>
      <c r="G82" s="2"/>
      <c r="H82" s="2"/>
      <c r="I82" s="2"/>
      <c r="J82" s="2"/>
      <c r="K82" s="31"/>
      <c r="L82" s="2"/>
      <c r="M82" s="2"/>
      <c r="N82" s="2"/>
      <c r="O82" s="2"/>
      <c r="P82" s="2"/>
      <c r="Q82" s="2"/>
      <c r="R82" s="2"/>
      <c r="S82" s="2"/>
      <c r="T82" s="2"/>
      <c r="U82" s="31"/>
      <c r="V82" s="2"/>
      <c r="W82" s="97"/>
      <c r="X82" s="97"/>
      <c r="Y82" s="9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32"/>
      <c r="AM82" s="3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31"/>
      <c r="BA82" s="2"/>
      <c r="BB82" s="2"/>
      <c r="BC82" s="2"/>
      <c r="BD82" s="97"/>
      <c r="BE82" s="1"/>
      <c r="BF82" s="1"/>
      <c r="BG82" s="1"/>
      <c r="BH82" s="2"/>
      <c r="BI82" s="1"/>
    </row>
    <row r="83" spans="1:61" ht="16.5" customHeight="1">
      <c r="A83" s="1"/>
      <c r="B83" s="1"/>
      <c r="C83" s="2"/>
      <c r="D83" s="2"/>
      <c r="E83" s="2"/>
      <c r="F83" s="2"/>
      <c r="G83" s="2"/>
      <c r="H83" s="2"/>
      <c r="I83" s="2"/>
      <c r="J83" s="2"/>
      <c r="K83" s="31"/>
      <c r="L83" s="2"/>
      <c r="M83" s="2"/>
      <c r="N83" s="2"/>
      <c r="O83" s="2"/>
      <c r="P83" s="2"/>
      <c r="Q83" s="2"/>
      <c r="R83" s="2"/>
      <c r="S83" s="2"/>
      <c r="T83" s="2"/>
      <c r="U83" s="31"/>
      <c r="V83" s="2"/>
      <c r="W83" s="97"/>
      <c r="X83" s="97"/>
      <c r="Y83" s="9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32"/>
      <c r="AM83" s="3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31"/>
      <c r="BA83" s="2"/>
      <c r="BB83" s="2"/>
      <c r="BC83" s="2"/>
      <c r="BD83" s="97"/>
      <c r="BE83" s="1"/>
      <c r="BF83" s="1"/>
      <c r="BG83" s="1"/>
      <c r="BH83" s="2"/>
      <c r="BI83" s="1"/>
    </row>
    <row r="84" spans="1:61" ht="16.5" customHeight="1">
      <c r="A84" s="1"/>
      <c r="B84" s="1"/>
      <c r="C84" s="2"/>
      <c r="D84" s="2"/>
      <c r="E84" s="2"/>
      <c r="F84" s="2"/>
      <c r="G84" s="2"/>
      <c r="H84" s="2"/>
      <c r="I84" s="2"/>
      <c r="J84" s="2"/>
      <c r="K84" s="31"/>
      <c r="L84" s="2"/>
      <c r="M84" s="2"/>
      <c r="N84" s="2"/>
      <c r="O84" s="2"/>
      <c r="P84" s="2"/>
      <c r="Q84" s="2"/>
      <c r="R84" s="2"/>
      <c r="S84" s="2"/>
      <c r="T84" s="2"/>
      <c r="U84" s="31"/>
      <c r="V84" s="2"/>
      <c r="W84" s="97"/>
      <c r="X84" s="97"/>
      <c r="Y84" s="9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32"/>
      <c r="AM84" s="3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31"/>
      <c r="BA84" s="2"/>
      <c r="BB84" s="2"/>
      <c r="BC84" s="2"/>
      <c r="BD84" s="97"/>
      <c r="BE84" s="1"/>
      <c r="BF84" s="1"/>
      <c r="BG84" s="1"/>
      <c r="BH84" s="2"/>
      <c r="BI84" s="1"/>
    </row>
    <row r="85" spans="1:61" ht="16.5" customHeight="1">
      <c r="A85" s="1"/>
      <c r="B85" s="1"/>
      <c r="C85" s="2"/>
      <c r="D85" s="2"/>
      <c r="E85" s="2"/>
      <c r="F85" s="2"/>
      <c r="G85" s="2"/>
      <c r="H85" s="2"/>
      <c r="I85" s="2"/>
      <c r="J85" s="2"/>
      <c r="K85" s="31"/>
      <c r="L85" s="2"/>
      <c r="M85" s="2"/>
      <c r="N85" s="2"/>
      <c r="O85" s="2"/>
      <c r="P85" s="2"/>
      <c r="Q85" s="2"/>
      <c r="R85" s="2"/>
      <c r="S85" s="2"/>
      <c r="T85" s="2"/>
      <c r="U85" s="31"/>
      <c r="V85" s="2"/>
      <c r="W85" s="97"/>
      <c r="X85" s="97"/>
      <c r="Y85" s="9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32"/>
      <c r="AM85" s="3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31"/>
      <c r="BA85" s="2"/>
      <c r="BB85" s="2"/>
      <c r="BC85" s="2"/>
      <c r="BD85" s="97"/>
      <c r="BE85" s="1"/>
      <c r="BF85" s="1"/>
      <c r="BG85" s="1"/>
      <c r="BH85" s="2"/>
      <c r="BI85" s="1"/>
    </row>
    <row r="86" spans="1:61" ht="16.5" customHeight="1">
      <c r="A86" s="1"/>
      <c r="B86" s="1"/>
      <c r="C86" s="2"/>
      <c r="D86" s="2"/>
      <c r="E86" s="2"/>
      <c r="F86" s="2"/>
      <c r="G86" s="2"/>
      <c r="H86" s="2"/>
      <c r="I86" s="2"/>
      <c r="J86" s="2"/>
      <c r="K86" s="31"/>
      <c r="L86" s="2"/>
      <c r="M86" s="2"/>
      <c r="N86" s="2"/>
      <c r="O86" s="2"/>
      <c r="P86" s="2"/>
      <c r="Q86" s="2"/>
      <c r="R86" s="2"/>
      <c r="S86" s="2"/>
      <c r="T86" s="2"/>
      <c r="U86" s="31"/>
      <c r="V86" s="2"/>
      <c r="W86" s="97"/>
      <c r="X86" s="97"/>
      <c r="Y86" s="9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32"/>
      <c r="AM86" s="3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31"/>
      <c r="BA86" s="2"/>
      <c r="BB86" s="2"/>
      <c r="BC86" s="2"/>
      <c r="BD86" s="97"/>
      <c r="BE86" s="1"/>
      <c r="BF86" s="1"/>
      <c r="BG86" s="1"/>
      <c r="BH86" s="2"/>
      <c r="BI86" s="1"/>
    </row>
    <row r="87" spans="1:61" ht="16.5" customHeight="1">
      <c r="A87" s="1"/>
      <c r="B87" s="1"/>
      <c r="C87" s="2"/>
      <c r="D87" s="2"/>
      <c r="E87" s="2"/>
      <c r="F87" s="2"/>
      <c r="G87" s="2"/>
      <c r="H87" s="2"/>
      <c r="I87" s="2"/>
      <c r="J87" s="2"/>
      <c r="K87" s="31"/>
      <c r="L87" s="2"/>
      <c r="M87" s="2"/>
      <c r="N87" s="2"/>
      <c r="O87" s="2"/>
      <c r="P87" s="2"/>
      <c r="Q87" s="2"/>
      <c r="R87" s="2"/>
      <c r="S87" s="2"/>
      <c r="T87" s="2"/>
      <c r="U87" s="31"/>
      <c r="V87" s="2"/>
      <c r="W87" s="97"/>
      <c r="X87" s="97"/>
      <c r="Y87" s="9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32"/>
      <c r="AM87" s="3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31"/>
      <c r="BA87" s="2"/>
      <c r="BB87" s="2"/>
      <c r="BC87" s="2"/>
      <c r="BD87" s="97"/>
      <c r="BE87" s="1"/>
      <c r="BF87" s="1"/>
      <c r="BG87" s="1"/>
      <c r="BH87" s="2"/>
      <c r="BI87" s="1"/>
    </row>
    <row r="88" spans="1:61" ht="16.5" customHeight="1">
      <c r="A88" s="1"/>
      <c r="B88" s="1"/>
      <c r="C88" s="2"/>
      <c r="D88" s="2"/>
      <c r="E88" s="2"/>
      <c r="F88" s="2"/>
      <c r="G88" s="2"/>
      <c r="H88" s="2"/>
      <c r="I88" s="2"/>
      <c r="J88" s="2"/>
      <c r="K88" s="31"/>
      <c r="L88" s="2"/>
      <c r="M88" s="2"/>
      <c r="N88" s="2"/>
      <c r="O88" s="2"/>
      <c r="P88" s="2"/>
      <c r="Q88" s="2"/>
      <c r="R88" s="2"/>
      <c r="S88" s="2"/>
      <c r="T88" s="2"/>
      <c r="U88" s="31"/>
      <c r="V88" s="2"/>
      <c r="W88" s="97"/>
      <c r="X88" s="97"/>
      <c r="Y88" s="9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32"/>
      <c r="AM88" s="3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31"/>
      <c r="BA88" s="2"/>
      <c r="BB88" s="2"/>
      <c r="BC88" s="2"/>
      <c r="BD88" s="97"/>
      <c r="BE88" s="1"/>
      <c r="BF88" s="1"/>
      <c r="BG88" s="1"/>
      <c r="BH88" s="2"/>
      <c r="BI88" s="1"/>
    </row>
    <row r="89" spans="1:61" ht="16.5" customHeight="1">
      <c r="A89" s="1"/>
      <c r="B89" s="1"/>
      <c r="C89" s="2"/>
      <c r="D89" s="2"/>
      <c r="E89" s="2"/>
      <c r="F89" s="2"/>
      <c r="G89" s="2"/>
      <c r="H89" s="2"/>
      <c r="I89" s="2"/>
      <c r="J89" s="2"/>
      <c r="K89" s="31"/>
      <c r="L89" s="2"/>
      <c r="M89" s="2"/>
      <c r="N89" s="2"/>
      <c r="O89" s="2"/>
      <c r="P89" s="2"/>
      <c r="Q89" s="2"/>
      <c r="R89" s="2"/>
      <c r="S89" s="2"/>
      <c r="T89" s="2"/>
      <c r="U89" s="31"/>
      <c r="V89" s="2"/>
      <c r="W89" s="97"/>
      <c r="X89" s="97"/>
      <c r="Y89" s="9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32"/>
      <c r="AM89" s="3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31"/>
      <c r="BA89" s="2"/>
      <c r="BB89" s="2"/>
      <c r="BC89" s="2"/>
      <c r="BD89" s="97"/>
      <c r="BE89" s="1"/>
      <c r="BF89" s="1"/>
      <c r="BG89" s="1"/>
      <c r="BH89" s="2"/>
      <c r="BI89" s="1"/>
    </row>
    <row r="90" spans="1:61" ht="16.5" customHeight="1">
      <c r="A90" s="1"/>
      <c r="B90" s="1"/>
      <c r="C90" s="2"/>
      <c r="D90" s="2"/>
      <c r="E90" s="2"/>
      <c r="F90" s="2"/>
      <c r="G90" s="2"/>
      <c r="H90" s="2"/>
      <c r="I90" s="2"/>
      <c r="J90" s="2"/>
      <c r="K90" s="31"/>
      <c r="L90" s="2"/>
      <c r="M90" s="2"/>
      <c r="N90" s="2"/>
      <c r="O90" s="2"/>
      <c r="P90" s="2"/>
      <c r="Q90" s="2"/>
      <c r="R90" s="2"/>
      <c r="S90" s="2"/>
      <c r="T90" s="2"/>
      <c r="U90" s="31"/>
      <c r="V90" s="2"/>
      <c r="W90" s="97"/>
      <c r="X90" s="97"/>
      <c r="Y90" s="9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32"/>
      <c r="AM90" s="3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31"/>
      <c r="BA90" s="2"/>
      <c r="BB90" s="2"/>
      <c r="BC90" s="2"/>
      <c r="BD90" s="97"/>
      <c r="BE90" s="1"/>
      <c r="BF90" s="1"/>
      <c r="BG90" s="1"/>
      <c r="BH90" s="2"/>
      <c r="BI90" s="1"/>
    </row>
    <row r="91" spans="1:61" ht="16.5" customHeight="1">
      <c r="A91" s="1"/>
      <c r="B91" s="1"/>
      <c r="C91" s="2"/>
      <c r="D91" s="2"/>
      <c r="E91" s="2"/>
      <c r="F91" s="2"/>
      <c r="G91" s="2"/>
      <c r="H91" s="2"/>
      <c r="I91" s="2"/>
      <c r="J91" s="2"/>
      <c r="K91" s="31"/>
      <c r="L91" s="2"/>
      <c r="M91" s="2"/>
      <c r="N91" s="2"/>
      <c r="O91" s="2"/>
      <c r="P91" s="2"/>
      <c r="Q91" s="2"/>
      <c r="R91" s="2"/>
      <c r="S91" s="2"/>
      <c r="T91" s="2"/>
      <c r="U91" s="31"/>
      <c r="V91" s="2"/>
      <c r="W91" s="97"/>
      <c r="X91" s="97"/>
      <c r="Y91" s="9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32"/>
      <c r="AM91" s="3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31"/>
      <c r="BA91" s="2"/>
      <c r="BB91" s="2"/>
      <c r="BC91" s="2"/>
      <c r="BD91" s="97"/>
      <c r="BE91" s="1"/>
      <c r="BF91" s="1"/>
      <c r="BG91" s="1"/>
      <c r="BH91" s="2"/>
      <c r="BI91" s="1"/>
    </row>
    <row r="92" spans="1:61" ht="16.5" customHeight="1">
      <c r="A92" s="1"/>
      <c r="B92" s="1"/>
      <c r="C92" s="2"/>
      <c r="D92" s="2"/>
      <c r="E92" s="2"/>
      <c r="F92" s="2"/>
      <c r="G92" s="2"/>
      <c r="H92" s="2"/>
      <c r="I92" s="2"/>
      <c r="J92" s="2"/>
      <c r="K92" s="31"/>
      <c r="L92" s="2"/>
      <c r="M92" s="2"/>
      <c r="N92" s="2"/>
      <c r="O92" s="2"/>
      <c r="P92" s="2"/>
      <c r="Q92" s="2"/>
      <c r="R92" s="2"/>
      <c r="S92" s="2"/>
      <c r="T92" s="2"/>
      <c r="U92" s="31"/>
      <c r="V92" s="2"/>
      <c r="W92" s="97"/>
      <c r="X92" s="97"/>
      <c r="Y92" s="9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32"/>
      <c r="AM92" s="3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31"/>
      <c r="BA92" s="2"/>
      <c r="BB92" s="2"/>
      <c r="BC92" s="2"/>
      <c r="BD92" s="97"/>
      <c r="BE92" s="1"/>
      <c r="BF92" s="1"/>
      <c r="BG92" s="1"/>
      <c r="BH92" s="2"/>
      <c r="BI92" s="1"/>
    </row>
    <row r="93" spans="1:61" ht="16.5" customHeight="1">
      <c r="A93" s="1"/>
      <c r="B93" s="1"/>
      <c r="C93" s="2"/>
      <c r="D93" s="2"/>
      <c r="E93" s="2"/>
      <c r="F93" s="2"/>
      <c r="G93" s="2"/>
      <c r="H93" s="2"/>
      <c r="I93" s="2"/>
      <c r="J93" s="2"/>
      <c r="K93" s="31"/>
      <c r="L93" s="2"/>
      <c r="M93" s="2"/>
      <c r="N93" s="2"/>
      <c r="O93" s="2"/>
      <c r="P93" s="2"/>
      <c r="Q93" s="2"/>
      <c r="R93" s="2"/>
      <c r="S93" s="2"/>
      <c r="T93" s="2"/>
      <c r="U93" s="31"/>
      <c r="V93" s="2"/>
      <c r="W93" s="97"/>
      <c r="X93" s="97"/>
      <c r="Y93" s="9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32"/>
      <c r="AM93" s="3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31"/>
      <c r="BA93" s="2"/>
      <c r="BB93" s="2"/>
      <c r="BC93" s="2"/>
      <c r="BD93" s="97"/>
      <c r="BE93" s="1"/>
      <c r="BF93" s="1"/>
      <c r="BG93" s="1"/>
      <c r="BH93" s="2"/>
      <c r="BI93" s="1"/>
    </row>
    <row r="94" spans="1:61" ht="16.5" customHeight="1">
      <c r="A94" s="1"/>
      <c r="B94" s="1"/>
      <c r="C94" s="2"/>
      <c r="D94" s="2"/>
      <c r="E94" s="2"/>
      <c r="F94" s="2"/>
      <c r="G94" s="2"/>
      <c r="H94" s="2"/>
      <c r="I94" s="2"/>
      <c r="J94" s="2"/>
      <c r="K94" s="31"/>
      <c r="L94" s="2"/>
      <c r="M94" s="2"/>
      <c r="N94" s="2"/>
      <c r="O94" s="2"/>
      <c r="P94" s="2"/>
      <c r="Q94" s="2"/>
      <c r="R94" s="2"/>
      <c r="S94" s="2"/>
      <c r="T94" s="2"/>
      <c r="U94" s="31"/>
      <c r="V94" s="2"/>
      <c r="W94" s="97"/>
      <c r="X94" s="97"/>
      <c r="Y94" s="9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32"/>
      <c r="AM94" s="3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31"/>
      <c r="BA94" s="2"/>
      <c r="BB94" s="2"/>
      <c r="BC94" s="2"/>
      <c r="BD94" s="97"/>
      <c r="BE94" s="1"/>
      <c r="BF94" s="1"/>
      <c r="BG94" s="1"/>
      <c r="BH94" s="2"/>
      <c r="BI94" s="1"/>
    </row>
    <row r="95" spans="1:61" ht="16.5" customHeight="1">
      <c r="A95" s="1"/>
      <c r="B95" s="1"/>
      <c r="C95" s="2"/>
      <c r="D95" s="2"/>
      <c r="E95" s="2"/>
      <c r="F95" s="2"/>
      <c r="G95" s="2"/>
      <c r="H95" s="2"/>
      <c r="I95" s="2"/>
      <c r="J95" s="2"/>
      <c r="K95" s="31"/>
      <c r="L95" s="2"/>
      <c r="M95" s="2"/>
      <c r="N95" s="2"/>
      <c r="O95" s="2"/>
      <c r="P95" s="2"/>
      <c r="Q95" s="2"/>
      <c r="R95" s="2"/>
      <c r="S95" s="2"/>
      <c r="T95" s="2"/>
      <c r="U95" s="31"/>
      <c r="V95" s="2"/>
      <c r="W95" s="97"/>
      <c r="X95" s="97"/>
      <c r="Y95" s="9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32"/>
      <c r="AM95" s="3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31"/>
      <c r="BA95" s="2"/>
      <c r="BB95" s="2"/>
      <c r="BC95" s="2"/>
      <c r="BD95" s="97"/>
      <c r="BE95" s="1"/>
      <c r="BF95" s="1"/>
      <c r="BG95" s="1"/>
      <c r="BH95" s="2"/>
      <c r="BI95" s="1"/>
    </row>
    <row r="96" spans="1:61" ht="16.5" customHeight="1">
      <c r="A96" s="1"/>
      <c r="B96" s="1"/>
      <c r="C96" s="2"/>
      <c r="D96" s="2"/>
      <c r="E96" s="2"/>
      <c r="F96" s="2"/>
      <c r="G96" s="2"/>
      <c r="H96" s="2"/>
      <c r="I96" s="2"/>
      <c r="J96" s="2"/>
      <c r="K96" s="31"/>
      <c r="L96" s="2"/>
      <c r="M96" s="2"/>
      <c r="N96" s="2"/>
      <c r="O96" s="2"/>
      <c r="P96" s="2"/>
      <c r="Q96" s="2"/>
      <c r="R96" s="2"/>
      <c r="S96" s="2"/>
      <c r="T96" s="2"/>
      <c r="U96" s="31"/>
      <c r="V96" s="2"/>
      <c r="W96" s="97"/>
      <c r="X96" s="97"/>
      <c r="Y96" s="9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32"/>
      <c r="AM96" s="3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31"/>
      <c r="BA96" s="2"/>
      <c r="BB96" s="2"/>
      <c r="BC96" s="2"/>
      <c r="BD96" s="97"/>
      <c r="BE96" s="1"/>
      <c r="BF96" s="1"/>
      <c r="BG96" s="1"/>
      <c r="BH96" s="2"/>
      <c r="BI96" s="1"/>
    </row>
    <row r="97" spans="1:61" ht="16.5" customHeight="1">
      <c r="A97" s="1"/>
      <c r="B97" s="1"/>
      <c r="C97" s="2"/>
      <c r="D97" s="2"/>
      <c r="E97" s="2"/>
      <c r="F97" s="2"/>
      <c r="G97" s="2"/>
      <c r="H97" s="2"/>
      <c r="I97" s="2"/>
      <c r="J97" s="2"/>
      <c r="K97" s="31"/>
      <c r="L97" s="2"/>
      <c r="M97" s="2"/>
      <c r="N97" s="2"/>
      <c r="O97" s="2"/>
      <c r="P97" s="2"/>
      <c r="Q97" s="2"/>
      <c r="R97" s="2"/>
      <c r="S97" s="2"/>
      <c r="T97" s="2"/>
      <c r="U97" s="31"/>
      <c r="V97" s="2"/>
      <c r="W97" s="97"/>
      <c r="X97" s="97"/>
      <c r="Y97" s="9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32"/>
      <c r="AM97" s="3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31"/>
      <c r="BA97" s="2"/>
      <c r="BB97" s="2"/>
      <c r="BC97" s="2"/>
      <c r="BD97" s="97"/>
      <c r="BE97" s="1"/>
      <c r="BF97" s="1"/>
      <c r="BG97" s="1"/>
      <c r="BH97" s="2"/>
      <c r="BI97" s="1"/>
    </row>
    <row r="98" spans="1:61" ht="16.5" customHeight="1">
      <c r="A98" s="1"/>
      <c r="B98" s="1"/>
      <c r="C98" s="2"/>
      <c r="D98" s="2"/>
      <c r="E98" s="2"/>
      <c r="F98" s="2"/>
      <c r="G98" s="2"/>
      <c r="H98" s="2"/>
      <c r="I98" s="2"/>
      <c r="J98" s="2"/>
      <c r="K98" s="31"/>
      <c r="L98" s="2"/>
      <c r="M98" s="2"/>
      <c r="N98" s="2"/>
      <c r="O98" s="2"/>
      <c r="P98" s="2"/>
      <c r="Q98" s="2"/>
      <c r="R98" s="2"/>
      <c r="S98" s="2"/>
      <c r="T98" s="2"/>
      <c r="U98" s="31"/>
      <c r="V98" s="2"/>
      <c r="W98" s="97"/>
      <c r="X98" s="97"/>
      <c r="Y98" s="9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32"/>
      <c r="AM98" s="3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31"/>
      <c r="BA98" s="2"/>
      <c r="BB98" s="2"/>
      <c r="BC98" s="2"/>
      <c r="BD98" s="97"/>
      <c r="BE98" s="1"/>
      <c r="BF98" s="1"/>
      <c r="BG98" s="1"/>
      <c r="BH98" s="2"/>
      <c r="BI98" s="1"/>
    </row>
    <row r="99" spans="1:61" ht="16.5" customHeight="1">
      <c r="A99" s="1"/>
      <c r="B99" s="1"/>
      <c r="C99" s="2"/>
      <c r="D99" s="2"/>
      <c r="E99" s="2"/>
      <c r="F99" s="2"/>
      <c r="G99" s="2"/>
      <c r="H99" s="2"/>
      <c r="I99" s="2"/>
      <c r="J99" s="2"/>
      <c r="K99" s="31"/>
      <c r="L99" s="2"/>
      <c r="M99" s="2"/>
      <c r="N99" s="2"/>
      <c r="O99" s="2"/>
      <c r="P99" s="2"/>
      <c r="Q99" s="2"/>
      <c r="R99" s="2"/>
      <c r="S99" s="2"/>
      <c r="T99" s="2"/>
      <c r="U99" s="31"/>
      <c r="V99" s="2"/>
      <c r="W99" s="97"/>
      <c r="X99" s="97"/>
      <c r="Y99" s="9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32"/>
      <c r="AM99" s="3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31"/>
      <c r="BA99" s="2"/>
      <c r="BB99" s="2"/>
      <c r="BC99" s="2"/>
      <c r="BD99" s="97"/>
      <c r="BE99" s="1"/>
      <c r="BF99" s="1"/>
      <c r="BG99" s="1"/>
      <c r="BH99" s="2"/>
      <c r="BI99" s="1"/>
    </row>
    <row r="100" spans="1:61" ht="16.5" customHeight="1">
      <c r="A100" s="1"/>
      <c r="B100" s="1"/>
      <c r="C100" s="2"/>
      <c r="D100" s="2"/>
      <c r="E100" s="2"/>
      <c r="F100" s="2"/>
      <c r="G100" s="2"/>
      <c r="H100" s="2"/>
      <c r="I100" s="2"/>
      <c r="J100" s="2"/>
      <c r="K100" s="31"/>
      <c r="L100" s="2"/>
      <c r="M100" s="2"/>
      <c r="N100" s="2"/>
      <c r="O100" s="2"/>
      <c r="P100" s="2"/>
      <c r="Q100" s="2"/>
      <c r="R100" s="2"/>
      <c r="S100" s="2"/>
      <c r="T100" s="2"/>
      <c r="U100" s="31"/>
      <c r="V100" s="2"/>
      <c r="W100" s="97"/>
      <c r="X100" s="97"/>
      <c r="Y100" s="9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32"/>
      <c r="AM100" s="3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31"/>
      <c r="BA100" s="2"/>
      <c r="BB100" s="2"/>
      <c r="BC100" s="2"/>
      <c r="BD100" s="97"/>
      <c r="BE100" s="1"/>
      <c r="BF100" s="1"/>
      <c r="BG100" s="1"/>
      <c r="BH100" s="2"/>
      <c r="BI100" s="1"/>
    </row>
    <row r="101" spans="1:61" ht="16.5" customHeight="1">
      <c r="A101" s="1"/>
      <c r="B101" s="1"/>
      <c r="C101" s="2"/>
      <c r="D101" s="2"/>
      <c r="E101" s="2"/>
      <c r="F101" s="2"/>
      <c r="G101" s="2"/>
      <c r="H101" s="2"/>
      <c r="I101" s="2"/>
      <c r="J101" s="2"/>
      <c r="K101" s="31"/>
      <c r="L101" s="2"/>
      <c r="M101" s="2"/>
      <c r="N101" s="2"/>
      <c r="O101" s="2"/>
      <c r="P101" s="2"/>
      <c r="Q101" s="2"/>
      <c r="R101" s="2"/>
      <c r="S101" s="2"/>
      <c r="T101" s="2"/>
      <c r="U101" s="31"/>
      <c r="V101" s="2"/>
      <c r="W101" s="97"/>
      <c r="X101" s="97"/>
      <c r="Y101" s="9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32"/>
      <c r="AM101" s="3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31"/>
      <c r="BA101" s="2"/>
      <c r="BB101" s="2"/>
      <c r="BC101" s="2"/>
      <c r="BD101" s="97"/>
      <c r="BE101" s="1"/>
      <c r="BF101" s="1"/>
      <c r="BG101" s="1"/>
      <c r="BH101" s="2"/>
      <c r="BI101" s="1"/>
    </row>
    <row r="102" spans="1:61" ht="16.5" customHeight="1">
      <c r="A102" s="1"/>
      <c r="B102" s="1"/>
      <c r="C102" s="2"/>
      <c r="D102" s="2"/>
      <c r="E102" s="2"/>
      <c r="F102" s="2"/>
      <c r="G102" s="2"/>
      <c r="H102" s="2"/>
      <c r="I102" s="2"/>
      <c r="J102" s="2"/>
      <c r="K102" s="31"/>
      <c r="L102" s="2"/>
      <c r="M102" s="2"/>
      <c r="N102" s="2"/>
      <c r="O102" s="2"/>
      <c r="P102" s="2"/>
      <c r="Q102" s="2"/>
      <c r="R102" s="2"/>
      <c r="S102" s="2"/>
      <c r="T102" s="2"/>
      <c r="U102" s="31"/>
      <c r="V102" s="2"/>
      <c r="W102" s="97"/>
      <c r="X102" s="97"/>
      <c r="Y102" s="9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32"/>
      <c r="AM102" s="3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31"/>
      <c r="BA102" s="2"/>
      <c r="BB102" s="2"/>
      <c r="BC102" s="2"/>
      <c r="BD102" s="97"/>
      <c r="BE102" s="1"/>
      <c r="BF102" s="1"/>
      <c r="BG102" s="1"/>
      <c r="BH102" s="2"/>
      <c r="BI102" s="1"/>
    </row>
    <row r="103" spans="1:61" ht="16.5" customHeight="1">
      <c r="A103" s="1"/>
      <c r="B103" s="1"/>
      <c r="C103" s="2"/>
      <c r="D103" s="2"/>
      <c r="E103" s="2"/>
      <c r="F103" s="2"/>
      <c r="G103" s="2"/>
      <c r="H103" s="2"/>
      <c r="I103" s="2"/>
      <c r="J103" s="2"/>
      <c r="K103" s="31"/>
      <c r="L103" s="2"/>
      <c r="M103" s="2"/>
      <c r="N103" s="2"/>
      <c r="O103" s="2"/>
      <c r="P103" s="2"/>
      <c r="Q103" s="2"/>
      <c r="R103" s="2"/>
      <c r="S103" s="2"/>
      <c r="T103" s="2"/>
      <c r="U103" s="31"/>
      <c r="V103" s="2"/>
      <c r="W103" s="97"/>
      <c r="X103" s="97"/>
      <c r="Y103" s="9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32"/>
      <c r="AM103" s="3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31"/>
      <c r="BA103" s="2"/>
      <c r="BB103" s="2"/>
      <c r="BC103" s="2"/>
      <c r="BD103" s="97"/>
      <c r="BE103" s="1"/>
      <c r="BF103" s="1"/>
      <c r="BG103" s="1"/>
      <c r="BH103" s="2"/>
      <c r="BI103" s="1"/>
    </row>
    <row r="104" spans="1:61" ht="16.5" customHeight="1">
      <c r="A104" s="1"/>
      <c r="B104" s="1"/>
      <c r="C104" s="2"/>
      <c r="D104" s="2"/>
      <c r="E104" s="2"/>
      <c r="F104" s="2"/>
      <c r="G104" s="2"/>
      <c r="H104" s="2"/>
      <c r="I104" s="2"/>
      <c r="J104" s="2"/>
      <c r="K104" s="31"/>
      <c r="L104" s="2"/>
      <c r="M104" s="2"/>
      <c r="N104" s="2"/>
      <c r="O104" s="2"/>
      <c r="P104" s="2"/>
      <c r="Q104" s="2"/>
      <c r="R104" s="2"/>
      <c r="S104" s="2"/>
      <c r="T104" s="2"/>
      <c r="U104" s="31"/>
      <c r="V104" s="2"/>
      <c r="W104" s="97"/>
      <c r="X104" s="97"/>
      <c r="Y104" s="9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32"/>
      <c r="AM104" s="3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31"/>
      <c r="BA104" s="2"/>
      <c r="BB104" s="2"/>
      <c r="BC104" s="2"/>
      <c r="BD104" s="97"/>
      <c r="BE104" s="1"/>
      <c r="BF104" s="1"/>
      <c r="BG104" s="1"/>
      <c r="BH104" s="2"/>
      <c r="BI104" s="1"/>
    </row>
    <row r="105" spans="1:61" ht="16.5" customHeight="1">
      <c r="A105" s="1"/>
      <c r="B105" s="1"/>
      <c r="C105" s="2"/>
      <c r="D105" s="2"/>
      <c r="E105" s="2"/>
      <c r="F105" s="2"/>
      <c r="G105" s="2"/>
      <c r="H105" s="2"/>
      <c r="I105" s="2"/>
      <c r="J105" s="2"/>
      <c r="K105" s="31"/>
      <c r="L105" s="2"/>
      <c r="M105" s="2"/>
      <c r="N105" s="2"/>
      <c r="O105" s="2"/>
      <c r="P105" s="2"/>
      <c r="Q105" s="2"/>
      <c r="R105" s="2"/>
      <c r="S105" s="2"/>
      <c r="T105" s="2"/>
      <c r="U105" s="31"/>
      <c r="V105" s="2"/>
      <c r="W105" s="97"/>
      <c r="X105" s="97"/>
      <c r="Y105" s="9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32"/>
      <c r="AM105" s="3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31"/>
      <c r="BA105" s="2"/>
      <c r="BB105" s="2"/>
      <c r="BC105" s="2"/>
      <c r="BD105" s="97"/>
      <c r="BE105" s="1"/>
      <c r="BF105" s="1"/>
      <c r="BG105" s="1"/>
      <c r="BH105" s="2"/>
      <c r="BI105" s="1"/>
    </row>
    <row r="106" spans="1:61" ht="16.5" customHeight="1">
      <c r="A106" s="1"/>
      <c r="B106" s="1"/>
      <c r="C106" s="2"/>
      <c r="D106" s="2"/>
      <c r="E106" s="2"/>
      <c r="F106" s="2"/>
      <c r="G106" s="2"/>
      <c r="H106" s="2"/>
      <c r="I106" s="2"/>
      <c r="J106" s="2"/>
      <c r="K106" s="31"/>
      <c r="L106" s="2"/>
      <c r="M106" s="2"/>
      <c r="N106" s="2"/>
      <c r="O106" s="2"/>
      <c r="P106" s="2"/>
      <c r="Q106" s="2"/>
      <c r="R106" s="2"/>
      <c r="S106" s="2"/>
      <c r="T106" s="2"/>
      <c r="U106" s="31"/>
      <c r="V106" s="2"/>
      <c r="W106" s="97"/>
      <c r="X106" s="97"/>
      <c r="Y106" s="9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32"/>
      <c r="AM106" s="3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31"/>
      <c r="BA106" s="2"/>
      <c r="BB106" s="2"/>
      <c r="BC106" s="2"/>
      <c r="BD106" s="97"/>
      <c r="BE106" s="1"/>
      <c r="BF106" s="1"/>
      <c r="BG106" s="1"/>
      <c r="BH106" s="2"/>
      <c r="BI106" s="1"/>
    </row>
    <row r="107" spans="1:61" ht="16.5" customHeight="1">
      <c r="A107" s="1"/>
      <c r="B107" s="1"/>
      <c r="C107" s="2"/>
      <c r="D107" s="2"/>
      <c r="E107" s="2"/>
      <c r="F107" s="2"/>
      <c r="G107" s="2"/>
      <c r="H107" s="2"/>
      <c r="I107" s="2"/>
      <c r="J107" s="2"/>
      <c r="K107" s="31"/>
      <c r="L107" s="2"/>
      <c r="M107" s="2"/>
      <c r="N107" s="2"/>
      <c r="O107" s="2"/>
      <c r="P107" s="2"/>
      <c r="Q107" s="2"/>
      <c r="R107" s="2"/>
      <c r="S107" s="2"/>
      <c r="T107" s="2"/>
      <c r="U107" s="31"/>
      <c r="V107" s="2"/>
      <c r="W107" s="97"/>
      <c r="X107" s="97"/>
      <c r="Y107" s="9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32"/>
      <c r="AM107" s="3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31"/>
      <c r="BA107" s="2"/>
      <c r="BB107" s="2"/>
      <c r="BC107" s="2"/>
      <c r="BD107" s="97"/>
      <c r="BE107" s="1"/>
      <c r="BF107" s="1"/>
      <c r="BG107" s="1"/>
      <c r="BH107" s="2"/>
      <c r="BI107" s="1"/>
    </row>
    <row r="108" spans="1:61" ht="16.5" customHeight="1">
      <c r="A108" s="1"/>
      <c r="B108" s="1"/>
      <c r="C108" s="2"/>
      <c r="D108" s="2"/>
      <c r="E108" s="2"/>
      <c r="F108" s="2"/>
      <c r="G108" s="2"/>
      <c r="H108" s="2"/>
      <c r="I108" s="2"/>
      <c r="J108" s="2"/>
      <c r="K108" s="31"/>
      <c r="L108" s="2"/>
      <c r="M108" s="2"/>
      <c r="N108" s="2"/>
      <c r="O108" s="2"/>
      <c r="P108" s="2"/>
      <c r="Q108" s="2"/>
      <c r="R108" s="2"/>
      <c r="S108" s="2"/>
      <c r="T108" s="2"/>
      <c r="U108" s="31"/>
      <c r="V108" s="2"/>
      <c r="W108" s="97"/>
      <c r="X108" s="97"/>
      <c r="Y108" s="9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32"/>
      <c r="AM108" s="3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31"/>
      <c r="BA108" s="2"/>
      <c r="BB108" s="2"/>
      <c r="BC108" s="2"/>
      <c r="BD108" s="97"/>
      <c r="BE108" s="1"/>
      <c r="BF108" s="1"/>
      <c r="BG108" s="1"/>
      <c r="BH108" s="2"/>
      <c r="BI108" s="1"/>
    </row>
    <row r="109" spans="1:61" ht="16.5" customHeight="1">
      <c r="A109" s="1"/>
      <c r="B109" s="1"/>
      <c r="C109" s="2"/>
      <c r="D109" s="2"/>
      <c r="E109" s="2"/>
      <c r="F109" s="2"/>
      <c r="G109" s="2"/>
      <c r="H109" s="2"/>
      <c r="I109" s="2"/>
      <c r="J109" s="2"/>
      <c r="K109" s="31"/>
      <c r="L109" s="2"/>
      <c r="M109" s="2"/>
      <c r="N109" s="2"/>
      <c r="O109" s="2"/>
      <c r="P109" s="2"/>
      <c r="Q109" s="2"/>
      <c r="R109" s="2"/>
      <c r="S109" s="2"/>
      <c r="T109" s="2"/>
      <c r="U109" s="31"/>
      <c r="V109" s="2"/>
      <c r="W109" s="97"/>
      <c r="X109" s="97"/>
      <c r="Y109" s="9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32"/>
      <c r="AM109" s="3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31"/>
      <c r="BA109" s="2"/>
      <c r="BB109" s="2"/>
      <c r="BC109" s="2"/>
      <c r="BD109" s="97"/>
      <c r="BE109" s="1"/>
      <c r="BF109" s="1"/>
      <c r="BG109" s="1"/>
      <c r="BH109" s="2"/>
      <c r="BI109" s="1"/>
    </row>
    <row r="110" spans="1:61" ht="16.5" customHeight="1">
      <c r="A110" s="1"/>
      <c r="B110" s="1"/>
      <c r="C110" s="2"/>
      <c r="D110" s="2"/>
      <c r="E110" s="2"/>
      <c r="F110" s="2"/>
      <c r="G110" s="2"/>
      <c r="H110" s="2"/>
      <c r="I110" s="2"/>
      <c r="J110" s="2"/>
      <c r="K110" s="31"/>
      <c r="L110" s="2"/>
      <c r="M110" s="2"/>
      <c r="N110" s="2"/>
      <c r="O110" s="2"/>
      <c r="P110" s="2"/>
      <c r="Q110" s="2"/>
      <c r="R110" s="2"/>
      <c r="S110" s="2"/>
      <c r="T110" s="2"/>
      <c r="U110" s="31"/>
      <c r="V110" s="2"/>
      <c r="W110" s="97"/>
      <c r="X110" s="97"/>
      <c r="Y110" s="9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32"/>
      <c r="AM110" s="3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31"/>
      <c r="BA110" s="2"/>
      <c r="BB110" s="2"/>
      <c r="BC110" s="2"/>
      <c r="BD110" s="97"/>
      <c r="BE110" s="1"/>
      <c r="BF110" s="1"/>
      <c r="BG110" s="1"/>
      <c r="BH110" s="2"/>
      <c r="BI110" s="1"/>
    </row>
    <row r="111" spans="1:61" ht="16.5" customHeight="1">
      <c r="A111" s="1"/>
      <c r="B111" s="1"/>
      <c r="C111" s="2"/>
      <c r="D111" s="2"/>
      <c r="E111" s="2"/>
      <c r="F111" s="2"/>
      <c r="G111" s="2"/>
      <c r="H111" s="2"/>
      <c r="I111" s="2"/>
      <c r="J111" s="2"/>
      <c r="K111" s="31"/>
      <c r="L111" s="2"/>
      <c r="M111" s="2"/>
      <c r="N111" s="2"/>
      <c r="O111" s="2"/>
      <c r="P111" s="2"/>
      <c r="Q111" s="2"/>
      <c r="R111" s="2"/>
      <c r="S111" s="2"/>
      <c r="T111" s="2"/>
      <c r="U111" s="31"/>
      <c r="V111" s="2"/>
      <c r="W111" s="97"/>
      <c r="X111" s="97"/>
      <c r="Y111" s="9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32"/>
      <c r="AM111" s="3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31"/>
      <c r="BA111" s="2"/>
      <c r="BB111" s="2"/>
      <c r="BC111" s="2"/>
      <c r="BD111" s="97"/>
      <c r="BE111" s="1"/>
      <c r="BF111" s="1"/>
      <c r="BG111" s="1"/>
      <c r="BH111" s="2"/>
      <c r="BI111" s="1"/>
    </row>
    <row r="112" spans="1:61" ht="16.5" customHeight="1">
      <c r="A112" s="1"/>
      <c r="B112" s="1"/>
      <c r="C112" s="2"/>
      <c r="D112" s="2"/>
      <c r="E112" s="2"/>
      <c r="F112" s="2"/>
      <c r="G112" s="2"/>
      <c r="H112" s="2"/>
      <c r="I112" s="2"/>
      <c r="J112" s="2"/>
      <c r="K112" s="31"/>
      <c r="L112" s="2"/>
      <c r="M112" s="2"/>
      <c r="N112" s="2"/>
      <c r="O112" s="2"/>
      <c r="P112" s="2"/>
      <c r="Q112" s="2"/>
      <c r="R112" s="2"/>
      <c r="S112" s="2"/>
      <c r="T112" s="2"/>
      <c r="U112" s="31"/>
      <c r="V112" s="2"/>
      <c r="W112" s="97"/>
      <c r="X112" s="97"/>
      <c r="Y112" s="9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32"/>
      <c r="AM112" s="3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31"/>
      <c r="BA112" s="2"/>
      <c r="BB112" s="2"/>
      <c r="BC112" s="2"/>
      <c r="BD112" s="97"/>
      <c r="BE112" s="1"/>
      <c r="BF112" s="1"/>
      <c r="BG112" s="1"/>
      <c r="BH112" s="2"/>
      <c r="BI112" s="1"/>
    </row>
    <row r="113" spans="1:61" ht="16.5" customHeight="1">
      <c r="A113" s="1"/>
      <c r="B113" s="1"/>
      <c r="C113" s="2"/>
      <c r="D113" s="2"/>
      <c r="E113" s="2"/>
      <c r="F113" s="2"/>
      <c r="G113" s="2"/>
      <c r="H113" s="2"/>
      <c r="I113" s="2"/>
      <c r="J113" s="2"/>
      <c r="K113" s="31"/>
      <c r="L113" s="2"/>
      <c r="M113" s="2"/>
      <c r="N113" s="2"/>
      <c r="O113" s="2"/>
      <c r="P113" s="2"/>
      <c r="Q113" s="2"/>
      <c r="R113" s="2"/>
      <c r="S113" s="2"/>
      <c r="T113" s="2"/>
      <c r="U113" s="31"/>
      <c r="V113" s="2"/>
      <c r="W113" s="97"/>
      <c r="X113" s="97"/>
      <c r="Y113" s="9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32"/>
      <c r="AM113" s="3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31"/>
      <c r="BA113" s="2"/>
      <c r="BB113" s="2"/>
      <c r="BC113" s="2"/>
      <c r="BD113" s="97"/>
      <c r="BE113" s="1"/>
      <c r="BF113" s="1"/>
      <c r="BG113" s="1"/>
      <c r="BH113" s="2"/>
      <c r="BI113" s="1"/>
    </row>
    <row r="114" spans="1:61" ht="16.5" customHeight="1">
      <c r="A114" s="1"/>
      <c r="B114" s="1"/>
      <c r="C114" s="2"/>
      <c r="D114" s="2"/>
      <c r="E114" s="2"/>
      <c r="F114" s="2"/>
      <c r="G114" s="2"/>
      <c r="H114" s="2"/>
      <c r="I114" s="2"/>
      <c r="J114" s="2"/>
      <c r="K114" s="31"/>
      <c r="L114" s="2"/>
      <c r="M114" s="2"/>
      <c r="N114" s="2"/>
      <c r="O114" s="2"/>
      <c r="P114" s="2"/>
      <c r="Q114" s="2"/>
      <c r="R114" s="2"/>
      <c r="S114" s="2"/>
      <c r="T114" s="2"/>
      <c r="U114" s="31"/>
      <c r="V114" s="2"/>
      <c r="W114" s="97"/>
      <c r="X114" s="97"/>
      <c r="Y114" s="9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32"/>
      <c r="AM114" s="3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31"/>
      <c r="BA114" s="2"/>
      <c r="BB114" s="2"/>
      <c r="BC114" s="2"/>
      <c r="BD114" s="97"/>
      <c r="BE114" s="1"/>
      <c r="BF114" s="1"/>
      <c r="BG114" s="1"/>
      <c r="BH114" s="2"/>
      <c r="BI114" s="1"/>
    </row>
    <row r="115" spans="1:61" ht="16.5" customHeight="1">
      <c r="A115" s="1"/>
      <c r="B115" s="1"/>
      <c r="C115" s="2"/>
      <c r="D115" s="2"/>
      <c r="E115" s="2"/>
      <c r="F115" s="2"/>
      <c r="G115" s="2"/>
      <c r="H115" s="2"/>
      <c r="I115" s="2"/>
      <c r="J115" s="2"/>
      <c r="K115" s="31"/>
      <c r="L115" s="2"/>
      <c r="M115" s="2"/>
      <c r="N115" s="2"/>
      <c r="O115" s="2"/>
      <c r="P115" s="2"/>
      <c r="Q115" s="2"/>
      <c r="R115" s="2"/>
      <c r="S115" s="2"/>
      <c r="T115" s="2"/>
      <c r="U115" s="31"/>
      <c r="V115" s="2"/>
      <c r="W115" s="97"/>
      <c r="X115" s="97"/>
      <c r="Y115" s="9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32"/>
      <c r="AM115" s="3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31"/>
      <c r="BA115" s="2"/>
      <c r="BB115" s="2"/>
      <c r="BC115" s="2"/>
      <c r="BD115" s="97"/>
      <c r="BE115" s="1"/>
      <c r="BF115" s="1"/>
      <c r="BG115" s="1"/>
      <c r="BH115" s="2"/>
      <c r="BI115" s="1"/>
    </row>
    <row r="116" spans="1:61" ht="16.5" customHeight="1">
      <c r="A116" s="1"/>
      <c r="B116" s="1"/>
      <c r="C116" s="2"/>
      <c r="D116" s="2"/>
      <c r="E116" s="2"/>
      <c r="F116" s="2"/>
      <c r="G116" s="2"/>
      <c r="H116" s="2"/>
      <c r="I116" s="2"/>
      <c r="J116" s="2"/>
      <c r="K116" s="31"/>
      <c r="L116" s="2"/>
      <c r="M116" s="2"/>
      <c r="N116" s="2"/>
      <c r="O116" s="2"/>
      <c r="P116" s="2"/>
      <c r="Q116" s="2"/>
      <c r="R116" s="2"/>
      <c r="S116" s="2"/>
      <c r="T116" s="2"/>
      <c r="U116" s="31"/>
      <c r="V116" s="2"/>
      <c r="W116" s="97"/>
      <c r="X116" s="97"/>
      <c r="Y116" s="9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32"/>
      <c r="AM116" s="3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31"/>
      <c r="BA116" s="2"/>
      <c r="BB116" s="2"/>
      <c r="BC116" s="2"/>
      <c r="BD116" s="97"/>
      <c r="BE116" s="1"/>
      <c r="BF116" s="1"/>
      <c r="BG116" s="1"/>
      <c r="BH116" s="2"/>
      <c r="BI116" s="1"/>
    </row>
    <row r="117" spans="1:61" ht="16.5" customHeight="1">
      <c r="A117" s="1"/>
      <c r="B117" s="1"/>
      <c r="C117" s="2"/>
      <c r="D117" s="2"/>
      <c r="E117" s="2"/>
      <c r="F117" s="2"/>
      <c r="G117" s="2"/>
      <c r="H117" s="2"/>
      <c r="I117" s="2"/>
      <c r="J117" s="2"/>
      <c r="K117" s="31"/>
      <c r="L117" s="2"/>
      <c r="M117" s="2"/>
      <c r="N117" s="2"/>
      <c r="O117" s="2"/>
      <c r="P117" s="2"/>
      <c r="Q117" s="2"/>
      <c r="R117" s="2"/>
      <c r="S117" s="2"/>
      <c r="T117" s="2"/>
      <c r="U117" s="31"/>
      <c r="V117" s="2"/>
      <c r="W117" s="97"/>
      <c r="X117" s="97"/>
      <c r="Y117" s="9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32"/>
      <c r="AM117" s="3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31"/>
      <c r="BA117" s="2"/>
      <c r="BB117" s="2"/>
      <c r="BC117" s="2"/>
      <c r="BD117" s="97"/>
      <c r="BE117" s="1"/>
      <c r="BF117" s="1"/>
      <c r="BG117" s="1"/>
      <c r="BH117" s="2"/>
      <c r="BI117" s="1"/>
    </row>
    <row r="118" spans="1:61" ht="16.5" customHeight="1">
      <c r="A118" s="1"/>
      <c r="B118" s="1"/>
      <c r="C118" s="2"/>
      <c r="D118" s="2"/>
      <c r="E118" s="2"/>
      <c r="F118" s="2"/>
      <c r="G118" s="2"/>
      <c r="H118" s="2"/>
      <c r="I118" s="2"/>
      <c r="J118" s="2"/>
      <c r="K118" s="31"/>
      <c r="L118" s="2"/>
      <c r="M118" s="2"/>
      <c r="N118" s="2"/>
      <c r="O118" s="2"/>
      <c r="P118" s="2"/>
      <c r="Q118" s="2"/>
      <c r="R118" s="2"/>
      <c r="S118" s="2"/>
      <c r="T118" s="2"/>
      <c r="U118" s="31"/>
      <c r="V118" s="2"/>
      <c r="W118" s="97"/>
      <c r="X118" s="97"/>
      <c r="Y118" s="9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32"/>
      <c r="AM118" s="3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31"/>
      <c r="BA118" s="2"/>
      <c r="BB118" s="2"/>
      <c r="BC118" s="2"/>
      <c r="BD118" s="97"/>
      <c r="BE118" s="1"/>
      <c r="BF118" s="1"/>
      <c r="BG118" s="1"/>
      <c r="BH118" s="2"/>
      <c r="BI118" s="1"/>
    </row>
    <row r="119" spans="1:61" ht="16.5" customHeight="1">
      <c r="A119" s="1"/>
      <c r="B119" s="1"/>
      <c r="C119" s="2"/>
      <c r="D119" s="2"/>
      <c r="E119" s="2"/>
      <c r="F119" s="2"/>
      <c r="G119" s="2"/>
      <c r="H119" s="2"/>
      <c r="I119" s="2"/>
      <c r="J119" s="2"/>
      <c r="K119" s="31"/>
      <c r="L119" s="2"/>
      <c r="M119" s="2"/>
      <c r="N119" s="2"/>
      <c r="O119" s="2"/>
      <c r="P119" s="2"/>
      <c r="Q119" s="2"/>
      <c r="R119" s="2"/>
      <c r="S119" s="2"/>
      <c r="T119" s="2"/>
      <c r="U119" s="31"/>
      <c r="V119" s="2"/>
      <c r="W119" s="97"/>
      <c r="X119" s="97"/>
      <c r="Y119" s="9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32"/>
      <c r="AM119" s="3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31"/>
      <c r="BA119" s="2"/>
      <c r="BB119" s="2"/>
      <c r="BC119" s="2"/>
      <c r="BD119" s="97"/>
      <c r="BE119" s="1"/>
      <c r="BF119" s="1"/>
      <c r="BG119" s="1"/>
      <c r="BH119" s="2"/>
      <c r="BI119" s="1"/>
    </row>
    <row r="120" spans="1:61" ht="16.5" customHeight="1">
      <c r="A120" s="1"/>
      <c r="B120" s="1"/>
      <c r="C120" s="2"/>
      <c r="D120" s="2"/>
      <c r="E120" s="2"/>
      <c r="F120" s="2"/>
      <c r="G120" s="2"/>
      <c r="H120" s="2"/>
      <c r="I120" s="2"/>
      <c r="J120" s="2"/>
      <c r="K120" s="31"/>
      <c r="L120" s="2"/>
      <c r="M120" s="2"/>
      <c r="N120" s="2"/>
      <c r="O120" s="2"/>
      <c r="P120" s="2"/>
      <c r="Q120" s="2"/>
      <c r="R120" s="2"/>
      <c r="S120" s="2"/>
      <c r="T120" s="2"/>
      <c r="U120" s="31"/>
      <c r="V120" s="2"/>
      <c r="W120" s="97"/>
      <c r="X120" s="97"/>
      <c r="Y120" s="9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32"/>
      <c r="AM120" s="3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31"/>
      <c r="BA120" s="2"/>
      <c r="BB120" s="2"/>
      <c r="BC120" s="2"/>
      <c r="BD120" s="97"/>
      <c r="BE120" s="1"/>
      <c r="BF120" s="1"/>
      <c r="BG120" s="1"/>
      <c r="BH120" s="2"/>
      <c r="BI120" s="1"/>
    </row>
    <row r="121" spans="1:61" ht="16.5" customHeight="1">
      <c r="A121" s="1"/>
      <c r="B121" s="1"/>
      <c r="C121" s="2"/>
      <c r="D121" s="2"/>
      <c r="E121" s="2"/>
      <c r="F121" s="2"/>
      <c r="G121" s="2"/>
      <c r="H121" s="2"/>
      <c r="I121" s="2"/>
      <c r="J121" s="2"/>
      <c r="K121" s="31"/>
      <c r="L121" s="2"/>
      <c r="M121" s="2"/>
      <c r="N121" s="2"/>
      <c r="O121" s="2"/>
      <c r="P121" s="2"/>
      <c r="Q121" s="2"/>
      <c r="R121" s="2"/>
      <c r="S121" s="2"/>
      <c r="T121" s="2"/>
      <c r="U121" s="31"/>
      <c r="V121" s="2"/>
      <c r="W121" s="97"/>
      <c r="X121" s="97"/>
      <c r="Y121" s="9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32"/>
      <c r="AM121" s="3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31"/>
      <c r="BA121" s="2"/>
      <c r="BB121" s="2"/>
      <c r="BC121" s="2"/>
      <c r="BD121" s="97"/>
      <c r="BE121" s="1"/>
      <c r="BF121" s="1"/>
      <c r="BG121" s="1"/>
      <c r="BH121" s="2"/>
      <c r="BI121" s="1"/>
    </row>
    <row r="122" spans="1:61" ht="16.5" customHeight="1">
      <c r="A122" s="1"/>
      <c r="B122" s="1"/>
      <c r="C122" s="2"/>
      <c r="D122" s="2"/>
      <c r="E122" s="2"/>
      <c r="F122" s="2"/>
      <c r="G122" s="2"/>
      <c r="H122" s="2"/>
      <c r="I122" s="2"/>
      <c r="J122" s="2"/>
      <c r="K122" s="31"/>
      <c r="L122" s="2"/>
      <c r="M122" s="2"/>
      <c r="N122" s="2"/>
      <c r="O122" s="2"/>
      <c r="P122" s="2"/>
      <c r="Q122" s="2"/>
      <c r="R122" s="2"/>
      <c r="S122" s="2"/>
      <c r="T122" s="2"/>
      <c r="U122" s="31"/>
      <c r="V122" s="2"/>
      <c r="W122" s="97"/>
      <c r="X122" s="97"/>
      <c r="Y122" s="9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32"/>
      <c r="AM122" s="3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31"/>
      <c r="BA122" s="2"/>
      <c r="BB122" s="2"/>
      <c r="BC122" s="2"/>
      <c r="BD122" s="97"/>
      <c r="BE122" s="1"/>
      <c r="BF122" s="1"/>
      <c r="BG122" s="1"/>
      <c r="BH122" s="2"/>
      <c r="BI122" s="1"/>
    </row>
    <row r="123" spans="1:61" ht="16.5" customHeight="1">
      <c r="A123" s="1"/>
      <c r="B123" s="1"/>
      <c r="C123" s="2"/>
      <c r="D123" s="2"/>
      <c r="E123" s="2"/>
      <c r="F123" s="2"/>
      <c r="G123" s="2"/>
      <c r="H123" s="2"/>
      <c r="I123" s="2"/>
      <c r="J123" s="2"/>
      <c r="K123" s="31"/>
      <c r="L123" s="2"/>
      <c r="M123" s="2"/>
      <c r="N123" s="2"/>
      <c r="O123" s="2"/>
      <c r="P123" s="2"/>
      <c r="Q123" s="2"/>
      <c r="R123" s="2"/>
      <c r="S123" s="2"/>
      <c r="T123" s="2"/>
      <c r="U123" s="31"/>
      <c r="V123" s="2"/>
      <c r="W123" s="97"/>
      <c r="X123" s="97"/>
      <c r="Y123" s="9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32"/>
      <c r="AM123" s="3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31"/>
      <c r="BA123" s="2"/>
      <c r="BB123" s="2"/>
      <c r="BC123" s="2"/>
      <c r="BD123" s="97"/>
      <c r="BE123" s="1"/>
      <c r="BF123" s="1"/>
      <c r="BG123" s="1"/>
      <c r="BH123" s="2"/>
      <c r="BI123" s="1"/>
    </row>
    <row r="124" spans="1:61" ht="16.5" customHeight="1">
      <c r="A124" s="1"/>
      <c r="B124" s="1"/>
      <c r="C124" s="2"/>
      <c r="D124" s="2"/>
      <c r="E124" s="2"/>
      <c r="F124" s="2"/>
      <c r="G124" s="2"/>
      <c r="H124" s="2"/>
      <c r="I124" s="2"/>
      <c r="J124" s="2"/>
      <c r="K124" s="31"/>
      <c r="L124" s="2"/>
      <c r="M124" s="2"/>
      <c r="N124" s="2"/>
      <c r="O124" s="2"/>
      <c r="P124" s="2"/>
      <c r="Q124" s="2"/>
      <c r="R124" s="2"/>
      <c r="S124" s="2"/>
      <c r="T124" s="2"/>
      <c r="U124" s="31"/>
      <c r="V124" s="2"/>
      <c r="W124" s="97"/>
      <c r="X124" s="97"/>
      <c r="Y124" s="9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32"/>
      <c r="AM124" s="3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31"/>
      <c r="BA124" s="2"/>
      <c r="BB124" s="2"/>
      <c r="BC124" s="2"/>
      <c r="BD124" s="97"/>
      <c r="BE124" s="1"/>
      <c r="BF124" s="1"/>
      <c r="BG124" s="1"/>
      <c r="BH124" s="2"/>
      <c r="BI124" s="1"/>
    </row>
    <row r="125" spans="1:61" ht="16.5" customHeight="1">
      <c r="A125" s="1"/>
      <c r="B125" s="1"/>
      <c r="C125" s="2"/>
      <c r="D125" s="2"/>
      <c r="E125" s="2"/>
      <c r="F125" s="2"/>
      <c r="G125" s="2"/>
      <c r="H125" s="2"/>
      <c r="I125" s="2"/>
      <c r="J125" s="2"/>
      <c r="K125" s="31"/>
      <c r="L125" s="2"/>
      <c r="M125" s="2"/>
      <c r="N125" s="2"/>
      <c r="O125" s="2"/>
      <c r="P125" s="2"/>
      <c r="Q125" s="2"/>
      <c r="R125" s="2"/>
      <c r="S125" s="2"/>
      <c r="T125" s="2"/>
      <c r="U125" s="31"/>
      <c r="V125" s="2"/>
      <c r="W125" s="97"/>
      <c r="X125" s="97"/>
      <c r="Y125" s="9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32"/>
      <c r="AM125" s="3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31"/>
      <c r="BA125" s="2"/>
      <c r="BB125" s="2"/>
      <c r="BC125" s="2"/>
      <c r="BD125" s="97"/>
      <c r="BE125" s="1"/>
      <c r="BF125" s="1"/>
      <c r="BG125" s="1"/>
      <c r="BH125" s="2"/>
      <c r="BI125" s="1"/>
    </row>
    <row r="126" spans="1:61" ht="16.5" customHeight="1">
      <c r="A126" s="1"/>
      <c r="B126" s="1"/>
      <c r="C126" s="2"/>
      <c r="D126" s="2"/>
      <c r="E126" s="2"/>
      <c r="F126" s="2"/>
      <c r="G126" s="2"/>
      <c r="H126" s="2"/>
      <c r="I126" s="2"/>
      <c r="J126" s="2"/>
      <c r="K126" s="31"/>
      <c r="L126" s="2"/>
      <c r="M126" s="2"/>
      <c r="N126" s="2"/>
      <c r="O126" s="2"/>
      <c r="P126" s="2"/>
      <c r="Q126" s="2"/>
      <c r="R126" s="2"/>
      <c r="S126" s="2"/>
      <c r="T126" s="2"/>
      <c r="U126" s="31"/>
      <c r="V126" s="2"/>
      <c r="W126" s="97"/>
      <c r="X126" s="97"/>
      <c r="Y126" s="9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32"/>
      <c r="AM126" s="3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31"/>
      <c r="BA126" s="2"/>
      <c r="BB126" s="2"/>
      <c r="BC126" s="2"/>
      <c r="BD126" s="97"/>
      <c r="BE126" s="1"/>
      <c r="BF126" s="1"/>
      <c r="BG126" s="1"/>
      <c r="BH126" s="2"/>
      <c r="BI126" s="1"/>
    </row>
    <row r="127" spans="1:61" ht="16.5" customHeight="1">
      <c r="A127" s="1"/>
      <c r="B127" s="1"/>
      <c r="C127" s="2"/>
      <c r="D127" s="2"/>
      <c r="E127" s="2"/>
      <c r="F127" s="2"/>
      <c r="G127" s="2"/>
      <c r="H127" s="2"/>
      <c r="I127" s="2"/>
      <c r="J127" s="2"/>
      <c r="K127" s="31"/>
      <c r="L127" s="2"/>
      <c r="M127" s="2"/>
      <c r="N127" s="2"/>
      <c r="O127" s="2"/>
      <c r="P127" s="2"/>
      <c r="Q127" s="2"/>
      <c r="R127" s="2"/>
      <c r="S127" s="2"/>
      <c r="T127" s="2"/>
      <c r="U127" s="31"/>
      <c r="V127" s="2"/>
      <c r="W127" s="97"/>
      <c r="X127" s="97"/>
      <c r="Y127" s="9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32"/>
      <c r="AM127" s="3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31"/>
      <c r="BA127" s="2"/>
      <c r="BB127" s="2"/>
      <c r="BC127" s="2"/>
      <c r="BD127" s="97"/>
      <c r="BE127" s="1"/>
      <c r="BF127" s="1"/>
      <c r="BG127" s="1"/>
      <c r="BH127" s="2"/>
      <c r="BI127" s="1"/>
    </row>
    <row r="128" spans="1:61" ht="16.5" customHeight="1">
      <c r="A128" s="1"/>
      <c r="B128" s="1"/>
      <c r="C128" s="2"/>
      <c r="D128" s="2"/>
      <c r="E128" s="2"/>
      <c r="F128" s="2"/>
      <c r="G128" s="2"/>
      <c r="H128" s="2"/>
      <c r="I128" s="2"/>
      <c r="J128" s="2"/>
      <c r="K128" s="31"/>
      <c r="L128" s="2"/>
      <c r="M128" s="2"/>
      <c r="N128" s="2"/>
      <c r="O128" s="2"/>
      <c r="P128" s="2"/>
      <c r="Q128" s="2"/>
      <c r="R128" s="2"/>
      <c r="S128" s="2"/>
      <c r="T128" s="2"/>
      <c r="U128" s="31"/>
      <c r="V128" s="2"/>
      <c r="W128" s="97"/>
      <c r="X128" s="97"/>
      <c r="Y128" s="9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32"/>
      <c r="AM128" s="3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31"/>
      <c r="BA128" s="2"/>
      <c r="BB128" s="2"/>
      <c r="BC128" s="2"/>
      <c r="BD128" s="97"/>
      <c r="BE128" s="1"/>
      <c r="BF128" s="1"/>
      <c r="BG128" s="1"/>
      <c r="BH128" s="2"/>
      <c r="BI128" s="1"/>
    </row>
    <row r="129" spans="1:61" ht="16.5" customHeight="1">
      <c r="A129" s="1"/>
      <c r="B129" s="1"/>
      <c r="C129" s="2"/>
      <c r="D129" s="2"/>
      <c r="E129" s="2"/>
      <c r="F129" s="2"/>
      <c r="G129" s="2"/>
      <c r="H129" s="2"/>
      <c r="I129" s="2"/>
      <c r="J129" s="2"/>
      <c r="K129" s="31"/>
      <c r="L129" s="2"/>
      <c r="M129" s="2"/>
      <c r="N129" s="2"/>
      <c r="O129" s="2"/>
      <c r="P129" s="2"/>
      <c r="Q129" s="2"/>
      <c r="R129" s="2"/>
      <c r="S129" s="2"/>
      <c r="T129" s="2"/>
      <c r="U129" s="31"/>
      <c r="V129" s="2"/>
      <c r="W129" s="97"/>
      <c r="X129" s="97"/>
      <c r="Y129" s="9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32"/>
      <c r="AM129" s="3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31"/>
      <c r="BA129" s="2"/>
      <c r="BB129" s="2"/>
      <c r="BC129" s="2"/>
      <c r="BD129" s="97"/>
      <c r="BE129" s="1"/>
      <c r="BF129" s="1"/>
      <c r="BG129" s="1"/>
      <c r="BH129" s="2"/>
      <c r="BI129" s="1"/>
    </row>
    <row r="130" spans="1:61" ht="16.5" customHeight="1">
      <c r="A130" s="1"/>
      <c r="B130" s="1"/>
      <c r="C130" s="2"/>
      <c r="D130" s="2"/>
      <c r="E130" s="2"/>
      <c r="F130" s="2"/>
      <c r="G130" s="2"/>
      <c r="H130" s="2"/>
      <c r="I130" s="2"/>
      <c r="J130" s="2"/>
      <c r="K130" s="31"/>
      <c r="L130" s="2"/>
      <c r="M130" s="2"/>
      <c r="N130" s="2"/>
      <c r="O130" s="2"/>
      <c r="P130" s="2"/>
      <c r="Q130" s="2"/>
      <c r="R130" s="2"/>
      <c r="S130" s="2"/>
      <c r="T130" s="2"/>
      <c r="U130" s="31"/>
      <c r="V130" s="2"/>
      <c r="W130" s="97"/>
      <c r="X130" s="97"/>
      <c r="Y130" s="9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32"/>
      <c r="AM130" s="3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31"/>
      <c r="BA130" s="2"/>
      <c r="BB130" s="2"/>
      <c r="BC130" s="2"/>
      <c r="BD130" s="97"/>
      <c r="BE130" s="1"/>
      <c r="BF130" s="1"/>
      <c r="BG130" s="1"/>
      <c r="BH130" s="2"/>
      <c r="BI130" s="1"/>
    </row>
    <row r="131" spans="1:61" ht="16.5" customHeight="1">
      <c r="A131" s="1"/>
      <c r="B131" s="1"/>
      <c r="C131" s="2"/>
      <c r="D131" s="2"/>
      <c r="E131" s="2"/>
      <c r="F131" s="2"/>
      <c r="G131" s="2"/>
      <c r="H131" s="2"/>
      <c r="I131" s="2"/>
      <c r="J131" s="2"/>
      <c r="K131" s="31"/>
      <c r="L131" s="2"/>
      <c r="M131" s="2"/>
      <c r="N131" s="2"/>
      <c r="O131" s="2"/>
      <c r="P131" s="2"/>
      <c r="Q131" s="2"/>
      <c r="R131" s="2"/>
      <c r="S131" s="2"/>
      <c r="T131" s="2"/>
      <c r="U131" s="31"/>
      <c r="V131" s="2"/>
      <c r="W131" s="97"/>
      <c r="X131" s="97"/>
      <c r="Y131" s="9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32"/>
      <c r="AM131" s="3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31"/>
      <c r="BA131" s="2"/>
      <c r="BB131" s="2"/>
      <c r="BC131" s="2"/>
      <c r="BD131" s="97"/>
      <c r="BE131" s="1"/>
      <c r="BF131" s="1"/>
      <c r="BG131" s="1"/>
      <c r="BH131" s="2"/>
      <c r="BI131" s="1"/>
    </row>
    <row r="132" spans="1:61" ht="16.5" customHeight="1">
      <c r="A132" s="1"/>
      <c r="B132" s="1"/>
      <c r="C132" s="2"/>
      <c r="D132" s="2"/>
      <c r="E132" s="2"/>
      <c r="F132" s="2"/>
      <c r="G132" s="2"/>
      <c r="H132" s="2"/>
      <c r="I132" s="2"/>
      <c r="J132" s="2"/>
      <c r="K132" s="31"/>
      <c r="L132" s="2"/>
      <c r="M132" s="2"/>
      <c r="N132" s="2"/>
      <c r="O132" s="2"/>
      <c r="P132" s="2"/>
      <c r="Q132" s="2"/>
      <c r="R132" s="2"/>
      <c r="S132" s="2"/>
      <c r="T132" s="2"/>
      <c r="U132" s="31"/>
      <c r="V132" s="2"/>
      <c r="W132" s="97"/>
      <c r="X132" s="97"/>
      <c r="Y132" s="9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32"/>
      <c r="AM132" s="3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31"/>
      <c r="BA132" s="2"/>
      <c r="BB132" s="2"/>
      <c r="BC132" s="2"/>
      <c r="BD132" s="97"/>
      <c r="BE132" s="1"/>
      <c r="BF132" s="1"/>
      <c r="BG132" s="1"/>
      <c r="BH132" s="2"/>
      <c r="BI132" s="1"/>
    </row>
    <row r="133" spans="1:61" ht="16.5" customHeight="1">
      <c r="A133" s="1"/>
      <c r="B133" s="1"/>
      <c r="C133" s="2"/>
      <c r="D133" s="2"/>
      <c r="E133" s="2"/>
      <c r="F133" s="2"/>
      <c r="G133" s="2"/>
      <c r="H133" s="2"/>
      <c r="I133" s="2"/>
      <c r="J133" s="2"/>
      <c r="K133" s="31"/>
      <c r="L133" s="2"/>
      <c r="M133" s="2"/>
      <c r="N133" s="2"/>
      <c r="O133" s="2"/>
      <c r="P133" s="2"/>
      <c r="Q133" s="2"/>
      <c r="R133" s="2"/>
      <c r="S133" s="2"/>
      <c r="T133" s="2"/>
      <c r="U133" s="31"/>
      <c r="V133" s="2"/>
      <c r="W133" s="97"/>
      <c r="X133" s="97"/>
      <c r="Y133" s="9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32"/>
      <c r="AM133" s="3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31"/>
      <c r="BA133" s="2"/>
      <c r="BB133" s="2"/>
      <c r="BC133" s="2"/>
      <c r="BD133" s="97"/>
      <c r="BE133" s="1"/>
      <c r="BF133" s="1"/>
      <c r="BG133" s="1"/>
      <c r="BH133" s="2"/>
      <c r="BI133" s="1"/>
    </row>
    <row r="134" spans="1:61" ht="16.5" customHeight="1">
      <c r="A134" s="1"/>
      <c r="B134" s="1"/>
      <c r="C134" s="2"/>
      <c r="D134" s="2"/>
      <c r="E134" s="2"/>
      <c r="F134" s="2"/>
      <c r="G134" s="2"/>
      <c r="H134" s="2"/>
      <c r="I134" s="2"/>
      <c r="J134" s="2"/>
      <c r="K134" s="31"/>
      <c r="L134" s="2"/>
      <c r="M134" s="2"/>
      <c r="N134" s="2"/>
      <c r="O134" s="2"/>
      <c r="P134" s="2"/>
      <c r="Q134" s="2"/>
      <c r="R134" s="2"/>
      <c r="S134" s="2"/>
      <c r="T134" s="2"/>
      <c r="U134" s="31"/>
      <c r="V134" s="2"/>
      <c r="W134" s="97"/>
      <c r="X134" s="97"/>
      <c r="Y134" s="9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32"/>
      <c r="AM134" s="3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31"/>
      <c r="BA134" s="2"/>
      <c r="BB134" s="2"/>
      <c r="BC134" s="2"/>
      <c r="BD134" s="97"/>
      <c r="BE134" s="1"/>
      <c r="BF134" s="1"/>
      <c r="BG134" s="1"/>
      <c r="BH134" s="2"/>
      <c r="BI134" s="1"/>
    </row>
    <row r="135" spans="1:61" ht="16.5" customHeight="1">
      <c r="A135" s="1"/>
      <c r="B135" s="1"/>
      <c r="C135" s="2"/>
      <c r="D135" s="2"/>
      <c r="E135" s="2"/>
      <c r="F135" s="2"/>
      <c r="G135" s="2"/>
      <c r="H135" s="2"/>
      <c r="I135" s="2"/>
      <c r="J135" s="2"/>
      <c r="K135" s="31"/>
      <c r="L135" s="2"/>
      <c r="M135" s="2"/>
      <c r="N135" s="2"/>
      <c r="O135" s="2"/>
      <c r="P135" s="2"/>
      <c r="Q135" s="2"/>
      <c r="R135" s="2"/>
      <c r="S135" s="2"/>
      <c r="T135" s="2"/>
      <c r="U135" s="31"/>
      <c r="V135" s="2"/>
      <c r="W135" s="97"/>
      <c r="X135" s="97"/>
      <c r="Y135" s="9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32"/>
      <c r="AM135" s="3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31"/>
      <c r="BA135" s="2"/>
      <c r="BB135" s="2"/>
      <c r="BC135" s="2"/>
      <c r="BD135" s="97"/>
      <c r="BE135" s="1"/>
      <c r="BF135" s="1"/>
      <c r="BG135" s="1"/>
      <c r="BH135" s="2"/>
      <c r="BI135" s="1"/>
    </row>
    <row r="136" spans="1:61" ht="16.5" customHeight="1">
      <c r="A136" s="1"/>
      <c r="B136" s="1"/>
      <c r="C136" s="2"/>
      <c r="D136" s="2"/>
      <c r="E136" s="2"/>
      <c r="F136" s="2"/>
      <c r="G136" s="2"/>
      <c r="H136" s="2"/>
      <c r="I136" s="2"/>
      <c r="J136" s="2"/>
      <c r="K136" s="31"/>
      <c r="L136" s="2"/>
      <c r="M136" s="2"/>
      <c r="N136" s="2"/>
      <c r="O136" s="2"/>
      <c r="P136" s="2"/>
      <c r="Q136" s="2"/>
      <c r="R136" s="2"/>
      <c r="S136" s="2"/>
      <c r="T136" s="2"/>
      <c r="U136" s="31"/>
      <c r="V136" s="2"/>
      <c r="W136" s="97"/>
      <c r="X136" s="97"/>
      <c r="Y136" s="9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32"/>
      <c r="AM136" s="3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31"/>
      <c r="BA136" s="2"/>
      <c r="BB136" s="2"/>
      <c r="BC136" s="2"/>
      <c r="BD136" s="97"/>
      <c r="BE136" s="1"/>
      <c r="BF136" s="1"/>
      <c r="BG136" s="1"/>
      <c r="BH136" s="2"/>
      <c r="BI136" s="1"/>
    </row>
    <row r="137" spans="1:61" ht="16.5" customHeight="1">
      <c r="A137" s="1"/>
      <c r="B137" s="1"/>
      <c r="C137" s="2"/>
      <c r="D137" s="2"/>
      <c r="E137" s="2"/>
      <c r="F137" s="2"/>
      <c r="G137" s="2"/>
      <c r="H137" s="2"/>
      <c r="I137" s="2"/>
      <c r="J137" s="2"/>
      <c r="K137" s="31"/>
      <c r="L137" s="2"/>
      <c r="M137" s="2"/>
      <c r="N137" s="2"/>
      <c r="O137" s="2"/>
      <c r="P137" s="2"/>
      <c r="Q137" s="2"/>
      <c r="R137" s="2"/>
      <c r="S137" s="2"/>
      <c r="T137" s="2"/>
      <c r="U137" s="31"/>
      <c r="V137" s="2"/>
      <c r="W137" s="97"/>
      <c r="X137" s="97"/>
      <c r="Y137" s="9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32"/>
      <c r="AM137" s="3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31"/>
      <c r="BA137" s="2"/>
      <c r="BB137" s="2"/>
      <c r="BC137" s="2"/>
      <c r="BD137" s="97"/>
      <c r="BE137" s="1"/>
      <c r="BF137" s="1"/>
      <c r="BG137" s="1"/>
      <c r="BH137" s="2"/>
      <c r="BI137" s="1"/>
    </row>
    <row r="138" spans="1:61" ht="16.5" customHeight="1">
      <c r="A138" s="1"/>
      <c r="B138" s="1"/>
      <c r="C138" s="2"/>
      <c r="D138" s="2"/>
      <c r="E138" s="2"/>
      <c r="F138" s="2"/>
      <c r="G138" s="2"/>
      <c r="H138" s="2"/>
      <c r="I138" s="2"/>
      <c r="J138" s="2"/>
      <c r="K138" s="31"/>
      <c r="L138" s="2"/>
      <c r="M138" s="2"/>
      <c r="N138" s="2"/>
      <c r="O138" s="2"/>
      <c r="P138" s="2"/>
      <c r="Q138" s="2"/>
      <c r="R138" s="2"/>
      <c r="S138" s="2"/>
      <c r="T138" s="2"/>
      <c r="U138" s="31"/>
      <c r="V138" s="2"/>
      <c r="W138" s="97"/>
      <c r="X138" s="97"/>
      <c r="Y138" s="9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32"/>
      <c r="AM138" s="3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31"/>
      <c r="BA138" s="2"/>
      <c r="BB138" s="2"/>
      <c r="BC138" s="2"/>
      <c r="BD138" s="97"/>
      <c r="BE138" s="1"/>
      <c r="BF138" s="1"/>
      <c r="BG138" s="1"/>
      <c r="BH138" s="2"/>
      <c r="BI138" s="1"/>
    </row>
    <row r="139" spans="1:61" ht="16.5" customHeight="1">
      <c r="A139" s="1"/>
      <c r="B139" s="1"/>
      <c r="C139" s="2"/>
      <c r="D139" s="2"/>
      <c r="E139" s="2"/>
      <c r="F139" s="2"/>
      <c r="G139" s="2"/>
      <c r="H139" s="2"/>
      <c r="I139" s="2"/>
      <c r="J139" s="2"/>
      <c r="K139" s="31"/>
      <c r="L139" s="2"/>
      <c r="M139" s="2"/>
      <c r="N139" s="2"/>
      <c r="O139" s="2"/>
      <c r="P139" s="2"/>
      <c r="Q139" s="2"/>
      <c r="R139" s="2"/>
      <c r="S139" s="2"/>
      <c r="T139" s="2"/>
      <c r="U139" s="31"/>
      <c r="V139" s="2"/>
      <c r="W139" s="97"/>
      <c r="X139" s="97"/>
      <c r="Y139" s="9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32"/>
      <c r="AM139" s="3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31"/>
      <c r="BA139" s="2"/>
      <c r="BB139" s="2"/>
      <c r="BC139" s="2"/>
      <c r="BD139" s="97"/>
      <c r="BE139" s="1"/>
      <c r="BF139" s="1"/>
      <c r="BG139" s="1"/>
      <c r="BH139" s="2"/>
      <c r="BI139" s="1"/>
    </row>
    <row r="140" spans="1:61" ht="16.5" customHeight="1">
      <c r="A140" s="1"/>
      <c r="B140" s="1"/>
      <c r="C140" s="2"/>
      <c r="D140" s="2"/>
      <c r="E140" s="2"/>
      <c r="F140" s="2"/>
      <c r="G140" s="2"/>
      <c r="H140" s="2"/>
      <c r="I140" s="2"/>
      <c r="J140" s="2"/>
      <c r="K140" s="31"/>
      <c r="L140" s="2"/>
      <c r="M140" s="2"/>
      <c r="N140" s="2"/>
      <c r="O140" s="2"/>
      <c r="P140" s="2"/>
      <c r="Q140" s="2"/>
      <c r="R140" s="2"/>
      <c r="S140" s="2"/>
      <c r="T140" s="2"/>
      <c r="U140" s="31"/>
      <c r="V140" s="2"/>
      <c r="W140" s="97"/>
      <c r="X140" s="97"/>
      <c r="Y140" s="9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32"/>
      <c r="AM140" s="3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31"/>
      <c r="BA140" s="2"/>
      <c r="BB140" s="2"/>
      <c r="BC140" s="2"/>
      <c r="BD140" s="97"/>
      <c r="BE140" s="1"/>
      <c r="BF140" s="1"/>
      <c r="BG140" s="1"/>
      <c r="BH140" s="2"/>
      <c r="BI140" s="1"/>
    </row>
    <row r="141" spans="1:61" ht="16.5" customHeight="1">
      <c r="A141" s="1"/>
      <c r="B141" s="1"/>
      <c r="C141" s="2"/>
      <c r="D141" s="2"/>
      <c r="E141" s="2"/>
      <c r="F141" s="2"/>
      <c r="G141" s="2"/>
      <c r="H141" s="2"/>
      <c r="I141" s="2"/>
      <c r="J141" s="2"/>
      <c r="K141" s="31"/>
      <c r="L141" s="2"/>
      <c r="M141" s="2"/>
      <c r="N141" s="2"/>
      <c r="O141" s="2"/>
      <c r="P141" s="2"/>
      <c r="Q141" s="2"/>
      <c r="R141" s="2"/>
      <c r="S141" s="2"/>
      <c r="T141" s="2"/>
      <c r="U141" s="31"/>
      <c r="V141" s="2"/>
      <c r="W141" s="97"/>
      <c r="X141" s="97"/>
      <c r="Y141" s="9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32"/>
      <c r="AM141" s="3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31"/>
      <c r="BA141" s="2"/>
      <c r="BB141" s="2"/>
      <c r="BC141" s="2"/>
      <c r="BD141" s="97"/>
      <c r="BE141" s="1"/>
      <c r="BF141" s="1"/>
      <c r="BG141" s="1"/>
      <c r="BH141" s="2"/>
      <c r="BI141" s="1"/>
    </row>
    <row r="142" spans="1:61" ht="16.5" customHeight="1">
      <c r="A142" s="1"/>
      <c r="B142" s="1"/>
      <c r="C142" s="2"/>
      <c r="D142" s="2"/>
      <c r="E142" s="2"/>
      <c r="F142" s="2"/>
      <c r="G142" s="2"/>
      <c r="H142" s="2"/>
      <c r="I142" s="2"/>
      <c r="J142" s="2"/>
      <c r="K142" s="31"/>
      <c r="L142" s="2"/>
      <c r="M142" s="2"/>
      <c r="N142" s="2"/>
      <c r="O142" s="2"/>
      <c r="P142" s="2"/>
      <c r="Q142" s="2"/>
      <c r="R142" s="2"/>
      <c r="S142" s="2"/>
      <c r="T142" s="2"/>
      <c r="U142" s="31"/>
      <c r="V142" s="2"/>
      <c r="W142" s="97"/>
      <c r="X142" s="97"/>
      <c r="Y142" s="9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32"/>
      <c r="AM142" s="3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31"/>
      <c r="BA142" s="2"/>
      <c r="BB142" s="2"/>
      <c r="BC142" s="2"/>
      <c r="BD142" s="97"/>
      <c r="BE142" s="1"/>
      <c r="BF142" s="1"/>
      <c r="BG142" s="1"/>
      <c r="BH142" s="2"/>
      <c r="BI142" s="1"/>
    </row>
    <row r="143" spans="1:61" ht="16.5" customHeight="1">
      <c r="A143" s="1"/>
      <c r="B143" s="1"/>
      <c r="C143" s="2"/>
      <c r="D143" s="2"/>
      <c r="E143" s="2"/>
      <c r="F143" s="2"/>
      <c r="G143" s="2"/>
      <c r="H143" s="2"/>
      <c r="I143" s="2"/>
      <c r="J143" s="2"/>
      <c r="K143" s="31"/>
      <c r="L143" s="2"/>
      <c r="M143" s="2"/>
      <c r="N143" s="2"/>
      <c r="O143" s="2"/>
      <c r="P143" s="2"/>
      <c r="Q143" s="2"/>
      <c r="R143" s="2"/>
      <c r="S143" s="2"/>
      <c r="T143" s="2"/>
      <c r="U143" s="31"/>
      <c r="V143" s="2"/>
      <c r="W143" s="97"/>
      <c r="X143" s="97"/>
      <c r="Y143" s="9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32"/>
      <c r="AM143" s="3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31"/>
      <c r="BA143" s="2"/>
      <c r="BB143" s="2"/>
      <c r="BC143" s="2"/>
      <c r="BD143" s="97"/>
      <c r="BE143" s="1"/>
      <c r="BF143" s="1"/>
      <c r="BG143" s="1"/>
      <c r="BH143" s="2"/>
      <c r="BI143" s="1"/>
    </row>
    <row r="144" spans="1:61" ht="16.5" customHeight="1">
      <c r="A144" s="1"/>
      <c r="B144" s="1"/>
      <c r="C144" s="2"/>
      <c r="D144" s="2"/>
      <c r="E144" s="2"/>
      <c r="F144" s="2"/>
      <c r="G144" s="2"/>
      <c r="H144" s="2"/>
      <c r="I144" s="2"/>
      <c r="J144" s="2"/>
      <c r="K144" s="31"/>
      <c r="L144" s="2"/>
      <c r="M144" s="2"/>
      <c r="N144" s="2"/>
      <c r="O144" s="2"/>
      <c r="P144" s="2"/>
      <c r="Q144" s="2"/>
      <c r="R144" s="2"/>
      <c r="S144" s="2"/>
      <c r="T144" s="2"/>
      <c r="U144" s="31"/>
      <c r="V144" s="2"/>
      <c r="W144" s="97"/>
      <c r="X144" s="97"/>
      <c r="Y144" s="9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32"/>
      <c r="AM144" s="3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31"/>
      <c r="BA144" s="2"/>
      <c r="BB144" s="2"/>
      <c r="BC144" s="2"/>
      <c r="BD144" s="97"/>
      <c r="BE144" s="1"/>
      <c r="BF144" s="1"/>
      <c r="BG144" s="1"/>
      <c r="BH144" s="2"/>
      <c r="BI144" s="1"/>
    </row>
    <row r="145" spans="1:61" ht="16.5" customHeight="1">
      <c r="A145" s="1"/>
      <c r="B145" s="1"/>
      <c r="C145" s="2"/>
      <c r="D145" s="2"/>
      <c r="E145" s="2"/>
      <c r="F145" s="2"/>
      <c r="G145" s="2"/>
      <c r="H145" s="2"/>
      <c r="I145" s="2"/>
      <c r="J145" s="2"/>
      <c r="K145" s="31"/>
      <c r="L145" s="2"/>
      <c r="M145" s="2"/>
      <c r="N145" s="2"/>
      <c r="O145" s="2"/>
      <c r="P145" s="2"/>
      <c r="Q145" s="2"/>
      <c r="R145" s="2"/>
      <c r="S145" s="2"/>
      <c r="T145" s="2"/>
      <c r="U145" s="31"/>
      <c r="V145" s="2"/>
      <c r="W145" s="97"/>
      <c r="X145" s="97"/>
      <c r="Y145" s="9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32"/>
      <c r="AM145" s="3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31"/>
      <c r="BA145" s="2"/>
      <c r="BB145" s="2"/>
      <c r="BC145" s="2"/>
      <c r="BD145" s="97"/>
      <c r="BE145" s="1"/>
      <c r="BF145" s="1"/>
      <c r="BG145" s="1"/>
      <c r="BH145" s="2"/>
      <c r="BI145" s="1"/>
    </row>
    <row r="146" spans="1:61" ht="16.5" customHeight="1">
      <c r="A146" s="1"/>
      <c r="B146" s="1"/>
      <c r="C146" s="2"/>
      <c r="D146" s="2"/>
      <c r="E146" s="2"/>
      <c r="F146" s="2"/>
      <c r="G146" s="2"/>
      <c r="H146" s="2"/>
      <c r="I146" s="2"/>
      <c r="J146" s="2"/>
      <c r="K146" s="31"/>
      <c r="L146" s="2"/>
      <c r="M146" s="2"/>
      <c r="N146" s="2"/>
      <c r="O146" s="2"/>
      <c r="P146" s="2"/>
      <c r="Q146" s="2"/>
      <c r="R146" s="2"/>
      <c r="S146" s="2"/>
      <c r="T146" s="2"/>
      <c r="U146" s="31"/>
      <c r="V146" s="2"/>
      <c r="W146" s="97"/>
      <c r="X146" s="97"/>
      <c r="Y146" s="9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32"/>
      <c r="AM146" s="3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31"/>
      <c r="BA146" s="2"/>
      <c r="BB146" s="2"/>
      <c r="BC146" s="2"/>
      <c r="BD146" s="97"/>
      <c r="BE146" s="1"/>
      <c r="BF146" s="1"/>
      <c r="BG146" s="1"/>
      <c r="BH146" s="2"/>
      <c r="BI146" s="1"/>
    </row>
    <row r="147" spans="1:61" ht="16.5" customHeight="1">
      <c r="A147" s="1"/>
      <c r="B147" s="1"/>
      <c r="C147" s="2"/>
      <c r="D147" s="2"/>
      <c r="E147" s="2"/>
      <c r="F147" s="2"/>
      <c r="G147" s="2"/>
      <c r="H147" s="2"/>
      <c r="I147" s="2"/>
      <c r="J147" s="2"/>
      <c r="K147" s="31"/>
      <c r="L147" s="2"/>
      <c r="M147" s="2"/>
      <c r="N147" s="2"/>
      <c r="O147" s="2"/>
      <c r="P147" s="2"/>
      <c r="Q147" s="2"/>
      <c r="R147" s="2"/>
      <c r="S147" s="2"/>
      <c r="T147" s="2"/>
      <c r="U147" s="31"/>
      <c r="V147" s="2"/>
      <c r="W147" s="97"/>
      <c r="X147" s="97"/>
      <c r="Y147" s="9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32"/>
      <c r="AM147" s="3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31"/>
      <c r="BA147" s="2"/>
      <c r="BB147" s="2"/>
      <c r="BC147" s="2"/>
      <c r="BD147" s="97"/>
      <c r="BE147" s="1"/>
      <c r="BF147" s="1"/>
      <c r="BG147" s="1"/>
      <c r="BH147" s="2"/>
      <c r="BI147" s="1"/>
    </row>
    <row r="148" spans="1:61" ht="16.5" customHeight="1">
      <c r="A148" s="1"/>
      <c r="B148" s="1"/>
      <c r="C148" s="2"/>
      <c r="D148" s="2"/>
      <c r="E148" s="2"/>
      <c r="F148" s="2"/>
      <c r="G148" s="2"/>
      <c r="H148" s="2"/>
      <c r="I148" s="2"/>
      <c r="J148" s="2"/>
      <c r="K148" s="31"/>
      <c r="L148" s="2"/>
      <c r="M148" s="2"/>
      <c r="N148" s="2"/>
      <c r="O148" s="2"/>
      <c r="P148" s="2"/>
      <c r="Q148" s="2"/>
      <c r="R148" s="2"/>
      <c r="S148" s="2"/>
      <c r="T148" s="2"/>
      <c r="U148" s="31"/>
      <c r="V148" s="2"/>
      <c r="W148" s="97"/>
      <c r="X148" s="97"/>
      <c r="Y148" s="9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32"/>
      <c r="AM148" s="3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31"/>
      <c r="BA148" s="2"/>
      <c r="BB148" s="2"/>
      <c r="BC148" s="2"/>
      <c r="BD148" s="97"/>
      <c r="BE148" s="1"/>
      <c r="BF148" s="1"/>
      <c r="BG148" s="1"/>
      <c r="BH148" s="2"/>
      <c r="BI148" s="1"/>
    </row>
    <row r="149" spans="1:61" ht="16.5" customHeight="1">
      <c r="A149" s="1"/>
      <c r="B149" s="1"/>
      <c r="C149" s="2"/>
      <c r="D149" s="2"/>
      <c r="E149" s="2"/>
      <c r="F149" s="2"/>
      <c r="G149" s="2"/>
      <c r="H149" s="2"/>
      <c r="I149" s="2"/>
      <c r="J149" s="2"/>
      <c r="K149" s="31"/>
      <c r="L149" s="2"/>
      <c r="M149" s="2"/>
      <c r="N149" s="2"/>
      <c r="O149" s="2"/>
      <c r="P149" s="2"/>
      <c r="Q149" s="2"/>
      <c r="R149" s="2"/>
      <c r="S149" s="2"/>
      <c r="T149" s="2"/>
      <c r="U149" s="31"/>
      <c r="V149" s="2"/>
      <c r="W149" s="97"/>
      <c r="X149" s="97"/>
      <c r="Y149" s="9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32"/>
      <c r="AM149" s="3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31"/>
      <c r="BA149" s="2"/>
      <c r="BB149" s="2"/>
      <c r="BC149" s="2"/>
      <c r="BD149" s="97"/>
      <c r="BE149" s="1"/>
      <c r="BF149" s="1"/>
      <c r="BG149" s="1"/>
      <c r="BH149" s="2"/>
      <c r="BI149" s="1"/>
    </row>
    <row r="150" spans="1:61" ht="16.5" customHeight="1">
      <c r="A150" s="1"/>
      <c r="B150" s="1"/>
      <c r="C150" s="2"/>
      <c r="D150" s="2"/>
      <c r="E150" s="2"/>
      <c r="F150" s="2"/>
      <c r="G150" s="2"/>
      <c r="H150" s="2"/>
      <c r="I150" s="2"/>
      <c r="J150" s="2"/>
      <c r="K150" s="31"/>
      <c r="L150" s="2"/>
      <c r="M150" s="2"/>
      <c r="N150" s="2"/>
      <c r="O150" s="2"/>
      <c r="P150" s="2"/>
      <c r="Q150" s="2"/>
      <c r="R150" s="2"/>
      <c r="S150" s="2"/>
      <c r="T150" s="2"/>
      <c r="U150" s="31"/>
      <c r="V150" s="2"/>
      <c r="W150" s="97"/>
      <c r="X150" s="97"/>
      <c r="Y150" s="9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32"/>
      <c r="AM150" s="3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31"/>
      <c r="BA150" s="2"/>
      <c r="BB150" s="2"/>
      <c r="BC150" s="2"/>
      <c r="BD150" s="97"/>
      <c r="BE150" s="1"/>
      <c r="BF150" s="1"/>
      <c r="BG150" s="1"/>
      <c r="BH150" s="2"/>
      <c r="BI150" s="1"/>
    </row>
    <row r="151" spans="1:61" ht="16.5" customHeight="1">
      <c r="A151" s="1"/>
      <c r="B151" s="1"/>
      <c r="C151" s="2"/>
      <c r="D151" s="2"/>
      <c r="E151" s="2"/>
      <c r="F151" s="2"/>
      <c r="G151" s="2"/>
      <c r="H151" s="2"/>
      <c r="I151" s="2"/>
      <c r="J151" s="2"/>
      <c r="K151" s="31"/>
      <c r="L151" s="2"/>
      <c r="M151" s="2"/>
      <c r="N151" s="2"/>
      <c r="O151" s="2"/>
      <c r="P151" s="2"/>
      <c r="Q151" s="2"/>
      <c r="R151" s="2"/>
      <c r="S151" s="2"/>
      <c r="T151" s="2"/>
      <c r="U151" s="31"/>
      <c r="V151" s="2"/>
      <c r="W151" s="97"/>
      <c r="X151" s="97"/>
      <c r="Y151" s="9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32"/>
      <c r="AM151" s="3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31"/>
      <c r="BA151" s="2"/>
      <c r="BB151" s="2"/>
      <c r="BC151" s="2"/>
      <c r="BD151" s="97"/>
      <c r="BE151" s="1"/>
      <c r="BF151" s="1"/>
      <c r="BG151" s="1"/>
      <c r="BH151" s="2"/>
      <c r="BI151" s="1"/>
    </row>
    <row r="152" spans="1:61" ht="16.5" customHeight="1">
      <c r="A152" s="1"/>
      <c r="B152" s="1"/>
      <c r="C152" s="2"/>
      <c r="D152" s="2"/>
      <c r="E152" s="2"/>
      <c r="F152" s="2"/>
      <c r="G152" s="2"/>
      <c r="H152" s="2"/>
      <c r="I152" s="2"/>
      <c r="J152" s="2"/>
      <c r="K152" s="31"/>
      <c r="L152" s="2"/>
      <c r="M152" s="2"/>
      <c r="N152" s="2"/>
      <c r="O152" s="2"/>
      <c r="P152" s="2"/>
      <c r="Q152" s="2"/>
      <c r="R152" s="2"/>
      <c r="S152" s="2"/>
      <c r="T152" s="2"/>
      <c r="U152" s="31"/>
      <c r="V152" s="2"/>
      <c r="W152" s="97"/>
      <c r="X152" s="97"/>
      <c r="Y152" s="97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32"/>
      <c r="AM152" s="3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31"/>
      <c r="BA152" s="2"/>
      <c r="BB152" s="2"/>
      <c r="BC152" s="2"/>
      <c r="BD152" s="97"/>
      <c r="BE152" s="1"/>
      <c r="BF152" s="1"/>
      <c r="BG152" s="1"/>
      <c r="BH152" s="2"/>
      <c r="BI152" s="1"/>
    </row>
    <row r="153" spans="1:61" ht="16.5" customHeight="1">
      <c r="A153" s="1"/>
      <c r="B153" s="1"/>
      <c r="C153" s="2"/>
      <c r="D153" s="2"/>
      <c r="E153" s="2"/>
      <c r="F153" s="2"/>
      <c r="G153" s="2"/>
      <c r="H153" s="2"/>
      <c r="I153" s="2"/>
      <c r="J153" s="2"/>
      <c r="K153" s="31"/>
      <c r="L153" s="2"/>
      <c r="M153" s="2"/>
      <c r="N153" s="2"/>
      <c r="O153" s="2"/>
      <c r="P153" s="2"/>
      <c r="Q153" s="2"/>
      <c r="R153" s="2"/>
      <c r="S153" s="2"/>
      <c r="T153" s="2"/>
      <c r="U153" s="31"/>
      <c r="V153" s="2"/>
      <c r="W153" s="97"/>
      <c r="X153" s="97"/>
      <c r="Y153" s="97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32"/>
      <c r="AM153" s="3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31"/>
      <c r="BA153" s="2"/>
      <c r="BB153" s="2"/>
      <c r="BC153" s="2"/>
      <c r="BD153" s="97"/>
      <c r="BE153" s="1"/>
      <c r="BF153" s="1"/>
      <c r="BG153" s="1"/>
      <c r="BH153" s="2"/>
      <c r="BI153" s="1"/>
    </row>
    <row r="154" spans="1:61" ht="16.5" customHeight="1">
      <c r="A154" s="1"/>
      <c r="B154" s="1"/>
      <c r="C154" s="2"/>
      <c r="D154" s="2"/>
      <c r="E154" s="2"/>
      <c r="F154" s="2"/>
      <c r="G154" s="2"/>
      <c r="H154" s="2"/>
      <c r="I154" s="2"/>
      <c r="J154" s="2"/>
      <c r="K154" s="31"/>
      <c r="L154" s="2"/>
      <c r="M154" s="2"/>
      <c r="N154" s="2"/>
      <c r="O154" s="2"/>
      <c r="P154" s="2"/>
      <c r="Q154" s="2"/>
      <c r="R154" s="2"/>
      <c r="S154" s="2"/>
      <c r="T154" s="2"/>
      <c r="U154" s="31"/>
      <c r="V154" s="2"/>
      <c r="W154" s="97"/>
      <c r="X154" s="97"/>
      <c r="Y154" s="97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32"/>
      <c r="AM154" s="3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31"/>
      <c r="BA154" s="2"/>
      <c r="BB154" s="2"/>
      <c r="BC154" s="2"/>
      <c r="BD154" s="97"/>
      <c r="BE154" s="1"/>
      <c r="BF154" s="1"/>
      <c r="BG154" s="1"/>
      <c r="BH154" s="2"/>
      <c r="BI154" s="1"/>
    </row>
    <row r="155" spans="1:61" ht="16.5" customHeight="1">
      <c r="A155" s="1"/>
      <c r="B155" s="1"/>
      <c r="C155" s="2"/>
      <c r="D155" s="2"/>
      <c r="E155" s="2"/>
      <c r="F155" s="2"/>
      <c r="G155" s="2"/>
      <c r="H155" s="2"/>
      <c r="I155" s="2"/>
      <c r="J155" s="2"/>
      <c r="K155" s="31"/>
      <c r="L155" s="2"/>
      <c r="M155" s="2"/>
      <c r="N155" s="2"/>
      <c r="O155" s="2"/>
      <c r="P155" s="2"/>
      <c r="Q155" s="2"/>
      <c r="R155" s="2"/>
      <c r="S155" s="2"/>
      <c r="T155" s="2"/>
      <c r="U155" s="31"/>
      <c r="V155" s="2"/>
      <c r="W155" s="97"/>
      <c r="X155" s="97"/>
      <c r="Y155" s="97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32"/>
      <c r="AM155" s="3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31"/>
      <c r="BA155" s="2"/>
      <c r="BB155" s="2"/>
      <c r="BC155" s="2"/>
      <c r="BD155" s="97"/>
      <c r="BE155" s="1"/>
      <c r="BF155" s="1"/>
      <c r="BG155" s="1"/>
      <c r="BH155" s="2"/>
      <c r="BI155" s="1"/>
    </row>
    <row r="156" spans="1:61" ht="16.5" customHeight="1">
      <c r="A156" s="1"/>
      <c r="B156" s="1"/>
      <c r="C156" s="2"/>
      <c r="D156" s="2"/>
      <c r="E156" s="2"/>
      <c r="F156" s="2"/>
      <c r="G156" s="2"/>
      <c r="H156" s="2"/>
      <c r="I156" s="2"/>
      <c r="J156" s="2"/>
      <c r="K156" s="31"/>
      <c r="L156" s="2"/>
      <c r="M156" s="2"/>
      <c r="N156" s="2"/>
      <c r="O156" s="2"/>
      <c r="P156" s="2"/>
      <c r="Q156" s="2"/>
      <c r="R156" s="2"/>
      <c r="S156" s="2"/>
      <c r="T156" s="2"/>
      <c r="U156" s="31"/>
      <c r="V156" s="2"/>
      <c r="W156" s="97"/>
      <c r="X156" s="97"/>
      <c r="Y156" s="97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32"/>
      <c r="AM156" s="3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31"/>
      <c r="BA156" s="2"/>
      <c r="BB156" s="2"/>
      <c r="BC156" s="2"/>
      <c r="BD156" s="97"/>
      <c r="BE156" s="1"/>
      <c r="BF156" s="1"/>
      <c r="BG156" s="1"/>
      <c r="BH156" s="2"/>
      <c r="BI156" s="1"/>
    </row>
    <row r="157" spans="1:61" ht="16.5" customHeight="1">
      <c r="A157" s="1"/>
      <c r="B157" s="1"/>
      <c r="C157" s="2"/>
      <c r="D157" s="2"/>
      <c r="E157" s="2"/>
      <c r="F157" s="2"/>
      <c r="G157" s="2"/>
      <c r="H157" s="2"/>
      <c r="I157" s="2"/>
      <c r="J157" s="2"/>
      <c r="K157" s="31"/>
      <c r="L157" s="2"/>
      <c r="M157" s="2"/>
      <c r="N157" s="2"/>
      <c r="O157" s="2"/>
      <c r="P157" s="2"/>
      <c r="Q157" s="2"/>
      <c r="R157" s="2"/>
      <c r="S157" s="2"/>
      <c r="T157" s="2"/>
      <c r="U157" s="31"/>
      <c r="V157" s="2"/>
      <c r="W157" s="97"/>
      <c r="X157" s="97"/>
      <c r="Y157" s="9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32"/>
      <c r="AM157" s="3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31"/>
      <c r="BA157" s="2"/>
      <c r="BB157" s="2"/>
      <c r="BC157" s="2"/>
      <c r="BD157" s="97"/>
      <c r="BE157" s="1"/>
      <c r="BF157" s="1"/>
      <c r="BG157" s="1"/>
      <c r="BH157" s="2"/>
      <c r="BI157" s="1"/>
    </row>
    <row r="158" spans="1:61" ht="16.5" customHeight="1">
      <c r="A158" s="1"/>
      <c r="B158" s="1"/>
      <c r="C158" s="2"/>
      <c r="D158" s="2"/>
      <c r="E158" s="2"/>
      <c r="F158" s="2"/>
      <c r="G158" s="2"/>
      <c r="H158" s="2"/>
      <c r="I158" s="2"/>
      <c r="J158" s="2"/>
      <c r="K158" s="31"/>
      <c r="L158" s="2"/>
      <c r="M158" s="2"/>
      <c r="N158" s="2"/>
      <c r="O158" s="2"/>
      <c r="P158" s="2"/>
      <c r="Q158" s="2"/>
      <c r="R158" s="2"/>
      <c r="S158" s="2"/>
      <c r="T158" s="2"/>
      <c r="U158" s="31"/>
      <c r="V158" s="2"/>
      <c r="W158" s="97"/>
      <c r="X158" s="97"/>
      <c r="Y158" s="9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32"/>
      <c r="AM158" s="3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31"/>
      <c r="BA158" s="2"/>
      <c r="BB158" s="2"/>
      <c r="BC158" s="2"/>
      <c r="BD158" s="97"/>
      <c r="BE158" s="1"/>
      <c r="BF158" s="1"/>
      <c r="BG158" s="1"/>
      <c r="BH158" s="2"/>
      <c r="BI158" s="1"/>
    </row>
    <row r="159" spans="1:61" ht="16.5" customHeight="1">
      <c r="A159" s="1"/>
      <c r="B159" s="1"/>
      <c r="C159" s="2"/>
      <c r="D159" s="2"/>
      <c r="E159" s="2"/>
      <c r="F159" s="2"/>
      <c r="G159" s="2"/>
      <c r="H159" s="2"/>
      <c r="I159" s="2"/>
      <c r="J159" s="2"/>
      <c r="K159" s="31"/>
      <c r="L159" s="2"/>
      <c r="M159" s="2"/>
      <c r="N159" s="2"/>
      <c r="O159" s="2"/>
      <c r="P159" s="2"/>
      <c r="Q159" s="2"/>
      <c r="R159" s="2"/>
      <c r="S159" s="2"/>
      <c r="T159" s="2"/>
      <c r="U159" s="31"/>
      <c r="V159" s="2"/>
      <c r="W159" s="97"/>
      <c r="X159" s="97"/>
      <c r="Y159" s="9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32"/>
      <c r="AM159" s="3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31"/>
      <c r="BA159" s="2"/>
      <c r="BB159" s="2"/>
      <c r="BC159" s="2"/>
      <c r="BD159" s="97"/>
      <c r="BE159" s="1"/>
      <c r="BF159" s="1"/>
      <c r="BG159" s="1"/>
      <c r="BH159" s="2"/>
      <c r="BI159" s="1"/>
    </row>
    <row r="160" spans="1:61" ht="16.5" customHeight="1">
      <c r="A160" s="1"/>
      <c r="B160" s="1"/>
      <c r="C160" s="2"/>
      <c r="D160" s="2"/>
      <c r="E160" s="2"/>
      <c r="F160" s="2"/>
      <c r="G160" s="2"/>
      <c r="H160" s="2"/>
      <c r="I160" s="2"/>
      <c r="J160" s="2"/>
      <c r="K160" s="31"/>
      <c r="L160" s="2"/>
      <c r="M160" s="2"/>
      <c r="N160" s="2"/>
      <c r="O160" s="2"/>
      <c r="P160" s="2"/>
      <c r="Q160" s="2"/>
      <c r="R160" s="2"/>
      <c r="S160" s="2"/>
      <c r="T160" s="2"/>
      <c r="U160" s="31"/>
      <c r="V160" s="2"/>
      <c r="W160" s="97"/>
      <c r="X160" s="97"/>
      <c r="Y160" s="9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32"/>
      <c r="AM160" s="3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31"/>
      <c r="BA160" s="2"/>
      <c r="BB160" s="2"/>
      <c r="BC160" s="2"/>
      <c r="BD160" s="97"/>
      <c r="BE160" s="1"/>
      <c r="BF160" s="1"/>
      <c r="BG160" s="1"/>
      <c r="BH160" s="2"/>
      <c r="BI160" s="1"/>
    </row>
    <row r="161" spans="1:61" ht="16.5" customHeight="1">
      <c r="A161" s="1"/>
      <c r="B161" s="1"/>
      <c r="C161" s="2"/>
      <c r="D161" s="2"/>
      <c r="E161" s="2"/>
      <c r="F161" s="2"/>
      <c r="G161" s="2"/>
      <c r="H161" s="2"/>
      <c r="I161" s="2"/>
      <c r="J161" s="2"/>
      <c r="K161" s="31"/>
      <c r="L161" s="2"/>
      <c r="M161" s="2"/>
      <c r="N161" s="2"/>
      <c r="O161" s="2"/>
      <c r="P161" s="2"/>
      <c r="Q161" s="2"/>
      <c r="R161" s="2"/>
      <c r="S161" s="2"/>
      <c r="T161" s="2"/>
      <c r="U161" s="31"/>
      <c r="V161" s="2"/>
      <c r="W161" s="97"/>
      <c r="X161" s="97"/>
      <c r="Y161" s="9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32"/>
      <c r="AM161" s="3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31"/>
      <c r="BA161" s="2"/>
      <c r="BB161" s="2"/>
      <c r="BC161" s="2"/>
      <c r="BD161" s="97"/>
      <c r="BE161" s="1"/>
      <c r="BF161" s="1"/>
      <c r="BG161" s="1"/>
      <c r="BH161" s="2"/>
      <c r="BI161" s="1"/>
    </row>
    <row r="162" spans="1:61" ht="16.5" customHeight="1">
      <c r="A162" s="1"/>
      <c r="B162" s="1"/>
      <c r="C162" s="2"/>
      <c r="D162" s="2"/>
      <c r="E162" s="2"/>
      <c r="F162" s="2"/>
      <c r="G162" s="2"/>
      <c r="H162" s="2"/>
      <c r="I162" s="2"/>
      <c r="J162" s="2"/>
      <c r="K162" s="31"/>
      <c r="L162" s="2"/>
      <c r="M162" s="2"/>
      <c r="N162" s="2"/>
      <c r="O162" s="2"/>
      <c r="P162" s="2"/>
      <c r="Q162" s="2"/>
      <c r="R162" s="2"/>
      <c r="S162" s="2"/>
      <c r="T162" s="2"/>
      <c r="U162" s="31"/>
      <c r="V162" s="2"/>
      <c r="W162" s="97"/>
      <c r="X162" s="97"/>
      <c r="Y162" s="9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32"/>
      <c r="AM162" s="3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31"/>
      <c r="BA162" s="2"/>
      <c r="BB162" s="2"/>
      <c r="BC162" s="2"/>
      <c r="BD162" s="97"/>
      <c r="BE162" s="1"/>
      <c r="BF162" s="1"/>
      <c r="BG162" s="1"/>
      <c r="BH162" s="2"/>
      <c r="BI162" s="1"/>
    </row>
    <row r="163" spans="1:61" ht="16.5" customHeight="1">
      <c r="A163" s="1"/>
      <c r="B163" s="1"/>
      <c r="C163" s="2"/>
      <c r="D163" s="2"/>
      <c r="E163" s="2"/>
      <c r="F163" s="2"/>
      <c r="G163" s="2"/>
      <c r="H163" s="2"/>
      <c r="I163" s="2"/>
      <c r="J163" s="2"/>
      <c r="K163" s="31"/>
      <c r="L163" s="2"/>
      <c r="M163" s="2"/>
      <c r="N163" s="2"/>
      <c r="O163" s="2"/>
      <c r="P163" s="2"/>
      <c r="Q163" s="2"/>
      <c r="R163" s="2"/>
      <c r="S163" s="2"/>
      <c r="T163" s="2"/>
      <c r="U163" s="31"/>
      <c r="V163" s="2"/>
      <c r="W163" s="97"/>
      <c r="X163" s="97"/>
      <c r="Y163" s="9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32"/>
      <c r="AM163" s="3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31"/>
      <c r="BA163" s="2"/>
      <c r="BB163" s="2"/>
      <c r="BC163" s="2"/>
      <c r="BD163" s="97"/>
      <c r="BE163" s="1"/>
      <c r="BF163" s="1"/>
      <c r="BG163" s="1"/>
      <c r="BH163" s="2"/>
      <c r="BI163" s="1"/>
    </row>
    <row r="164" spans="1:61" ht="16.5" customHeight="1">
      <c r="A164" s="1"/>
      <c r="B164" s="1"/>
      <c r="C164" s="2"/>
      <c r="D164" s="2"/>
      <c r="E164" s="2"/>
      <c r="F164" s="2"/>
      <c r="G164" s="2"/>
      <c r="H164" s="2"/>
      <c r="I164" s="2"/>
      <c r="J164" s="2"/>
      <c r="K164" s="31"/>
      <c r="L164" s="2"/>
      <c r="M164" s="2"/>
      <c r="N164" s="2"/>
      <c r="O164" s="2"/>
      <c r="P164" s="2"/>
      <c r="Q164" s="2"/>
      <c r="R164" s="2"/>
      <c r="S164" s="2"/>
      <c r="T164" s="2"/>
      <c r="U164" s="31"/>
      <c r="V164" s="2"/>
      <c r="W164" s="97"/>
      <c r="X164" s="97"/>
      <c r="Y164" s="9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32"/>
      <c r="AM164" s="3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31"/>
      <c r="BA164" s="2"/>
      <c r="BB164" s="2"/>
      <c r="BC164" s="2"/>
      <c r="BD164" s="97"/>
      <c r="BE164" s="1"/>
      <c r="BF164" s="1"/>
      <c r="BG164" s="1"/>
      <c r="BH164" s="2"/>
      <c r="BI164" s="1"/>
    </row>
    <row r="165" spans="1:61" ht="16.5" customHeight="1">
      <c r="A165" s="1"/>
      <c r="B165" s="1"/>
      <c r="C165" s="2"/>
      <c r="D165" s="2"/>
      <c r="E165" s="2"/>
      <c r="F165" s="2"/>
      <c r="G165" s="2"/>
      <c r="H165" s="2"/>
      <c r="I165" s="2"/>
      <c r="J165" s="2"/>
      <c r="K165" s="31"/>
      <c r="L165" s="2"/>
      <c r="M165" s="2"/>
      <c r="N165" s="2"/>
      <c r="O165" s="2"/>
      <c r="P165" s="2"/>
      <c r="Q165" s="2"/>
      <c r="R165" s="2"/>
      <c r="S165" s="2"/>
      <c r="T165" s="2"/>
      <c r="U165" s="31"/>
      <c r="V165" s="2"/>
      <c r="W165" s="97"/>
      <c r="X165" s="97"/>
      <c r="Y165" s="9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32"/>
      <c r="AM165" s="3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31"/>
      <c r="BA165" s="2"/>
      <c r="BB165" s="2"/>
      <c r="BC165" s="2"/>
      <c r="BD165" s="97"/>
      <c r="BE165" s="1"/>
      <c r="BF165" s="1"/>
      <c r="BG165" s="1"/>
      <c r="BH165" s="2"/>
      <c r="BI165" s="1"/>
    </row>
    <row r="166" spans="1:61" ht="16.5" customHeight="1">
      <c r="A166" s="1"/>
      <c r="B166" s="1"/>
      <c r="C166" s="2"/>
      <c r="D166" s="2"/>
      <c r="E166" s="2"/>
      <c r="F166" s="2"/>
      <c r="G166" s="2"/>
      <c r="H166" s="2"/>
      <c r="I166" s="2"/>
      <c r="J166" s="2"/>
      <c r="K166" s="31"/>
      <c r="L166" s="2"/>
      <c r="M166" s="2"/>
      <c r="N166" s="2"/>
      <c r="O166" s="2"/>
      <c r="P166" s="2"/>
      <c r="Q166" s="2"/>
      <c r="R166" s="2"/>
      <c r="S166" s="2"/>
      <c r="T166" s="2"/>
      <c r="U166" s="31"/>
      <c r="V166" s="2"/>
      <c r="W166" s="97"/>
      <c r="X166" s="97"/>
      <c r="Y166" s="9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32"/>
      <c r="AM166" s="3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31"/>
      <c r="BA166" s="2"/>
      <c r="BB166" s="2"/>
      <c r="BC166" s="2"/>
      <c r="BD166" s="97"/>
      <c r="BE166" s="1"/>
      <c r="BF166" s="1"/>
      <c r="BG166" s="1"/>
      <c r="BH166" s="2"/>
      <c r="BI166" s="1"/>
    </row>
    <row r="167" spans="1:61" ht="16.5" customHeight="1">
      <c r="A167" s="1"/>
      <c r="B167" s="1"/>
      <c r="C167" s="2"/>
      <c r="D167" s="2"/>
      <c r="E167" s="2"/>
      <c r="F167" s="2"/>
      <c r="G167" s="2"/>
      <c r="H167" s="2"/>
      <c r="I167" s="2"/>
      <c r="J167" s="2"/>
      <c r="K167" s="31"/>
      <c r="L167" s="2"/>
      <c r="M167" s="2"/>
      <c r="N167" s="2"/>
      <c r="O167" s="2"/>
      <c r="P167" s="2"/>
      <c r="Q167" s="2"/>
      <c r="R167" s="2"/>
      <c r="S167" s="2"/>
      <c r="T167" s="2"/>
      <c r="U167" s="31"/>
      <c r="V167" s="2"/>
      <c r="W167" s="97"/>
      <c r="X167" s="97"/>
      <c r="Y167" s="9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32"/>
      <c r="AM167" s="3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31"/>
      <c r="BA167" s="2"/>
      <c r="BB167" s="2"/>
      <c r="BC167" s="2"/>
      <c r="BD167" s="97"/>
      <c r="BE167" s="1"/>
      <c r="BF167" s="1"/>
      <c r="BG167" s="1"/>
      <c r="BH167" s="2"/>
      <c r="BI167" s="1"/>
    </row>
    <row r="168" spans="1:61" ht="16.5" customHeight="1">
      <c r="A168" s="1"/>
      <c r="B168" s="1"/>
      <c r="C168" s="2"/>
      <c r="D168" s="2"/>
      <c r="E168" s="2"/>
      <c r="F168" s="2"/>
      <c r="G168" s="2"/>
      <c r="H168" s="2"/>
      <c r="I168" s="2"/>
      <c r="J168" s="2"/>
      <c r="K168" s="31"/>
      <c r="L168" s="2"/>
      <c r="M168" s="2"/>
      <c r="N168" s="2"/>
      <c r="O168" s="2"/>
      <c r="P168" s="2"/>
      <c r="Q168" s="2"/>
      <c r="R168" s="2"/>
      <c r="S168" s="2"/>
      <c r="T168" s="2"/>
      <c r="U168" s="31"/>
      <c r="V168" s="2"/>
      <c r="W168" s="97"/>
      <c r="X168" s="97"/>
      <c r="Y168" s="9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32"/>
      <c r="AM168" s="3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31"/>
      <c r="BA168" s="2"/>
      <c r="BB168" s="2"/>
      <c r="BC168" s="2"/>
      <c r="BD168" s="97"/>
      <c r="BE168" s="1"/>
      <c r="BF168" s="1"/>
      <c r="BG168" s="1"/>
      <c r="BH168" s="2"/>
      <c r="BI168" s="1"/>
    </row>
    <row r="169" spans="1:61" ht="16.5" customHeight="1">
      <c r="A169" s="1"/>
      <c r="B169" s="1"/>
      <c r="C169" s="2"/>
      <c r="D169" s="2"/>
      <c r="E169" s="2"/>
      <c r="F169" s="2"/>
      <c r="G169" s="2"/>
      <c r="H169" s="2"/>
      <c r="I169" s="2"/>
      <c r="J169" s="2"/>
      <c r="K169" s="31"/>
      <c r="L169" s="2"/>
      <c r="M169" s="2"/>
      <c r="N169" s="2"/>
      <c r="O169" s="2"/>
      <c r="P169" s="2"/>
      <c r="Q169" s="2"/>
      <c r="R169" s="2"/>
      <c r="S169" s="2"/>
      <c r="T169" s="2"/>
      <c r="U169" s="31"/>
      <c r="V169" s="2"/>
      <c r="W169" s="97"/>
      <c r="X169" s="97"/>
      <c r="Y169" s="9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32"/>
      <c r="AM169" s="3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31"/>
      <c r="BA169" s="2"/>
      <c r="BB169" s="2"/>
      <c r="BC169" s="2"/>
      <c r="BD169" s="97"/>
      <c r="BE169" s="1"/>
      <c r="BF169" s="1"/>
      <c r="BG169" s="1"/>
      <c r="BH169" s="2"/>
      <c r="BI169" s="1"/>
    </row>
    <row r="170" spans="1:61" ht="16.5" customHeight="1">
      <c r="A170" s="1"/>
      <c r="B170" s="1"/>
      <c r="C170" s="2"/>
      <c r="D170" s="2"/>
      <c r="E170" s="2"/>
      <c r="F170" s="2"/>
      <c r="G170" s="2"/>
      <c r="H170" s="2"/>
      <c r="I170" s="2"/>
      <c r="J170" s="2"/>
      <c r="K170" s="31"/>
      <c r="L170" s="2"/>
      <c r="M170" s="2"/>
      <c r="N170" s="2"/>
      <c r="O170" s="2"/>
      <c r="P170" s="2"/>
      <c r="Q170" s="2"/>
      <c r="R170" s="2"/>
      <c r="S170" s="2"/>
      <c r="T170" s="2"/>
      <c r="U170" s="31"/>
      <c r="V170" s="2"/>
      <c r="W170" s="97"/>
      <c r="X170" s="97"/>
      <c r="Y170" s="9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32"/>
      <c r="AM170" s="3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31"/>
      <c r="BA170" s="2"/>
      <c r="BB170" s="2"/>
      <c r="BC170" s="2"/>
      <c r="BD170" s="97"/>
      <c r="BE170" s="1"/>
      <c r="BF170" s="1"/>
      <c r="BG170" s="1"/>
      <c r="BH170" s="2"/>
      <c r="BI170" s="1"/>
    </row>
    <row r="171" spans="1:61" ht="16.5" customHeight="1">
      <c r="A171" s="1"/>
      <c r="B171" s="1"/>
      <c r="C171" s="2"/>
      <c r="D171" s="2"/>
      <c r="E171" s="2"/>
      <c r="F171" s="2"/>
      <c r="G171" s="2"/>
      <c r="H171" s="2"/>
      <c r="I171" s="2"/>
      <c r="J171" s="2"/>
      <c r="K171" s="31"/>
      <c r="L171" s="2"/>
      <c r="M171" s="2"/>
      <c r="N171" s="2"/>
      <c r="O171" s="2"/>
      <c r="P171" s="2"/>
      <c r="Q171" s="2"/>
      <c r="R171" s="2"/>
      <c r="S171" s="2"/>
      <c r="T171" s="2"/>
      <c r="U171" s="31"/>
      <c r="V171" s="2"/>
      <c r="W171" s="97"/>
      <c r="X171" s="97"/>
      <c r="Y171" s="9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32"/>
      <c r="AM171" s="3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31"/>
      <c r="BA171" s="2"/>
      <c r="BB171" s="2"/>
      <c r="BC171" s="2"/>
      <c r="BD171" s="97"/>
      <c r="BE171" s="1"/>
      <c r="BF171" s="1"/>
      <c r="BG171" s="1"/>
      <c r="BH171" s="2"/>
      <c r="BI171" s="1"/>
    </row>
    <row r="172" spans="1:61" ht="16.5" customHeight="1">
      <c r="A172" s="1"/>
      <c r="B172" s="1"/>
      <c r="C172" s="2"/>
      <c r="D172" s="2"/>
      <c r="E172" s="2"/>
      <c r="F172" s="2"/>
      <c r="G172" s="2"/>
      <c r="H172" s="2"/>
      <c r="I172" s="2"/>
      <c r="J172" s="2"/>
      <c r="K172" s="31"/>
      <c r="L172" s="2"/>
      <c r="M172" s="2"/>
      <c r="N172" s="2"/>
      <c r="O172" s="2"/>
      <c r="P172" s="2"/>
      <c r="Q172" s="2"/>
      <c r="R172" s="2"/>
      <c r="S172" s="2"/>
      <c r="T172" s="2"/>
      <c r="U172" s="31"/>
      <c r="V172" s="2"/>
      <c r="W172" s="97"/>
      <c r="X172" s="97"/>
      <c r="Y172" s="9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32"/>
      <c r="AM172" s="3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31"/>
      <c r="BA172" s="2"/>
      <c r="BB172" s="2"/>
      <c r="BC172" s="2"/>
      <c r="BD172" s="97"/>
      <c r="BE172" s="1"/>
      <c r="BF172" s="1"/>
      <c r="BG172" s="1"/>
      <c r="BH172" s="2"/>
      <c r="BI172" s="1"/>
    </row>
    <row r="173" spans="1:61" ht="16.5" customHeight="1">
      <c r="A173" s="1"/>
      <c r="B173" s="1"/>
      <c r="C173" s="2"/>
      <c r="D173" s="2"/>
      <c r="E173" s="2"/>
      <c r="F173" s="2"/>
      <c r="G173" s="2"/>
      <c r="H173" s="2"/>
      <c r="I173" s="2"/>
      <c r="J173" s="2"/>
      <c r="K173" s="31"/>
      <c r="L173" s="2"/>
      <c r="M173" s="2"/>
      <c r="N173" s="2"/>
      <c r="O173" s="2"/>
      <c r="P173" s="2"/>
      <c r="Q173" s="2"/>
      <c r="R173" s="2"/>
      <c r="S173" s="2"/>
      <c r="T173" s="2"/>
      <c r="U173" s="31"/>
      <c r="V173" s="2"/>
      <c r="W173" s="97"/>
      <c r="X173" s="97"/>
      <c r="Y173" s="9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32"/>
      <c r="AM173" s="3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31"/>
      <c r="BA173" s="2"/>
      <c r="BB173" s="2"/>
      <c r="BC173" s="2"/>
      <c r="BD173" s="97"/>
      <c r="BE173" s="1"/>
      <c r="BF173" s="1"/>
      <c r="BG173" s="1"/>
      <c r="BH173" s="2"/>
      <c r="BI173" s="1"/>
    </row>
    <row r="174" spans="1:61" ht="16.5" customHeight="1">
      <c r="A174" s="1"/>
      <c r="B174" s="1"/>
      <c r="C174" s="2"/>
      <c r="D174" s="2"/>
      <c r="E174" s="2"/>
      <c r="F174" s="2"/>
      <c r="G174" s="2"/>
      <c r="H174" s="2"/>
      <c r="I174" s="2"/>
      <c r="J174" s="2"/>
      <c r="K174" s="31"/>
      <c r="L174" s="2"/>
      <c r="M174" s="2"/>
      <c r="N174" s="2"/>
      <c r="O174" s="2"/>
      <c r="P174" s="2"/>
      <c r="Q174" s="2"/>
      <c r="R174" s="2"/>
      <c r="S174" s="2"/>
      <c r="T174" s="2"/>
      <c r="U174" s="31"/>
      <c r="V174" s="2"/>
      <c r="W174" s="97"/>
      <c r="X174" s="97"/>
      <c r="Y174" s="9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32"/>
      <c r="AM174" s="3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31"/>
      <c r="BA174" s="2"/>
      <c r="BB174" s="2"/>
      <c r="BC174" s="2"/>
      <c r="BD174" s="97"/>
      <c r="BE174" s="1"/>
      <c r="BF174" s="1"/>
      <c r="BG174" s="1"/>
      <c r="BH174" s="2"/>
      <c r="BI174" s="1"/>
    </row>
    <row r="175" spans="1:61" ht="16.5" customHeight="1">
      <c r="A175" s="1"/>
      <c r="B175" s="1"/>
      <c r="C175" s="2"/>
      <c r="D175" s="2"/>
      <c r="E175" s="2"/>
      <c r="F175" s="2"/>
      <c r="G175" s="2"/>
      <c r="H175" s="2"/>
      <c r="I175" s="2"/>
      <c r="J175" s="2"/>
      <c r="K175" s="31"/>
      <c r="L175" s="2"/>
      <c r="M175" s="2"/>
      <c r="N175" s="2"/>
      <c r="O175" s="2"/>
      <c r="P175" s="2"/>
      <c r="Q175" s="2"/>
      <c r="R175" s="2"/>
      <c r="S175" s="2"/>
      <c r="T175" s="2"/>
      <c r="U175" s="31"/>
      <c r="V175" s="2"/>
      <c r="W175" s="97"/>
      <c r="X175" s="97"/>
      <c r="Y175" s="9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32"/>
      <c r="AM175" s="3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31"/>
      <c r="BA175" s="2"/>
      <c r="BB175" s="2"/>
      <c r="BC175" s="2"/>
      <c r="BD175" s="97"/>
      <c r="BE175" s="1"/>
      <c r="BF175" s="1"/>
      <c r="BG175" s="1"/>
      <c r="BH175" s="2"/>
      <c r="BI175" s="1"/>
    </row>
    <row r="176" spans="1:61" ht="16.5" customHeight="1">
      <c r="A176" s="1"/>
      <c r="B176" s="1"/>
      <c r="C176" s="2"/>
      <c r="D176" s="2"/>
      <c r="E176" s="2"/>
      <c r="F176" s="2"/>
      <c r="G176" s="2"/>
      <c r="H176" s="2"/>
      <c r="I176" s="2"/>
      <c r="J176" s="2"/>
      <c r="K176" s="31"/>
      <c r="L176" s="2"/>
      <c r="M176" s="2"/>
      <c r="N176" s="2"/>
      <c r="O176" s="2"/>
      <c r="P176" s="2"/>
      <c r="Q176" s="2"/>
      <c r="R176" s="2"/>
      <c r="S176" s="2"/>
      <c r="T176" s="2"/>
      <c r="U176" s="31"/>
      <c r="V176" s="2"/>
      <c r="W176" s="97"/>
      <c r="X176" s="97"/>
      <c r="Y176" s="9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32"/>
      <c r="AM176" s="3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31"/>
      <c r="BA176" s="2"/>
      <c r="BB176" s="2"/>
      <c r="BC176" s="2"/>
      <c r="BD176" s="97"/>
      <c r="BE176" s="1"/>
      <c r="BF176" s="1"/>
      <c r="BG176" s="1"/>
      <c r="BH176" s="2"/>
      <c r="BI176" s="1"/>
    </row>
    <row r="177" spans="1:61" ht="16.5" customHeight="1">
      <c r="A177" s="1"/>
      <c r="B177" s="1"/>
      <c r="C177" s="2"/>
      <c r="D177" s="2"/>
      <c r="E177" s="2"/>
      <c r="F177" s="2"/>
      <c r="G177" s="2"/>
      <c r="H177" s="2"/>
      <c r="I177" s="2"/>
      <c r="J177" s="2"/>
      <c r="K177" s="31"/>
      <c r="L177" s="2"/>
      <c r="M177" s="2"/>
      <c r="N177" s="2"/>
      <c r="O177" s="2"/>
      <c r="P177" s="2"/>
      <c r="Q177" s="2"/>
      <c r="R177" s="2"/>
      <c r="S177" s="2"/>
      <c r="T177" s="2"/>
      <c r="U177" s="31"/>
      <c r="V177" s="2"/>
      <c r="W177" s="97"/>
      <c r="X177" s="97"/>
      <c r="Y177" s="9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32"/>
      <c r="AM177" s="3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31"/>
      <c r="BA177" s="2"/>
      <c r="BB177" s="2"/>
      <c r="BC177" s="2"/>
      <c r="BD177" s="97"/>
      <c r="BE177" s="1"/>
      <c r="BF177" s="1"/>
      <c r="BG177" s="1"/>
      <c r="BH177" s="2"/>
      <c r="BI177" s="1"/>
    </row>
    <row r="178" spans="1:61" ht="16.5" customHeight="1">
      <c r="A178" s="1"/>
      <c r="B178" s="1"/>
      <c r="C178" s="2"/>
      <c r="D178" s="2"/>
      <c r="E178" s="2"/>
      <c r="F178" s="2"/>
      <c r="G178" s="2"/>
      <c r="H178" s="2"/>
      <c r="I178" s="2"/>
      <c r="J178" s="2"/>
      <c r="K178" s="31"/>
      <c r="L178" s="2"/>
      <c r="M178" s="2"/>
      <c r="N178" s="2"/>
      <c r="O178" s="2"/>
      <c r="P178" s="2"/>
      <c r="Q178" s="2"/>
      <c r="R178" s="2"/>
      <c r="S178" s="2"/>
      <c r="T178" s="2"/>
      <c r="U178" s="31"/>
      <c r="V178" s="2"/>
      <c r="W178" s="97"/>
      <c r="X178" s="97"/>
      <c r="Y178" s="9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32"/>
      <c r="AM178" s="3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31"/>
      <c r="BA178" s="2"/>
      <c r="BB178" s="2"/>
      <c r="BC178" s="2"/>
      <c r="BD178" s="97"/>
      <c r="BE178" s="1"/>
      <c r="BF178" s="1"/>
      <c r="BG178" s="1"/>
      <c r="BH178" s="2"/>
      <c r="BI178" s="1"/>
    </row>
    <row r="179" spans="1:61" ht="16.5" customHeight="1">
      <c r="A179" s="1"/>
      <c r="B179" s="1"/>
      <c r="C179" s="2"/>
      <c r="D179" s="2"/>
      <c r="E179" s="2"/>
      <c r="F179" s="2"/>
      <c r="G179" s="2"/>
      <c r="H179" s="2"/>
      <c r="I179" s="2"/>
      <c r="J179" s="2"/>
      <c r="K179" s="31"/>
      <c r="L179" s="2"/>
      <c r="M179" s="2"/>
      <c r="N179" s="2"/>
      <c r="O179" s="2"/>
      <c r="P179" s="2"/>
      <c r="Q179" s="2"/>
      <c r="R179" s="2"/>
      <c r="S179" s="2"/>
      <c r="T179" s="2"/>
      <c r="U179" s="31"/>
      <c r="V179" s="2"/>
      <c r="W179" s="97"/>
      <c r="X179" s="97"/>
      <c r="Y179" s="9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32"/>
      <c r="AM179" s="3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31"/>
      <c r="BA179" s="2"/>
      <c r="BB179" s="2"/>
      <c r="BC179" s="2"/>
      <c r="BD179" s="97"/>
      <c r="BE179" s="1"/>
      <c r="BF179" s="1"/>
      <c r="BG179" s="1"/>
      <c r="BH179" s="2"/>
      <c r="BI179" s="1"/>
    </row>
    <row r="180" spans="1:61" ht="16.5" customHeight="1">
      <c r="A180" s="1"/>
      <c r="B180" s="1"/>
      <c r="C180" s="2"/>
      <c r="D180" s="2"/>
      <c r="E180" s="2"/>
      <c r="F180" s="2"/>
      <c r="G180" s="2"/>
      <c r="H180" s="2"/>
      <c r="I180" s="2"/>
      <c r="J180" s="2"/>
      <c r="K180" s="31"/>
      <c r="L180" s="2"/>
      <c r="M180" s="2"/>
      <c r="N180" s="2"/>
      <c r="O180" s="2"/>
      <c r="P180" s="2"/>
      <c r="Q180" s="2"/>
      <c r="R180" s="2"/>
      <c r="S180" s="2"/>
      <c r="T180" s="2"/>
      <c r="U180" s="31"/>
      <c r="V180" s="2"/>
      <c r="W180" s="97"/>
      <c r="X180" s="97"/>
      <c r="Y180" s="9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32"/>
      <c r="AM180" s="3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31"/>
      <c r="BA180" s="2"/>
      <c r="BB180" s="2"/>
      <c r="BC180" s="2"/>
      <c r="BD180" s="97"/>
      <c r="BE180" s="1"/>
      <c r="BF180" s="1"/>
      <c r="BG180" s="1"/>
      <c r="BH180" s="2"/>
      <c r="BI180" s="1"/>
    </row>
    <row r="181" spans="1:61" ht="16.5" customHeight="1">
      <c r="A181" s="1"/>
      <c r="B181" s="1"/>
      <c r="C181" s="2"/>
      <c r="D181" s="2"/>
      <c r="E181" s="2"/>
      <c r="F181" s="2"/>
      <c r="G181" s="2"/>
      <c r="H181" s="2"/>
      <c r="I181" s="2"/>
      <c r="J181" s="2"/>
      <c r="K181" s="31"/>
      <c r="L181" s="2"/>
      <c r="M181" s="2"/>
      <c r="N181" s="2"/>
      <c r="O181" s="2"/>
      <c r="P181" s="2"/>
      <c r="Q181" s="2"/>
      <c r="R181" s="2"/>
      <c r="S181" s="2"/>
      <c r="T181" s="2"/>
      <c r="U181" s="31"/>
      <c r="V181" s="2"/>
      <c r="W181" s="97"/>
      <c r="X181" s="97"/>
      <c r="Y181" s="9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32"/>
      <c r="AM181" s="3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31"/>
      <c r="BA181" s="2"/>
      <c r="BB181" s="2"/>
      <c r="BC181" s="2"/>
      <c r="BD181" s="97"/>
      <c r="BE181" s="1"/>
      <c r="BF181" s="1"/>
      <c r="BG181" s="1"/>
      <c r="BH181" s="2"/>
      <c r="BI181" s="1"/>
    </row>
    <row r="182" spans="1:61" ht="16.5" customHeight="1">
      <c r="A182" s="1"/>
      <c r="B182" s="1"/>
      <c r="C182" s="2"/>
      <c r="D182" s="2"/>
      <c r="E182" s="2"/>
      <c r="F182" s="2"/>
      <c r="G182" s="2"/>
      <c r="H182" s="2"/>
      <c r="I182" s="2"/>
      <c r="J182" s="2"/>
      <c r="K182" s="31"/>
      <c r="L182" s="2"/>
      <c r="M182" s="2"/>
      <c r="N182" s="2"/>
      <c r="O182" s="2"/>
      <c r="P182" s="2"/>
      <c r="Q182" s="2"/>
      <c r="R182" s="2"/>
      <c r="S182" s="2"/>
      <c r="T182" s="2"/>
      <c r="U182" s="31"/>
      <c r="V182" s="2"/>
      <c r="W182" s="97"/>
      <c r="X182" s="97"/>
      <c r="Y182" s="9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32"/>
      <c r="AM182" s="3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31"/>
      <c r="BA182" s="2"/>
      <c r="BB182" s="2"/>
      <c r="BC182" s="2"/>
      <c r="BD182" s="97"/>
      <c r="BE182" s="1"/>
      <c r="BF182" s="1"/>
      <c r="BG182" s="1"/>
      <c r="BH182" s="2"/>
      <c r="BI182" s="1"/>
    </row>
    <row r="183" spans="1:61" ht="16.5" customHeight="1">
      <c r="A183" s="1"/>
      <c r="B183" s="1"/>
      <c r="C183" s="2"/>
      <c r="D183" s="2"/>
      <c r="E183" s="2"/>
      <c r="F183" s="2"/>
      <c r="G183" s="2"/>
      <c r="H183" s="2"/>
      <c r="I183" s="2"/>
      <c r="J183" s="2"/>
      <c r="K183" s="31"/>
      <c r="L183" s="2"/>
      <c r="M183" s="2"/>
      <c r="N183" s="2"/>
      <c r="O183" s="2"/>
      <c r="P183" s="2"/>
      <c r="Q183" s="2"/>
      <c r="R183" s="2"/>
      <c r="S183" s="2"/>
      <c r="T183" s="2"/>
      <c r="U183" s="31"/>
      <c r="V183" s="2"/>
      <c r="W183" s="97"/>
      <c r="X183" s="97"/>
      <c r="Y183" s="9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32"/>
      <c r="AM183" s="3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31"/>
      <c r="BA183" s="2"/>
      <c r="BB183" s="2"/>
      <c r="BC183" s="2"/>
      <c r="BD183" s="97"/>
      <c r="BE183" s="1"/>
      <c r="BF183" s="1"/>
      <c r="BG183" s="1"/>
      <c r="BH183" s="2"/>
      <c r="BI183" s="1"/>
    </row>
    <row r="184" spans="1:61" ht="16.5" customHeight="1">
      <c r="A184" s="1"/>
      <c r="B184" s="1"/>
      <c r="C184" s="2"/>
      <c r="D184" s="2"/>
      <c r="E184" s="2"/>
      <c r="F184" s="2"/>
      <c r="G184" s="2"/>
      <c r="H184" s="2"/>
      <c r="I184" s="2"/>
      <c r="J184" s="2"/>
      <c r="K184" s="31"/>
      <c r="L184" s="2"/>
      <c r="M184" s="2"/>
      <c r="N184" s="2"/>
      <c r="O184" s="2"/>
      <c r="P184" s="2"/>
      <c r="Q184" s="2"/>
      <c r="R184" s="2"/>
      <c r="S184" s="2"/>
      <c r="T184" s="2"/>
      <c r="U184" s="31"/>
      <c r="V184" s="2"/>
      <c r="W184" s="97"/>
      <c r="X184" s="97"/>
      <c r="Y184" s="9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32"/>
      <c r="AM184" s="3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31"/>
      <c r="BA184" s="2"/>
      <c r="BB184" s="2"/>
      <c r="BC184" s="2"/>
      <c r="BD184" s="97"/>
      <c r="BE184" s="1"/>
      <c r="BF184" s="1"/>
      <c r="BG184" s="1"/>
      <c r="BH184" s="2"/>
      <c r="BI184" s="1"/>
    </row>
    <row r="185" spans="1:61" ht="16.5" customHeight="1">
      <c r="A185" s="1"/>
      <c r="B185" s="1"/>
      <c r="C185" s="2"/>
      <c r="D185" s="2"/>
      <c r="E185" s="2"/>
      <c r="F185" s="2"/>
      <c r="G185" s="2"/>
      <c r="H185" s="2"/>
      <c r="I185" s="2"/>
      <c r="J185" s="2"/>
      <c r="K185" s="31"/>
      <c r="L185" s="2"/>
      <c r="M185" s="2"/>
      <c r="N185" s="2"/>
      <c r="O185" s="2"/>
      <c r="P185" s="2"/>
      <c r="Q185" s="2"/>
      <c r="R185" s="2"/>
      <c r="S185" s="2"/>
      <c r="T185" s="2"/>
      <c r="U185" s="31"/>
      <c r="V185" s="2"/>
      <c r="W185" s="97"/>
      <c r="X185" s="97"/>
      <c r="Y185" s="9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32"/>
      <c r="AM185" s="3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31"/>
      <c r="BA185" s="2"/>
      <c r="BB185" s="2"/>
      <c r="BC185" s="2"/>
      <c r="BD185" s="97"/>
      <c r="BE185" s="1"/>
      <c r="BF185" s="1"/>
      <c r="BG185" s="1"/>
      <c r="BH185" s="2"/>
      <c r="BI185" s="1"/>
    </row>
    <row r="186" spans="1:61" ht="16.5" customHeight="1">
      <c r="A186" s="1"/>
      <c r="B186" s="1"/>
      <c r="C186" s="2"/>
      <c r="D186" s="2"/>
      <c r="E186" s="2"/>
      <c r="F186" s="2"/>
      <c r="G186" s="2"/>
      <c r="H186" s="2"/>
      <c r="I186" s="2"/>
      <c r="J186" s="2"/>
      <c r="K186" s="31"/>
      <c r="L186" s="2"/>
      <c r="M186" s="2"/>
      <c r="N186" s="2"/>
      <c r="O186" s="2"/>
      <c r="P186" s="2"/>
      <c r="Q186" s="2"/>
      <c r="R186" s="2"/>
      <c r="S186" s="2"/>
      <c r="T186" s="2"/>
      <c r="U186" s="31"/>
      <c r="V186" s="2"/>
      <c r="W186" s="97"/>
      <c r="X186" s="97"/>
      <c r="Y186" s="9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32"/>
      <c r="AM186" s="3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31"/>
      <c r="BA186" s="2"/>
      <c r="BB186" s="2"/>
      <c r="BC186" s="2"/>
      <c r="BD186" s="97"/>
      <c r="BE186" s="1"/>
      <c r="BF186" s="1"/>
      <c r="BG186" s="1"/>
      <c r="BH186" s="2"/>
      <c r="BI186" s="1"/>
    </row>
    <row r="187" spans="1:61" ht="16.5" customHeight="1">
      <c r="A187" s="1"/>
      <c r="B187" s="1"/>
      <c r="C187" s="2"/>
      <c r="D187" s="2"/>
      <c r="E187" s="2"/>
      <c r="F187" s="2"/>
      <c r="G187" s="2"/>
      <c r="H187" s="2"/>
      <c r="I187" s="2"/>
      <c r="J187" s="2"/>
      <c r="K187" s="31"/>
      <c r="L187" s="2"/>
      <c r="M187" s="2"/>
      <c r="N187" s="2"/>
      <c r="O187" s="2"/>
      <c r="P187" s="2"/>
      <c r="Q187" s="2"/>
      <c r="R187" s="2"/>
      <c r="S187" s="2"/>
      <c r="T187" s="2"/>
      <c r="U187" s="31"/>
      <c r="V187" s="2"/>
      <c r="W187" s="97"/>
      <c r="X187" s="97"/>
      <c r="Y187" s="9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32"/>
      <c r="AM187" s="3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31"/>
      <c r="BA187" s="2"/>
      <c r="BB187" s="2"/>
      <c r="BC187" s="2"/>
      <c r="BD187" s="97"/>
      <c r="BE187" s="1"/>
      <c r="BF187" s="1"/>
      <c r="BG187" s="1"/>
      <c r="BH187" s="2"/>
      <c r="BI187" s="1"/>
    </row>
    <row r="188" spans="1:61" ht="16.5" customHeight="1">
      <c r="A188" s="1"/>
      <c r="B188" s="1"/>
      <c r="C188" s="2"/>
      <c r="D188" s="2"/>
      <c r="E188" s="2"/>
      <c r="F188" s="2"/>
      <c r="G188" s="2"/>
      <c r="H188" s="2"/>
      <c r="I188" s="2"/>
      <c r="J188" s="2"/>
      <c r="K188" s="31"/>
      <c r="L188" s="2"/>
      <c r="M188" s="2"/>
      <c r="N188" s="2"/>
      <c r="O188" s="2"/>
      <c r="P188" s="2"/>
      <c r="Q188" s="2"/>
      <c r="R188" s="2"/>
      <c r="S188" s="2"/>
      <c r="T188" s="2"/>
      <c r="U188" s="31"/>
      <c r="V188" s="2"/>
      <c r="W188" s="97"/>
      <c r="X188" s="97"/>
      <c r="Y188" s="9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32"/>
      <c r="AM188" s="3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31"/>
      <c r="BA188" s="2"/>
      <c r="BB188" s="2"/>
      <c r="BC188" s="2"/>
      <c r="BD188" s="97"/>
      <c r="BE188" s="1"/>
      <c r="BF188" s="1"/>
      <c r="BG188" s="1"/>
      <c r="BH188" s="2"/>
      <c r="BI188" s="1"/>
    </row>
    <row r="189" spans="1:61" ht="16.5" customHeight="1">
      <c r="A189" s="1"/>
      <c r="B189" s="1"/>
      <c r="C189" s="2"/>
      <c r="D189" s="2"/>
      <c r="E189" s="2"/>
      <c r="F189" s="2"/>
      <c r="G189" s="2"/>
      <c r="H189" s="2"/>
      <c r="I189" s="2"/>
      <c r="J189" s="2"/>
      <c r="K189" s="31"/>
      <c r="L189" s="2"/>
      <c r="M189" s="2"/>
      <c r="N189" s="2"/>
      <c r="O189" s="2"/>
      <c r="P189" s="2"/>
      <c r="Q189" s="2"/>
      <c r="R189" s="2"/>
      <c r="S189" s="2"/>
      <c r="T189" s="2"/>
      <c r="U189" s="31"/>
      <c r="V189" s="2"/>
      <c r="W189" s="97"/>
      <c r="X189" s="97"/>
      <c r="Y189" s="9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32"/>
      <c r="AM189" s="3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31"/>
      <c r="BA189" s="2"/>
      <c r="BB189" s="2"/>
      <c r="BC189" s="2"/>
      <c r="BD189" s="97"/>
      <c r="BE189" s="1"/>
      <c r="BF189" s="1"/>
      <c r="BG189" s="1"/>
      <c r="BH189" s="2"/>
      <c r="BI189" s="1"/>
    </row>
    <row r="190" spans="1:61" ht="16.5" customHeight="1">
      <c r="A190" s="1"/>
      <c r="B190" s="1"/>
      <c r="C190" s="2"/>
      <c r="D190" s="2"/>
      <c r="E190" s="2"/>
      <c r="F190" s="2"/>
      <c r="G190" s="2"/>
      <c r="H190" s="2"/>
      <c r="I190" s="2"/>
      <c r="J190" s="2"/>
      <c r="K190" s="31"/>
      <c r="L190" s="2"/>
      <c r="M190" s="2"/>
      <c r="N190" s="2"/>
      <c r="O190" s="2"/>
      <c r="P190" s="2"/>
      <c r="Q190" s="2"/>
      <c r="R190" s="2"/>
      <c r="S190" s="2"/>
      <c r="T190" s="2"/>
      <c r="U190" s="31"/>
      <c r="V190" s="2"/>
      <c r="W190" s="97"/>
      <c r="X190" s="97"/>
      <c r="Y190" s="9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32"/>
      <c r="AM190" s="3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31"/>
      <c r="BA190" s="2"/>
      <c r="BB190" s="2"/>
      <c r="BC190" s="2"/>
      <c r="BD190" s="97"/>
      <c r="BE190" s="1"/>
      <c r="BF190" s="1"/>
      <c r="BG190" s="1"/>
      <c r="BH190" s="2"/>
      <c r="BI190" s="1"/>
    </row>
    <row r="191" spans="1:61" ht="16.5" customHeight="1">
      <c r="A191" s="1"/>
      <c r="B191" s="1"/>
      <c r="C191" s="2"/>
      <c r="D191" s="2"/>
      <c r="E191" s="2"/>
      <c r="F191" s="2"/>
      <c r="G191" s="2"/>
      <c r="H191" s="2"/>
      <c r="I191" s="2"/>
      <c r="J191" s="2"/>
      <c r="K191" s="31"/>
      <c r="L191" s="2"/>
      <c r="M191" s="2"/>
      <c r="N191" s="2"/>
      <c r="O191" s="2"/>
      <c r="P191" s="2"/>
      <c r="Q191" s="2"/>
      <c r="R191" s="2"/>
      <c r="S191" s="2"/>
      <c r="T191" s="2"/>
      <c r="U191" s="31"/>
      <c r="V191" s="2"/>
      <c r="W191" s="97"/>
      <c r="X191" s="97"/>
      <c r="Y191" s="9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32"/>
      <c r="AM191" s="3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31"/>
      <c r="BA191" s="2"/>
      <c r="BB191" s="2"/>
      <c r="BC191" s="2"/>
      <c r="BD191" s="97"/>
      <c r="BE191" s="1"/>
      <c r="BF191" s="1"/>
      <c r="BG191" s="1"/>
      <c r="BH191" s="2"/>
      <c r="BI191" s="1"/>
    </row>
    <row r="192" spans="1:61" ht="16.5" customHeight="1">
      <c r="A192" s="1"/>
      <c r="B192" s="1"/>
      <c r="C192" s="2"/>
      <c r="D192" s="2"/>
      <c r="E192" s="2"/>
      <c r="F192" s="2"/>
      <c r="G192" s="2"/>
      <c r="H192" s="2"/>
      <c r="I192" s="2"/>
      <c r="J192" s="2"/>
      <c r="K192" s="31"/>
      <c r="L192" s="2"/>
      <c r="M192" s="2"/>
      <c r="N192" s="2"/>
      <c r="O192" s="2"/>
      <c r="P192" s="2"/>
      <c r="Q192" s="2"/>
      <c r="R192" s="2"/>
      <c r="S192" s="2"/>
      <c r="T192" s="2"/>
      <c r="U192" s="31"/>
      <c r="V192" s="2"/>
      <c r="W192" s="97"/>
      <c r="X192" s="97"/>
      <c r="Y192" s="9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32"/>
      <c r="AM192" s="3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31"/>
      <c r="BA192" s="2"/>
      <c r="BB192" s="2"/>
      <c r="BC192" s="2"/>
      <c r="BD192" s="97"/>
      <c r="BE192" s="1"/>
      <c r="BF192" s="1"/>
      <c r="BG192" s="1"/>
      <c r="BH192" s="2"/>
      <c r="BI192" s="1"/>
    </row>
    <row r="193" spans="1:61" ht="16.5" customHeight="1">
      <c r="A193" s="1"/>
      <c r="B193" s="1"/>
      <c r="C193" s="2"/>
      <c r="D193" s="2"/>
      <c r="E193" s="2"/>
      <c r="F193" s="2"/>
      <c r="G193" s="2"/>
      <c r="H193" s="2"/>
      <c r="I193" s="2"/>
      <c r="J193" s="2"/>
      <c r="K193" s="31"/>
      <c r="L193" s="2"/>
      <c r="M193" s="2"/>
      <c r="N193" s="2"/>
      <c r="O193" s="2"/>
      <c r="P193" s="2"/>
      <c r="Q193" s="2"/>
      <c r="R193" s="2"/>
      <c r="S193" s="2"/>
      <c r="T193" s="2"/>
      <c r="U193" s="31"/>
      <c r="V193" s="2"/>
      <c r="W193" s="97"/>
      <c r="X193" s="97"/>
      <c r="Y193" s="9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32"/>
      <c r="AM193" s="3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31"/>
      <c r="BA193" s="2"/>
      <c r="BB193" s="2"/>
      <c r="BC193" s="2"/>
      <c r="BD193" s="97"/>
      <c r="BE193" s="1"/>
      <c r="BF193" s="1"/>
      <c r="BG193" s="1"/>
      <c r="BH193" s="2"/>
      <c r="BI193" s="1"/>
    </row>
    <row r="194" spans="1:61" ht="16.5" customHeight="1">
      <c r="A194" s="1"/>
      <c r="B194" s="1"/>
      <c r="C194" s="2"/>
      <c r="D194" s="2"/>
      <c r="E194" s="2"/>
      <c r="F194" s="2"/>
      <c r="G194" s="2"/>
      <c r="H194" s="2"/>
      <c r="I194" s="2"/>
      <c r="J194" s="2"/>
      <c r="K194" s="31"/>
      <c r="L194" s="2"/>
      <c r="M194" s="2"/>
      <c r="N194" s="2"/>
      <c r="O194" s="2"/>
      <c r="P194" s="2"/>
      <c r="Q194" s="2"/>
      <c r="R194" s="2"/>
      <c r="S194" s="2"/>
      <c r="T194" s="2"/>
      <c r="U194" s="31"/>
      <c r="V194" s="2"/>
      <c r="W194" s="97"/>
      <c r="X194" s="97"/>
      <c r="Y194" s="9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32"/>
      <c r="AM194" s="3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31"/>
      <c r="BA194" s="2"/>
      <c r="BB194" s="2"/>
      <c r="BC194" s="2"/>
      <c r="BD194" s="97"/>
      <c r="BE194" s="1"/>
      <c r="BF194" s="1"/>
      <c r="BG194" s="1"/>
      <c r="BH194" s="2"/>
      <c r="BI194" s="1"/>
    </row>
    <row r="195" spans="1:61" ht="16.5" customHeight="1">
      <c r="A195" s="1"/>
      <c r="B195" s="1"/>
      <c r="C195" s="2"/>
      <c r="D195" s="2"/>
      <c r="E195" s="2"/>
      <c r="F195" s="2"/>
      <c r="G195" s="2"/>
      <c r="H195" s="2"/>
      <c r="I195" s="2"/>
      <c r="J195" s="2"/>
      <c r="K195" s="31"/>
      <c r="L195" s="2"/>
      <c r="M195" s="2"/>
      <c r="N195" s="2"/>
      <c r="O195" s="2"/>
      <c r="P195" s="2"/>
      <c r="Q195" s="2"/>
      <c r="R195" s="2"/>
      <c r="S195" s="2"/>
      <c r="T195" s="2"/>
      <c r="U195" s="31"/>
      <c r="V195" s="2"/>
      <c r="W195" s="97"/>
      <c r="X195" s="97"/>
      <c r="Y195" s="9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32"/>
      <c r="AM195" s="3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31"/>
      <c r="BA195" s="2"/>
      <c r="BB195" s="2"/>
      <c r="BC195" s="2"/>
      <c r="BD195" s="97"/>
      <c r="BE195" s="1"/>
      <c r="BF195" s="1"/>
      <c r="BG195" s="1"/>
      <c r="BH195" s="2"/>
      <c r="BI195" s="1"/>
    </row>
    <row r="196" spans="1:61" ht="16.5" customHeight="1">
      <c r="A196" s="1"/>
      <c r="B196" s="1"/>
      <c r="C196" s="2"/>
      <c r="D196" s="2"/>
      <c r="E196" s="2"/>
      <c r="F196" s="2"/>
      <c r="G196" s="2"/>
      <c r="H196" s="2"/>
      <c r="I196" s="2"/>
      <c r="J196" s="2"/>
      <c r="K196" s="31"/>
      <c r="L196" s="2"/>
      <c r="M196" s="2"/>
      <c r="N196" s="2"/>
      <c r="O196" s="2"/>
      <c r="P196" s="2"/>
      <c r="Q196" s="2"/>
      <c r="R196" s="2"/>
      <c r="S196" s="2"/>
      <c r="T196" s="2"/>
      <c r="U196" s="31"/>
      <c r="V196" s="2"/>
      <c r="W196" s="97"/>
      <c r="X196" s="97"/>
      <c r="Y196" s="97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32"/>
      <c r="AM196" s="3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31"/>
      <c r="BA196" s="2"/>
      <c r="BB196" s="2"/>
      <c r="BC196" s="2"/>
      <c r="BD196" s="97"/>
      <c r="BE196" s="1"/>
      <c r="BF196" s="1"/>
      <c r="BG196" s="1"/>
      <c r="BH196" s="2"/>
      <c r="BI196" s="1"/>
    </row>
    <row r="197" spans="1:61" ht="16.5" customHeight="1">
      <c r="A197" s="1"/>
      <c r="B197" s="1"/>
      <c r="C197" s="2"/>
      <c r="D197" s="2"/>
      <c r="E197" s="2"/>
      <c r="F197" s="2"/>
      <c r="G197" s="2"/>
      <c r="H197" s="2"/>
      <c r="I197" s="2"/>
      <c r="J197" s="2"/>
      <c r="K197" s="31"/>
      <c r="L197" s="2"/>
      <c r="M197" s="2"/>
      <c r="N197" s="2"/>
      <c r="O197" s="2"/>
      <c r="P197" s="2"/>
      <c r="Q197" s="2"/>
      <c r="R197" s="2"/>
      <c r="S197" s="2"/>
      <c r="T197" s="2"/>
      <c r="U197" s="31"/>
      <c r="V197" s="2"/>
      <c r="W197" s="97"/>
      <c r="X197" s="97"/>
      <c r="Y197" s="97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32"/>
      <c r="AM197" s="3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31"/>
      <c r="BA197" s="2"/>
      <c r="BB197" s="2"/>
      <c r="BC197" s="2"/>
      <c r="BD197" s="97"/>
      <c r="BE197" s="1"/>
      <c r="BF197" s="1"/>
      <c r="BG197" s="1"/>
      <c r="BH197" s="2"/>
      <c r="BI197" s="1"/>
    </row>
    <row r="198" spans="1:61" ht="16.5" customHeight="1">
      <c r="A198" s="1"/>
      <c r="B198" s="1"/>
      <c r="C198" s="2"/>
      <c r="D198" s="2"/>
      <c r="E198" s="2"/>
      <c r="F198" s="2"/>
      <c r="G198" s="2"/>
      <c r="H198" s="2"/>
      <c r="I198" s="2"/>
      <c r="J198" s="2"/>
      <c r="K198" s="31"/>
      <c r="L198" s="2"/>
      <c r="M198" s="2"/>
      <c r="N198" s="2"/>
      <c r="O198" s="2"/>
      <c r="P198" s="2"/>
      <c r="Q198" s="2"/>
      <c r="R198" s="2"/>
      <c r="S198" s="2"/>
      <c r="T198" s="2"/>
      <c r="U198" s="31"/>
      <c r="V198" s="2"/>
      <c r="W198" s="97"/>
      <c r="X198" s="97"/>
      <c r="Y198" s="97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32"/>
      <c r="AM198" s="3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31"/>
      <c r="BA198" s="2"/>
      <c r="BB198" s="2"/>
      <c r="BC198" s="2"/>
      <c r="BD198" s="97"/>
      <c r="BE198" s="1"/>
      <c r="BF198" s="1"/>
      <c r="BG198" s="1"/>
      <c r="BH198" s="2"/>
      <c r="BI198" s="1"/>
    </row>
    <row r="199" spans="1:61" ht="16.5" customHeight="1">
      <c r="A199" s="1"/>
      <c r="B199" s="1"/>
      <c r="C199" s="2"/>
      <c r="D199" s="2"/>
      <c r="E199" s="2"/>
      <c r="F199" s="2"/>
      <c r="G199" s="2"/>
      <c r="H199" s="2"/>
      <c r="I199" s="2"/>
      <c r="J199" s="2"/>
      <c r="K199" s="31"/>
      <c r="L199" s="2"/>
      <c r="M199" s="2"/>
      <c r="N199" s="2"/>
      <c r="O199" s="2"/>
      <c r="P199" s="2"/>
      <c r="Q199" s="2"/>
      <c r="R199" s="2"/>
      <c r="S199" s="2"/>
      <c r="T199" s="2"/>
      <c r="U199" s="31"/>
      <c r="V199" s="2"/>
      <c r="W199" s="97"/>
      <c r="X199" s="97"/>
      <c r="Y199" s="97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32"/>
      <c r="AM199" s="3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31"/>
      <c r="BA199" s="2"/>
      <c r="BB199" s="2"/>
      <c r="BC199" s="2"/>
      <c r="BD199" s="97"/>
      <c r="BE199" s="1"/>
      <c r="BF199" s="1"/>
      <c r="BG199" s="1"/>
      <c r="BH199" s="2"/>
      <c r="BI199" s="1"/>
    </row>
    <row r="200" spans="1:61" ht="16.5" customHeight="1">
      <c r="A200" s="1"/>
      <c r="B200" s="1"/>
      <c r="C200" s="2"/>
      <c r="D200" s="2"/>
      <c r="E200" s="2"/>
      <c r="F200" s="2"/>
      <c r="G200" s="2"/>
      <c r="H200" s="2"/>
      <c r="I200" s="2"/>
      <c r="J200" s="2"/>
      <c r="K200" s="31"/>
      <c r="L200" s="2"/>
      <c r="M200" s="2"/>
      <c r="N200" s="2"/>
      <c r="O200" s="2"/>
      <c r="P200" s="2"/>
      <c r="Q200" s="2"/>
      <c r="R200" s="2"/>
      <c r="S200" s="2"/>
      <c r="T200" s="2"/>
      <c r="U200" s="31"/>
      <c r="V200" s="2"/>
      <c r="W200" s="97"/>
      <c r="X200" s="97"/>
      <c r="Y200" s="97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32"/>
      <c r="AM200" s="3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31"/>
      <c r="BA200" s="2"/>
      <c r="BB200" s="2"/>
      <c r="BC200" s="2"/>
      <c r="BD200" s="97"/>
      <c r="BE200" s="1"/>
      <c r="BF200" s="1"/>
      <c r="BG200" s="1"/>
      <c r="BH200" s="2"/>
      <c r="BI200" s="1"/>
    </row>
    <row r="201" spans="1:61" ht="16.5" customHeight="1">
      <c r="A201" s="1"/>
      <c r="B201" s="1"/>
      <c r="C201" s="2"/>
      <c r="D201" s="2"/>
      <c r="E201" s="2"/>
      <c r="F201" s="2"/>
      <c r="G201" s="2"/>
      <c r="H201" s="2"/>
      <c r="I201" s="2"/>
      <c r="J201" s="2"/>
      <c r="K201" s="31"/>
      <c r="L201" s="2"/>
      <c r="M201" s="2"/>
      <c r="N201" s="2"/>
      <c r="O201" s="2"/>
      <c r="P201" s="2"/>
      <c r="Q201" s="2"/>
      <c r="R201" s="2"/>
      <c r="S201" s="2"/>
      <c r="T201" s="2"/>
      <c r="U201" s="31"/>
      <c r="V201" s="2"/>
      <c r="W201" s="97"/>
      <c r="X201" s="97"/>
      <c r="Y201" s="9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32"/>
      <c r="AM201" s="3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31"/>
      <c r="BA201" s="2"/>
      <c r="BB201" s="2"/>
      <c r="BC201" s="2"/>
      <c r="BD201" s="97"/>
      <c r="BE201" s="1"/>
      <c r="BF201" s="1"/>
      <c r="BG201" s="1"/>
      <c r="BH201" s="2"/>
      <c r="BI201" s="1"/>
    </row>
    <row r="202" spans="1:61" ht="16.5" customHeight="1">
      <c r="A202" s="1"/>
      <c r="B202" s="1"/>
      <c r="C202" s="2"/>
      <c r="D202" s="2"/>
      <c r="E202" s="2"/>
      <c r="F202" s="2"/>
      <c r="G202" s="2"/>
      <c r="H202" s="2"/>
      <c r="I202" s="2"/>
      <c r="J202" s="2"/>
      <c r="K202" s="31"/>
      <c r="L202" s="2"/>
      <c r="M202" s="2"/>
      <c r="N202" s="2"/>
      <c r="O202" s="2"/>
      <c r="P202" s="2"/>
      <c r="Q202" s="2"/>
      <c r="R202" s="2"/>
      <c r="S202" s="2"/>
      <c r="T202" s="2"/>
      <c r="U202" s="31"/>
      <c r="V202" s="2"/>
      <c r="W202" s="97"/>
      <c r="X202" s="97"/>
      <c r="Y202" s="9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32"/>
      <c r="AM202" s="3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31"/>
      <c r="BA202" s="2"/>
      <c r="BB202" s="2"/>
      <c r="BC202" s="2"/>
      <c r="BD202" s="97"/>
      <c r="BE202" s="1"/>
      <c r="BF202" s="1"/>
      <c r="BG202" s="1"/>
      <c r="BH202" s="2"/>
      <c r="BI202" s="1"/>
    </row>
    <row r="203" spans="1:61" ht="16.5" customHeight="1">
      <c r="A203" s="1"/>
      <c r="B203" s="1"/>
      <c r="C203" s="2"/>
      <c r="D203" s="2"/>
      <c r="E203" s="2"/>
      <c r="F203" s="2"/>
      <c r="G203" s="2"/>
      <c r="H203" s="2"/>
      <c r="I203" s="2"/>
      <c r="J203" s="2"/>
      <c r="K203" s="31"/>
      <c r="L203" s="2"/>
      <c r="M203" s="2"/>
      <c r="N203" s="2"/>
      <c r="O203" s="2"/>
      <c r="P203" s="2"/>
      <c r="Q203" s="2"/>
      <c r="R203" s="2"/>
      <c r="S203" s="2"/>
      <c r="T203" s="2"/>
      <c r="U203" s="31"/>
      <c r="V203" s="2"/>
      <c r="W203" s="97"/>
      <c r="X203" s="97"/>
      <c r="Y203" s="9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32"/>
      <c r="AM203" s="3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31"/>
      <c r="BA203" s="2"/>
      <c r="BB203" s="2"/>
      <c r="BC203" s="2"/>
      <c r="BD203" s="97"/>
      <c r="BE203" s="1"/>
      <c r="BF203" s="1"/>
      <c r="BG203" s="1"/>
      <c r="BH203" s="2"/>
      <c r="BI203" s="1"/>
    </row>
    <row r="204" spans="1:61" ht="16.5" customHeight="1">
      <c r="A204" s="1"/>
      <c r="B204" s="1"/>
      <c r="C204" s="2"/>
      <c r="D204" s="2"/>
      <c r="E204" s="2"/>
      <c r="F204" s="2"/>
      <c r="G204" s="2"/>
      <c r="H204" s="2"/>
      <c r="I204" s="2"/>
      <c r="J204" s="2"/>
      <c r="K204" s="31"/>
      <c r="L204" s="2"/>
      <c r="M204" s="2"/>
      <c r="N204" s="2"/>
      <c r="O204" s="2"/>
      <c r="P204" s="2"/>
      <c r="Q204" s="2"/>
      <c r="R204" s="2"/>
      <c r="S204" s="2"/>
      <c r="T204" s="2"/>
      <c r="U204" s="31"/>
      <c r="V204" s="2"/>
      <c r="W204" s="97"/>
      <c r="X204" s="97"/>
      <c r="Y204" s="9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32"/>
      <c r="AM204" s="3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31"/>
      <c r="BA204" s="2"/>
      <c r="BB204" s="2"/>
      <c r="BC204" s="2"/>
      <c r="BD204" s="97"/>
      <c r="BE204" s="1"/>
      <c r="BF204" s="1"/>
      <c r="BG204" s="1"/>
      <c r="BH204" s="2"/>
      <c r="BI204" s="1"/>
    </row>
    <row r="205" spans="1:61" ht="16.5" customHeight="1">
      <c r="A205" s="1"/>
      <c r="B205" s="1"/>
      <c r="C205" s="2"/>
      <c r="D205" s="2"/>
      <c r="E205" s="2"/>
      <c r="F205" s="2"/>
      <c r="G205" s="2"/>
      <c r="H205" s="2"/>
      <c r="I205" s="2"/>
      <c r="J205" s="2"/>
      <c r="K205" s="31"/>
      <c r="L205" s="2"/>
      <c r="M205" s="2"/>
      <c r="N205" s="2"/>
      <c r="O205" s="2"/>
      <c r="P205" s="2"/>
      <c r="Q205" s="2"/>
      <c r="R205" s="2"/>
      <c r="S205" s="2"/>
      <c r="T205" s="2"/>
      <c r="U205" s="31"/>
      <c r="V205" s="2"/>
      <c r="W205" s="97"/>
      <c r="X205" s="97"/>
      <c r="Y205" s="9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32"/>
      <c r="AM205" s="3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31"/>
      <c r="BA205" s="2"/>
      <c r="BB205" s="2"/>
      <c r="BC205" s="2"/>
      <c r="BD205" s="97"/>
      <c r="BE205" s="1"/>
      <c r="BF205" s="1"/>
      <c r="BG205" s="1"/>
      <c r="BH205" s="2"/>
      <c r="BI205" s="1"/>
    </row>
    <row r="206" spans="1:61" ht="16.5" customHeight="1">
      <c r="A206" s="1"/>
      <c r="B206" s="1"/>
      <c r="C206" s="2"/>
      <c r="D206" s="2"/>
      <c r="E206" s="2"/>
      <c r="F206" s="2"/>
      <c r="G206" s="2"/>
      <c r="H206" s="2"/>
      <c r="I206" s="2"/>
      <c r="J206" s="2"/>
      <c r="K206" s="31"/>
      <c r="L206" s="2"/>
      <c r="M206" s="2"/>
      <c r="N206" s="2"/>
      <c r="O206" s="2"/>
      <c r="P206" s="2"/>
      <c r="Q206" s="2"/>
      <c r="R206" s="2"/>
      <c r="S206" s="2"/>
      <c r="T206" s="2"/>
      <c r="U206" s="31"/>
      <c r="V206" s="2"/>
      <c r="W206" s="97"/>
      <c r="X206" s="97"/>
      <c r="Y206" s="97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32"/>
      <c r="AM206" s="3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31"/>
      <c r="BA206" s="2"/>
      <c r="BB206" s="2"/>
      <c r="BC206" s="2"/>
      <c r="BD206" s="97"/>
      <c r="BE206" s="1"/>
      <c r="BF206" s="1"/>
      <c r="BG206" s="1"/>
      <c r="BH206" s="2"/>
      <c r="BI206" s="1"/>
    </row>
    <row r="207" spans="1:61" ht="16.5" customHeight="1">
      <c r="A207" s="1"/>
      <c r="B207" s="1"/>
      <c r="C207" s="2"/>
      <c r="D207" s="2"/>
      <c r="E207" s="2"/>
      <c r="F207" s="2"/>
      <c r="G207" s="2"/>
      <c r="H207" s="2"/>
      <c r="I207" s="2"/>
      <c r="J207" s="2"/>
      <c r="K207" s="31"/>
      <c r="L207" s="2"/>
      <c r="M207" s="2"/>
      <c r="N207" s="2"/>
      <c r="O207" s="2"/>
      <c r="P207" s="2"/>
      <c r="Q207" s="2"/>
      <c r="R207" s="2"/>
      <c r="S207" s="2"/>
      <c r="T207" s="2"/>
      <c r="U207" s="31"/>
      <c r="V207" s="2"/>
      <c r="W207" s="97"/>
      <c r="X207" s="97"/>
      <c r="Y207" s="97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32"/>
      <c r="AM207" s="3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31"/>
      <c r="BA207" s="2"/>
      <c r="BB207" s="2"/>
      <c r="BC207" s="2"/>
      <c r="BD207" s="97"/>
      <c r="BE207" s="1"/>
      <c r="BF207" s="1"/>
      <c r="BG207" s="1"/>
      <c r="BH207" s="2"/>
      <c r="BI207" s="1"/>
    </row>
    <row r="208" spans="1:61" ht="16.5" customHeight="1">
      <c r="A208" s="1"/>
      <c r="B208" s="1"/>
      <c r="C208" s="2"/>
      <c r="D208" s="2"/>
      <c r="E208" s="2"/>
      <c r="F208" s="2"/>
      <c r="G208" s="2"/>
      <c r="H208" s="2"/>
      <c r="I208" s="2"/>
      <c r="J208" s="2"/>
      <c r="K208" s="31"/>
      <c r="L208" s="2"/>
      <c r="M208" s="2"/>
      <c r="N208" s="2"/>
      <c r="O208" s="2"/>
      <c r="P208" s="2"/>
      <c r="Q208" s="2"/>
      <c r="R208" s="2"/>
      <c r="S208" s="2"/>
      <c r="T208" s="2"/>
      <c r="U208" s="31"/>
      <c r="V208" s="2"/>
      <c r="W208" s="97"/>
      <c r="X208" s="97"/>
      <c r="Y208" s="97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32"/>
      <c r="AM208" s="3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31"/>
      <c r="BA208" s="2"/>
      <c r="BB208" s="2"/>
      <c r="BC208" s="2"/>
      <c r="BD208" s="97"/>
      <c r="BE208" s="1"/>
      <c r="BF208" s="1"/>
      <c r="BG208" s="1"/>
      <c r="BH208" s="2"/>
      <c r="BI208" s="1"/>
    </row>
    <row r="209" spans="1:61" ht="16.5" customHeight="1">
      <c r="A209" s="1"/>
      <c r="B209" s="1"/>
      <c r="C209" s="2"/>
      <c r="D209" s="2"/>
      <c r="E209" s="2"/>
      <c r="F209" s="2"/>
      <c r="G209" s="2"/>
      <c r="H209" s="2"/>
      <c r="I209" s="2"/>
      <c r="J209" s="2"/>
      <c r="K209" s="31"/>
      <c r="L209" s="2"/>
      <c r="M209" s="2"/>
      <c r="N209" s="2"/>
      <c r="O209" s="2"/>
      <c r="P209" s="2"/>
      <c r="Q209" s="2"/>
      <c r="R209" s="2"/>
      <c r="S209" s="2"/>
      <c r="T209" s="2"/>
      <c r="U209" s="31"/>
      <c r="V209" s="2"/>
      <c r="W209" s="97"/>
      <c r="X209" s="97"/>
      <c r="Y209" s="97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32"/>
      <c r="AM209" s="3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31"/>
      <c r="BA209" s="2"/>
      <c r="BB209" s="2"/>
      <c r="BC209" s="2"/>
      <c r="BD209" s="97"/>
      <c r="BE209" s="1"/>
      <c r="BF209" s="1"/>
      <c r="BG209" s="1"/>
      <c r="BH209" s="2"/>
      <c r="BI209" s="1"/>
    </row>
    <row r="210" spans="1:61" ht="16.5" customHeight="1">
      <c r="A210" s="1"/>
      <c r="B210" s="1"/>
      <c r="C210" s="2"/>
      <c r="D210" s="2"/>
      <c r="E210" s="2"/>
      <c r="F210" s="2"/>
      <c r="G210" s="2"/>
      <c r="H210" s="2"/>
      <c r="I210" s="2"/>
      <c r="J210" s="2"/>
      <c r="K210" s="31"/>
      <c r="L210" s="2"/>
      <c r="M210" s="2"/>
      <c r="N210" s="2"/>
      <c r="O210" s="2"/>
      <c r="P210" s="2"/>
      <c r="Q210" s="2"/>
      <c r="R210" s="2"/>
      <c r="S210" s="2"/>
      <c r="T210" s="2"/>
      <c r="U210" s="31"/>
      <c r="V210" s="2"/>
      <c r="W210" s="97"/>
      <c r="X210" s="97"/>
      <c r="Y210" s="97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32"/>
      <c r="AM210" s="3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31"/>
      <c r="BA210" s="2"/>
      <c r="BB210" s="2"/>
      <c r="BC210" s="2"/>
      <c r="BD210" s="97"/>
      <c r="BE210" s="1"/>
      <c r="BF210" s="1"/>
      <c r="BG210" s="1"/>
      <c r="BH210" s="2"/>
      <c r="BI210" s="1"/>
    </row>
    <row r="211" spans="1:61" ht="16.5" customHeight="1">
      <c r="A211" s="1"/>
      <c r="B211" s="1"/>
      <c r="C211" s="2"/>
      <c r="D211" s="2"/>
      <c r="E211" s="2"/>
      <c r="F211" s="2"/>
      <c r="G211" s="2"/>
      <c r="H211" s="2"/>
      <c r="I211" s="2"/>
      <c r="J211" s="2"/>
      <c r="K211" s="31"/>
      <c r="L211" s="2"/>
      <c r="M211" s="2"/>
      <c r="N211" s="2"/>
      <c r="O211" s="2"/>
      <c r="P211" s="2"/>
      <c r="Q211" s="2"/>
      <c r="R211" s="2"/>
      <c r="S211" s="2"/>
      <c r="T211" s="2"/>
      <c r="U211" s="31"/>
      <c r="V211" s="2"/>
      <c r="W211" s="97"/>
      <c r="X211" s="97"/>
      <c r="Y211" s="9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32"/>
      <c r="AM211" s="3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31"/>
      <c r="BA211" s="2"/>
      <c r="BB211" s="2"/>
      <c r="BC211" s="2"/>
      <c r="BD211" s="97"/>
      <c r="BE211" s="1"/>
      <c r="BF211" s="1"/>
      <c r="BG211" s="1"/>
      <c r="BH211" s="2"/>
      <c r="BI211" s="1"/>
    </row>
    <row r="212" spans="1:61" ht="16.5" customHeight="1">
      <c r="A212" s="1"/>
      <c r="B212" s="1"/>
      <c r="C212" s="2"/>
      <c r="D212" s="2"/>
      <c r="E212" s="2"/>
      <c r="F212" s="2"/>
      <c r="G212" s="2"/>
      <c r="H212" s="2"/>
      <c r="I212" s="2"/>
      <c r="J212" s="2"/>
      <c r="K212" s="31"/>
      <c r="L212" s="2"/>
      <c r="M212" s="2"/>
      <c r="N212" s="2"/>
      <c r="O212" s="2"/>
      <c r="P212" s="2"/>
      <c r="Q212" s="2"/>
      <c r="R212" s="2"/>
      <c r="S212" s="2"/>
      <c r="T212" s="2"/>
      <c r="U212" s="31"/>
      <c r="V212" s="2"/>
      <c r="W212" s="97"/>
      <c r="X212" s="97"/>
      <c r="Y212" s="9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32"/>
      <c r="AM212" s="3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31"/>
      <c r="BA212" s="2"/>
      <c r="BB212" s="2"/>
      <c r="BC212" s="2"/>
      <c r="BD212" s="97"/>
      <c r="BE212" s="1"/>
      <c r="BF212" s="1"/>
      <c r="BG212" s="1"/>
      <c r="BH212" s="2"/>
      <c r="BI212" s="1"/>
    </row>
    <row r="213" spans="1:61" ht="16.5" customHeight="1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31"/>
      <c r="L213" s="2"/>
      <c r="M213" s="2"/>
      <c r="N213" s="2"/>
      <c r="O213" s="2"/>
      <c r="P213" s="2"/>
      <c r="Q213" s="2"/>
      <c r="R213" s="2"/>
      <c r="S213" s="2"/>
      <c r="T213" s="2"/>
      <c r="U213" s="31"/>
      <c r="V213" s="2"/>
      <c r="W213" s="97"/>
      <c r="X213" s="97"/>
      <c r="Y213" s="9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32"/>
      <c r="AM213" s="3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31"/>
      <c r="BA213" s="2"/>
      <c r="BB213" s="2"/>
      <c r="BC213" s="2"/>
      <c r="BD213" s="97"/>
      <c r="BE213" s="1"/>
      <c r="BF213" s="1"/>
      <c r="BG213" s="1"/>
      <c r="BH213" s="2"/>
      <c r="BI213" s="1"/>
    </row>
    <row r="214" spans="1:61" ht="16.5" customHeight="1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31"/>
      <c r="L214" s="2"/>
      <c r="M214" s="2"/>
      <c r="N214" s="2"/>
      <c r="O214" s="2"/>
      <c r="P214" s="2"/>
      <c r="Q214" s="2"/>
      <c r="R214" s="2"/>
      <c r="S214" s="2"/>
      <c r="T214" s="2"/>
      <c r="U214" s="31"/>
      <c r="V214" s="2"/>
      <c r="W214" s="97"/>
      <c r="X214" s="97"/>
      <c r="Y214" s="9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32"/>
      <c r="AM214" s="3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31"/>
      <c r="BA214" s="2"/>
      <c r="BB214" s="2"/>
      <c r="BC214" s="2"/>
      <c r="BD214" s="97"/>
      <c r="BE214" s="1"/>
      <c r="BF214" s="1"/>
      <c r="BG214" s="1"/>
      <c r="BH214" s="2"/>
      <c r="BI214" s="1"/>
    </row>
    <row r="215" spans="1:61" ht="16.5" customHeight="1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31"/>
      <c r="L215" s="2"/>
      <c r="M215" s="2"/>
      <c r="N215" s="2"/>
      <c r="O215" s="2"/>
      <c r="P215" s="2"/>
      <c r="Q215" s="2"/>
      <c r="R215" s="2"/>
      <c r="S215" s="2"/>
      <c r="T215" s="2"/>
      <c r="U215" s="31"/>
      <c r="V215" s="2"/>
      <c r="W215" s="97"/>
      <c r="X215" s="97"/>
      <c r="Y215" s="9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32"/>
      <c r="AM215" s="3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31"/>
      <c r="BA215" s="2"/>
      <c r="BB215" s="2"/>
      <c r="BC215" s="2"/>
      <c r="BD215" s="97"/>
      <c r="BE215" s="1"/>
      <c r="BF215" s="1"/>
      <c r="BG215" s="1"/>
      <c r="BH215" s="2"/>
      <c r="BI215" s="1"/>
    </row>
    <row r="216" spans="1:61" ht="16.5" customHeight="1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31"/>
      <c r="L216" s="2"/>
      <c r="M216" s="2"/>
      <c r="N216" s="2"/>
      <c r="O216" s="2"/>
      <c r="P216" s="2"/>
      <c r="Q216" s="2"/>
      <c r="R216" s="2"/>
      <c r="S216" s="2"/>
      <c r="T216" s="2"/>
      <c r="U216" s="31"/>
      <c r="V216" s="2"/>
      <c r="W216" s="97"/>
      <c r="X216" s="97"/>
      <c r="Y216" s="9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32"/>
      <c r="AM216" s="3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31"/>
      <c r="BA216" s="2"/>
      <c r="BB216" s="2"/>
      <c r="BC216" s="2"/>
      <c r="BD216" s="97"/>
      <c r="BE216" s="1"/>
      <c r="BF216" s="1"/>
      <c r="BG216" s="1"/>
      <c r="BH216" s="2"/>
      <c r="BI216" s="1"/>
    </row>
    <row r="217" spans="1:61" ht="16.5" customHeight="1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31"/>
      <c r="L217" s="2"/>
      <c r="M217" s="2"/>
      <c r="N217" s="2"/>
      <c r="O217" s="2"/>
      <c r="P217" s="2"/>
      <c r="Q217" s="2"/>
      <c r="R217" s="2"/>
      <c r="S217" s="2"/>
      <c r="T217" s="2"/>
      <c r="U217" s="31"/>
      <c r="V217" s="2"/>
      <c r="W217" s="97"/>
      <c r="X217" s="97"/>
      <c r="Y217" s="97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32"/>
      <c r="AM217" s="3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31"/>
      <c r="BA217" s="2"/>
      <c r="BB217" s="2"/>
      <c r="BC217" s="2"/>
      <c r="BD217" s="97"/>
      <c r="BE217" s="1"/>
      <c r="BF217" s="1"/>
      <c r="BG217" s="1"/>
      <c r="BH217" s="2"/>
      <c r="BI217" s="1"/>
    </row>
    <row r="218" spans="1:61" ht="16.5" customHeight="1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31"/>
      <c r="L218" s="2"/>
      <c r="M218" s="2"/>
      <c r="N218" s="2"/>
      <c r="O218" s="2"/>
      <c r="P218" s="2"/>
      <c r="Q218" s="2"/>
      <c r="R218" s="2"/>
      <c r="S218" s="2"/>
      <c r="T218" s="2"/>
      <c r="U218" s="31"/>
      <c r="V218" s="2"/>
      <c r="W218" s="97"/>
      <c r="X218" s="97"/>
      <c r="Y218" s="9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32"/>
      <c r="AM218" s="3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31"/>
      <c r="BA218" s="2"/>
      <c r="BB218" s="2"/>
      <c r="BC218" s="2"/>
      <c r="BD218" s="97"/>
      <c r="BE218" s="1"/>
      <c r="BF218" s="1"/>
      <c r="BG218" s="1"/>
      <c r="BH218" s="2"/>
      <c r="BI218" s="1"/>
    </row>
    <row r="219" spans="1:61" ht="16.5" customHeight="1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31"/>
      <c r="L219" s="2"/>
      <c r="M219" s="2"/>
      <c r="N219" s="2"/>
      <c r="O219" s="2"/>
      <c r="P219" s="2"/>
      <c r="Q219" s="2"/>
      <c r="R219" s="2"/>
      <c r="S219" s="2"/>
      <c r="T219" s="2"/>
      <c r="U219" s="31"/>
      <c r="V219" s="2"/>
      <c r="W219" s="97"/>
      <c r="X219" s="97"/>
      <c r="Y219" s="9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32"/>
      <c r="AM219" s="3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31"/>
      <c r="BA219" s="2"/>
      <c r="BB219" s="2"/>
      <c r="BC219" s="2"/>
      <c r="BD219" s="97"/>
      <c r="BE219" s="1"/>
      <c r="BF219" s="1"/>
      <c r="BG219" s="1"/>
      <c r="BH219" s="2"/>
      <c r="BI219" s="1"/>
    </row>
    <row r="220" spans="1:61" ht="16.5" customHeight="1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31"/>
      <c r="L220" s="2"/>
      <c r="M220" s="2"/>
      <c r="N220" s="2"/>
      <c r="O220" s="2"/>
      <c r="P220" s="2"/>
      <c r="Q220" s="2"/>
      <c r="R220" s="2"/>
      <c r="S220" s="2"/>
      <c r="T220" s="2"/>
      <c r="U220" s="31"/>
      <c r="V220" s="2"/>
      <c r="W220" s="97"/>
      <c r="X220" s="97"/>
      <c r="Y220" s="9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32"/>
      <c r="AM220" s="3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31"/>
      <c r="BA220" s="2"/>
      <c r="BB220" s="2"/>
      <c r="BC220" s="2"/>
      <c r="BD220" s="97"/>
      <c r="BE220" s="1"/>
      <c r="BF220" s="1"/>
      <c r="BG220" s="1"/>
      <c r="BH220" s="2"/>
      <c r="BI220" s="1"/>
    </row>
    <row r="221" spans="1:61" ht="16.5" customHeight="1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31"/>
      <c r="L221" s="2"/>
      <c r="M221" s="2"/>
      <c r="N221" s="2"/>
      <c r="O221" s="2"/>
      <c r="P221" s="2"/>
      <c r="Q221" s="2"/>
      <c r="R221" s="2"/>
      <c r="S221" s="2"/>
      <c r="T221" s="2"/>
      <c r="U221" s="31"/>
      <c r="V221" s="2"/>
      <c r="W221" s="97"/>
      <c r="X221" s="97"/>
      <c r="Y221" s="9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32"/>
      <c r="AM221" s="3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31"/>
      <c r="BA221" s="2"/>
      <c r="BB221" s="2"/>
      <c r="BC221" s="2"/>
      <c r="BD221" s="97"/>
      <c r="BE221" s="1"/>
      <c r="BF221" s="1"/>
      <c r="BG221" s="1"/>
      <c r="BH221" s="2"/>
      <c r="BI221" s="1"/>
    </row>
    <row r="222" spans="1:61" ht="16.5" customHeight="1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31"/>
      <c r="L222" s="2"/>
      <c r="M222" s="2"/>
      <c r="N222" s="2"/>
      <c r="O222" s="2"/>
      <c r="P222" s="2"/>
      <c r="Q222" s="2"/>
      <c r="R222" s="2"/>
      <c r="S222" s="2"/>
      <c r="T222" s="2"/>
      <c r="U222" s="31"/>
      <c r="V222" s="2"/>
      <c r="W222" s="97"/>
      <c r="X222" s="97"/>
      <c r="Y222" s="9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32"/>
      <c r="AM222" s="3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31"/>
      <c r="BA222" s="2"/>
      <c r="BB222" s="2"/>
      <c r="BC222" s="2"/>
      <c r="BD222" s="97"/>
      <c r="BE222" s="1"/>
      <c r="BF222" s="1"/>
      <c r="BG222" s="1"/>
      <c r="BH222" s="2"/>
      <c r="BI222" s="1"/>
    </row>
    <row r="223" spans="1:61" ht="16.5" customHeight="1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31"/>
      <c r="L223" s="2"/>
      <c r="M223" s="2"/>
      <c r="N223" s="2"/>
      <c r="O223" s="2"/>
      <c r="P223" s="2"/>
      <c r="Q223" s="2"/>
      <c r="R223" s="2"/>
      <c r="S223" s="2"/>
      <c r="T223" s="2"/>
      <c r="U223" s="31"/>
      <c r="V223" s="2"/>
      <c r="W223" s="97"/>
      <c r="X223" s="97"/>
      <c r="Y223" s="9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32"/>
      <c r="AM223" s="3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31"/>
      <c r="BA223" s="2"/>
      <c r="BB223" s="2"/>
      <c r="BC223" s="2"/>
      <c r="BD223" s="97"/>
      <c r="BE223" s="1"/>
      <c r="BF223" s="1"/>
      <c r="BG223" s="1"/>
      <c r="BH223" s="2"/>
      <c r="BI223" s="1"/>
    </row>
    <row r="224" spans="1:61" ht="16.5" customHeight="1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31"/>
      <c r="L224" s="2"/>
      <c r="M224" s="2"/>
      <c r="N224" s="2"/>
      <c r="O224" s="2"/>
      <c r="P224" s="2"/>
      <c r="Q224" s="2"/>
      <c r="R224" s="2"/>
      <c r="S224" s="2"/>
      <c r="T224" s="2"/>
      <c r="U224" s="31"/>
      <c r="V224" s="2"/>
      <c r="W224" s="97"/>
      <c r="X224" s="97"/>
      <c r="Y224" s="9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32"/>
      <c r="AM224" s="3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31"/>
      <c r="BA224" s="2"/>
      <c r="BB224" s="2"/>
      <c r="BC224" s="2"/>
      <c r="BD224" s="97"/>
      <c r="BE224" s="1"/>
      <c r="BF224" s="1"/>
      <c r="BG224" s="1"/>
      <c r="BH224" s="2"/>
      <c r="BI224" s="1"/>
    </row>
    <row r="225" spans="1:61" ht="16.5" customHeight="1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31"/>
      <c r="L225" s="2"/>
      <c r="M225" s="2"/>
      <c r="N225" s="2"/>
      <c r="O225" s="2"/>
      <c r="P225" s="2"/>
      <c r="Q225" s="2"/>
      <c r="R225" s="2"/>
      <c r="S225" s="2"/>
      <c r="T225" s="2"/>
      <c r="U225" s="31"/>
      <c r="V225" s="2"/>
      <c r="W225" s="97"/>
      <c r="X225" s="97"/>
      <c r="Y225" s="9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32"/>
      <c r="AM225" s="3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31"/>
      <c r="BA225" s="2"/>
      <c r="BB225" s="2"/>
      <c r="BC225" s="2"/>
      <c r="BD225" s="97"/>
      <c r="BE225" s="1"/>
      <c r="BF225" s="1"/>
      <c r="BG225" s="1"/>
      <c r="BH225" s="2"/>
      <c r="BI225" s="1"/>
    </row>
    <row r="226" spans="1:61" ht="16.5" customHeight="1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31"/>
      <c r="L226" s="2"/>
      <c r="M226" s="2"/>
      <c r="N226" s="2"/>
      <c r="O226" s="2"/>
      <c r="P226" s="2"/>
      <c r="Q226" s="2"/>
      <c r="R226" s="2"/>
      <c r="S226" s="2"/>
      <c r="T226" s="2"/>
      <c r="U226" s="31"/>
      <c r="V226" s="2"/>
      <c r="W226" s="97"/>
      <c r="X226" s="97"/>
      <c r="Y226" s="9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32"/>
      <c r="AM226" s="3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31"/>
      <c r="BA226" s="2"/>
      <c r="BB226" s="2"/>
      <c r="BC226" s="2"/>
      <c r="BD226" s="97"/>
      <c r="BE226" s="1"/>
      <c r="BF226" s="1"/>
      <c r="BG226" s="1"/>
      <c r="BH226" s="2"/>
      <c r="BI226" s="1"/>
    </row>
    <row r="227" spans="1:61" ht="16.5" customHeight="1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31"/>
      <c r="L227" s="2"/>
      <c r="M227" s="2"/>
      <c r="N227" s="2"/>
      <c r="O227" s="2"/>
      <c r="P227" s="2"/>
      <c r="Q227" s="2"/>
      <c r="R227" s="2"/>
      <c r="S227" s="2"/>
      <c r="T227" s="2"/>
      <c r="U227" s="31"/>
      <c r="V227" s="2"/>
      <c r="W227" s="97"/>
      <c r="X227" s="97"/>
      <c r="Y227" s="9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32"/>
      <c r="AM227" s="3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31"/>
      <c r="BA227" s="2"/>
      <c r="BB227" s="2"/>
      <c r="BC227" s="2"/>
      <c r="BD227" s="97"/>
      <c r="BE227" s="1"/>
      <c r="BF227" s="1"/>
      <c r="BG227" s="1"/>
      <c r="BH227" s="2"/>
      <c r="BI227" s="1"/>
    </row>
    <row r="228" spans="1:61" ht="16.5" customHeight="1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31"/>
      <c r="L228" s="2"/>
      <c r="M228" s="2"/>
      <c r="N228" s="2"/>
      <c r="O228" s="2"/>
      <c r="P228" s="2"/>
      <c r="Q228" s="2"/>
      <c r="R228" s="2"/>
      <c r="S228" s="2"/>
      <c r="T228" s="2"/>
      <c r="U228" s="31"/>
      <c r="V228" s="2"/>
      <c r="W228" s="97"/>
      <c r="X228" s="97"/>
      <c r="Y228" s="9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32"/>
      <c r="AM228" s="3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31"/>
      <c r="BA228" s="2"/>
      <c r="BB228" s="2"/>
      <c r="BC228" s="2"/>
      <c r="BD228" s="97"/>
      <c r="BE228" s="1"/>
      <c r="BF228" s="1"/>
      <c r="BG228" s="1"/>
      <c r="BH228" s="2"/>
      <c r="BI228" s="1"/>
    </row>
    <row r="229" spans="1:61" ht="16.5" customHeight="1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31"/>
      <c r="L229" s="2"/>
      <c r="M229" s="2"/>
      <c r="N229" s="2"/>
      <c r="O229" s="2"/>
      <c r="P229" s="2"/>
      <c r="Q229" s="2"/>
      <c r="R229" s="2"/>
      <c r="S229" s="2"/>
      <c r="T229" s="2"/>
      <c r="U229" s="31"/>
      <c r="V229" s="2"/>
      <c r="W229" s="97"/>
      <c r="X229" s="97"/>
      <c r="Y229" s="9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32"/>
      <c r="AM229" s="3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31"/>
      <c r="BA229" s="2"/>
      <c r="BB229" s="2"/>
      <c r="BC229" s="2"/>
      <c r="BD229" s="97"/>
      <c r="BE229" s="1"/>
      <c r="BF229" s="1"/>
      <c r="BG229" s="1"/>
      <c r="BH229" s="2"/>
      <c r="BI229" s="1"/>
    </row>
    <row r="230" spans="1:61" ht="16.5" customHeight="1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31"/>
      <c r="L230" s="2"/>
      <c r="M230" s="2"/>
      <c r="N230" s="2"/>
      <c r="O230" s="2"/>
      <c r="P230" s="2"/>
      <c r="Q230" s="2"/>
      <c r="R230" s="2"/>
      <c r="S230" s="2"/>
      <c r="T230" s="2"/>
      <c r="U230" s="31"/>
      <c r="V230" s="2"/>
      <c r="W230" s="97"/>
      <c r="X230" s="97"/>
      <c r="Y230" s="9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32"/>
      <c r="AM230" s="3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31"/>
      <c r="BA230" s="2"/>
      <c r="BB230" s="2"/>
      <c r="BC230" s="2"/>
      <c r="BD230" s="97"/>
      <c r="BE230" s="1"/>
      <c r="BF230" s="1"/>
      <c r="BG230" s="1"/>
      <c r="BH230" s="2"/>
      <c r="BI230" s="1"/>
    </row>
    <row r="231" spans="1:61" ht="16.5" customHeight="1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31"/>
      <c r="L231" s="2"/>
      <c r="M231" s="2"/>
      <c r="N231" s="2"/>
      <c r="O231" s="2"/>
      <c r="P231" s="2"/>
      <c r="Q231" s="2"/>
      <c r="R231" s="2"/>
      <c r="S231" s="2"/>
      <c r="T231" s="2"/>
      <c r="U231" s="31"/>
      <c r="V231" s="2"/>
      <c r="W231" s="97"/>
      <c r="X231" s="97"/>
      <c r="Y231" s="9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32"/>
      <c r="AM231" s="3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31"/>
      <c r="BA231" s="2"/>
      <c r="BB231" s="2"/>
      <c r="BC231" s="2"/>
      <c r="BD231" s="97"/>
      <c r="BE231" s="1"/>
      <c r="BF231" s="1"/>
      <c r="BG231" s="1"/>
      <c r="BH231" s="2"/>
      <c r="BI231" s="1"/>
    </row>
    <row r="232" spans="1:61" ht="16.5" customHeight="1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31"/>
      <c r="L232" s="2"/>
      <c r="M232" s="2"/>
      <c r="N232" s="2"/>
      <c r="O232" s="2"/>
      <c r="P232" s="2"/>
      <c r="Q232" s="2"/>
      <c r="R232" s="2"/>
      <c r="S232" s="2"/>
      <c r="T232" s="2"/>
      <c r="U232" s="31"/>
      <c r="V232" s="2"/>
      <c r="W232" s="97"/>
      <c r="X232" s="97"/>
      <c r="Y232" s="9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32"/>
      <c r="AM232" s="3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31"/>
      <c r="BA232" s="2"/>
      <c r="BB232" s="2"/>
      <c r="BC232" s="2"/>
      <c r="BD232" s="97"/>
      <c r="BE232" s="1"/>
      <c r="BF232" s="1"/>
      <c r="BG232" s="1"/>
      <c r="BH232" s="2"/>
      <c r="BI232" s="1"/>
    </row>
    <row r="233" spans="1:61" ht="16.5" customHeight="1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31"/>
      <c r="L233" s="2"/>
      <c r="M233" s="2"/>
      <c r="N233" s="2"/>
      <c r="O233" s="2"/>
      <c r="P233" s="2"/>
      <c r="Q233" s="2"/>
      <c r="R233" s="2"/>
      <c r="S233" s="2"/>
      <c r="T233" s="2"/>
      <c r="U233" s="31"/>
      <c r="V233" s="2"/>
      <c r="W233" s="97"/>
      <c r="X233" s="97"/>
      <c r="Y233" s="9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32"/>
      <c r="AM233" s="3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31"/>
      <c r="BA233" s="2"/>
      <c r="BB233" s="2"/>
      <c r="BC233" s="2"/>
      <c r="BD233" s="97"/>
      <c r="BE233" s="1"/>
      <c r="BF233" s="1"/>
      <c r="BG233" s="1"/>
      <c r="BH233" s="2"/>
      <c r="BI233" s="1"/>
    </row>
    <row r="234" spans="1:61" ht="16.5" customHeight="1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31"/>
      <c r="L234" s="2"/>
      <c r="M234" s="2"/>
      <c r="N234" s="2"/>
      <c r="O234" s="2"/>
      <c r="P234" s="2"/>
      <c r="Q234" s="2"/>
      <c r="R234" s="2"/>
      <c r="S234" s="2"/>
      <c r="T234" s="2"/>
      <c r="U234" s="31"/>
      <c r="V234" s="2"/>
      <c r="W234" s="97"/>
      <c r="X234" s="97"/>
      <c r="Y234" s="9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32"/>
      <c r="AM234" s="3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31"/>
      <c r="BA234" s="2"/>
      <c r="BB234" s="2"/>
      <c r="BC234" s="2"/>
      <c r="BD234" s="97"/>
      <c r="BE234" s="1"/>
      <c r="BF234" s="1"/>
      <c r="BG234" s="1"/>
      <c r="BH234" s="2"/>
      <c r="BI234" s="1"/>
    </row>
    <row r="235" spans="1:61" ht="16.5" customHeight="1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31"/>
      <c r="L235" s="2"/>
      <c r="M235" s="2"/>
      <c r="N235" s="2"/>
      <c r="O235" s="2"/>
      <c r="P235" s="2"/>
      <c r="Q235" s="2"/>
      <c r="R235" s="2"/>
      <c r="S235" s="2"/>
      <c r="T235" s="2"/>
      <c r="U235" s="31"/>
      <c r="V235" s="2"/>
      <c r="W235" s="97"/>
      <c r="X235" s="97"/>
      <c r="Y235" s="9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32"/>
      <c r="AM235" s="3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31"/>
      <c r="BA235" s="2"/>
      <c r="BB235" s="2"/>
      <c r="BC235" s="2"/>
      <c r="BD235" s="97"/>
      <c r="BE235" s="1"/>
      <c r="BF235" s="1"/>
      <c r="BG235" s="1"/>
      <c r="BH235" s="2"/>
      <c r="BI235" s="1"/>
    </row>
    <row r="236" spans="1:61" ht="16.5" customHeight="1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31"/>
      <c r="L236" s="2"/>
      <c r="M236" s="2"/>
      <c r="N236" s="2"/>
      <c r="O236" s="2"/>
      <c r="P236" s="2"/>
      <c r="Q236" s="2"/>
      <c r="R236" s="2"/>
      <c r="S236" s="2"/>
      <c r="T236" s="2"/>
      <c r="U236" s="31"/>
      <c r="V236" s="2"/>
      <c r="W236" s="97"/>
      <c r="X236" s="97"/>
      <c r="Y236" s="9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32"/>
      <c r="AM236" s="3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31"/>
      <c r="BA236" s="2"/>
      <c r="BB236" s="2"/>
      <c r="BC236" s="2"/>
      <c r="BD236" s="97"/>
      <c r="BE236" s="1"/>
      <c r="BF236" s="1"/>
      <c r="BG236" s="1"/>
      <c r="BH236" s="2"/>
      <c r="BI236" s="1"/>
    </row>
    <row r="237" spans="1:61" ht="16.5" customHeight="1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31"/>
      <c r="L237" s="2"/>
      <c r="M237" s="2"/>
      <c r="N237" s="2"/>
      <c r="O237" s="2"/>
      <c r="P237" s="2"/>
      <c r="Q237" s="2"/>
      <c r="R237" s="2"/>
      <c r="S237" s="2"/>
      <c r="T237" s="2"/>
      <c r="U237" s="31"/>
      <c r="V237" s="2"/>
      <c r="W237" s="97"/>
      <c r="X237" s="97"/>
      <c r="Y237" s="9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32"/>
      <c r="AM237" s="3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31"/>
      <c r="BA237" s="2"/>
      <c r="BB237" s="2"/>
      <c r="BC237" s="2"/>
      <c r="BD237" s="97"/>
      <c r="BE237" s="1"/>
      <c r="BF237" s="1"/>
      <c r="BG237" s="1"/>
      <c r="BH237" s="2"/>
      <c r="BI237" s="1"/>
    </row>
    <row r="238" spans="1:61" ht="16.5" customHeight="1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31"/>
      <c r="L238" s="2"/>
      <c r="M238" s="2"/>
      <c r="N238" s="2"/>
      <c r="O238" s="2"/>
      <c r="P238" s="2"/>
      <c r="Q238" s="2"/>
      <c r="R238" s="2"/>
      <c r="S238" s="2"/>
      <c r="T238" s="2"/>
      <c r="U238" s="31"/>
      <c r="V238" s="2"/>
      <c r="W238" s="97"/>
      <c r="X238" s="97"/>
      <c r="Y238" s="9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32"/>
      <c r="AM238" s="3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31"/>
      <c r="BA238" s="2"/>
      <c r="BB238" s="2"/>
      <c r="BC238" s="2"/>
      <c r="BD238" s="97"/>
      <c r="BE238" s="1"/>
      <c r="BF238" s="1"/>
      <c r="BG238" s="1"/>
      <c r="BH238" s="2"/>
      <c r="BI238" s="1"/>
    </row>
    <row r="239" spans="1:61" ht="16.5" customHeight="1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31"/>
      <c r="L239" s="2"/>
      <c r="M239" s="2"/>
      <c r="N239" s="2"/>
      <c r="O239" s="2"/>
      <c r="P239" s="2"/>
      <c r="Q239" s="2"/>
      <c r="R239" s="2"/>
      <c r="S239" s="2"/>
      <c r="T239" s="2"/>
      <c r="U239" s="31"/>
      <c r="V239" s="2"/>
      <c r="W239" s="97"/>
      <c r="X239" s="97"/>
      <c r="Y239" s="9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32"/>
      <c r="AM239" s="3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31"/>
      <c r="BA239" s="2"/>
      <c r="BB239" s="2"/>
      <c r="BC239" s="2"/>
      <c r="BD239" s="97"/>
      <c r="BE239" s="1"/>
      <c r="BF239" s="1"/>
      <c r="BG239" s="1"/>
      <c r="BH239" s="2"/>
      <c r="BI239" s="1"/>
    </row>
    <row r="240" spans="1:61" ht="16.5" customHeight="1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31"/>
      <c r="L240" s="2"/>
      <c r="M240" s="2"/>
      <c r="N240" s="2"/>
      <c r="O240" s="2"/>
      <c r="P240" s="2"/>
      <c r="Q240" s="2"/>
      <c r="R240" s="2"/>
      <c r="S240" s="2"/>
      <c r="T240" s="2"/>
      <c r="U240" s="31"/>
      <c r="V240" s="2"/>
      <c r="W240" s="97"/>
      <c r="X240" s="97"/>
      <c r="Y240" s="9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32"/>
      <c r="AM240" s="3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31"/>
      <c r="BA240" s="2"/>
      <c r="BB240" s="2"/>
      <c r="BC240" s="2"/>
      <c r="BD240" s="97"/>
      <c r="BE240" s="1"/>
      <c r="BF240" s="1"/>
      <c r="BG240" s="1"/>
      <c r="BH240" s="2"/>
      <c r="BI240" s="1"/>
    </row>
    <row r="241" spans="1:61" ht="16.5" customHeight="1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31"/>
      <c r="L241" s="2"/>
      <c r="M241" s="2"/>
      <c r="N241" s="2"/>
      <c r="O241" s="2"/>
      <c r="P241" s="2"/>
      <c r="Q241" s="2"/>
      <c r="R241" s="2"/>
      <c r="S241" s="2"/>
      <c r="T241" s="2"/>
      <c r="U241" s="31"/>
      <c r="V241" s="2"/>
      <c r="W241" s="97"/>
      <c r="X241" s="97"/>
      <c r="Y241" s="9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32"/>
      <c r="AM241" s="3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31"/>
      <c r="BA241" s="2"/>
      <c r="BB241" s="2"/>
      <c r="BC241" s="2"/>
      <c r="BD241" s="97"/>
      <c r="BE241" s="1"/>
      <c r="BF241" s="1"/>
      <c r="BG241" s="1"/>
      <c r="BH241" s="2"/>
      <c r="BI241" s="1"/>
    </row>
    <row r="242" spans="1:61" ht="16.5" customHeight="1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31"/>
      <c r="L242" s="2"/>
      <c r="M242" s="2"/>
      <c r="N242" s="2"/>
      <c r="O242" s="2"/>
      <c r="P242" s="2"/>
      <c r="Q242" s="2"/>
      <c r="R242" s="2"/>
      <c r="S242" s="2"/>
      <c r="T242" s="2"/>
      <c r="U242" s="31"/>
      <c r="V242" s="2"/>
      <c r="W242" s="97"/>
      <c r="X242" s="97"/>
      <c r="Y242" s="9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32"/>
      <c r="AM242" s="3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31"/>
      <c r="BA242" s="2"/>
      <c r="BB242" s="2"/>
      <c r="BC242" s="2"/>
      <c r="BD242" s="97"/>
      <c r="BE242" s="1"/>
      <c r="BF242" s="1"/>
      <c r="BG242" s="1"/>
      <c r="BH242" s="2"/>
      <c r="BI242" s="1"/>
    </row>
    <row r="243" spans="1:61" ht="16.5" customHeight="1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31"/>
      <c r="L243" s="2"/>
      <c r="M243" s="2"/>
      <c r="N243" s="2"/>
      <c r="O243" s="2"/>
      <c r="P243" s="2"/>
      <c r="Q243" s="2"/>
      <c r="R243" s="2"/>
      <c r="S243" s="2"/>
      <c r="T243" s="2"/>
      <c r="U243" s="31"/>
      <c r="V243" s="2"/>
      <c r="W243" s="97"/>
      <c r="X243" s="97"/>
      <c r="Y243" s="9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32"/>
      <c r="AM243" s="3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31"/>
      <c r="BA243" s="2"/>
      <c r="BB243" s="2"/>
      <c r="BC243" s="2"/>
      <c r="BD243" s="97"/>
      <c r="BE243" s="1"/>
      <c r="BF243" s="1"/>
      <c r="BG243" s="1"/>
      <c r="BH243" s="2"/>
      <c r="BI243" s="1"/>
    </row>
    <row r="244" spans="1:61" ht="16.5" customHeight="1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31"/>
      <c r="L244" s="2"/>
      <c r="M244" s="2"/>
      <c r="N244" s="2"/>
      <c r="O244" s="2"/>
      <c r="P244" s="2"/>
      <c r="Q244" s="2"/>
      <c r="R244" s="2"/>
      <c r="S244" s="2"/>
      <c r="T244" s="2"/>
      <c r="U244" s="31"/>
      <c r="V244" s="2"/>
      <c r="W244" s="97"/>
      <c r="X244" s="97"/>
      <c r="Y244" s="9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32"/>
      <c r="AM244" s="3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31"/>
      <c r="BA244" s="2"/>
      <c r="BB244" s="2"/>
      <c r="BC244" s="2"/>
      <c r="BD244" s="97"/>
      <c r="BE244" s="1"/>
      <c r="BF244" s="1"/>
      <c r="BG244" s="1"/>
      <c r="BH244" s="2"/>
      <c r="BI244" s="1"/>
    </row>
    <row r="245" spans="1:61" ht="16.5" customHeight="1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31"/>
      <c r="L245" s="2"/>
      <c r="M245" s="2"/>
      <c r="N245" s="2"/>
      <c r="O245" s="2"/>
      <c r="P245" s="2"/>
      <c r="Q245" s="2"/>
      <c r="R245" s="2"/>
      <c r="S245" s="2"/>
      <c r="T245" s="2"/>
      <c r="U245" s="31"/>
      <c r="V245" s="2"/>
      <c r="W245" s="97"/>
      <c r="X245" s="97"/>
      <c r="Y245" s="9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32"/>
      <c r="AM245" s="3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31"/>
      <c r="BA245" s="2"/>
      <c r="BB245" s="2"/>
      <c r="BC245" s="2"/>
      <c r="BD245" s="97"/>
      <c r="BE245" s="1"/>
      <c r="BF245" s="1"/>
      <c r="BG245" s="1"/>
      <c r="BH245" s="2"/>
      <c r="BI245" s="1"/>
    </row>
    <row r="246" spans="1:61" ht="16.5" customHeight="1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31"/>
      <c r="L246" s="2"/>
      <c r="M246" s="2"/>
      <c r="N246" s="2"/>
      <c r="O246" s="2"/>
      <c r="P246" s="2"/>
      <c r="Q246" s="2"/>
      <c r="R246" s="2"/>
      <c r="S246" s="2"/>
      <c r="T246" s="2"/>
      <c r="U246" s="31"/>
      <c r="V246" s="2"/>
      <c r="W246" s="97"/>
      <c r="X246" s="97"/>
      <c r="Y246" s="9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32"/>
      <c r="AM246" s="3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31"/>
      <c r="BA246" s="2"/>
      <c r="BB246" s="2"/>
      <c r="BC246" s="2"/>
      <c r="BD246" s="97"/>
      <c r="BE246" s="1"/>
      <c r="BF246" s="1"/>
      <c r="BG246" s="1"/>
      <c r="BH246" s="2"/>
      <c r="BI246" s="1"/>
    </row>
    <row r="247" spans="1:61" ht="16.5" customHeight="1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31"/>
      <c r="L247" s="2"/>
      <c r="M247" s="2"/>
      <c r="N247" s="2"/>
      <c r="O247" s="2"/>
      <c r="P247" s="2"/>
      <c r="Q247" s="2"/>
      <c r="R247" s="2"/>
      <c r="S247" s="2"/>
      <c r="T247" s="2"/>
      <c r="U247" s="31"/>
      <c r="V247" s="2"/>
      <c r="W247" s="97"/>
      <c r="X247" s="97"/>
      <c r="Y247" s="9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32"/>
      <c r="AM247" s="3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31"/>
      <c r="BA247" s="2"/>
      <c r="BB247" s="2"/>
      <c r="BC247" s="2"/>
      <c r="BD247" s="97"/>
      <c r="BE247" s="1"/>
      <c r="BF247" s="1"/>
      <c r="BG247" s="1"/>
      <c r="BH247" s="2"/>
      <c r="BI247" s="1"/>
    </row>
    <row r="248" spans="1:61" ht="16.5" customHeight="1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31"/>
      <c r="L248" s="2"/>
      <c r="M248" s="2"/>
      <c r="N248" s="2"/>
      <c r="O248" s="2"/>
      <c r="P248" s="2"/>
      <c r="Q248" s="2"/>
      <c r="R248" s="2"/>
      <c r="S248" s="2"/>
      <c r="T248" s="2"/>
      <c r="U248" s="31"/>
      <c r="V248" s="2"/>
      <c r="W248" s="97"/>
      <c r="X248" s="97"/>
      <c r="Y248" s="9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32"/>
      <c r="AM248" s="3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31"/>
      <c r="BA248" s="2"/>
      <c r="BB248" s="2"/>
      <c r="BC248" s="2"/>
      <c r="BD248" s="97"/>
      <c r="BE248" s="1"/>
      <c r="BF248" s="1"/>
      <c r="BG248" s="1"/>
      <c r="BH248" s="2"/>
      <c r="BI248" s="1"/>
    </row>
    <row r="249" spans="1:61" ht="16.5" customHeight="1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31"/>
      <c r="L249" s="2"/>
      <c r="M249" s="2"/>
      <c r="N249" s="2"/>
      <c r="O249" s="2"/>
      <c r="P249" s="2"/>
      <c r="Q249" s="2"/>
      <c r="R249" s="2"/>
      <c r="S249" s="2"/>
      <c r="T249" s="2"/>
      <c r="U249" s="31"/>
      <c r="V249" s="2"/>
      <c r="W249" s="97"/>
      <c r="X249" s="97"/>
      <c r="Y249" s="9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32"/>
      <c r="AM249" s="3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31"/>
      <c r="BA249" s="2"/>
      <c r="BB249" s="2"/>
      <c r="BC249" s="2"/>
      <c r="BD249" s="97"/>
      <c r="BE249" s="1"/>
      <c r="BF249" s="1"/>
      <c r="BG249" s="1"/>
      <c r="BH249" s="2"/>
      <c r="BI249" s="1"/>
    </row>
    <row r="250" spans="1:61" ht="16.5" customHeight="1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31"/>
      <c r="L250" s="2"/>
      <c r="M250" s="2"/>
      <c r="N250" s="2"/>
      <c r="O250" s="2"/>
      <c r="P250" s="2"/>
      <c r="Q250" s="2"/>
      <c r="R250" s="2"/>
      <c r="S250" s="2"/>
      <c r="T250" s="2"/>
      <c r="U250" s="31"/>
      <c r="V250" s="2"/>
      <c r="W250" s="97"/>
      <c r="X250" s="97"/>
      <c r="Y250" s="9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32"/>
      <c r="AM250" s="3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31"/>
      <c r="BA250" s="2"/>
      <c r="BB250" s="2"/>
      <c r="BC250" s="2"/>
      <c r="BD250" s="97"/>
      <c r="BE250" s="1"/>
      <c r="BF250" s="1"/>
      <c r="BG250" s="1"/>
      <c r="BH250" s="2"/>
      <c r="BI250" s="1"/>
    </row>
    <row r="251" spans="1:61" ht="16.5" customHeight="1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31"/>
      <c r="L251" s="2"/>
      <c r="M251" s="2"/>
      <c r="N251" s="2"/>
      <c r="O251" s="2"/>
      <c r="P251" s="2"/>
      <c r="Q251" s="2"/>
      <c r="R251" s="2"/>
      <c r="S251" s="2"/>
      <c r="T251" s="2"/>
      <c r="U251" s="31"/>
      <c r="V251" s="2"/>
      <c r="W251" s="97"/>
      <c r="X251" s="97"/>
      <c r="Y251" s="9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32"/>
      <c r="AM251" s="3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31"/>
      <c r="BA251" s="2"/>
      <c r="BB251" s="2"/>
      <c r="BC251" s="2"/>
      <c r="BD251" s="97"/>
      <c r="BE251" s="1"/>
      <c r="BF251" s="1"/>
      <c r="BG251" s="1"/>
      <c r="BH251" s="2"/>
      <c r="BI251" s="1"/>
    </row>
    <row r="252" spans="1:61" ht="16.5" customHeight="1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31"/>
      <c r="L252" s="2"/>
      <c r="M252" s="2"/>
      <c r="N252" s="2"/>
      <c r="O252" s="2"/>
      <c r="P252" s="2"/>
      <c r="Q252" s="2"/>
      <c r="R252" s="2"/>
      <c r="S252" s="2"/>
      <c r="T252" s="2"/>
      <c r="U252" s="31"/>
      <c r="V252" s="2"/>
      <c r="W252" s="97"/>
      <c r="X252" s="97"/>
      <c r="Y252" s="9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32"/>
      <c r="AM252" s="3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31"/>
      <c r="BA252" s="2"/>
      <c r="BB252" s="2"/>
      <c r="BC252" s="2"/>
      <c r="BD252" s="97"/>
      <c r="BE252" s="1"/>
      <c r="BF252" s="1"/>
      <c r="BG252" s="1"/>
      <c r="BH252" s="2"/>
      <c r="BI252" s="1"/>
    </row>
    <row r="253" spans="1:61" ht="16.5" customHeight="1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31"/>
      <c r="L253" s="2"/>
      <c r="M253" s="2"/>
      <c r="N253" s="2"/>
      <c r="O253" s="2"/>
      <c r="P253" s="2"/>
      <c r="Q253" s="2"/>
      <c r="R253" s="2"/>
      <c r="S253" s="2"/>
      <c r="T253" s="2"/>
      <c r="U253" s="31"/>
      <c r="V253" s="2"/>
      <c r="W253" s="97"/>
      <c r="X253" s="97"/>
      <c r="Y253" s="9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32"/>
      <c r="AM253" s="3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31"/>
      <c r="BA253" s="2"/>
      <c r="BB253" s="2"/>
      <c r="BC253" s="2"/>
      <c r="BD253" s="97"/>
      <c r="BE253" s="1"/>
      <c r="BF253" s="1"/>
      <c r="BG253" s="1"/>
      <c r="BH253" s="2"/>
      <c r="BI253" s="1"/>
    </row>
    <row r="254" spans="1:61" ht="16.5" customHeight="1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31"/>
      <c r="L254" s="2"/>
      <c r="M254" s="2"/>
      <c r="N254" s="2"/>
      <c r="O254" s="2"/>
      <c r="P254" s="2"/>
      <c r="Q254" s="2"/>
      <c r="R254" s="2"/>
      <c r="S254" s="2"/>
      <c r="T254" s="2"/>
      <c r="U254" s="31"/>
      <c r="V254" s="2"/>
      <c r="W254" s="97"/>
      <c r="X254" s="97"/>
      <c r="Y254" s="9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32"/>
      <c r="AM254" s="3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31"/>
      <c r="BA254" s="2"/>
      <c r="BB254" s="2"/>
      <c r="BC254" s="2"/>
      <c r="BD254" s="97"/>
      <c r="BE254" s="1"/>
      <c r="BF254" s="1"/>
      <c r="BG254" s="1"/>
      <c r="BH254" s="2"/>
      <c r="BI254" s="1"/>
    </row>
    <row r="255" spans="1:61" ht="16.5" customHeight="1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31"/>
      <c r="L255" s="2"/>
      <c r="M255" s="2"/>
      <c r="N255" s="2"/>
      <c r="O255" s="2"/>
      <c r="P255" s="2"/>
      <c r="Q255" s="2"/>
      <c r="R255" s="2"/>
      <c r="S255" s="2"/>
      <c r="T255" s="2"/>
      <c r="U255" s="31"/>
      <c r="V255" s="2"/>
      <c r="W255" s="97"/>
      <c r="X255" s="97"/>
      <c r="Y255" s="9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32"/>
      <c r="AM255" s="3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31"/>
      <c r="BA255" s="2"/>
      <c r="BB255" s="2"/>
      <c r="BC255" s="2"/>
      <c r="BD255" s="97"/>
      <c r="BE255" s="1"/>
      <c r="BF255" s="1"/>
      <c r="BG255" s="1"/>
      <c r="BH255" s="2"/>
      <c r="BI255" s="1"/>
    </row>
    <row r="256" spans="1:61" ht="16.5" customHeight="1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31"/>
      <c r="L256" s="2"/>
      <c r="M256" s="2"/>
      <c r="N256" s="2"/>
      <c r="O256" s="2"/>
      <c r="P256" s="2"/>
      <c r="Q256" s="2"/>
      <c r="R256" s="2"/>
      <c r="S256" s="2"/>
      <c r="T256" s="2"/>
      <c r="U256" s="31"/>
      <c r="V256" s="2"/>
      <c r="W256" s="97"/>
      <c r="X256" s="97"/>
      <c r="Y256" s="9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32"/>
      <c r="AM256" s="3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31"/>
      <c r="BA256" s="2"/>
      <c r="BB256" s="2"/>
      <c r="BC256" s="2"/>
      <c r="BD256" s="97"/>
      <c r="BE256" s="1"/>
      <c r="BF256" s="1"/>
      <c r="BG256" s="1"/>
      <c r="BH256" s="2"/>
      <c r="BI256" s="1"/>
    </row>
    <row r="257" spans="1:61" ht="16.5" customHeight="1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31"/>
      <c r="L257" s="2"/>
      <c r="M257" s="2"/>
      <c r="N257" s="2"/>
      <c r="O257" s="2"/>
      <c r="P257" s="2"/>
      <c r="Q257" s="2"/>
      <c r="R257" s="2"/>
      <c r="S257" s="2"/>
      <c r="T257" s="2"/>
      <c r="U257" s="31"/>
      <c r="V257" s="2"/>
      <c r="W257" s="97"/>
      <c r="X257" s="97"/>
      <c r="Y257" s="9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32"/>
      <c r="AM257" s="3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31"/>
      <c r="BA257" s="2"/>
      <c r="BB257" s="2"/>
      <c r="BC257" s="2"/>
      <c r="BD257" s="97"/>
      <c r="BE257" s="1"/>
      <c r="BF257" s="1"/>
      <c r="BG257" s="1"/>
      <c r="BH257" s="2"/>
      <c r="BI257" s="1"/>
    </row>
    <row r="258" spans="1:61" ht="16.5" customHeight="1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31"/>
      <c r="L258" s="2"/>
      <c r="M258" s="2"/>
      <c r="N258" s="2"/>
      <c r="O258" s="2"/>
      <c r="P258" s="2"/>
      <c r="Q258" s="2"/>
      <c r="R258" s="2"/>
      <c r="S258" s="2"/>
      <c r="T258" s="2"/>
      <c r="U258" s="31"/>
      <c r="V258" s="2"/>
      <c r="W258" s="97"/>
      <c r="X258" s="97"/>
      <c r="Y258" s="9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32"/>
      <c r="AM258" s="3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31"/>
      <c r="BA258" s="2"/>
      <c r="BB258" s="2"/>
      <c r="BC258" s="2"/>
      <c r="BD258" s="97"/>
      <c r="BE258" s="1"/>
      <c r="BF258" s="1"/>
      <c r="BG258" s="1"/>
      <c r="BH258" s="2"/>
      <c r="BI258" s="1"/>
    </row>
    <row r="259" spans="1:61" ht="16.5" customHeight="1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31"/>
      <c r="L259" s="2"/>
      <c r="M259" s="2"/>
      <c r="N259" s="2"/>
      <c r="O259" s="2"/>
      <c r="P259" s="2"/>
      <c r="Q259" s="2"/>
      <c r="R259" s="2"/>
      <c r="S259" s="2"/>
      <c r="T259" s="2"/>
      <c r="U259" s="31"/>
      <c r="V259" s="2"/>
      <c r="W259" s="97"/>
      <c r="X259" s="97"/>
      <c r="Y259" s="97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32"/>
      <c r="AM259" s="3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31"/>
      <c r="BA259" s="2"/>
      <c r="BB259" s="2"/>
      <c r="BC259" s="2"/>
      <c r="BD259" s="97"/>
      <c r="BE259" s="1"/>
      <c r="BF259" s="1"/>
      <c r="BG259" s="1"/>
      <c r="BH259" s="2"/>
      <c r="BI259" s="1"/>
    </row>
    <row r="260" spans="1:61" ht="16.5" customHeight="1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31"/>
      <c r="L260" s="2"/>
      <c r="M260" s="2"/>
      <c r="N260" s="2"/>
      <c r="O260" s="2"/>
      <c r="P260" s="2"/>
      <c r="Q260" s="2"/>
      <c r="R260" s="2"/>
      <c r="S260" s="2"/>
      <c r="T260" s="2"/>
      <c r="U260" s="31"/>
      <c r="V260" s="2"/>
      <c r="W260" s="97"/>
      <c r="X260" s="97"/>
      <c r="Y260" s="9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32"/>
      <c r="AM260" s="3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31"/>
      <c r="BA260" s="2"/>
      <c r="BB260" s="2"/>
      <c r="BC260" s="2"/>
      <c r="BD260" s="97"/>
      <c r="BE260" s="1"/>
      <c r="BF260" s="1"/>
      <c r="BG260" s="1"/>
      <c r="BH260" s="2"/>
      <c r="BI260" s="1"/>
    </row>
    <row r="261" spans="1:61" ht="16.5" customHeight="1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31"/>
      <c r="L261" s="2"/>
      <c r="M261" s="2"/>
      <c r="N261" s="2"/>
      <c r="O261" s="2"/>
      <c r="P261" s="2"/>
      <c r="Q261" s="2"/>
      <c r="R261" s="2"/>
      <c r="S261" s="2"/>
      <c r="T261" s="2"/>
      <c r="U261" s="31"/>
      <c r="V261" s="2"/>
      <c r="W261" s="97"/>
      <c r="X261" s="97"/>
      <c r="Y261" s="9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32"/>
      <c r="AM261" s="3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31"/>
      <c r="BA261" s="2"/>
      <c r="BB261" s="2"/>
      <c r="BC261" s="2"/>
      <c r="BD261" s="97"/>
      <c r="BE261" s="1"/>
      <c r="BF261" s="1"/>
      <c r="BG261" s="1"/>
      <c r="BH261" s="2"/>
      <c r="BI261" s="1"/>
    </row>
    <row r="262" spans="1:61" ht="16.5" customHeight="1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31"/>
      <c r="L262" s="2"/>
      <c r="M262" s="2"/>
      <c r="N262" s="2"/>
      <c r="O262" s="2"/>
      <c r="P262" s="2"/>
      <c r="Q262" s="2"/>
      <c r="R262" s="2"/>
      <c r="S262" s="2"/>
      <c r="T262" s="2"/>
      <c r="U262" s="31"/>
      <c r="V262" s="2"/>
      <c r="W262" s="97"/>
      <c r="X262" s="97"/>
      <c r="Y262" s="9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32"/>
      <c r="AM262" s="3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31"/>
      <c r="BA262" s="2"/>
      <c r="BB262" s="2"/>
      <c r="BC262" s="2"/>
      <c r="BD262" s="97"/>
      <c r="BE262" s="1"/>
      <c r="BF262" s="1"/>
      <c r="BG262" s="1"/>
      <c r="BH262" s="2"/>
      <c r="BI262" s="1"/>
    </row>
    <row r="263" spans="1:61" ht="16.5" customHeight="1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31"/>
      <c r="L263" s="2"/>
      <c r="M263" s="2"/>
      <c r="N263" s="2"/>
      <c r="O263" s="2"/>
      <c r="P263" s="2"/>
      <c r="Q263" s="2"/>
      <c r="R263" s="2"/>
      <c r="S263" s="2"/>
      <c r="T263" s="2"/>
      <c r="U263" s="31"/>
      <c r="V263" s="2"/>
      <c r="W263" s="97"/>
      <c r="X263" s="97"/>
      <c r="Y263" s="9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32"/>
      <c r="AM263" s="3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31"/>
      <c r="BA263" s="2"/>
      <c r="BB263" s="2"/>
      <c r="BC263" s="2"/>
      <c r="BD263" s="97"/>
      <c r="BE263" s="1"/>
      <c r="BF263" s="1"/>
      <c r="BG263" s="1"/>
      <c r="BH263" s="2"/>
      <c r="BI263" s="1"/>
    </row>
    <row r="264" spans="1:61" ht="16.5" customHeight="1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31"/>
      <c r="L264" s="2"/>
      <c r="M264" s="2"/>
      <c r="N264" s="2"/>
      <c r="O264" s="2"/>
      <c r="P264" s="2"/>
      <c r="Q264" s="2"/>
      <c r="R264" s="2"/>
      <c r="S264" s="2"/>
      <c r="T264" s="2"/>
      <c r="U264" s="31"/>
      <c r="V264" s="2"/>
      <c r="W264" s="97"/>
      <c r="X264" s="97"/>
      <c r="Y264" s="9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32"/>
      <c r="AM264" s="3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31"/>
      <c r="BA264" s="2"/>
      <c r="BB264" s="2"/>
      <c r="BC264" s="2"/>
      <c r="BD264" s="97"/>
      <c r="BE264" s="1"/>
      <c r="BF264" s="1"/>
      <c r="BG264" s="1"/>
      <c r="BH264" s="2"/>
      <c r="BI264" s="1"/>
    </row>
    <row r="265" spans="1:61" ht="16.5" customHeight="1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31"/>
      <c r="L265" s="2"/>
      <c r="M265" s="2"/>
      <c r="N265" s="2"/>
      <c r="O265" s="2"/>
      <c r="P265" s="2"/>
      <c r="Q265" s="2"/>
      <c r="R265" s="2"/>
      <c r="S265" s="2"/>
      <c r="T265" s="2"/>
      <c r="U265" s="31"/>
      <c r="V265" s="2"/>
      <c r="W265" s="97"/>
      <c r="X265" s="97"/>
      <c r="Y265" s="9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32"/>
      <c r="AM265" s="3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31"/>
      <c r="BA265" s="2"/>
      <c r="BB265" s="2"/>
      <c r="BC265" s="2"/>
      <c r="BD265" s="97"/>
      <c r="BE265" s="1"/>
      <c r="BF265" s="1"/>
      <c r="BG265" s="1"/>
      <c r="BH265" s="2"/>
      <c r="BI265" s="1"/>
    </row>
    <row r="266" spans="1:61" ht="16.5" customHeight="1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31"/>
      <c r="L266" s="2"/>
      <c r="M266" s="2"/>
      <c r="N266" s="2"/>
      <c r="O266" s="2"/>
      <c r="P266" s="2"/>
      <c r="Q266" s="2"/>
      <c r="R266" s="2"/>
      <c r="S266" s="2"/>
      <c r="T266" s="2"/>
      <c r="U266" s="31"/>
      <c r="V266" s="2"/>
      <c r="W266" s="97"/>
      <c r="X266" s="97"/>
      <c r="Y266" s="9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32"/>
      <c r="AM266" s="3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31"/>
      <c r="BA266" s="2"/>
      <c r="BB266" s="2"/>
      <c r="BC266" s="2"/>
      <c r="BD266" s="97"/>
      <c r="BE266" s="1"/>
      <c r="BF266" s="1"/>
      <c r="BG266" s="1"/>
      <c r="BH266" s="2"/>
      <c r="BI266" s="1"/>
    </row>
    <row r="267" spans="1:61" ht="16.5" customHeight="1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31"/>
      <c r="L267" s="2"/>
      <c r="M267" s="2"/>
      <c r="N267" s="2"/>
      <c r="O267" s="2"/>
      <c r="P267" s="2"/>
      <c r="Q267" s="2"/>
      <c r="R267" s="2"/>
      <c r="S267" s="2"/>
      <c r="T267" s="2"/>
      <c r="U267" s="31"/>
      <c r="V267" s="2"/>
      <c r="W267" s="97"/>
      <c r="X267" s="97"/>
      <c r="Y267" s="9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32"/>
      <c r="AM267" s="3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31"/>
      <c r="BA267" s="2"/>
      <c r="BB267" s="2"/>
      <c r="BC267" s="2"/>
      <c r="BD267" s="97"/>
      <c r="BE267" s="1"/>
      <c r="BF267" s="1"/>
      <c r="BG267" s="1"/>
      <c r="BH267" s="2"/>
      <c r="BI267" s="1"/>
    </row>
    <row r="268" spans="1:61" ht="16.5" customHeight="1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31"/>
      <c r="L268" s="2"/>
      <c r="M268" s="2"/>
      <c r="N268" s="2"/>
      <c r="O268" s="2"/>
      <c r="P268" s="2"/>
      <c r="Q268" s="2"/>
      <c r="R268" s="2"/>
      <c r="S268" s="2"/>
      <c r="T268" s="2"/>
      <c r="U268" s="31"/>
      <c r="V268" s="2"/>
      <c r="W268" s="97"/>
      <c r="X268" s="97"/>
      <c r="Y268" s="9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32"/>
      <c r="AM268" s="3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31"/>
      <c r="BA268" s="2"/>
      <c r="BB268" s="2"/>
      <c r="BC268" s="2"/>
      <c r="BD268" s="97"/>
      <c r="BE268" s="1"/>
      <c r="BF268" s="1"/>
      <c r="BG268" s="1"/>
      <c r="BH268" s="2"/>
      <c r="BI268" s="1"/>
    </row>
    <row r="269" spans="1:61" ht="16.5" customHeight="1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31"/>
      <c r="L269" s="2"/>
      <c r="M269" s="2"/>
      <c r="N269" s="2"/>
      <c r="O269" s="2"/>
      <c r="P269" s="2"/>
      <c r="Q269" s="2"/>
      <c r="R269" s="2"/>
      <c r="S269" s="2"/>
      <c r="T269" s="2"/>
      <c r="U269" s="31"/>
      <c r="V269" s="2"/>
      <c r="W269" s="97"/>
      <c r="X269" s="97"/>
      <c r="Y269" s="9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32"/>
      <c r="AM269" s="3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31"/>
      <c r="BA269" s="2"/>
      <c r="BB269" s="2"/>
      <c r="BC269" s="2"/>
      <c r="BD269" s="97"/>
      <c r="BE269" s="1"/>
      <c r="BF269" s="1"/>
      <c r="BG269" s="1"/>
      <c r="BH269" s="2"/>
      <c r="BI269" s="1"/>
    </row>
    <row r="270" spans="1:61" ht="16.5" customHeight="1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31"/>
      <c r="L270" s="2"/>
      <c r="M270" s="2"/>
      <c r="N270" s="2"/>
      <c r="O270" s="2"/>
      <c r="P270" s="2"/>
      <c r="Q270" s="2"/>
      <c r="R270" s="2"/>
      <c r="S270" s="2"/>
      <c r="T270" s="2"/>
      <c r="U270" s="31"/>
      <c r="V270" s="2"/>
      <c r="W270" s="97"/>
      <c r="X270" s="97"/>
      <c r="Y270" s="9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32"/>
      <c r="AM270" s="3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31"/>
      <c r="BA270" s="2"/>
      <c r="BB270" s="2"/>
      <c r="BC270" s="2"/>
      <c r="BD270" s="97"/>
      <c r="BE270" s="1"/>
      <c r="BF270" s="1"/>
      <c r="BG270" s="1"/>
      <c r="BH270" s="2"/>
      <c r="BI270" s="1"/>
    </row>
    <row r="271" spans="1:61" ht="16.5" customHeight="1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31"/>
      <c r="L271" s="2"/>
      <c r="M271" s="2"/>
      <c r="N271" s="2"/>
      <c r="O271" s="2"/>
      <c r="P271" s="2"/>
      <c r="Q271" s="2"/>
      <c r="R271" s="2"/>
      <c r="S271" s="2"/>
      <c r="T271" s="2"/>
      <c r="U271" s="31"/>
      <c r="V271" s="2"/>
      <c r="W271" s="97"/>
      <c r="X271" s="97"/>
      <c r="Y271" s="9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32"/>
      <c r="AM271" s="3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31"/>
      <c r="BA271" s="2"/>
      <c r="BB271" s="2"/>
      <c r="BC271" s="2"/>
      <c r="BD271" s="97"/>
      <c r="BE271" s="1"/>
      <c r="BF271" s="1"/>
      <c r="BG271" s="1"/>
      <c r="BH271" s="2"/>
      <c r="BI271" s="1"/>
    </row>
    <row r="272" spans="1:61" ht="16.5" customHeight="1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31"/>
      <c r="L272" s="2"/>
      <c r="M272" s="2"/>
      <c r="N272" s="2"/>
      <c r="O272" s="2"/>
      <c r="P272" s="2"/>
      <c r="Q272" s="2"/>
      <c r="R272" s="2"/>
      <c r="S272" s="2"/>
      <c r="T272" s="2"/>
      <c r="U272" s="31"/>
      <c r="V272" s="2"/>
      <c r="W272" s="97"/>
      <c r="X272" s="97"/>
      <c r="Y272" s="9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32"/>
      <c r="AM272" s="3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31"/>
      <c r="BA272" s="2"/>
      <c r="BB272" s="2"/>
      <c r="BC272" s="2"/>
      <c r="BD272" s="97"/>
      <c r="BE272" s="1"/>
      <c r="BF272" s="1"/>
      <c r="BG272" s="1"/>
      <c r="BH272" s="2"/>
      <c r="BI272" s="1"/>
    </row>
    <row r="273" spans="1:61" ht="16.5" customHeight="1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31"/>
      <c r="L273" s="2"/>
      <c r="M273" s="2"/>
      <c r="N273" s="2"/>
      <c r="O273" s="2"/>
      <c r="P273" s="2"/>
      <c r="Q273" s="2"/>
      <c r="R273" s="2"/>
      <c r="S273" s="2"/>
      <c r="T273" s="2"/>
      <c r="U273" s="31"/>
      <c r="V273" s="2"/>
      <c r="W273" s="97"/>
      <c r="X273" s="97"/>
      <c r="Y273" s="9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32"/>
      <c r="AM273" s="3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31"/>
      <c r="BA273" s="2"/>
      <c r="BB273" s="2"/>
      <c r="BC273" s="2"/>
      <c r="BD273" s="97"/>
      <c r="BE273" s="1"/>
      <c r="BF273" s="1"/>
      <c r="BG273" s="1"/>
      <c r="BH273" s="2"/>
      <c r="BI273" s="1"/>
    </row>
    <row r="274" spans="1:61" ht="16.5" customHeight="1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31"/>
      <c r="L274" s="2"/>
      <c r="M274" s="2"/>
      <c r="N274" s="2"/>
      <c r="O274" s="2"/>
      <c r="P274" s="2"/>
      <c r="Q274" s="2"/>
      <c r="R274" s="2"/>
      <c r="S274" s="2"/>
      <c r="T274" s="2"/>
      <c r="U274" s="31"/>
      <c r="V274" s="2"/>
      <c r="W274" s="97"/>
      <c r="X274" s="97"/>
      <c r="Y274" s="9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32"/>
      <c r="AM274" s="3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31"/>
      <c r="BA274" s="2"/>
      <c r="BB274" s="2"/>
      <c r="BC274" s="2"/>
      <c r="BD274" s="97"/>
      <c r="BE274" s="1"/>
      <c r="BF274" s="1"/>
      <c r="BG274" s="1"/>
      <c r="BH274" s="2"/>
      <c r="BI274" s="1"/>
    </row>
    <row r="275" spans="1:61" ht="16.5" customHeight="1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31"/>
      <c r="L275" s="2"/>
      <c r="M275" s="2"/>
      <c r="N275" s="2"/>
      <c r="O275" s="2"/>
      <c r="P275" s="2"/>
      <c r="Q275" s="2"/>
      <c r="R275" s="2"/>
      <c r="S275" s="2"/>
      <c r="T275" s="2"/>
      <c r="U275" s="31"/>
      <c r="V275" s="2"/>
      <c r="W275" s="97"/>
      <c r="X275" s="97"/>
      <c r="Y275" s="9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32"/>
      <c r="AM275" s="3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31"/>
      <c r="BA275" s="2"/>
      <c r="BB275" s="2"/>
      <c r="BC275" s="2"/>
      <c r="BD275" s="97"/>
      <c r="BE275" s="1"/>
      <c r="BF275" s="1"/>
      <c r="BG275" s="1"/>
      <c r="BH275" s="2"/>
      <c r="BI275" s="1"/>
    </row>
    <row r="276" spans="1:61" ht="16.5" customHeight="1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31"/>
      <c r="L276" s="2"/>
      <c r="M276" s="2"/>
      <c r="N276" s="2"/>
      <c r="O276" s="2"/>
      <c r="P276" s="2"/>
      <c r="Q276" s="2"/>
      <c r="R276" s="2"/>
      <c r="S276" s="2"/>
      <c r="T276" s="2"/>
      <c r="U276" s="31"/>
      <c r="V276" s="2"/>
      <c r="W276" s="97"/>
      <c r="X276" s="97"/>
      <c r="Y276" s="9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32"/>
      <c r="AM276" s="3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31"/>
      <c r="BA276" s="2"/>
      <c r="BB276" s="2"/>
      <c r="BC276" s="2"/>
      <c r="BD276" s="97"/>
      <c r="BE276" s="1"/>
      <c r="BF276" s="1"/>
      <c r="BG276" s="1"/>
      <c r="BH276" s="2"/>
      <c r="BI276" s="1"/>
    </row>
    <row r="277" spans="1:61" ht="16.5" customHeight="1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31"/>
      <c r="L277" s="2"/>
      <c r="M277" s="2"/>
      <c r="N277" s="2"/>
      <c r="O277" s="2"/>
      <c r="P277" s="2"/>
      <c r="Q277" s="2"/>
      <c r="R277" s="2"/>
      <c r="S277" s="2"/>
      <c r="T277" s="2"/>
      <c r="U277" s="31"/>
      <c r="V277" s="2"/>
      <c r="W277" s="97"/>
      <c r="X277" s="97"/>
      <c r="Y277" s="9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32"/>
      <c r="AM277" s="3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31"/>
      <c r="BA277" s="2"/>
      <c r="BB277" s="2"/>
      <c r="BC277" s="2"/>
      <c r="BD277" s="97"/>
      <c r="BE277" s="1"/>
      <c r="BF277" s="1"/>
      <c r="BG277" s="1"/>
      <c r="BH277" s="2"/>
      <c r="BI277" s="1"/>
    </row>
    <row r="278" spans="1:61" ht="16.5" customHeight="1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31"/>
      <c r="L278" s="2"/>
      <c r="M278" s="2"/>
      <c r="N278" s="2"/>
      <c r="O278" s="2"/>
      <c r="P278" s="2"/>
      <c r="Q278" s="2"/>
      <c r="R278" s="2"/>
      <c r="S278" s="2"/>
      <c r="T278" s="2"/>
      <c r="U278" s="31"/>
      <c r="V278" s="2"/>
      <c r="W278" s="97"/>
      <c r="X278" s="97"/>
      <c r="Y278" s="9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32"/>
      <c r="AM278" s="3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31"/>
      <c r="BA278" s="2"/>
      <c r="BB278" s="2"/>
      <c r="BC278" s="2"/>
      <c r="BD278" s="97"/>
      <c r="BE278" s="1"/>
      <c r="BF278" s="1"/>
      <c r="BG278" s="1"/>
      <c r="BH278" s="2"/>
      <c r="BI278" s="1"/>
    </row>
    <row r="279" spans="1:61" ht="16.5" customHeight="1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31"/>
      <c r="L279" s="2"/>
      <c r="M279" s="2"/>
      <c r="N279" s="2"/>
      <c r="O279" s="2"/>
      <c r="P279" s="2"/>
      <c r="Q279" s="2"/>
      <c r="R279" s="2"/>
      <c r="S279" s="2"/>
      <c r="T279" s="2"/>
      <c r="U279" s="31"/>
      <c r="V279" s="2"/>
      <c r="W279" s="97"/>
      <c r="X279" s="97"/>
      <c r="Y279" s="9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32"/>
      <c r="AM279" s="3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31"/>
      <c r="BA279" s="2"/>
      <c r="BB279" s="2"/>
      <c r="BC279" s="2"/>
      <c r="BD279" s="97"/>
      <c r="BE279" s="1"/>
      <c r="BF279" s="1"/>
      <c r="BG279" s="1"/>
      <c r="BH279" s="2"/>
      <c r="BI279" s="1"/>
    </row>
    <row r="280" spans="1:61" ht="16.5" customHeight="1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31"/>
      <c r="L280" s="2"/>
      <c r="M280" s="2"/>
      <c r="N280" s="2"/>
      <c r="O280" s="2"/>
      <c r="P280" s="2"/>
      <c r="Q280" s="2"/>
      <c r="R280" s="2"/>
      <c r="S280" s="2"/>
      <c r="T280" s="2"/>
      <c r="U280" s="31"/>
      <c r="V280" s="2"/>
      <c r="W280" s="97"/>
      <c r="X280" s="97"/>
      <c r="Y280" s="9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32"/>
      <c r="AM280" s="3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31"/>
      <c r="BA280" s="2"/>
      <c r="BB280" s="2"/>
      <c r="BC280" s="2"/>
      <c r="BD280" s="97"/>
      <c r="BE280" s="1"/>
      <c r="BF280" s="1"/>
      <c r="BG280" s="1"/>
      <c r="BH280" s="2"/>
      <c r="BI280" s="1"/>
    </row>
    <row r="281" spans="1:61" ht="16.5" customHeight="1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31"/>
      <c r="L281" s="2"/>
      <c r="M281" s="2"/>
      <c r="N281" s="2"/>
      <c r="O281" s="2"/>
      <c r="P281" s="2"/>
      <c r="Q281" s="2"/>
      <c r="R281" s="2"/>
      <c r="S281" s="2"/>
      <c r="T281" s="2"/>
      <c r="U281" s="31"/>
      <c r="V281" s="2"/>
      <c r="W281" s="97"/>
      <c r="X281" s="97"/>
      <c r="Y281" s="9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32"/>
      <c r="AM281" s="3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31"/>
      <c r="BA281" s="2"/>
      <c r="BB281" s="2"/>
      <c r="BC281" s="2"/>
      <c r="BD281" s="97"/>
      <c r="BE281" s="1"/>
      <c r="BF281" s="1"/>
      <c r="BG281" s="1"/>
      <c r="BH281" s="2"/>
      <c r="BI281" s="1"/>
    </row>
    <row r="282" spans="1:61" ht="16.5" customHeight="1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31"/>
      <c r="L282" s="2"/>
      <c r="M282" s="2"/>
      <c r="N282" s="2"/>
      <c r="O282" s="2"/>
      <c r="P282" s="2"/>
      <c r="Q282" s="2"/>
      <c r="R282" s="2"/>
      <c r="S282" s="2"/>
      <c r="T282" s="2"/>
      <c r="U282" s="31"/>
      <c r="V282" s="2"/>
      <c r="W282" s="97"/>
      <c r="X282" s="97"/>
      <c r="Y282" s="9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32"/>
      <c r="AM282" s="3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31"/>
      <c r="BA282" s="2"/>
      <c r="BB282" s="2"/>
      <c r="BC282" s="2"/>
      <c r="BD282" s="97"/>
      <c r="BE282" s="1"/>
      <c r="BF282" s="1"/>
      <c r="BG282" s="1"/>
      <c r="BH282" s="2"/>
      <c r="BI282" s="1"/>
    </row>
    <row r="283" spans="1:61" ht="16.5" customHeight="1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31"/>
      <c r="L283" s="2"/>
      <c r="M283" s="2"/>
      <c r="N283" s="2"/>
      <c r="O283" s="2"/>
      <c r="P283" s="2"/>
      <c r="Q283" s="2"/>
      <c r="R283" s="2"/>
      <c r="S283" s="2"/>
      <c r="T283" s="2"/>
      <c r="U283" s="31"/>
      <c r="V283" s="2"/>
      <c r="W283" s="97"/>
      <c r="X283" s="97"/>
      <c r="Y283" s="9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32"/>
      <c r="AM283" s="3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31"/>
      <c r="BA283" s="2"/>
      <c r="BB283" s="2"/>
      <c r="BC283" s="2"/>
      <c r="BD283" s="97"/>
      <c r="BE283" s="1"/>
      <c r="BF283" s="1"/>
      <c r="BG283" s="1"/>
      <c r="BH283" s="2"/>
      <c r="BI283" s="1"/>
    </row>
    <row r="284" spans="1:61" ht="16.5" customHeight="1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31"/>
      <c r="L284" s="2"/>
      <c r="M284" s="2"/>
      <c r="N284" s="2"/>
      <c r="O284" s="2"/>
      <c r="P284" s="2"/>
      <c r="Q284" s="2"/>
      <c r="R284" s="2"/>
      <c r="S284" s="2"/>
      <c r="T284" s="2"/>
      <c r="U284" s="31"/>
      <c r="V284" s="2"/>
      <c r="W284" s="97"/>
      <c r="X284" s="97"/>
      <c r="Y284" s="9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32"/>
      <c r="AM284" s="3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31"/>
      <c r="BA284" s="2"/>
      <c r="BB284" s="2"/>
      <c r="BC284" s="2"/>
      <c r="BD284" s="97"/>
      <c r="BE284" s="1"/>
      <c r="BF284" s="1"/>
      <c r="BG284" s="1"/>
      <c r="BH284" s="2"/>
      <c r="BI284" s="1"/>
    </row>
    <row r="285" spans="1:61" ht="16.5" customHeight="1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31"/>
      <c r="L285" s="2"/>
      <c r="M285" s="2"/>
      <c r="N285" s="2"/>
      <c r="O285" s="2"/>
      <c r="P285" s="2"/>
      <c r="Q285" s="2"/>
      <c r="R285" s="2"/>
      <c r="S285" s="2"/>
      <c r="T285" s="2"/>
      <c r="U285" s="31"/>
      <c r="V285" s="2"/>
      <c r="W285" s="97"/>
      <c r="X285" s="97"/>
      <c r="Y285" s="9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32"/>
      <c r="AM285" s="3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31"/>
      <c r="BA285" s="2"/>
      <c r="BB285" s="2"/>
      <c r="BC285" s="2"/>
      <c r="BD285" s="97"/>
      <c r="BE285" s="1"/>
      <c r="BF285" s="1"/>
      <c r="BG285" s="1"/>
      <c r="BH285" s="2"/>
      <c r="BI285" s="1"/>
    </row>
    <row r="286" spans="1:61" ht="16.5" customHeight="1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31"/>
      <c r="L286" s="2"/>
      <c r="M286" s="2"/>
      <c r="N286" s="2"/>
      <c r="O286" s="2"/>
      <c r="P286" s="2"/>
      <c r="Q286" s="2"/>
      <c r="R286" s="2"/>
      <c r="S286" s="2"/>
      <c r="T286" s="2"/>
      <c r="U286" s="31"/>
      <c r="V286" s="2"/>
      <c r="W286" s="97"/>
      <c r="X286" s="97"/>
      <c r="Y286" s="9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32"/>
      <c r="AM286" s="3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31"/>
      <c r="BA286" s="2"/>
      <c r="BB286" s="2"/>
      <c r="BC286" s="2"/>
      <c r="BD286" s="97"/>
      <c r="BE286" s="1"/>
      <c r="BF286" s="1"/>
      <c r="BG286" s="1"/>
      <c r="BH286" s="2"/>
      <c r="BI286" s="1"/>
    </row>
    <row r="287" spans="1:61" ht="16.5" customHeight="1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31"/>
      <c r="L287" s="2"/>
      <c r="M287" s="2"/>
      <c r="N287" s="2"/>
      <c r="O287" s="2"/>
      <c r="P287" s="2"/>
      <c r="Q287" s="2"/>
      <c r="R287" s="2"/>
      <c r="S287" s="2"/>
      <c r="T287" s="2"/>
      <c r="U287" s="31"/>
      <c r="V287" s="2"/>
      <c r="W287" s="97"/>
      <c r="X287" s="97"/>
      <c r="Y287" s="9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32"/>
      <c r="AM287" s="3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31"/>
      <c r="BA287" s="2"/>
      <c r="BB287" s="2"/>
      <c r="BC287" s="2"/>
      <c r="BD287" s="97"/>
      <c r="BE287" s="1"/>
      <c r="BF287" s="1"/>
      <c r="BG287" s="1"/>
      <c r="BH287" s="2"/>
      <c r="BI287" s="1"/>
    </row>
    <row r="288" spans="1:61" ht="16.5" customHeight="1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31"/>
      <c r="L288" s="2"/>
      <c r="M288" s="2"/>
      <c r="N288" s="2"/>
      <c r="O288" s="2"/>
      <c r="P288" s="2"/>
      <c r="Q288" s="2"/>
      <c r="R288" s="2"/>
      <c r="S288" s="2"/>
      <c r="T288" s="2"/>
      <c r="U288" s="31"/>
      <c r="V288" s="2"/>
      <c r="W288" s="97"/>
      <c r="X288" s="97"/>
      <c r="Y288" s="97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32"/>
      <c r="AM288" s="3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31"/>
      <c r="BA288" s="2"/>
      <c r="BB288" s="2"/>
      <c r="BC288" s="2"/>
      <c r="BD288" s="97"/>
      <c r="BE288" s="1"/>
      <c r="BF288" s="1"/>
      <c r="BG288" s="1"/>
      <c r="BH288" s="2"/>
      <c r="BI288" s="1"/>
    </row>
    <row r="289" spans="1:61" ht="16.5" customHeight="1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31"/>
      <c r="L289" s="2"/>
      <c r="M289" s="2"/>
      <c r="N289" s="2"/>
      <c r="O289" s="2"/>
      <c r="P289" s="2"/>
      <c r="Q289" s="2"/>
      <c r="R289" s="2"/>
      <c r="S289" s="2"/>
      <c r="T289" s="2"/>
      <c r="U289" s="31"/>
      <c r="V289" s="2"/>
      <c r="W289" s="97"/>
      <c r="X289" s="97"/>
      <c r="Y289" s="97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32"/>
      <c r="AM289" s="3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31"/>
      <c r="BA289" s="2"/>
      <c r="BB289" s="2"/>
      <c r="BC289" s="2"/>
      <c r="BD289" s="97"/>
      <c r="BE289" s="1"/>
      <c r="BF289" s="1"/>
      <c r="BG289" s="1"/>
      <c r="BH289" s="2"/>
      <c r="BI289" s="1"/>
    </row>
    <row r="290" spans="1:61" ht="16.5" customHeight="1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31"/>
      <c r="L290" s="2"/>
      <c r="M290" s="2"/>
      <c r="N290" s="2"/>
      <c r="O290" s="2"/>
      <c r="P290" s="2"/>
      <c r="Q290" s="2"/>
      <c r="R290" s="2"/>
      <c r="S290" s="2"/>
      <c r="T290" s="2"/>
      <c r="U290" s="31"/>
      <c r="V290" s="2"/>
      <c r="W290" s="97"/>
      <c r="X290" s="97"/>
      <c r="Y290" s="97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32"/>
      <c r="AM290" s="3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31"/>
      <c r="BA290" s="2"/>
      <c r="BB290" s="2"/>
      <c r="BC290" s="2"/>
      <c r="BD290" s="97"/>
      <c r="BE290" s="1"/>
      <c r="BF290" s="1"/>
      <c r="BG290" s="1"/>
      <c r="BH290" s="2"/>
      <c r="BI290" s="1"/>
    </row>
    <row r="291" spans="1:61" ht="16.5" customHeight="1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31"/>
      <c r="L291" s="2"/>
      <c r="M291" s="2"/>
      <c r="N291" s="2"/>
      <c r="O291" s="2"/>
      <c r="P291" s="2"/>
      <c r="Q291" s="2"/>
      <c r="R291" s="2"/>
      <c r="S291" s="2"/>
      <c r="T291" s="2"/>
      <c r="U291" s="31"/>
      <c r="V291" s="2"/>
      <c r="W291" s="97"/>
      <c r="X291" s="97"/>
      <c r="Y291" s="97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32"/>
      <c r="AM291" s="3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31"/>
      <c r="BA291" s="2"/>
      <c r="BB291" s="2"/>
      <c r="BC291" s="2"/>
      <c r="BD291" s="97"/>
      <c r="BE291" s="1"/>
      <c r="BF291" s="1"/>
      <c r="BG291" s="1"/>
      <c r="BH291" s="2"/>
      <c r="BI291" s="1"/>
    </row>
    <row r="292" spans="1:61" ht="16.5" customHeight="1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31"/>
      <c r="L292" s="2"/>
      <c r="M292" s="2"/>
      <c r="N292" s="2"/>
      <c r="O292" s="2"/>
      <c r="P292" s="2"/>
      <c r="Q292" s="2"/>
      <c r="R292" s="2"/>
      <c r="S292" s="2"/>
      <c r="T292" s="2"/>
      <c r="U292" s="31"/>
      <c r="V292" s="2"/>
      <c r="W292" s="97"/>
      <c r="X292" s="97"/>
      <c r="Y292" s="97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32"/>
      <c r="AM292" s="3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31"/>
      <c r="BA292" s="2"/>
      <c r="BB292" s="2"/>
      <c r="BC292" s="2"/>
      <c r="BD292" s="97"/>
      <c r="BE292" s="1"/>
      <c r="BF292" s="1"/>
      <c r="BG292" s="1"/>
      <c r="BH292" s="2"/>
      <c r="BI292" s="1"/>
    </row>
    <row r="293" spans="1:61" ht="16.5" customHeight="1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31"/>
      <c r="L293" s="2"/>
      <c r="M293" s="2"/>
      <c r="N293" s="2"/>
      <c r="O293" s="2"/>
      <c r="P293" s="2"/>
      <c r="Q293" s="2"/>
      <c r="R293" s="2"/>
      <c r="S293" s="2"/>
      <c r="T293" s="2"/>
      <c r="U293" s="31"/>
      <c r="V293" s="2"/>
      <c r="W293" s="97"/>
      <c r="X293" s="97"/>
      <c r="Y293" s="9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32"/>
      <c r="AM293" s="3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31"/>
      <c r="BA293" s="2"/>
      <c r="BB293" s="2"/>
      <c r="BC293" s="2"/>
      <c r="BD293" s="97"/>
      <c r="BE293" s="1"/>
      <c r="BF293" s="1"/>
      <c r="BG293" s="1"/>
      <c r="BH293" s="2"/>
      <c r="BI293" s="1"/>
    </row>
    <row r="294" spans="1:61" ht="16.5" customHeight="1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31"/>
      <c r="L294" s="2"/>
      <c r="M294" s="2"/>
      <c r="N294" s="2"/>
      <c r="O294" s="2"/>
      <c r="P294" s="2"/>
      <c r="Q294" s="2"/>
      <c r="R294" s="2"/>
      <c r="S294" s="2"/>
      <c r="T294" s="2"/>
      <c r="U294" s="31"/>
      <c r="V294" s="2"/>
      <c r="W294" s="97"/>
      <c r="X294" s="97"/>
      <c r="Y294" s="9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32"/>
      <c r="AM294" s="3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31"/>
      <c r="BA294" s="2"/>
      <c r="BB294" s="2"/>
      <c r="BC294" s="2"/>
      <c r="BD294" s="97"/>
      <c r="BE294" s="1"/>
      <c r="BF294" s="1"/>
      <c r="BG294" s="1"/>
      <c r="BH294" s="2"/>
      <c r="BI294" s="1"/>
    </row>
    <row r="295" spans="1:61" ht="16.5" customHeight="1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31"/>
      <c r="L295" s="2"/>
      <c r="M295" s="2"/>
      <c r="N295" s="2"/>
      <c r="O295" s="2"/>
      <c r="P295" s="2"/>
      <c r="Q295" s="2"/>
      <c r="R295" s="2"/>
      <c r="S295" s="2"/>
      <c r="T295" s="2"/>
      <c r="U295" s="31"/>
      <c r="V295" s="2"/>
      <c r="W295" s="97"/>
      <c r="X295" s="97"/>
      <c r="Y295" s="9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32"/>
      <c r="AM295" s="3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31"/>
      <c r="BA295" s="2"/>
      <c r="BB295" s="2"/>
      <c r="BC295" s="2"/>
      <c r="BD295" s="97"/>
      <c r="BE295" s="1"/>
      <c r="BF295" s="1"/>
      <c r="BG295" s="1"/>
      <c r="BH295" s="2"/>
      <c r="BI295" s="1"/>
    </row>
    <row r="296" spans="1:61" ht="16.5" customHeight="1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31"/>
      <c r="L296" s="2"/>
      <c r="M296" s="2"/>
      <c r="N296" s="2"/>
      <c r="O296" s="2"/>
      <c r="P296" s="2"/>
      <c r="Q296" s="2"/>
      <c r="R296" s="2"/>
      <c r="S296" s="2"/>
      <c r="T296" s="2"/>
      <c r="U296" s="31"/>
      <c r="V296" s="2"/>
      <c r="W296" s="97"/>
      <c r="X296" s="97"/>
      <c r="Y296" s="9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32"/>
      <c r="AM296" s="3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31"/>
      <c r="BA296" s="2"/>
      <c r="BB296" s="2"/>
      <c r="BC296" s="2"/>
      <c r="BD296" s="97"/>
      <c r="BE296" s="1"/>
      <c r="BF296" s="1"/>
      <c r="BG296" s="1"/>
      <c r="BH296" s="2"/>
      <c r="BI296" s="1"/>
    </row>
    <row r="297" spans="1:61" ht="16.5" customHeight="1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31"/>
      <c r="L297" s="2"/>
      <c r="M297" s="2"/>
      <c r="N297" s="2"/>
      <c r="O297" s="2"/>
      <c r="P297" s="2"/>
      <c r="Q297" s="2"/>
      <c r="R297" s="2"/>
      <c r="S297" s="2"/>
      <c r="T297" s="2"/>
      <c r="U297" s="31"/>
      <c r="V297" s="2"/>
      <c r="W297" s="97"/>
      <c r="X297" s="97"/>
      <c r="Y297" s="9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32"/>
      <c r="AM297" s="3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31"/>
      <c r="BA297" s="2"/>
      <c r="BB297" s="2"/>
      <c r="BC297" s="2"/>
      <c r="BD297" s="97"/>
      <c r="BE297" s="1"/>
      <c r="BF297" s="1"/>
      <c r="BG297" s="1"/>
      <c r="BH297" s="2"/>
      <c r="BI297" s="1"/>
    </row>
    <row r="298" spans="1:61" ht="16.5" customHeight="1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31"/>
      <c r="L298" s="2"/>
      <c r="M298" s="2"/>
      <c r="N298" s="2"/>
      <c r="O298" s="2"/>
      <c r="P298" s="2"/>
      <c r="Q298" s="2"/>
      <c r="R298" s="2"/>
      <c r="S298" s="2"/>
      <c r="T298" s="2"/>
      <c r="U298" s="31"/>
      <c r="V298" s="2"/>
      <c r="W298" s="97"/>
      <c r="X298" s="97"/>
      <c r="Y298" s="9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32"/>
      <c r="AM298" s="3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31"/>
      <c r="BA298" s="2"/>
      <c r="BB298" s="2"/>
      <c r="BC298" s="2"/>
      <c r="BD298" s="97"/>
      <c r="BE298" s="1"/>
      <c r="BF298" s="1"/>
      <c r="BG298" s="1"/>
      <c r="BH298" s="2"/>
      <c r="BI298" s="1"/>
    </row>
    <row r="299" spans="1:61" ht="16.5" customHeight="1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31"/>
      <c r="L299" s="2"/>
      <c r="M299" s="2"/>
      <c r="N299" s="2"/>
      <c r="O299" s="2"/>
      <c r="P299" s="2"/>
      <c r="Q299" s="2"/>
      <c r="R299" s="2"/>
      <c r="S299" s="2"/>
      <c r="T299" s="2"/>
      <c r="U299" s="31"/>
      <c r="V299" s="2"/>
      <c r="W299" s="97"/>
      <c r="X299" s="97"/>
      <c r="Y299" s="9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32"/>
      <c r="AM299" s="3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31"/>
      <c r="BA299" s="2"/>
      <c r="BB299" s="2"/>
      <c r="BC299" s="2"/>
      <c r="BD299" s="97"/>
      <c r="BE299" s="1"/>
      <c r="BF299" s="1"/>
      <c r="BG299" s="1"/>
      <c r="BH299" s="2"/>
      <c r="BI299" s="1"/>
    </row>
    <row r="300" spans="1:61" ht="16.5" customHeight="1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31"/>
      <c r="L300" s="2"/>
      <c r="M300" s="2"/>
      <c r="N300" s="2"/>
      <c r="O300" s="2"/>
      <c r="P300" s="2"/>
      <c r="Q300" s="2"/>
      <c r="R300" s="2"/>
      <c r="S300" s="2"/>
      <c r="T300" s="2"/>
      <c r="U300" s="31"/>
      <c r="V300" s="2"/>
      <c r="W300" s="97"/>
      <c r="X300" s="97"/>
      <c r="Y300" s="9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32"/>
      <c r="AM300" s="3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31"/>
      <c r="BA300" s="2"/>
      <c r="BB300" s="2"/>
      <c r="BC300" s="2"/>
      <c r="BD300" s="97"/>
      <c r="BE300" s="1"/>
      <c r="BF300" s="1"/>
      <c r="BG300" s="1"/>
      <c r="BH300" s="2"/>
      <c r="BI300" s="1"/>
    </row>
    <row r="301" spans="1:61" ht="16.5" customHeight="1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31"/>
      <c r="L301" s="2"/>
      <c r="M301" s="2"/>
      <c r="N301" s="2"/>
      <c r="O301" s="2"/>
      <c r="P301" s="2"/>
      <c r="Q301" s="2"/>
      <c r="R301" s="2"/>
      <c r="S301" s="2"/>
      <c r="T301" s="2"/>
      <c r="U301" s="31"/>
      <c r="V301" s="2"/>
      <c r="W301" s="97"/>
      <c r="X301" s="97"/>
      <c r="Y301" s="9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32"/>
      <c r="AM301" s="3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31"/>
      <c r="BA301" s="2"/>
      <c r="BB301" s="2"/>
      <c r="BC301" s="2"/>
      <c r="BD301" s="97"/>
      <c r="BE301" s="1"/>
      <c r="BF301" s="1"/>
      <c r="BG301" s="1"/>
      <c r="BH301" s="2"/>
      <c r="BI301" s="1"/>
    </row>
    <row r="302" spans="1:61" ht="16.5" customHeight="1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31"/>
      <c r="L302" s="2"/>
      <c r="M302" s="2"/>
      <c r="N302" s="2"/>
      <c r="O302" s="2"/>
      <c r="P302" s="2"/>
      <c r="Q302" s="2"/>
      <c r="R302" s="2"/>
      <c r="S302" s="2"/>
      <c r="T302" s="2"/>
      <c r="U302" s="31"/>
      <c r="V302" s="2"/>
      <c r="W302" s="97"/>
      <c r="X302" s="97"/>
      <c r="Y302" s="9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32"/>
      <c r="AM302" s="3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31"/>
      <c r="BA302" s="2"/>
      <c r="BB302" s="2"/>
      <c r="BC302" s="2"/>
      <c r="BD302" s="97"/>
      <c r="BE302" s="1"/>
      <c r="BF302" s="1"/>
      <c r="BG302" s="1"/>
      <c r="BH302" s="2"/>
      <c r="BI302" s="1"/>
    </row>
    <row r="303" spans="1:61" ht="16.5" customHeight="1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31"/>
      <c r="L303" s="2"/>
      <c r="M303" s="2"/>
      <c r="N303" s="2"/>
      <c r="O303" s="2"/>
      <c r="P303" s="2"/>
      <c r="Q303" s="2"/>
      <c r="R303" s="2"/>
      <c r="S303" s="2"/>
      <c r="T303" s="2"/>
      <c r="U303" s="31"/>
      <c r="V303" s="2"/>
      <c r="W303" s="97"/>
      <c r="X303" s="97"/>
      <c r="Y303" s="9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32"/>
      <c r="AM303" s="3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31"/>
      <c r="BA303" s="2"/>
      <c r="BB303" s="2"/>
      <c r="BC303" s="2"/>
      <c r="BD303" s="97"/>
      <c r="BE303" s="1"/>
      <c r="BF303" s="1"/>
      <c r="BG303" s="1"/>
      <c r="BH303" s="2"/>
      <c r="BI303" s="1"/>
    </row>
    <row r="304" spans="1:61" ht="16.5" customHeight="1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31"/>
      <c r="L304" s="2"/>
      <c r="M304" s="2"/>
      <c r="N304" s="2"/>
      <c r="O304" s="2"/>
      <c r="P304" s="2"/>
      <c r="Q304" s="2"/>
      <c r="R304" s="2"/>
      <c r="S304" s="2"/>
      <c r="T304" s="2"/>
      <c r="U304" s="31"/>
      <c r="V304" s="2"/>
      <c r="W304" s="97"/>
      <c r="X304" s="97"/>
      <c r="Y304" s="9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32"/>
      <c r="AM304" s="3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31"/>
      <c r="BA304" s="2"/>
      <c r="BB304" s="2"/>
      <c r="BC304" s="2"/>
      <c r="BD304" s="97"/>
      <c r="BE304" s="1"/>
      <c r="BF304" s="1"/>
      <c r="BG304" s="1"/>
      <c r="BH304" s="2"/>
      <c r="BI304" s="1"/>
    </row>
    <row r="305" spans="1:61" ht="16.5" customHeight="1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31"/>
      <c r="L305" s="2"/>
      <c r="M305" s="2"/>
      <c r="N305" s="2"/>
      <c r="O305" s="2"/>
      <c r="P305" s="2"/>
      <c r="Q305" s="2"/>
      <c r="R305" s="2"/>
      <c r="S305" s="2"/>
      <c r="T305" s="2"/>
      <c r="U305" s="31"/>
      <c r="V305" s="2"/>
      <c r="W305" s="97"/>
      <c r="X305" s="97"/>
      <c r="Y305" s="9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32"/>
      <c r="AM305" s="3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31"/>
      <c r="BA305" s="2"/>
      <c r="BB305" s="2"/>
      <c r="BC305" s="2"/>
      <c r="BD305" s="97"/>
      <c r="BE305" s="1"/>
      <c r="BF305" s="1"/>
      <c r="BG305" s="1"/>
      <c r="BH305" s="2"/>
      <c r="BI305" s="1"/>
    </row>
    <row r="306" spans="1:61" ht="16.5" customHeight="1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31"/>
      <c r="L306" s="2"/>
      <c r="M306" s="2"/>
      <c r="N306" s="2"/>
      <c r="O306" s="2"/>
      <c r="P306" s="2"/>
      <c r="Q306" s="2"/>
      <c r="R306" s="2"/>
      <c r="S306" s="2"/>
      <c r="T306" s="2"/>
      <c r="U306" s="31"/>
      <c r="V306" s="2"/>
      <c r="W306" s="97"/>
      <c r="X306" s="97"/>
      <c r="Y306" s="9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32"/>
      <c r="AM306" s="3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31"/>
      <c r="BA306" s="2"/>
      <c r="BB306" s="2"/>
      <c r="BC306" s="2"/>
      <c r="BD306" s="97"/>
      <c r="BE306" s="1"/>
      <c r="BF306" s="1"/>
      <c r="BG306" s="1"/>
      <c r="BH306" s="2"/>
      <c r="BI306" s="1"/>
    </row>
    <row r="307" spans="1:61" ht="16.5" customHeight="1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31"/>
      <c r="L307" s="2"/>
      <c r="M307" s="2"/>
      <c r="N307" s="2"/>
      <c r="O307" s="2"/>
      <c r="P307" s="2"/>
      <c r="Q307" s="2"/>
      <c r="R307" s="2"/>
      <c r="S307" s="2"/>
      <c r="T307" s="2"/>
      <c r="U307" s="31"/>
      <c r="V307" s="2"/>
      <c r="W307" s="97"/>
      <c r="X307" s="97"/>
      <c r="Y307" s="9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32"/>
      <c r="AM307" s="3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31"/>
      <c r="BA307" s="2"/>
      <c r="BB307" s="2"/>
      <c r="BC307" s="2"/>
      <c r="BD307" s="97"/>
      <c r="BE307" s="1"/>
      <c r="BF307" s="1"/>
      <c r="BG307" s="1"/>
      <c r="BH307" s="2"/>
      <c r="BI307" s="1"/>
    </row>
    <row r="308" spans="1:61" ht="16.5" customHeight="1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31"/>
      <c r="L308" s="2"/>
      <c r="M308" s="2"/>
      <c r="N308" s="2"/>
      <c r="O308" s="2"/>
      <c r="P308" s="2"/>
      <c r="Q308" s="2"/>
      <c r="R308" s="2"/>
      <c r="S308" s="2"/>
      <c r="T308" s="2"/>
      <c r="U308" s="31"/>
      <c r="V308" s="2"/>
      <c r="W308" s="97"/>
      <c r="X308" s="97"/>
      <c r="Y308" s="9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32"/>
      <c r="AM308" s="3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31"/>
      <c r="BA308" s="2"/>
      <c r="BB308" s="2"/>
      <c r="BC308" s="2"/>
      <c r="BD308" s="97"/>
      <c r="BE308" s="1"/>
      <c r="BF308" s="1"/>
      <c r="BG308" s="1"/>
      <c r="BH308" s="2"/>
      <c r="BI308" s="1"/>
    </row>
    <row r="309" spans="1:61" ht="16.5" customHeight="1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31"/>
      <c r="L309" s="2"/>
      <c r="M309" s="2"/>
      <c r="N309" s="2"/>
      <c r="O309" s="2"/>
      <c r="P309" s="2"/>
      <c r="Q309" s="2"/>
      <c r="R309" s="2"/>
      <c r="S309" s="2"/>
      <c r="T309" s="2"/>
      <c r="U309" s="31"/>
      <c r="V309" s="2"/>
      <c r="W309" s="97"/>
      <c r="X309" s="97"/>
      <c r="Y309" s="9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32"/>
      <c r="AM309" s="3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31"/>
      <c r="BA309" s="2"/>
      <c r="BB309" s="2"/>
      <c r="BC309" s="2"/>
      <c r="BD309" s="97"/>
      <c r="BE309" s="1"/>
      <c r="BF309" s="1"/>
      <c r="BG309" s="1"/>
      <c r="BH309" s="2"/>
      <c r="BI309" s="1"/>
    </row>
    <row r="310" spans="1:61" ht="16.5" customHeight="1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31"/>
      <c r="L310" s="2"/>
      <c r="M310" s="2"/>
      <c r="N310" s="2"/>
      <c r="O310" s="2"/>
      <c r="P310" s="2"/>
      <c r="Q310" s="2"/>
      <c r="R310" s="2"/>
      <c r="S310" s="2"/>
      <c r="T310" s="2"/>
      <c r="U310" s="31"/>
      <c r="V310" s="2"/>
      <c r="W310" s="97"/>
      <c r="X310" s="97"/>
      <c r="Y310" s="9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32"/>
      <c r="AM310" s="3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31"/>
      <c r="BA310" s="2"/>
      <c r="BB310" s="2"/>
      <c r="BC310" s="2"/>
      <c r="BD310" s="97"/>
      <c r="BE310" s="1"/>
      <c r="BF310" s="1"/>
      <c r="BG310" s="1"/>
      <c r="BH310" s="2"/>
      <c r="BI310" s="1"/>
    </row>
    <row r="311" spans="1:61" ht="16.5" customHeight="1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31"/>
      <c r="L311" s="2"/>
      <c r="M311" s="2"/>
      <c r="N311" s="2"/>
      <c r="O311" s="2"/>
      <c r="P311" s="2"/>
      <c r="Q311" s="2"/>
      <c r="R311" s="2"/>
      <c r="S311" s="2"/>
      <c r="T311" s="2"/>
      <c r="U311" s="31"/>
      <c r="V311" s="2"/>
      <c r="W311" s="97"/>
      <c r="X311" s="97"/>
      <c r="Y311" s="9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32"/>
      <c r="AM311" s="3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31"/>
      <c r="BA311" s="2"/>
      <c r="BB311" s="2"/>
      <c r="BC311" s="2"/>
      <c r="BD311" s="97"/>
      <c r="BE311" s="1"/>
      <c r="BF311" s="1"/>
      <c r="BG311" s="1"/>
      <c r="BH311" s="2"/>
      <c r="BI311" s="1"/>
    </row>
    <row r="312" spans="1:61" ht="16.5" customHeight="1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31"/>
      <c r="L312" s="2"/>
      <c r="M312" s="2"/>
      <c r="N312" s="2"/>
      <c r="O312" s="2"/>
      <c r="P312" s="2"/>
      <c r="Q312" s="2"/>
      <c r="R312" s="2"/>
      <c r="S312" s="2"/>
      <c r="T312" s="2"/>
      <c r="U312" s="31"/>
      <c r="V312" s="2"/>
      <c r="W312" s="97"/>
      <c r="X312" s="97"/>
      <c r="Y312" s="9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32"/>
      <c r="AM312" s="3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31"/>
      <c r="BA312" s="2"/>
      <c r="BB312" s="2"/>
      <c r="BC312" s="2"/>
      <c r="BD312" s="97"/>
      <c r="BE312" s="1"/>
      <c r="BF312" s="1"/>
      <c r="BG312" s="1"/>
      <c r="BH312" s="2"/>
      <c r="BI312" s="1"/>
    </row>
    <row r="313" spans="1:61" ht="16.5" customHeight="1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31"/>
      <c r="L313" s="2"/>
      <c r="M313" s="2"/>
      <c r="N313" s="2"/>
      <c r="O313" s="2"/>
      <c r="P313" s="2"/>
      <c r="Q313" s="2"/>
      <c r="R313" s="2"/>
      <c r="S313" s="2"/>
      <c r="T313" s="2"/>
      <c r="U313" s="31"/>
      <c r="V313" s="2"/>
      <c r="W313" s="97"/>
      <c r="X313" s="97"/>
      <c r="Y313" s="9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32"/>
      <c r="AM313" s="3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31"/>
      <c r="BA313" s="2"/>
      <c r="BB313" s="2"/>
      <c r="BC313" s="2"/>
      <c r="BD313" s="97"/>
      <c r="BE313" s="1"/>
      <c r="BF313" s="1"/>
      <c r="BG313" s="1"/>
      <c r="BH313" s="2"/>
      <c r="BI313" s="1"/>
    </row>
    <row r="314" spans="1:61" ht="16.5" customHeight="1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31"/>
      <c r="L314" s="2"/>
      <c r="M314" s="2"/>
      <c r="N314" s="2"/>
      <c r="O314" s="2"/>
      <c r="P314" s="2"/>
      <c r="Q314" s="2"/>
      <c r="R314" s="2"/>
      <c r="S314" s="2"/>
      <c r="T314" s="2"/>
      <c r="U314" s="31"/>
      <c r="V314" s="2"/>
      <c r="W314" s="97"/>
      <c r="X314" s="97"/>
      <c r="Y314" s="9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32"/>
      <c r="AM314" s="3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31"/>
      <c r="BA314" s="2"/>
      <c r="BB314" s="2"/>
      <c r="BC314" s="2"/>
      <c r="BD314" s="97"/>
      <c r="BE314" s="1"/>
      <c r="BF314" s="1"/>
      <c r="BG314" s="1"/>
      <c r="BH314" s="2"/>
      <c r="BI314" s="1"/>
    </row>
    <row r="315" spans="1:61" ht="16.5" customHeight="1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31"/>
      <c r="L315" s="2"/>
      <c r="M315" s="2"/>
      <c r="N315" s="2"/>
      <c r="O315" s="2"/>
      <c r="P315" s="2"/>
      <c r="Q315" s="2"/>
      <c r="R315" s="2"/>
      <c r="S315" s="2"/>
      <c r="T315" s="2"/>
      <c r="U315" s="31"/>
      <c r="V315" s="2"/>
      <c r="W315" s="97"/>
      <c r="X315" s="97"/>
      <c r="Y315" s="9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32"/>
      <c r="AM315" s="3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31"/>
      <c r="BA315" s="2"/>
      <c r="BB315" s="2"/>
      <c r="BC315" s="2"/>
      <c r="BD315" s="97"/>
      <c r="BE315" s="1"/>
      <c r="BF315" s="1"/>
      <c r="BG315" s="1"/>
      <c r="BH315" s="2"/>
      <c r="BI315" s="1"/>
    </row>
    <row r="316" spans="1:61" ht="16.5" customHeight="1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31"/>
      <c r="L316" s="2"/>
      <c r="M316" s="2"/>
      <c r="N316" s="2"/>
      <c r="O316" s="2"/>
      <c r="P316" s="2"/>
      <c r="Q316" s="2"/>
      <c r="R316" s="2"/>
      <c r="S316" s="2"/>
      <c r="T316" s="2"/>
      <c r="U316" s="31"/>
      <c r="V316" s="2"/>
      <c r="W316" s="97"/>
      <c r="X316" s="97"/>
      <c r="Y316" s="9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32"/>
      <c r="AM316" s="3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31"/>
      <c r="BA316" s="2"/>
      <c r="BB316" s="2"/>
      <c r="BC316" s="2"/>
      <c r="BD316" s="97"/>
      <c r="BE316" s="1"/>
      <c r="BF316" s="1"/>
      <c r="BG316" s="1"/>
      <c r="BH316" s="2"/>
      <c r="BI316" s="1"/>
    </row>
    <row r="317" spans="1:61" ht="16.5" customHeight="1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31"/>
      <c r="L317" s="2"/>
      <c r="M317" s="2"/>
      <c r="N317" s="2"/>
      <c r="O317" s="2"/>
      <c r="P317" s="2"/>
      <c r="Q317" s="2"/>
      <c r="R317" s="2"/>
      <c r="S317" s="2"/>
      <c r="T317" s="2"/>
      <c r="U317" s="31"/>
      <c r="V317" s="2"/>
      <c r="W317" s="97"/>
      <c r="X317" s="97"/>
      <c r="Y317" s="9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32"/>
      <c r="AM317" s="3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31"/>
      <c r="BA317" s="2"/>
      <c r="BB317" s="2"/>
      <c r="BC317" s="2"/>
      <c r="BD317" s="97"/>
      <c r="BE317" s="1"/>
      <c r="BF317" s="1"/>
      <c r="BG317" s="1"/>
      <c r="BH317" s="2"/>
      <c r="BI317" s="1"/>
    </row>
    <row r="318" spans="1:61" ht="16.5" customHeight="1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31"/>
      <c r="L318" s="2"/>
      <c r="M318" s="2"/>
      <c r="N318" s="2"/>
      <c r="O318" s="2"/>
      <c r="P318" s="2"/>
      <c r="Q318" s="2"/>
      <c r="R318" s="2"/>
      <c r="S318" s="2"/>
      <c r="T318" s="2"/>
      <c r="U318" s="31"/>
      <c r="V318" s="2"/>
      <c r="W318" s="97"/>
      <c r="X318" s="97"/>
      <c r="Y318" s="9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32"/>
      <c r="AM318" s="3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31"/>
      <c r="BA318" s="2"/>
      <c r="BB318" s="2"/>
      <c r="BC318" s="2"/>
      <c r="BD318" s="97"/>
      <c r="BE318" s="1"/>
      <c r="BF318" s="1"/>
      <c r="BG318" s="1"/>
      <c r="BH318" s="2"/>
      <c r="BI318" s="1"/>
    </row>
    <row r="319" spans="1:61" ht="16.5" customHeight="1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31"/>
      <c r="L319" s="2"/>
      <c r="M319" s="2"/>
      <c r="N319" s="2"/>
      <c r="O319" s="2"/>
      <c r="P319" s="2"/>
      <c r="Q319" s="2"/>
      <c r="R319" s="2"/>
      <c r="S319" s="2"/>
      <c r="T319" s="2"/>
      <c r="U319" s="31"/>
      <c r="V319" s="2"/>
      <c r="W319" s="97"/>
      <c r="X319" s="97"/>
      <c r="Y319" s="9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32"/>
      <c r="AM319" s="3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31"/>
      <c r="BA319" s="2"/>
      <c r="BB319" s="2"/>
      <c r="BC319" s="2"/>
      <c r="BD319" s="97"/>
      <c r="BE319" s="1"/>
      <c r="BF319" s="1"/>
      <c r="BG319" s="1"/>
      <c r="BH319" s="2"/>
      <c r="BI319" s="1"/>
    </row>
    <row r="320" spans="1:61" ht="16.5" customHeight="1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31"/>
      <c r="L320" s="2"/>
      <c r="M320" s="2"/>
      <c r="N320" s="2"/>
      <c r="O320" s="2"/>
      <c r="P320" s="2"/>
      <c r="Q320" s="2"/>
      <c r="R320" s="2"/>
      <c r="S320" s="2"/>
      <c r="T320" s="2"/>
      <c r="U320" s="31"/>
      <c r="V320" s="2"/>
      <c r="W320" s="97"/>
      <c r="X320" s="97"/>
      <c r="Y320" s="9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32"/>
      <c r="AM320" s="3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31"/>
      <c r="BA320" s="2"/>
      <c r="BB320" s="2"/>
      <c r="BC320" s="2"/>
      <c r="BD320" s="97"/>
      <c r="BE320" s="1"/>
      <c r="BF320" s="1"/>
      <c r="BG320" s="1"/>
      <c r="BH320" s="2"/>
      <c r="BI320" s="1"/>
    </row>
    <row r="321" spans="1:61" ht="16.5" customHeight="1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31"/>
      <c r="L321" s="2"/>
      <c r="M321" s="2"/>
      <c r="N321" s="2"/>
      <c r="O321" s="2"/>
      <c r="P321" s="2"/>
      <c r="Q321" s="2"/>
      <c r="R321" s="2"/>
      <c r="S321" s="2"/>
      <c r="T321" s="2"/>
      <c r="U321" s="31"/>
      <c r="V321" s="2"/>
      <c r="W321" s="97"/>
      <c r="X321" s="97"/>
      <c r="Y321" s="9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32"/>
      <c r="AM321" s="3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31"/>
      <c r="BA321" s="2"/>
      <c r="BB321" s="2"/>
      <c r="BC321" s="2"/>
      <c r="BD321" s="97"/>
      <c r="BE321" s="1"/>
      <c r="BF321" s="1"/>
      <c r="BG321" s="1"/>
      <c r="BH321" s="2"/>
      <c r="BI321" s="1"/>
    </row>
    <row r="322" spans="1:61" ht="16.5" customHeight="1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31"/>
      <c r="L322" s="2"/>
      <c r="M322" s="2"/>
      <c r="N322" s="2"/>
      <c r="O322" s="2"/>
      <c r="P322" s="2"/>
      <c r="Q322" s="2"/>
      <c r="R322" s="2"/>
      <c r="S322" s="2"/>
      <c r="T322" s="2"/>
      <c r="U322" s="31"/>
      <c r="V322" s="2"/>
      <c r="W322" s="97"/>
      <c r="X322" s="97"/>
      <c r="Y322" s="9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32"/>
      <c r="AM322" s="3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31"/>
      <c r="BA322" s="2"/>
      <c r="BB322" s="2"/>
      <c r="BC322" s="2"/>
      <c r="BD322" s="97"/>
      <c r="BE322" s="1"/>
      <c r="BF322" s="1"/>
      <c r="BG322" s="1"/>
      <c r="BH322" s="2"/>
      <c r="BI322" s="1"/>
    </row>
    <row r="323" spans="1:61" ht="16.5" customHeight="1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31"/>
      <c r="L323" s="2"/>
      <c r="M323" s="2"/>
      <c r="N323" s="2"/>
      <c r="O323" s="2"/>
      <c r="P323" s="2"/>
      <c r="Q323" s="2"/>
      <c r="R323" s="2"/>
      <c r="S323" s="2"/>
      <c r="T323" s="2"/>
      <c r="U323" s="31"/>
      <c r="V323" s="2"/>
      <c r="W323" s="97"/>
      <c r="X323" s="97"/>
      <c r="Y323" s="9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32"/>
      <c r="AM323" s="3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31"/>
      <c r="BA323" s="2"/>
      <c r="BB323" s="2"/>
      <c r="BC323" s="2"/>
      <c r="BD323" s="97"/>
      <c r="BE323" s="1"/>
      <c r="BF323" s="1"/>
      <c r="BG323" s="1"/>
      <c r="BH323" s="2"/>
      <c r="BI323" s="1"/>
    </row>
    <row r="324" spans="1:61" ht="16.5" customHeight="1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31"/>
      <c r="L324" s="2"/>
      <c r="M324" s="2"/>
      <c r="N324" s="2"/>
      <c r="O324" s="2"/>
      <c r="P324" s="2"/>
      <c r="Q324" s="2"/>
      <c r="R324" s="2"/>
      <c r="S324" s="2"/>
      <c r="T324" s="2"/>
      <c r="U324" s="31"/>
      <c r="V324" s="2"/>
      <c r="W324" s="97"/>
      <c r="X324" s="97"/>
      <c r="Y324" s="9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32"/>
      <c r="AM324" s="3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31"/>
      <c r="BA324" s="2"/>
      <c r="BB324" s="2"/>
      <c r="BC324" s="2"/>
      <c r="BD324" s="97"/>
      <c r="BE324" s="1"/>
      <c r="BF324" s="1"/>
      <c r="BG324" s="1"/>
      <c r="BH324" s="2"/>
      <c r="BI324" s="1"/>
    </row>
    <row r="325" spans="1:61" ht="16.5" customHeight="1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31"/>
      <c r="L325" s="2"/>
      <c r="M325" s="2"/>
      <c r="N325" s="2"/>
      <c r="O325" s="2"/>
      <c r="P325" s="2"/>
      <c r="Q325" s="2"/>
      <c r="R325" s="2"/>
      <c r="S325" s="2"/>
      <c r="T325" s="2"/>
      <c r="U325" s="31"/>
      <c r="V325" s="2"/>
      <c r="W325" s="97"/>
      <c r="X325" s="97"/>
      <c r="Y325" s="9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32"/>
      <c r="AM325" s="3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31"/>
      <c r="BA325" s="2"/>
      <c r="BB325" s="2"/>
      <c r="BC325" s="2"/>
      <c r="BD325" s="97"/>
      <c r="BE325" s="1"/>
      <c r="BF325" s="1"/>
      <c r="BG325" s="1"/>
      <c r="BH325" s="2"/>
      <c r="BI325" s="1"/>
    </row>
    <row r="326" spans="1:61" ht="16.5" customHeight="1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31"/>
      <c r="L326" s="2"/>
      <c r="M326" s="2"/>
      <c r="N326" s="2"/>
      <c r="O326" s="2"/>
      <c r="P326" s="2"/>
      <c r="Q326" s="2"/>
      <c r="R326" s="2"/>
      <c r="S326" s="2"/>
      <c r="T326" s="2"/>
      <c r="U326" s="31"/>
      <c r="V326" s="2"/>
      <c r="W326" s="97"/>
      <c r="X326" s="97"/>
      <c r="Y326" s="9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32"/>
      <c r="AM326" s="3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31"/>
      <c r="BA326" s="2"/>
      <c r="BB326" s="2"/>
      <c r="BC326" s="2"/>
      <c r="BD326" s="97"/>
      <c r="BE326" s="1"/>
      <c r="BF326" s="1"/>
      <c r="BG326" s="1"/>
      <c r="BH326" s="2"/>
      <c r="BI326" s="1"/>
    </row>
    <row r="327" spans="1:61" ht="16.5" customHeight="1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31"/>
      <c r="L327" s="2"/>
      <c r="M327" s="2"/>
      <c r="N327" s="2"/>
      <c r="O327" s="2"/>
      <c r="P327" s="2"/>
      <c r="Q327" s="2"/>
      <c r="R327" s="2"/>
      <c r="S327" s="2"/>
      <c r="T327" s="2"/>
      <c r="U327" s="31"/>
      <c r="V327" s="2"/>
      <c r="W327" s="97"/>
      <c r="X327" s="97"/>
      <c r="Y327" s="9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32"/>
      <c r="AM327" s="3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31"/>
      <c r="BA327" s="2"/>
      <c r="BB327" s="2"/>
      <c r="BC327" s="2"/>
      <c r="BD327" s="97"/>
      <c r="BE327" s="1"/>
      <c r="BF327" s="1"/>
      <c r="BG327" s="1"/>
      <c r="BH327" s="2"/>
      <c r="BI327" s="1"/>
    </row>
    <row r="328" spans="1:61" ht="16.5" customHeight="1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31"/>
      <c r="L328" s="2"/>
      <c r="M328" s="2"/>
      <c r="N328" s="2"/>
      <c r="O328" s="2"/>
      <c r="P328" s="2"/>
      <c r="Q328" s="2"/>
      <c r="R328" s="2"/>
      <c r="S328" s="2"/>
      <c r="T328" s="2"/>
      <c r="U328" s="31"/>
      <c r="V328" s="2"/>
      <c r="W328" s="97"/>
      <c r="X328" s="97"/>
      <c r="Y328" s="9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32"/>
      <c r="AM328" s="3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31"/>
      <c r="BA328" s="2"/>
      <c r="BB328" s="2"/>
      <c r="BC328" s="2"/>
      <c r="BD328" s="97"/>
      <c r="BE328" s="1"/>
      <c r="BF328" s="1"/>
      <c r="BG328" s="1"/>
      <c r="BH328" s="2"/>
      <c r="BI328" s="1"/>
    </row>
    <row r="329" spans="1:61" ht="16.5" customHeight="1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31"/>
      <c r="L329" s="2"/>
      <c r="M329" s="2"/>
      <c r="N329" s="2"/>
      <c r="O329" s="2"/>
      <c r="P329" s="2"/>
      <c r="Q329" s="2"/>
      <c r="R329" s="2"/>
      <c r="S329" s="2"/>
      <c r="T329" s="2"/>
      <c r="U329" s="31"/>
      <c r="V329" s="2"/>
      <c r="W329" s="97"/>
      <c r="X329" s="97"/>
      <c r="Y329" s="9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32"/>
      <c r="AM329" s="3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31"/>
      <c r="BA329" s="2"/>
      <c r="BB329" s="2"/>
      <c r="BC329" s="2"/>
      <c r="BD329" s="97"/>
      <c r="BE329" s="1"/>
      <c r="BF329" s="1"/>
      <c r="BG329" s="1"/>
      <c r="BH329" s="2"/>
      <c r="BI329" s="1"/>
    </row>
    <row r="330" spans="1:61" ht="16.5" customHeight="1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31"/>
      <c r="L330" s="2"/>
      <c r="M330" s="2"/>
      <c r="N330" s="2"/>
      <c r="O330" s="2"/>
      <c r="P330" s="2"/>
      <c r="Q330" s="2"/>
      <c r="R330" s="2"/>
      <c r="S330" s="2"/>
      <c r="T330" s="2"/>
      <c r="U330" s="31"/>
      <c r="V330" s="2"/>
      <c r="W330" s="97"/>
      <c r="X330" s="97"/>
      <c r="Y330" s="9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32"/>
      <c r="AM330" s="3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31"/>
      <c r="BA330" s="2"/>
      <c r="BB330" s="2"/>
      <c r="BC330" s="2"/>
      <c r="BD330" s="97"/>
      <c r="BE330" s="1"/>
      <c r="BF330" s="1"/>
      <c r="BG330" s="1"/>
      <c r="BH330" s="2"/>
      <c r="BI330" s="1"/>
    </row>
    <row r="331" spans="1:61" ht="16.5" customHeight="1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31"/>
      <c r="L331" s="2"/>
      <c r="M331" s="2"/>
      <c r="N331" s="2"/>
      <c r="O331" s="2"/>
      <c r="P331" s="2"/>
      <c r="Q331" s="2"/>
      <c r="R331" s="2"/>
      <c r="S331" s="2"/>
      <c r="T331" s="2"/>
      <c r="U331" s="31"/>
      <c r="V331" s="2"/>
      <c r="W331" s="97"/>
      <c r="X331" s="97"/>
      <c r="Y331" s="9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32"/>
      <c r="AM331" s="3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31"/>
      <c r="BA331" s="2"/>
      <c r="BB331" s="2"/>
      <c r="BC331" s="2"/>
      <c r="BD331" s="97"/>
      <c r="BE331" s="1"/>
      <c r="BF331" s="1"/>
      <c r="BG331" s="1"/>
      <c r="BH331" s="2"/>
      <c r="BI331" s="1"/>
    </row>
    <row r="332" spans="1:61" ht="16.5" customHeight="1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31"/>
      <c r="L332" s="2"/>
      <c r="M332" s="2"/>
      <c r="N332" s="2"/>
      <c r="O332" s="2"/>
      <c r="P332" s="2"/>
      <c r="Q332" s="2"/>
      <c r="R332" s="2"/>
      <c r="S332" s="2"/>
      <c r="T332" s="2"/>
      <c r="U332" s="31"/>
      <c r="V332" s="2"/>
      <c r="W332" s="97"/>
      <c r="X332" s="97"/>
      <c r="Y332" s="9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32"/>
      <c r="AM332" s="3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31"/>
      <c r="BA332" s="2"/>
      <c r="BB332" s="2"/>
      <c r="BC332" s="2"/>
      <c r="BD332" s="97"/>
      <c r="BE332" s="1"/>
      <c r="BF332" s="1"/>
      <c r="BG332" s="1"/>
      <c r="BH332" s="2"/>
      <c r="BI332" s="1"/>
    </row>
    <row r="333" spans="1:61" ht="16.5" customHeight="1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31"/>
      <c r="L333" s="2"/>
      <c r="M333" s="2"/>
      <c r="N333" s="2"/>
      <c r="O333" s="2"/>
      <c r="P333" s="2"/>
      <c r="Q333" s="2"/>
      <c r="R333" s="2"/>
      <c r="S333" s="2"/>
      <c r="T333" s="2"/>
      <c r="U333" s="31"/>
      <c r="V333" s="2"/>
      <c r="W333" s="97"/>
      <c r="X333" s="97"/>
      <c r="Y333" s="9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32"/>
      <c r="AM333" s="3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31"/>
      <c r="BA333" s="2"/>
      <c r="BB333" s="2"/>
      <c r="BC333" s="2"/>
      <c r="BD333" s="97"/>
      <c r="BE333" s="1"/>
      <c r="BF333" s="1"/>
      <c r="BG333" s="1"/>
      <c r="BH333" s="2"/>
      <c r="BI333" s="1"/>
    </row>
    <row r="334" spans="1:61" ht="16.5" customHeight="1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31"/>
      <c r="L334" s="2"/>
      <c r="M334" s="2"/>
      <c r="N334" s="2"/>
      <c r="O334" s="2"/>
      <c r="P334" s="2"/>
      <c r="Q334" s="2"/>
      <c r="R334" s="2"/>
      <c r="S334" s="2"/>
      <c r="T334" s="2"/>
      <c r="U334" s="31"/>
      <c r="V334" s="2"/>
      <c r="W334" s="97"/>
      <c r="X334" s="97"/>
      <c r="Y334" s="9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32"/>
      <c r="AM334" s="3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31"/>
      <c r="BA334" s="2"/>
      <c r="BB334" s="2"/>
      <c r="BC334" s="2"/>
      <c r="BD334" s="97"/>
      <c r="BE334" s="1"/>
      <c r="BF334" s="1"/>
      <c r="BG334" s="1"/>
      <c r="BH334" s="2"/>
      <c r="BI334" s="1"/>
    </row>
    <row r="335" spans="1:61" ht="16.5" customHeight="1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31"/>
      <c r="L335" s="2"/>
      <c r="M335" s="2"/>
      <c r="N335" s="2"/>
      <c r="O335" s="2"/>
      <c r="P335" s="2"/>
      <c r="Q335" s="2"/>
      <c r="R335" s="2"/>
      <c r="S335" s="2"/>
      <c r="T335" s="2"/>
      <c r="U335" s="31"/>
      <c r="V335" s="2"/>
      <c r="W335" s="97"/>
      <c r="X335" s="97"/>
      <c r="Y335" s="9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32"/>
      <c r="AM335" s="3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31"/>
      <c r="BA335" s="2"/>
      <c r="BB335" s="2"/>
      <c r="BC335" s="2"/>
      <c r="BD335" s="97"/>
      <c r="BE335" s="1"/>
      <c r="BF335" s="1"/>
      <c r="BG335" s="1"/>
      <c r="BH335" s="2"/>
      <c r="BI335" s="1"/>
    </row>
    <row r="336" spans="1:61" ht="16.5" customHeight="1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31"/>
      <c r="L336" s="2"/>
      <c r="M336" s="2"/>
      <c r="N336" s="2"/>
      <c r="O336" s="2"/>
      <c r="P336" s="2"/>
      <c r="Q336" s="2"/>
      <c r="R336" s="2"/>
      <c r="S336" s="2"/>
      <c r="T336" s="2"/>
      <c r="U336" s="31"/>
      <c r="V336" s="2"/>
      <c r="W336" s="97"/>
      <c r="X336" s="97"/>
      <c r="Y336" s="9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32"/>
      <c r="AM336" s="3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31"/>
      <c r="BA336" s="2"/>
      <c r="BB336" s="2"/>
      <c r="BC336" s="2"/>
      <c r="BD336" s="97"/>
      <c r="BE336" s="1"/>
      <c r="BF336" s="1"/>
      <c r="BG336" s="1"/>
      <c r="BH336" s="2"/>
      <c r="BI336" s="1"/>
    </row>
    <row r="337" spans="1:61" ht="16.5" customHeight="1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31"/>
      <c r="L337" s="2"/>
      <c r="M337" s="2"/>
      <c r="N337" s="2"/>
      <c r="O337" s="2"/>
      <c r="P337" s="2"/>
      <c r="Q337" s="2"/>
      <c r="R337" s="2"/>
      <c r="S337" s="2"/>
      <c r="T337" s="2"/>
      <c r="U337" s="31"/>
      <c r="V337" s="2"/>
      <c r="W337" s="97"/>
      <c r="X337" s="97"/>
      <c r="Y337" s="9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32"/>
      <c r="AM337" s="3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31"/>
      <c r="BA337" s="2"/>
      <c r="BB337" s="2"/>
      <c r="BC337" s="2"/>
      <c r="BD337" s="97"/>
      <c r="BE337" s="1"/>
      <c r="BF337" s="1"/>
      <c r="BG337" s="1"/>
      <c r="BH337" s="2"/>
      <c r="BI337" s="1"/>
    </row>
    <row r="338" spans="1:61" ht="16.5" customHeight="1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31"/>
      <c r="L338" s="2"/>
      <c r="M338" s="2"/>
      <c r="N338" s="2"/>
      <c r="O338" s="2"/>
      <c r="P338" s="2"/>
      <c r="Q338" s="2"/>
      <c r="R338" s="2"/>
      <c r="S338" s="2"/>
      <c r="T338" s="2"/>
      <c r="U338" s="31"/>
      <c r="V338" s="2"/>
      <c r="W338" s="97"/>
      <c r="X338" s="97"/>
      <c r="Y338" s="9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32"/>
      <c r="AM338" s="3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31"/>
      <c r="BA338" s="2"/>
      <c r="BB338" s="2"/>
      <c r="BC338" s="2"/>
      <c r="BD338" s="97"/>
      <c r="BE338" s="1"/>
      <c r="BF338" s="1"/>
      <c r="BG338" s="1"/>
      <c r="BH338" s="2"/>
      <c r="BI338" s="1"/>
    </row>
    <row r="339" spans="1:61" ht="16.5" customHeight="1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31"/>
      <c r="L339" s="2"/>
      <c r="M339" s="2"/>
      <c r="N339" s="2"/>
      <c r="O339" s="2"/>
      <c r="P339" s="2"/>
      <c r="Q339" s="2"/>
      <c r="R339" s="2"/>
      <c r="S339" s="2"/>
      <c r="T339" s="2"/>
      <c r="U339" s="31"/>
      <c r="V339" s="2"/>
      <c r="W339" s="97"/>
      <c r="X339" s="97"/>
      <c r="Y339" s="9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32"/>
      <c r="AM339" s="3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31"/>
      <c r="BA339" s="2"/>
      <c r="BB339" s="2"/>
      <c r="BC339" s="2"/>
      <c r="BD339" s="97"/>
      <c r="BE339" s="1"/>
      <c r="BF339" s="1"/>
      <c r="BG339" s="1"/>
      <c r="BH339" s="2"/>
      <c r="BI339" s="1"/>
    </row>
    <row r="340" spans="1:61" ht="16.5" customHeight="1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31"/>
      <c r="L340" s="2"/>
      <c r="M340" s="2"/>
      <c r="N340" s="2"/>
      <c r="O340" s="2"/>
      <c r="P340" s="2"/>
      <c r="Q340" s="2"/>
      <c r="R340" s="2"/>
      <c r="S340" s="2"/>
      <c r="T340" s="2"/>
      <c r="U340" s="31"/>
      <c r="V340" s="2"/>
      <c r="W340" s="97"/>
      <c r="X340" s="97"/>
      <c r="Y340" s="9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32"/>
      <c r="AM340" s="3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31"/>
      <c r="BA340" s="2"/>
      <c r="BB340" s="2"/>
      <c r="BC340" s="2"/>
      <c r="BD340" s="97"/>
      <c r="BE340" s="1"/>
      <c r="BF340" s="1"/>
      <c r="BG340" s="1"/>
      <c r="BH340" s="2"/>
      <c r="BI340" s="1"/>
    </row>
    <row r="341" spans="1:61" ht="16.5" customHeight="1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31"/>
      <c r="L341" s="2"/>
      <c r="M341" s="2"/>
      <c r="N341" s="2"/>
      <c r="O341" s="2"/>
      <c r="P341" s="2"/>
      <c r="Q341" s="2"/>
      <c r="R341" s="2"/>
      <c r="S341" s="2"/>
      <c r="T341" s="2"/>
      <c r="U341" s="31"/>
      <c r="V341" s="2"/>
      <c r="W341" s="97"/>
      <c r="X341" s="97"/>
      <c r="Y341" s="9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32"/>
      <c r="AM341" s="3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31"/>
      <c r="BA341" s="2"/>
      <c r="BB341" s="2"/>
      <c r="BC341" s="2"/>
      <c r="BD341" s="97"/>
      <c r="BE341" s="1"/>
      <c r="BF341" s="1"/>
      <c r="BG341" s="1"/>
      <c r="BH341" s="2"/>
      <c r="BI341" s="1"/>
    </row>
    <row r="342" spans="1:61" ht="16.5" customHeight="1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31"/>
      <c r="L342" s="2"/>
      <c r="M342" s="2"/>
      <c r="N342" s="2"/>
      <c r="O342" s="2"/>
      <c r="P342" s="2"/>
      <c r="Q342" s="2"/>
      <c r="R342" s="2"/>
      <c r="S342" s="2"/>
      <c r="T342" s="2"/>
      <c r="U342" s="31"/>
      <c r="V342" s="2"/>
      <c r="W342" s="97"/>
      <c r="X342" s="97"/>
      <c r="Y342" s="9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32"/>
      <c r="AM342" s="3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31"/>
      <c r="BA342" s="2"/>
      <c r="BB342" s="2"/>
      <c r="BC342" s="2"/>
      <c r="BD342" s="97"/>
      <c r="BE342" s="1"/>
      <c r="BF342" s="1"/>
      <c r="BG342" s="1"/>
      <c r="BH342" s="2"/>
      <c r="BI342" s="1"/>
    </row>
    <row r="343" spans="1:61" ht="16.5" customHeight="1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31"/>
      <c r="L343" s="2"/>
      <c r="M343" s="2"/>
      <c r="N343" s="2"/>
      <c r="O343" s="2"/>
      <c r="P343" s="2"/>
      <c r="Q343" s="2"/>
      <c r="R343" s="2"/>
      <c r="S343" s="2"/>
      <c r="T343" s="2"/>
      <c r="U343" s="31"/>
      <c r="V343" s="2"/>
      <c r="W343" s="97"/>
      <c r="X343" s="97"/>
      <c r="Y343" s="9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32"/>
      <c r="AM343" s="3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31"/>
      <c r="BA343" s="2"/>
      <c r="BB343" s="2"/>
      <c r="BC343" s="2"/>
      <c r="BD343" s="97"/>
      <c r="BE343" s="1"/>
      <c r="BF343" s="1"/>
      <c r="BG343" s="1"/>
      <c r="BH343" s="2"/>
      <c r="BI343" s="1"/>
    </row>
    <row r="344" spans="1:61" ht="16.5" customHeight="1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31"/>
      <c r="L344" s="2"/>
      <c r="M344" s="2"/>
      <c r="N344" s="2"/>
      <c r="O344" s="2"/>
      <c r="P344" s="2"/>
      <c r="Q344" s="2"/>
      <c r="R344" s="2"/>
      <c r="S344" s="2"/>
      <c r="T344" s="2"/>
      <c r="U344" s="31"/>
      <c r="V344" s="2"/>
      <c r="W344" s="97"/>
      <c r="X344" s="97"/>
      <c r="Y344" s="9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32"/>
      <c r="AM344" s="3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31"/>
      <c r="BA344" s="2"/>
      <c r="BB344" s="2"/>
      <c r="BC344" s="2"/>
      <c r="BD344" s="97"/>
      <c r="BE344" s="1"/>
      <c r="BF344" s="1"/>
      <c r="BG344" s="1"/>
      <c r="BH344" s="2"/>
      <c r="BI344" s="1"/>
    </row>
    <row r="345" spans="1:61" ht="16.5" customHeight="1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31"/>
      <c r="L345" s="2"/>
      <c r="M345" s="2"/>
      <c r="N345" s="2"/>
      <c r="O345" s="2"/>
      <c r="P345" s="2"/>
      <c r="Q345" s="2"/>
      <c r="R345" s="2"/>
      <c r="S345" s="2"/>
      <c r="T345" s="2"/>
      <c r="U345" s="31"/>
      <c r="V345" s="2"/>
      <c r="W345" s="97"/>
      <c r="X345" s="97"/>
      <c r="Y345" s="9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32"/>
      <c r="AM345" s="3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31"/>
      <c r="BA345" s="2"/>
      <c r="BB345" s="2"/>
      <c r="BC345" s="2"/>
      <c r="BD345" s="97"/>
      <c r="BE345" s="1"/>
      <c r="BF345" s="1"/>
      <c r="BG345" s="1"/>
      <c r="BH345" s="2"/>
      <c r="BI345" s="1"/>
    </row>
    <row r="346" spans="1:61" ht="16.5" customHeight="1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31"/>
      <c r="L346" s="2"/>
      <c r="M346" s="2"/>
      <c r="N346" s="2"/>
      <c r="O346" s="2"/>
      <c r="P346" s="2"/>
      <c r="Q346" s="2"/>
      <c r="R346" s="2"/>
      <c r="S346" s="2"/>
      <c r="T346" s="2"/>
      <c r="U346" s="31"/>
      <c r="V346" s="2"/>
      <c r="W346" s="97"/>
      <c r="X346" s="97"/>
      <c r="Y346" s="9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32"/>
      <c r="AM346" s="3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31"/>
      <c r="BA346" s="2"/>
      <c r="BB346" s="2"/>
      <c r="BC346" s="2"/>
      <c r="BD346" s="97"/>
      <c r="BE346" s="1"/>
      <c r="BF346" s="1"/>
      <c r="BG346" s="1"/>
      <c r="BH346" s="2"/>
      <c r="BI346" s="1"/>
    </row>
    <row r="347" spans="1:61" ht="16.5" customHeight="1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31"/>
      <c r="L347" s="2"/>
      <c r="M347" s="2"/>
      <c r="N347" s="2"/>
      <c r="O347" s="2"/>
      <c r="P347" s="2"/>
      <c r="Q347" s="2"/>
      <c r="R347" s="2"/>
      <c r="S347" s="2"/>
      <c r="T347" s="2"/>
      <c r="U347" s="31"/>
      <c r="V347" s="2"/>
      <c r="W347" s="97"/>
      <c r="X347" s="97"/>
      <c r="Y347" s="9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32"/>
      <c r="AM347" s="3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31"/>
      <c r="BA347" s="2"/>
      <c r="BB347" s="2"/>
      <c r="BC347" s="2"/>
      <c r="BD347" s="97"/>
      <c r="BE347" s="1"/>
      <c r="BF347" s="1"/>
      <c r="BG347" s="1"/>
      <c r="BH347" s="2"/>
      <c r="BI347" s="1"/>
    </row>
    <row r="348" spans="1:61" ht="16.5" customHeight="1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31"/>
      <c r="L348" s="2"/>
      <c r="M348" s="2"/>
      <c r="N348" s="2"/>
      <c r="O348" s="2"/>
      <c r="P348" s="2"/>
      <c r="Q348" s="2"/>
      <c r="R348" s="2"/>
      <c r="S348" s="2"/>
      <c r="T348" s="2"/>
      <c r="U348" s="31"/>
      <c r="V348" s="2"/>
      <c r="W348" s="97"/>
      <c r="X348" s="97"/>
      <c r="Y348" s="9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32"/>
      <c r="AM348" s="3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31"/>
      <c r="BA348" s="2"/>
      <c r="BB348" s="2"/>
      <c r="BC348" s="2"/>
      <c r="BD348" s="97"/>
      <c r="BE348" s="1"/>
      <c r="BF348" s="1"/>
      <c r="BG348" s="1"/>
      <c r="BH348" s="2"/>
      <c r="BI348" s="1"/>
    </row>
    <row r="349" spans="1:61" ht="16.5" customHeight="1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31"/>
      <c r="L349" s="2"/>
      <c r="M349" s="2"/>
      <c r="N349" s="2"/>
      <c r="O349" s="2"/>
      <c r="P349" s="2"/>
      <c r="Q349" s="2"/>
      <c r="R349" s="2"/>
      <c r="S349" s="2"/>
      <c r="T349" s="2"/>
      <c r="U349" s="31"/>
      <c r="V349" s="2"/>
      <c r="W349" s="97"/>
      <c r="X349" s="97"/>
      <c r="Y349" s="9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32"/>
      <c r="AM349" s="3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31"/>
      <c r="BA349" s="2"/>
      <c r="BB349" s="2"/>
      <c r="BC349" s="2"/>
      <c r="BD349" s="97"/>
      <c r="BE349" s="1"/>
      <c r="BF349" s="1"/>
      <c r="BG349" s="1"/>
      <c r="BH349" s="2"/>
      <c r="BI349" s="1"/>
    </row>
    <row r="350" spans="1:61" ht="16.5" customHeight="1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31"/>
      <c r="L350" s="2"/>
      <c r="M350" s="2"/>
      <c r="N350" s="2"/>
      <c r="O350" s="2"/>
      <c r="P350" s="2"/>
      <c r="Q350" s="2"/>
      <c r="R350" s="2"/>
      <c r="S350" s="2"/>
      <c r="T350" s="2"/>
      <c r="U350" s="31"/>
      <c r="V350" s="2"/>
      <c r="W350" s="97"/>
      <c r="X350" s="97"/>
      <c r="Y350" s="9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32"/>
      <c r="AM350" s="3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31"/>
      <c r="BA350" s="2"/>
      <c r="BB350" s="2"/>
      <c r="BC350" s="2"/>
      <c r="BD350" s="97"/>
      <c r="BE350" s="1"/>
      <c r="BF350" s="1"/>
      <c r="BG350" s="1"/>
      <c r="BH350" s="2"/>
      <c r="BI350" s="1"/>
    </row>
    <row r="351" spans="1:61" ht="16.5" customHeight="1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31"/>
      <c r="L351" s="2"/>
      <c r="M351" s="2"/>
      <c r="N351" s="2"/>
      <c r="O351" s="2"/>
      <c r="P351" s="2"/>
      <c r="Q351" s="2"/>
      <c r="R351" s="2"/>
      <c r="S351" s="2"/>
      <c r="T351" s="2"/>
      <c r="U351" s="31"/>
      <c r="V351" s="2"/>
      <c r="W351" s="97"/>
      <c r="X351" s="97"/>
      <c r="Y351" s="9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32"/>
      <c r="AM351" s="3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31"/>
      <c r="BA351" s="2"/>
      <c r="BB351" s="2"/>
      <c r="BC351" s="2"/>
      <c r="BD351" s="97"/>
      <c r="BE351" s="1"/>
      <c r="BF351" s="1"/>
      <c r="BG351" s="1"/>
      <c r="BH351" s="2"/>
      <c r="BI351" s="1"/>
    </row>
    <row r="352" spans="1:61" ht="16.5" customHeight="1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31"/>
      <c r="L352" s="2"/>
      <c r="M352" s="2"/>
      <c r="N352" s="2"/>
      <c r="O352" s="2"/>
      <c r="P352" s="2"/>
      <c r="Q352" s="2"/>
      <c r="R352" s="2"/>
      <c r="S352" s="2"/>
      <c r="T352" s="2"/>
      <c r="U352" s="31"/>
      <c r="V352" s="2"/>
      <c r="W352" s="97"/>
      <c r="X352" s="97"/>
      <c r="Y352" s="9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32"/>
      <c r="AM352" s="3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31"/>
      <c r="BA352" s="2"/>
      <c r="BB352" s="2"/>
      <c r="BC352" s="2"/>
      <c r="BD352" s="97"/>
      <c r="BE352" s="1"/>
      <c r="BF352" s="1"/>
      <c r="BG352" s="1"/>
      <c r="BH352" s="2"/>
      <c r="BI352" s="1"/>
    </row>
    <row r="353" spans="1:61" ht="16.5" customHeight="1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31"/>
      <c r="L353" s="2"/>
      <c r="M353" s="2"/>
      <c r="N353" s="2"/>
      <c r="O353" s="2"/>
      <c r="P353" s="2"/>
      <c r="Q353" s="2"/>
      <c r="R353" s="2"/>
      <c r="S353" s="2"/>
      <c r="T353" s="2"/>
      <c r="U353" s="31"/>
      <c r="V353" s="2"/>
      <c r="W353" s="97"/>
      <c r="X353" s="97"/>
      <c r="Y353" s="9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32"/>
      <c r="AM353" s="3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31"/>
      <c r="BA353" s="2"/>
      <c r="BB353" s="2"/>
      <c r="BC353" s="2"/>
      <c r="BD353" s="97"/>
      <c r="BE353" s="1"/>
      <c r="BF353" s="1"/>
      <c r="BG353" s="1"/>
      <c r="BH353" s="2"/>
      <c r="BI353" s="1"/>
    </row>
    <row r="354" spans="1:61" ht="16.5" customHeight="1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31"/>
      <c r="L354" s="2"/>
      <c r="M354" s="2"/>
      <c r="N354" s="2"/>
      <c r="O354" s="2"/>
      <c r="P354" s="2"/>
      <c r="Q354" s="2"/>
      <c r="R354" s="2"/>
      <c r="S354" s="2"/>
      <c r="T354" s="2"/>
      <c r="U354" s="31"/>
      <c r="V354" s="2"/>
      <c r="W354" s="97"/>
      <c r="X354" s="97"/>
      <c r="Y354" s="9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32"/>
      <c r="AM354" s="3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31"/>
      <c r="BA354" s="2"/>
      <c r="BB354" s="2"/>
      <c r="BC354" s="2"/>
      <c r="BD354" s="97"/>
      <c r="BE354" s="1"/>
      <c r="BF354" s="1"/>
      <c r="BG354" s="1"/>
      <c r="BH354" s="2"/>
      <c r="BI354" s="1"/>
    </row>
    <row r="355" spans="1:61" ht="16.5" customHeight="1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31"/>
      <c r="L355" s="2"/>
      <c r="M355" s="2"/>
      <c r="N355" s="2"/>
      <c r="O355" s="2"/>
      <c r="P355" s="2"/>
      <c r="Q355" s="2"/>
      <c r="R355" s="2"/>
      <c r="S355" s="2"/>
      <c r="T355" s="2"/>
      <c r="U355" s="31"/>
      <c r="V355" s="2"/>
      <c r="W355" s="97"/>
      <c r="X355" s="97"/>
      <c r="Y355" s="9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32"/>
      <c r="AM355" s="3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31"/>
      <c r="BA355" s="2"/>
      <c r="BB355" s="2"/>
      <c r="BC355" s="2"/>
      <c r="BD355" s="97"/>
      <c r="BE355" s="1"/>
      <c r="BF355" s="1"/>
      <c r="BG355" s="1"/>
      <c r="BH355" s="2"/>
      <c r="BI355" s="1"/>
    </row>
    <row r="356" spans="1:61" ht="16.5" customHeight="1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31"/>
      <c r="L356" s="2"/>
      <c r="M356" s="2"/>
      <c r="N356" s="2"/>
      <c r="O356" s="2"/>
      <c r="P356" s="2"/>
      <c r="Q356" s="2"/>
      <c r="R356" s="2"/>
      <c r="S356" s="2"/>
      <c r="T356" s="2"/>
      <c r="U356" s="31"/>
      <c r="V356" s="2"/>
      <c r="W356" s="97"/>
      <c r="X356" s="97"/>
      <c r="Y356" s="9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32"/>
      <c r="AM356" s="3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31"/>
      <c r="BA356" s="2"/>
      <c r="BB356" s="2"/>
      <c r="BC356" s="2"/>
      <c r="BD356" s="97"/>
      <c r="BE356" s="1"/>
      <c r="BF356" s="1"/>
      <c r="BG356" s="1"/>
      <c r="BH356" s="2"/>
      <c r="BI356" s="1"/>
    </row>
    <row r="357" spans="1:61" ht="16.5" customHeight="1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31"/>
      <c r="L357" s="2"/>
      <c r="M357" s="2"/>
      <c r="N357" s="2"/>
      <c r="O357" s="2"/>
      <c r="P357" s="2"/>
      <c r="Q357" s="2"/>
      <c r="R357" s="2"/>
      <c r="S357" s="2"/>
      <c r="T357" s="2"/>
      <c r="U357" s="31"/>
      <c r="V357" s="2"/>
      <c r="W357" s="97"/>
      <c r="X357" s="97"/>
      <c r="Y357" s="9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32"/>
      <c r="AM357" s="3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31"/>
      <c r="BA357" s="2"/>
      <c r="BB357" s="2"/>
      <c r="BC357" s="2"/>
      <c r="BD357" s="97"/>
      <c r="BE357" s="1"/>
      <c r="BF357" s="1"/>
      <c r="BG357" s="1"/>
      <c r="BH357" s="2"/>
      <c r="BI357" s="1"/>
    </row>
    <row r="358" spans="1:61" ht="16.5" customHeight="1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31"/>
      <c r="L358" s="2"/>
      <c r="M358" s="2"/>
      <c r="N358" s="2"/>
      <c r="O358" s="2"/>
      <c r="P358" s="2"/>
      <c r="Q358" s="2"/>
      <c r="R358" s="2"/>
      <c r="S358" s="2"/>
      <c r="T358" s="2"/>
      <c r="U358" s="31"/>
      <c r="V358" s="2"/>
      <c r="W358" s="97"/>
      <c r="X358" s="97"/>
      <c r="Y358" s="9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32"/>
      <c r="AM358" s="3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31"/>
      <c r="BA358" s="2"/>
      <c r="BB358" s="2"/>
      <c r="BC358" s="2"/>
      <c r="BD358" s="97"/>
      <c r="BE358" s="1"/>
      <c r="BF358" s="1"/>
      <c r="BG358" s="1"/>
      <c r="BH358" s="2"/>
      <c r="BI358" s="1"/>
    </row>
    <row r="359" spans="1:61" ht="16.5" customHeight="1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31"/>
      <c r="L359" s="2"/>
      <c r="M359" s="2"/>
      <c r="N359" s="2"/>
      <c r="O359" s="2"/>
      <c r="P359" s="2"/>
      <c r="Q359" s="2"/>
      <c r="R359" s="2"/>
      <c r="S359" s="2"/>
      <c r="T359" s="2"/>
      <c r="U359" s="31"/>
      <c r="V359" s="2"/>
      <c r="W359" s="97"/>
      <c r="X359" s="97"/>
      <c r="Y359" s="9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32"/>
      <c r="AM359" s="3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31"/>
      <c r="BA359" s="2"/>
      <c r="BB359" s="2"/>
      <c r="BC359" s="2"/>
      <c r="BD359" s="97"/>
      <c r="BE359" s="1"/>
      <c r="BF359" s="1"/>
      <c r="BG359" s="1"/>
      <c r="BH359" s="2"/>
      <c r="BI359" s="1"/>
    </row>
    <row r="360" spans="1:61" ht="16.5" customHeight="1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31"/>
      <c r="L360" s="2"/>
      <c r="M360" s="2"/>
      <c r="N360" s="2"/>
      <c r="O360" s="2"/>
      <c r="P360" s="2"/>
      <c r="Q360" s="2"/>
      <c r="R360" s="2"/>
      <c r="S360" s="2"/>
      <c r="T360" s="2"/>
      <c r="U360" s="31"/>
      <c r="V360" s="2"/>
      <c r="W360" s="97"/>
      <c r="X360" s="97"/>
      <c r="Y360" s="9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32"/>
      <c r="AM360" s="3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31"/>
      <c r="BA360" s="2"/>
      <c r="BB360" s="2"/>
      <c r="BC360" s="2"/>
      <c r="BD360" s="97"/>
      <c r="BE360" s="1"/>
      <c r="BF360" s="1"/>
      <c r="BG360" s="1"/>
      <c r="BH360" s="2"/>
      <c r="BI360" s="1"/>
    </row>
    <row r="361" spans="1:61" ht="16.5" customHeight="1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31"/>
      <c r="L361" s="2"/>
      <c r="M361" s="2"/>
      <c r="N361" s="2"/>
      <c r="O361" s="2"/>
      <c r="P361" s="2"/>
      <c r="Q361" s="2"/>
      <c r="R361" s="2"/>
      <c r="S361" s="2"/>
      <c r="T361" s="2"/>
      <c r="U361" s="31"/>
      <c r="V361" s="2"/>
      <c r="W361" s="97"/>
      <c r="X361" s="97"/>
      <c r="Y361" s="9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32"/>
      <c r="AM361" s="3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31"/>
      <c r="BA361" s="2"/>
      <c r="BB361" s="2"/>
      <c r="BC361" s="2"/>
      <c r="BD361" s="97"/>
      <c r="BE361" s="1"/>
      <c r="BF361" s="1"/>
      <c r="BG361" s="1"/>
      <c r="BH361" s="2"/>
      <c r="BI361" s="1"/>
    </row>
    <row r="362" spans="1:61" ht="16.5" customHeight="1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31"/>
      <c r="L362" s="2"/>
      <c r="M362" s="2"/>
      <c r="N362" s="2"/>
      <c r="O362" s="2"/>
      <c r="P362" s="2"/>
      <c r="Q362" s="2"/>
      <c r="R362" s="2"/>
      <c r="S362" s="2"/>
      <c r="T362" s="2"/>
      <c r="U362" s="31"/>
      <c r="V362" s="2"/>
      <c r="W362" s="97"/>
      <c r="X362" s="97"/>
      <c r="Y362" s="9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32"/>
      <c r="AM362" s="3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31"/>
      <c r="BA362" s="2"/>
      <c r="BB362" s="2"/>
      <c r="BC362" s="2"/>
      <c r="BD362" s="97"/>
      <c r="BE362" s="1"/>
      <c r="BF362" s="1"/>
      <c r="BG362" s="1"/>
      <c r="BH362" s="2"/>
      <c r="BI362" s="1"/>
    </row>
    <row r="363" spans="1:61" ht="16.5" customHeight="1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31"/>
      <c r="L363" s="2"/>
      <c r="M363" s="2"/>
      <c r="N363" s="2"/>
      <c r="O363" s="2"/>
      <c r="P363" s="2"/>
      <c r="Q363" s="2"/>
      <c r="R363" s="2"/>
      <c r="S363" s="2"/>
      <c r="T363" s="2"/>
      <c r="U363" s="31"/>
      <c r="V363" s="2"/>
      <c r="W363" s="97"/>
      <c r="X363" s="97"/>
      <c r="Y363" s="9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32"/>
      <c r="AM363" s="3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31"/>
      <c r="BA363" s="2"/>
      <c r="BB363" s="2"/>
      <c r="BC363" s="2"/>
      <c r="BD363" s="97"/>
      <c r="BE363" s="1"/>
      <c r="BF363" s="1"/>
      <c r="BG363" s="1"/>
      <c r="BH363" s="2"/>
      <c r="BI363" s="1"/>
    </row>
    <row r="364" spans="1:61" ht="16.5" customHeight="1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31"/>
      <c r="L364" s="2"/>
      <c r="M364" s="2"/>
      <c r="N364" s="2"/>
      <c r="O364" s="2"/>
      <c r="P364" s="2"/>
      <c r="Q364" s="2"/>
      <c r="R364" s="2"/>
      <c r="S364" s="2"/>
      <c r="T364" s="2"/>
      <c r="U364" s="31"/>
      <c r="V364" s="2"/>
      <c r="W364" s="97"/>
      <c r="X364" s="97"/>
      <c r="Y364" s="9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32"/>
      <c r="AM364" s="3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31"/>
      <c r="BA364" s="2"/>
      <c r="BB364" s="2"/>
      <c r="BC364" s="2"/>
      <c r="BD364" s="97"/>
      <c r="BE364" s="1"/>
      <c r="BF364" s="1"/>
      <c r="BG364" s="1"/>
      <c r="BH364" s="2"/>
      <c r="BI364" s="1"/>
    </row>
    <row r="365" spans="1:61" ht="16.5" customHeight="1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31"/>
      <c r="L365" s="2"/>
      <c r="M365" s="2"/>
      <c r="N365" s="2"/>
      <c r="O365" s="2"/>
      <c r="P365" s="2"/>
      <c r="Q365" s="2"/>
      <c r="R365" s="2"/>
      <c r="S365" s="2"/>
      <c r="T365" s="2"/>
      <c r="U365" s="31"/>
      <c r="V365" s="2"/>
      <c r="W365" s="97"/>
      <c r="X365" s="97"/>
      <c r="Y365" s="9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32"/>
      <c r="AM365" s="3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31"/>
      <c r="BA365" s="2"/>
      <c r="BB365" s="2"/>
      <c r="BC365" s="2"/>
      <c r="BD365" s="97"/>
      <c r="BE365" s="1"/>
      <c r="BF365" s="1"/>
      <c r="BG365" s="1"/>
      <c r="BH365" s="2"/>
      <c r="BI365" s="1"/>
    </row>
    <row r="366" spans="1:61" ht="16.5" customHeight="1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31"/>
      <c r="L366" s="2"/>
      <c r="M366" s="2"/>
      <c r="N366" s="2"/>
      <c r="O366" s="2"/>
      <c r="P366" s="2"/>
      <c r="Q366" s="2"/>
      <c r="R366" s="2"/>
      <c r="S366" s="2"/>
      <c r="T366" s="2"/>
      <c r="U366" s="31"/>
      <c r="V366" s="2"/>
      <c r="W366" s="97"/>
      <c r="X366" s="97"/>
      <c r="Y366" s="9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32"/>
      <c r="AM366" s="3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31"/>
      <c r="BA366" s="2"/>
      <c r="BB366" s="2"/>
      <c r="BC366" s="2"/>
      <c r="BD366" s="97"/>
      <c r="BE366" s="1"/>
      <c r="BF366" s="1"/>
      <c r="BG366" s="1"/>
      <c r="BH366" s="2"/>
      <c r="BI366" s="1"/>
    </row>
    <row r="367" spans="1:61" ht="16.5" customHeight="1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31"/>
      <c r="L367" s="2"/>
      <c r="M367" s="2"/>
      <c r="N367" s="2"/>
      <c r="O367" s="2"/>
      <c r="P367" s="2"/>
      <c r="Q367" s="2"/>
      <c r="R367" s="2"/>
      <c r="S367" s="2"/>
      <c r="T367" s="2"/>
      <c r="U367" s="31"/>
      <c r="V367" s="2"/>
      <c r="W367" s="97"/>
      <c r="X367" s="97"/>
      <c r="Y367" s="9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32"/>
      <c r="AM367" s="3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31"/>
      <c r="BA367" s="2"/>
      <c r="BB367" s="2"/>
      <c r="BC367" s="2"/>
      <c r="BD367" s="97"/>
      <c r="BE367" s="1"/>
      <c r="BF367" s="1"/>
      <c r="BG367" s="1"/>
      <c r="BH367" s="2"/>
      <c r="BI367" s="1"/>
    </row>
    <row r="368" spans="1:61" ht="16.5" customHeight="1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31"/>
      <c r="L368" s="2"/>
      <c r="M368" s="2"/>
      <c r="N368" s="2"/>
      <c r="O368" s="2"/>
      <c r="P368" s="2"/>
      <c r="Q368" s="2"/>
      <c r="R368" s="2"/>
      <c r="S368" s="2"/>
      <c r="T368" s="2"/>
      <c r="U368" s="31"/>
      <c r="V368" s="2"/>
      <c r="W368" s="97"/>
      <c r="X368" s="97"/>
      <c r="Y368" s="9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32"/>
      <c r="AM368" s="3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31"/>
      <c r="BA368" s="2"/>
      <c r="BB368" s="2"/>
      <c r="BC368" s="2"/>
      <c r="BD368" s="97"/>
      <c r="BE368" s="1"/>
      <c r="BF368" s="1"/>
      <c r="BG368" s="1"/>
      <c r="BH368" s="2"/>
      <c r="BI368" s="1"/>
    </row>
    <row r="369" spans="1:61" ht="16.5" customHeight="1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31"/>
      <c r="L369" s="2"/>
      <c r="M369" s="2"/>
      <c r="N369" s="2"/>
      <c r="O369" s="2"/>
      <c r="P369" s="2"/>
      <c r="Q369" s="2"/>
      <c r="R369" s="2"/>
      <c r="S369" s="2"/>
      <c r="T369" s="2"/>
      <c r="U369" s="31"/>
      <c r="V369" s="2"/>
      <c r="W369" s="97"/>
      <c r="X369" s="97"/>
      <c r="Y369" s="9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32"/>
      <c r="AM369" s="3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31"/>
      <c r="BA369" s="2"/>
      <c r="BB369" s="2"/>
      <c r="BC369" s="2"/>
      <c r="BD369" s="97"/>
      <c r="BE369" s="1"/>
      <c r="BF369" s="1"/>
      <c r="BG369" s="1"/>
      <c r="BH369" s="2"/>
      <c r="BI369" s="1"/>
    </row>
    <row r="370" spans="1:61" ht="16.5" customHeight="1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31"/>
      <c r="L370" s="2"/>
      <c r="M370" s="2"/>
      <c r="N370" s="2"/>
      <c r="O370" s="2"/>
      <c r="P370" s="2"/>
      <c r="Q370" s="2"/>
      <c r="R370" s="2"/>
      <c r="S370" s="2"/>
      <c r="T370" s="2"/>
      <c r="U370" s="31"/>
      <c r="V370" s="2"/>
      <c r="W370" s="97"/>
      <c r="X370" s="97"/>
      <c r="Y370" s="9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32"/>
      <c r="AM370" s="3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31"/>
      <c r="BA370" s="2"/>
      <c r="BB370" s="2"/>
      <c r="BC370" s="2"/>
      <c r="BD370" s="97"/>
      <c r="BE370" s="1"/>
      <c r="BF370" s="1"/>
      <c r="BG370" s="1"/>
      <c r="BH370" s="2"/>
      <c r="BI370" s="1"/>
    </row>
    <row r="371" spans="1:61" ht="16.5" customHeight="1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31"/>
      <c r="L371" s="2"/>
      <c r="M371" s="2"/>
      <c r="N371" s="2"/>
      <c r="O371" s="2"/>
      <c r="P371" s="2"/>
      <c r="Q371" s="2"/>
      <c r="R371" s="2"/>
      <c r="S371" s="2"/>
      <c r="T371" s="2"/>
      <c r="U371" s="31"/>
      <c r="V371" s="2"/>
      <c r="W371" s="97"/>
      <c r="X371" s="97"/>
      <c r="Y371" s="97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32"/>
      <c r="AM371" s="3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31"/>
      <c r="BA371" s="2"/>
      <c r="BB371" s="2"/>
      <c r="BC371" s="2"/>
      <c r="BD371" s="97"/>
      <c r="BE371" s="1"/>
      <c r="BF371" s="1"/>
      <c r="BG371" s="1"/>
      <c r="BH371" s="2"/>
      <c r="BI371" s="1"/>
    </row>
    <row r="372" spans="1:61" ht="16.5" customHeight="1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31"/>
      <c r="L372" s="2"/>
      <c r="M372" s="2"/>
      <c r="N372" s="2"/>
      <c r="O372" s="2"/>
      <c r="P372" s="2"/>
      <c r="Q372" s="2"/>
      <c r="R372" s="2"/>
      <c r="S372" s="2"/>
      <c r="T372" s="2"/>
      <c r="U372" s="31"/>
      <c r="V372" s="2"/>
      <c r="W372" s="97"/>
      <c r="X372" s="97"/>
      <c r="Y372" s="97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32"/>
      <c r="AM372" s="3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31"/>
      <c r="BA372" s="2"/>
      <c r="BB372" s="2"/>
      <c r="BC372" s="2"/>
      <c r="BD372" s="97"/>
      <c r="BE372" s="1"/>
      <c r="BF372" s="1"/>
      <c r="BG372" s="1"/>
      <c r="BH372" s="2"/>
      <c r="BI372" s="1"/>
    </row>
    <row r="373" spans="1:61" ht="16.5" customHeight="1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31"/>
      <c r="L373" s="2"/>
      <c r="M373" s="2"/>
      <c r="N373" s="2"/>
      <c r="O373" s="2"/>
      <c r="P373" s="2"/>
      <c r="Q373" s="2"/>
      <c r="R373" s="2"/>
      <c r="S373" s="2"/>
      <c r="T373" s="2"/>
      <c r="U373" s="31"/>
      <c r="V373" s="2"/>
      <c r="W373" s="97"/>
      <c r="X373" s="97"/>
      <c r="Y373" s="97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32"/>
      <c r="AM373" s="3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31"/>
      <c r="BA373" s="2"/>
      <c r="BB373" s="2"/>
      <c r="BC373" s="2"/>
      <c r="BD373" s="97"/>
      <c r="BE373" s="1"/>
      <c r="BF373" s="1"/>
      <c r="BG373" s="1"/>
      <c r="BH373" s="2"/>
      <c r="BI373" s="1"/>
    </row>
    <row r="374" spans="1:61" ht="16.5" customHeight="1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31"/>
      <c r="L374" s="2"/>
      <c r="M374" s="2"/>
      <c r="N374" s="2"/>
      <c r="O374" s="2"/>
      <c r="P374" s="2"/>
      <c r="Q374" s="2"/>
      <c r="R374" s="2"/>
      <c r="S374" s="2"/>
      <c r="T374" s="2"/>
      <c r="U374" s="31"/>
      <c r="V374" s="2"/>
      <c r="W374" s="97"/>
      <c r="X374" s="97"/>
      <c r="Y374" s="97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32"/>
      <c r="AM374" s="3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31"/>
      <c r="BA374" s="2"/>
      <c r="BB374" s="2"/>
      <c r="BC374" s="2"/>
      <c r="BD374" s="97"/>
      <c r="BE374" s="1"/>
      <c r="BF374" s="1"/>
      <c r="BG374" s="1"/>
      <c r="BH374" s="2"/>
      <c r="BI374" s="1"/>
    </row>
    <row r="375" spans="1:61" ht="16.5" customHeight="1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31"/>
      <c r="L375" s="2"/>
      <c r="M375" s="2"/>
      <c r="N375" s="2"/>
      <c r="O375" s="2"/>
      <c r="P375" s="2"/>
      <c r="Q375" s="2"/>
      <c r="R375" s="2"/>
      <c r="S375" s="2"/>
      <c r="T375" s="2"/>
      <c r="U375" s="31"/>
      <c r="V375" s="2"/>
      <c r="W375" s="97"/>
      <c r="X375" s="97"/>
      <c r="Y375" s="97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32"/>
      <c r="AM375" s="3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31"/>
      <c r="BA375" s="2"/>
      <c r="BB375" s="2"/>
      <c r="BC375" s="2"/>
      <c r="BD375" s="97"/>
      <c r="BE375" s="1"/>
      <c r="BF375" s="1"/>
      <c r="BG375" s="1"/>
      <c r="BH375" s="2"/>
      <c r="BI375" s="1"/>
    </row>
    <row r="376" spans="1:61" ht="16.5" customHeight="1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31"/>
      <c r="L376" s="2"/>
      <c r="M376" s="2"/>
      <c r="N376" s="2"/>
      <c r="O376" s="2"/>
      <c r="P376" s="2"/>
      <c r="Q376" s="2"/>
      <c r="R376" s="2"/>
      <c r="S376" s="2"/>
      <c r="T376" s="2"/>
      <c r="U376" s="31"/>
      <c r="V376" s="2"/>
      <c r="W376" s="97"/>
      <c r="X376" s="97"/>
      <c r="Y376" s="9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32"/>
      <c r="AM376" s="3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31"/>
      <c r="BA376" s="2"/>
      <c r="BB376" s="2"/>
      <c r="BC376" s="2"/>
      <c r="BD376" s="97"/>
      <c r="BE376" s="1"/>
      <c r="BF376" s="1"/>
      <c r="BG376" s="1"/>
      <c r="BH376" s="2"/>
      <c r="BI376" s="1"/>
    </row>
    <row r="377" spans="1:61" ht="16.5" customHeight="1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31"/>
      <c r="L377" s="2"/>
      <c r="M377" s="2"/>
      <c r="N377" s="2"/>
      <c r="O377" s="2"/>
      <c r="P377" s="2"/>
      <c r="Q377" s="2"/>
      <c r="R377" s="2"/>
      <c r="S377" s="2"/>
      <c r="T377" s="2"/>
      <c r="U377" s="31"/>
      <c r="V377" s="2"/>
      <c r="W377" s="97"/>
      <c r="X377" s="97"/>
      <c r="Y377" s="9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32"/>
      <c r="AM377" s="3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31"/>
      <c r="BA377" s="2"/>
      <c r="BB377" s="2"/>
      <c r="BC377" s="2"/>
      <c r="BD377" s="97"/>
      <c r="BE377" s="1"/>
      <c r="BF377" s="1"/>
      <c r="BG377" s="1"/>
      <c r="BH377" s="2"/>
      <c r="BI377" s="1"/>
    </row>
    <row r="378" spans="1:61" ht="16.5" customHeight="1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31"/>
      <c r="L378" s="2"/>
      <c r="M378" s="2"/>
      <c r="N378" s="2"/>
      <c r="O378" s="2"/>
      <c r="P378" s="2"/>
      <c r="Q378" s="2"/>
      <c r="R378" s="2"/>
      <c r="S378" s="2"/>
      <c r="T378" s="2"/>
      <c r="U378" s="31"/>
      <c r="V378" s="2"/>
      <c r="W378" s="97"/>
      <c r="X378" s="97"/>
      <c r="Y378" s="9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32"/>
      <c r="AM378" s="3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31"/>
      <c r="BA378" s="2"/>
      <c r="BB378" s="2"/>
      <c r="BC378" s="2"/>
      <c r="BD378" s="97"/>
      <c r="BE378" s="1"/>
      <c r="BF378" s="1"/>
      <c r="BG378" s="1"/>
      <c r="BH378" s="2"/>
      <c r="BI378" s="1"/>
    </row>
    <row r="379" spans="1:61" ht="16.5" customHeight="1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31"/>
      <c r="L379" s="2"/>
      <c r="M379" s="2"/>
      <c r="N379" s="2"/>
      <c r="O379" s="2"/>
      <c r="P379" s="2"/>
      <c r="Q379" s="2"/>
      <c r="R379" s="2"/>
      <c r="S379" s="2"/>
      <c r="T379" s="2"/>
      <c r="U379" s="31"/>
      <c r="V379" s="2"/>
      <c r="W379" s="97"/>
      <c r="X379" s="97"/>
      <c r="Y379" s="9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32"/>
      <c r="AM379" s="3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31"/>
      <c r="BA379" s="2"/>
      <c r="BB379" s="2"/>
      <c r="BC379" s="2"/>
      <c r="BD379" s="97"/>
      <c r="BE379" s="1"/>
      <c r="BF379" s="1"/>
      <c r="BG379" s="1"/>
      <c r="BH379" s="2"/>
      <c r="BI379" s="1"/>
    </row>
    <row r="380" spans="1:61" ht="16.5" customHeight="1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31"/>
      <c r="L380" s="2"/>
      <c r="M380" s="2"/>
      <c r="N380" s="2"/>
      <c r="O380" s="2"/>
      <c r="P380" s="2"/>
      <c r="Q380" s="2"/>
      <c r="R380" s="2"/>
      <c r="S380" s="2"/>
      <c r="T380" s="2"/>
      <c r="U380" s="31"/>
      <c r="V380" s="2"/>
      <c r="W380" s="97"/>
      <c r="X380" s="97"/>
      <c r="Y380" s="9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32"/>
      <c r="AM380" s="3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31"/>
      <c r="BA380" s="2"/>
      <c r="BB380" s="2"/>
      <c r="BC380" s="2"/>
      <c r="BD380" s="97"/>
      <c r="BE380" s="1"/>
      <c r="BF380" s="1"/>
      <c r="BG380" s="1"/>
      <c r="BH380" s="2"/>
      <c r="BI380" s="1"/>
    </row>
    <row r="381" spans="1:61" ht="16.5" customHeight="1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31"/>
      <c r="L381" s="2"/>
      <c r="M381" s="2"/>
      <c r="N381" s="2"/>
      <c r="O381" s="2"/>
      <c r="P381" s="2"/>
      <c r="Q381" s="2"/>
      <c r="R381" s="2"/>
      <c r="S381" s="2"/>
      <c r="T381" s="2"/>
      <c r="U381" s="31"/>
      <c r="V381" s="2"/>
      <c r="W381" s="97"/>
      <c r="X381" s="97"/>
      <c r="Y381" s="9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32"/>
      <c r="AM381" s="3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31"/>
      <c r="BA381" s="2"/>
      <c r="BB381" s="2"/>
      <c r="BC381" s="2"/>
      <c r="BD381" s="97"/>
      <c r="BE381" s="1"/>
      <c r="BF381" s="1"/>
      <c r="BG381" s="1"/>
      <c r="BH381" s="2"/>
      <c r="BI381" s="1"/>
    </row>
    <row r="382" spans="1:61" ht="16.5" customHeight="1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31"/>
      <c r="L382" s="2"/>
      <c r="M382" s="2"/>
      <c r="N382" s="2"/>
      <c r="O382" s="2"/>
      <c r="P382" s="2"/>
      <c r="Q382" s="2"/>
      <c r="R382" s="2"/>
      <c r="S382" s="2"/>
      <c r="T382" s="2"/>
      <c r="U382" s="31"/>
      <c r="V382" s="2"/>
      <c r="W382" s="97"/>
      <c r="X382" s="97"/>
      <c r="Y382" s="9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32"/>
      <c r="AM382" s="3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31"/>
      <c r="BA382" s="2"/>
      <c r="BB382" s="2"/>
      <c r="BC382" s="2"/>
      <c r="BD382" s="97"/>
      <c r="BE382" s="1"/>
      <c r="BF382" s="1"/>
      <c r="BG382" s="1"/>
      <c r="BH382" s="2"/>
      <c r="BI382" s="1"/>
    </row>
    <row r="383" spans="1:61" ht="16.5" customHeight="1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31"/>
      <c r="L383" s="2"/>
      <c r="M383" s="2"/>
      <c r="N383" s="2"/>
      <c r="O383" s="2"/>
      <c r="P383" s="2"/>
      <c r="Q383" s="2"/>
      <c r="R383" s="2"/>
      <c r="S383" s="2"/>
      <c r="T383" s="2"/>
      <c r="U383" s="31"/>
      <c r="V383" s="2"/>
      <c r="W383" s="97"/>
      <c r="X383" s="97"/>
      <c r="Y383" s="9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32"/>
      <c r="AM383" s="3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31"/>
      <c r="BA383" s="2"/>
      <c r="BB383" s="2"/>
      <c r="BC383" s="2"/>
      <c r="BD383" s="97"/>
      <c r="BE383" s="1"/>
      <c r="BF383" s="1"/>
      <c r="BG383" s="1"/>
      <c r="BH383" s="2"/>
      <c r="BI383" s="1"/>
    </row>
    <row r="384" spans="1:61" ht="16.5" customHeight="1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31"/>
      <c r="L384" s="2"/>
      <c r="M384" s="2"/>
      <c r="N384" s="2"/>
      <c r="O384" s="2"/>
      <c r="P384" s="2"/>
      <c r="Q384" s="2"/>
      <c r="R384" s="2"/>
      <c r="S384" s="2"/>
      <c r="T384" s="2"/>
      <c r="U384" s="31"/>
      <c r="V384" s="2"/>
      <c r="W384" s="97"/>
      <c r="X384" s="97"/>
      <c r="Y384" s="9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32"/>
      <c r="AM384" s="3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31"/>
      <c r="BA384" s="2"/>
      <c r="BB384" s="2"/>
      <c r="BC384" s="2"/>
      <c r="BD384" s="97"/>
      <c r="BE384" s="1"/>
      <c r="BF384" s="1"/>
      <c r="BG384" s="1"/>
      <c r="BH384" s="2"/>
      <c r="BI384" s="1"/>
    </row>
    <row r="385" spans="1:61" ht="16.5" customHeight="1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31"/>
      <c r="L385" s="2"/>
      <c r="M385" s="2"/>
      <c r="N385" s="2"/>
      <c r="O385" s="2"/>
      <c r="P385" s="2"/>
      <c r="Q385" s="2"/>
      <c r="R385" s="2"/>
      <c r="S385" s="2"/>
      <c r="T385" s="2"/>
      <c r="U385" s="31"/>
      <c r="V385" s="2"/>
      <c r="W385" s="97"/>
      <c r="X385" s="97"/>
      <c r="Y385" s="9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32"/>
      <c r="AM385" s="3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31"/>
      <c r="BA385" s="2"/>
      <c r="BB385" s="2"/>
      <c r="BC385" s="2"/>
      <c r="BD385" s="97"/>
      <c r="BE385" s="1"/>
      <c r="BF385" s="1"/>
      <c r="BG385" s="1"/>
      <c r="BH385" s="2"/>
      <c r="BI385" s="1"/>
    </row>
    <row r="386" spans="1:61" ht="16.5" customHeight="1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31"/>
      <c r="L386" s="2"/>
      <c r="M386" s="2"/>
      <c r="N386" s="2"/>
      <c r="O386" s="2"/>
      <c r="P386" s="2"/>
      <c r="Q386" s="2"/>
      <c r="R386" s="2"/>
      <c r="S386" s="2"/>
      <c r="T386" s="2"/>
      <c r="U386" s="31"/>
      <c r="V386" s="2"/>
      <c r="W386" s="97"/>
      <c r="X386" s="97"/>
      <c r="Y386" s="9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32"/>
      <c r="AM386" s="3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31"/>
      <c r="BA386" s="2"/>
      <c r="BB386" s="2"/>
      <c r="BC386" s="2"/>
      <c r="BD386" s="97"/>
      <c r="BE386" s="1"/>
      <c r="BF386" s="1"/>
      <c r="BG386" s="1"/>
      <c r="BH386" s="2"/>
      <c r="BI386" s="1"/>
    </row>
    <row r="387" spans="1:61" ht="16.5" customHeight="1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31"/>
      <c r="L387" s="2"/>
      <c r="M387" s="2"/>
      <c r="N387" s="2"/>
      <c r="O387" s="2"/>
      <c r="P387" s="2"/>
      <c r="Q387" s="2"/>
      <c r="R387" s="2"/>
      <c r="S387" s="2"/>
      <c r="T387" s="2"/>
      <c r="U387" s="31"/>
      <c r="V387" s="2"/>
      <c r="W387" s="97"/>
      <c r="X387" s="97"/>
      <c r="Y387" s="9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32"/>
      <c r="AM387" s="3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31"/>
      <c r="BA387" s="2"/>
      <c r="BB387" s="2"/>
      <c r="BC387" s="2"/>
      <c r="BD387" s="97"/>
      <c r="BE387" s="1"/>
      <c r="BF387" s="1"/>
      <c r="BG387" s="1"/>
      <c r="BH387" s="2"/>
      <c r="BI387" s="1"/>
    </row>
    <row r="388" spans="1:61" ht="16.5" customHeight="1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31"/>
      <c r="L388" s="2"/>
      <c r="M388" s="2"/>
      <c r="N388" s="2"/>
      <c r="O388" s="2"/>
      <c r="P388" s="2"/>
      <c r="Q388" s="2"/>
      <c r="R388" s="2"/>
      <c r="S388" s="2"/>
      <c r="T388" s="2"/>
      <c r="U388" s="31"/>
      <c r="V388" s="2"/>
      <c r="W388" s="97"/>
      <c r="X388" s="97"/>
      <c r="Y388" s="9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32"/>
      <c r="AM388" s="3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31"/>
      <c r="BA388" s="2"/>
      <c r="BB388" s="2"/>
      <c r="BC388" s="2"/>
      <c r="BD388" s="97"/>
      <c r="BE388" s="1"/>
      <c r="BF388" s="1"/>
      <c r="BG388" s="1"/>
      <c r="BH388" s="2"/>
      <c r="BI388" s="1"/>
    </row>
    <row r="389" spans="1:61" ht="16.5" customHeight="1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31"/>
      <c r="L389" s="2"/>
      <c r="M389" s="2"/>
      <c r="N389" s="2"/>
      <c r="O389" s="2"/>
      <c r="P389" s="2"/>
      <c r="Q389" s="2"/>
      <c r="R389" s="2"/>
      <c r="S389" s="2"/>
      <c r="T389" s="2"/>
      <c r="U389" s="31"/>
      <c r="V389" s="2"/>
      <c r="W389" s="97"/>
      <c r="X389" s="97"/>
      <c r="Y389" s="9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32"/>
      <c r="AM389" s="3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31"/>
      <c r="BA389" s="2"/>
      <c r="BB389" s="2"/>
      <c r="BC389" s="2"/>
      <c r="BD389" s="97"/>
      <c r="BE389" s="1"/>
      <c r="BF389" s="1"/>
      <c r="BG389" s="1"/>
      <c r="BH389" s="2"/>
      <c r="BI389" s="1"/>
    </row>
    <row r="390" spans="1:61" ht="16.5" customHeight="1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31"/>
      <c r="L390" s="2"/>
      <c r="M390" s="2"/>
      <c r="N390" s="2"/>
      <c r="O390" s="2"/>
      <c r="P390" s="2"/>
      <c r="Q390" s="2"/>
      <c r="R390" s="2"/>
      <c r="S390" s="2"/>
      <c r="T390" s="2"/>
      <c r="U390" s="31"/>
      <c r="V390" s="2"/>
      <c r="W390" s="97"/>
      <c r="X390" s="97"/>
      <c r="Y390" s="9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32"/>
      <c r="AM390" s="3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31"/>
      <c r="BA390" s="2"/>
      <c r="BB390" s="2"/>
      <c r="BC390" s="2"/>
      <c r="BD390" s="97"/>
      <c r="BE390" s="1"/>
      <c r="BF390" s="1"/>
      <c r="BG390" s="1"/>
      <c r="BH390" s="2"/>
      <c r="BI390" s="1"/>
    </row>
    <row r="391" spans="1:61" ht="16.5" customHeight="1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31"/>
      <c r="L391" s="2"/>
      <c r="M391" s="2"/>
      <c r="N391" s="2"/>
      <c r="O391" s="2"/>
      <c r="P391" s="2"/>
      <c r="Q391" s="2"/>
      <c r="R391" s="2"/>
      <c r="S391" s="2"/>
      <c r="T391" s="2"/>
      <c r="U391" s="31"/>
      <c r="V391" s="2"/>
      <c r="W391" s="97"/>
      <c r="X391" s="97"/>
      <c r="Y391" s="9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32"/>
      <c r="AM391" s="3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31"/>
      <c r="BA391" s="2"/>
      <c r="BB391" s="2"/>
      <c r="BC391" s="2"/>
      <c r="BD391" s="97"/>
      <c r="BE391" s="1"/>
      <c r="BF391" s="1"/>
      <c r="BG391" s="1"/>
      <c r="BH391" s="2"/>
      <c r="BI391" s="1"/>
    </row>
    <row r="392" spans="1:61" ht="16.5" customHeight="1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31"/>
      <c r="L392" s="2"/>
      <c r="M392" s="2"/>
      <c r="N392" s="2"/>
      <c r="O392" s="2"/>
      <c r="P392" s="2"/>
      <c r="Q392" s="2"/>
      <c r="R392" s="2"/>
      <c r="S392" s="2"/>
      <c r="T392" s="2"/>
      <c r="U392" s="31"/>
      <c r="V392" s="2"/>
      <c r="W392" s="97"/>
      <c r="X392" s="97"/>
      <c r="Y392" s="9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32"/>
      <c r="AM392" s="3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31"/>
      <c r="BA392" s="2"/>
      <c r="BB392" s="2"/>
      <c r="BC392" s="2"/>
      <c r="BD392" s="97"/>
      <c r="BE392" s="1"/>
      <c r="BF392" s="1"/>
      <c r="BG392" s="1"/>
      <c r="BH392" s="2"/>
      <c r="BI392" s="1"/>
    </row>
    <row r="393" spans="1:61" ht="16.5" customHeight="1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31"/>
      <c r="L393" s="2"/>
      <c r="M393" s="2"/>
      <c r="N393" s="2"/>
      <c r="O393" s="2"/>
      <c r="P393" s="2"/>
      <c r="Q393" s="2"/>
      <c r="R393" s="2"/>
      <c r="S393" s="2"/>
      <c r="T393" s="2"/>
      <c r="U393" s="31"/>
      <c r="V393" s="2"/>
      <c r="W393" s="97"/>
      <c r="X393" s="97"/>
      <c r="Y393" s="9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32"/>
      <c r="AM393" s="3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31"/>
      <c r="BA393" s="2"/>
      <c r="BB393" s="2"/>
      <c r="BC393" s="2"/>
      <c r="BD393" s="97"/>
      <c r="BE393" s="1"/>
      <c r="BF393" s="1"/>
      <c r="BG393" s="1"/>
      <c r="BH393" s="2"/>
      <c r="BI393" s="1"/>
    </row>
    <row r="394" spans="1:61" ht="16.5" customHeight="1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31"/>
      <c r="L394" s="2"/>
      <c r="M394" s="2"/>
      <c r="N394" s="2"/>
      <c r="O394" s="2"/>
      <c r="P394" s="2"/>
      <c r="Q394" s="2"/>
      <c r="R394" s="2"/>
      <c r="S394" s="2"/>
      <c r="T394" s="2"/>
      <c r="U394" s="31"/>
      <c r="V394" s="2"/>
      <c r="W394" s="97"/>
      <c r="X394" s="97"/>
      <c r="Y394" s="9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32"/>
      <c r="AM394" s="3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31"/>
      <c r="BA394" s="2"/>
      <c r="BB394" s="2"/>
      <c r="BC394" s="2"/>
      <c r="BD394" s="97"/>
      <c r="BE394" s="1"/>
      <c r="BF394" s="1"/>
      <c r="BG394" s="1"/>
      <c r="BH394" s="2"/>
      <c r="BI394" s="1"/>
    </row>
    <row r="395" spans="1:61" ht="16.5" customHeight="1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31"/>
      <c r="L395" s="2"/>
      <c r="M395" s="2"/>
      <c r="N395" s="2"/>
      <c r="O395" s="2"/>
      <c r="P395" s="2"/>
      <c r="Q395" s="2"/>
      <c r="R395" s="2"/>
      <c r="S395" s="2"/>
      <c r="T395" s="2"/>
      <c r="U395" s="31"/>
      <c r="V395" s="2"/>
      <c r="W395" s="97"/>
      <c r="X395" s="97"/>
      <c r="Y395" s="9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32"/>
      <c r="AM395" s="3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31"/>
      <c r="BA395" s="2"/>
      <c r="BB395" s="2"/>
      <c r="BC395" s="2"/>
      <c r="BD395" s="97"/>
      <c r="BE395" s="1"/>
      <c r="BF395" s="1"/>
      <c r="BG395" s="1"/>
      <c r="BH395" s="2"/>
      <c r="BI395" s="1"/>
    </row>
    <row r="396" spans="1:61" ht="16.5" customHeight="1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31"/>
      <c r="L396" s="2"/>
      <c r="M396" s="2"/>
      <c r="N396" s="2"/>
      <c r="O396" s="2"/>
      <c r="P396" s="2"/>
      <c r="Q396" s="2"/>
      <c r="R396" s="2"/>
      <c r="S396" s="2"/>
      <c r="T396" s="2"/>
      <c r="U396" s="31"/>
      <c r="V396" s="2"/>
      <c r="W396" s="97"/>
      <c r="X396" s="97"/>
      <c r="Y396" s="9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32"/>
      <c r="AM396" s="3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31"/>
      <c r="BA396" s="2"/>
      <c r="BB396" s="2"/>
      <c r="BC396" s="2"/>
      <c r="BD396" s="97"/>
      <c r="BE396" s="1"/>
      <c r="BF396" s="1"/>
      <c r="BG396" s="1"/>
      <c r="BH396" s="2"/>
      <c r="BI396" s="1"/>
    </row>
    <row r="397" spans="1:61" ht="16.5" customHeight="1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31"/>
      <c r="L397" s="2"/>
      <c r="M397" s="2"/>
      <c r="N397" s="2"/>
      <c r="O397" s="2"/>
      <c r="P397" s="2"/>
      <c r="Q397" s="2"/>
      <c r="R397" s="2"/>
      <c r="S397" s="2"/>
      <c r="T397" s="2"/>
      <c r="U397" s="31"/>
      <c r="V397" s="2"/>
      <c r="W397" s="97"/>
      <c r="X397" s="97"/>
      <c r="Y397" s="9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32"/>
      <c r="AM397" s="3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31"/>
      <c r="BA397" s="2"/>
      <c r="BB397" s="2"/>
      <c r="BC397" s="2"/>
      <c r="BD397" s="97"/>
      <c r="BE397" s="1"/>
      <c r="BF397" s="1"/>
      <c r="BG397" s="1"/>
      <c r="BH397" s="2"/>
      <c r="BI397" s="1"/>
    </row>
    <row r="398" spans="1:61" ht="16.5" customHeight="1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31"/>
      <c r="L398" s="2"/>
      <c r="M398" s="2"/>
      <c r="N398" s="2"/>
      <c r="O398" s="2"/>
      <c r="P398" s="2"/>
      <c r="Q398" s="2"/>
      <c r="R398" s="2"/>
      <c r="S398" s="2"/>
      <c r="T398" s="2"/>
      <c r="U398" s="31"/>
      <c r="V398" s="2"/>
      <c r="W398" s="97"/>
      <c r="X398" s="97"/>
      <c r="Y398" s="9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32"/>
      <c r="AM398" s="3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31"/>
      <c r="BA398" s="2"/>
      <c r="BB398" s="2"/>
      <c r="BC398" s="2"/>
      <c r="BD398" s="97"/>
      <c r="BE398" s="1"/>
      <c r="BF398" s="1"/>
      <c r="BG398" s="1"/>
      <c r="BH398" s="2"/>
      <c r="BI398" s="1"/>
    </row>
    <row r="399" spans="1:61" ht="16.5" customHeight="1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31"/>
      <c r="L399" s="2"/>
      <c r="M399" s="2"/>
      <c r="N399" s="2"/>
      <c r="O399" s="2"/>
      <c r="P399" s="2"/>
      <c r="Q399" s="2"/>
      <c r="R399" s="2"/>
      <c r="S399" s="2"/>
      <c r="T399" s="2"/>
      <c r="U399" s="31"/>
      <c r="V399" s="2"/>
      <c r="W399" s="97"/>
      <c r="X399" s="97"/>
      <c r="Y399" s="9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32"/>
      <c r="AM399" s="3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31"/>
      <c r="BA399" s="2"/>
      <c r="BB399" s="2"/>
      <c r="BC399" s="2"/>
      <c r="BD399" s="97"/>
      <c r="BE399" s="1"/>
      <c r="BF399" s="1"/>
      <c r="BG399" s="1"/>
      <c r="BH399" s="2"/>
      <c r="BI399" s="1"/>
    </row>
    <row r="400" spans="1:61" ht="16.5" customHeight="1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31"/>
      <c r="L400" s="2"/>
      <c r="M400" s="2"/>
      <c r="N400" s="2"/>
      <c r="O400" s="2"/>
      <c r="P400" s="2"/>
      <c r="Q400" s="2"/>
      <c r="R400" s="2"/>
      <c r="S400" s="2"/>
      <c r="T400" s="2"/>
      <c r="U400" s="31"/>
      <c r="V400" s="2"/>
      <c r="W400" s="97"/>
      <c r="X400" s="97"/>
      <c r="Y400" s="9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32"/>
      <c r="AM400" s="3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31"/>
      <c r="BA400" s="2"/>
      <c r="BB400" s="2"/>
      <c r="BC400" s="2"/>
      <c r="BD400" s="97"/>
      <c r="BE400" s="1"/>
      <c r="BF400" s="1"/>
      <c r="BG400" s="1"/>
      <c r="BH400" s="2"/>
      <c r="BI400" s="1"/>
    </row>
    <row r="401" spans="1:61" ht="16.5" customHeight="1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31"/>
      <c r="L401" s="2"/>
      <c r="M401" s="2"/>
      <c r="N401" s="2"/>
      <c r="O401" s="2"/>
      <c r="P401" s="2"/>
      <c r="Q401" s="2"/>
      <c r="R401" s="2"/>
      <c r="S401" s="2"/>
      <c r="T401" s="2"/>
      <c r="U401" s="31"/>
      <c r="V401" s="2"/>
      <c r="W401" s="97"/>
      <c r="X401" s="97"/>
      <c r="Y401" s="9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32"/>
      <c r="AM401" s="3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31"/>
      <c r="BA401" s="2"/>
      <c r="BB401" s="2"/>
      <c r="BC401" s="2"/>
      <c r="BD401" s="97"/>
      <c r="BE401" s="1"/>
      <c r="BF401" s="1"/>
      <c r="BG401" s="1"/>
      <c r="BH401" s="2"/>
      <c r="BI401" s="1"/>
    </row>
    <row r="402" spans="1:61" ht="16.5" customHeight="1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31"/>
      <c r="L402" s="2"/>
      <c r="M402" s="2"/>
      <c r="N402" s="2"/>
      <c r="O402" s="2"/>
      <c r="P402" s="2"/>
      <c r="Q402" s="2"/>
      <c r="R402" s="2"/>
      <c r="S402" s="2"/>
      <c r="T402" s="2"/>
      <c r="U402" s="31"/>
      <c r="V402" s="2"/>
      <c r="W402" s="97"/>
      <c r="X402" s="97"/>
      <c r="Y402" s="9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32"/>
      <c r="AM402" s="3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31"/>
      <c r="BA402" s="2"/>
      <c r="BB402" s="2"/>
      <c r="BC402" s="2"/>
      <c r="BD402" s="97"/>
      <c r="BE402" s="1"/>
      <c r="BF402" s="1"/>
      <c r="BG402" s="1"/>
      <c r="BH402" s="2"/>
      <c r="BI402" s="1"/>
    </row>
    <row r="403" spans="1:61" ht="16.5" customHeight="1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31"/>
      <c r="L403" s="2"/>
      <c r="M403" s="2"/>
      <c r="N403" s="2"/>
      <c r="O403" s="2"/>
      <c r="P403" s="2"/>
      <c r="Q403" s="2"/>
      <c r="R403" s="2"/>
      <c r="S403" s="2"/>
      <c r="T403" s="2"/>
      <c r="U403" s="31"/>
      <c r="V403" s="2"/>
      <c r="W403" s="97"/>
      <c r="X403" s="97"/>
      <c r="Y403" s="9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32"/>
      <c r="AM403" s="3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31"/>
      <c r="BA403" s="2"/>
      <c r="BB403" s="2"/>
      <c r="BC403" s="2"/>
      <c r="BD403" s="97"/>
      <c r="BE403" s="1"/>
      <c r="BF403" s="1"/>
      <c r="BG403" s="1"/>
      <c r="BH403" s="2"/>
      <c r="BI403" s="1"/>
    </row>
    <row r="404" spans="1:61" ht="16.5" customHeight="1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31"/>
      <c r="L404" s="2"/>
      <c r="M404" s="2"/>
      <c r="N404" s="2"/>
      <c r="O404" s="2"/>
      <c r="P404" s="2"/>
      <c r="Q404" s="2"/>
      <c r="R404" s="2"/>
      <c r="S404" s="2"/>
      <c r="T404" s="2"/>
      <c r="U404" s="31"/>
      <c r="V404" s="2"/>
      <c r="W404" s="97"/>
      <c r="X404" s="97"/>
      <c r="Y404" s="9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32"/>
      <c r="AM404" s="3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31"/>
      <c r="BA404" s="2"/>
      <c r="BB404" s="2"/>
      <c r="BC404" s="2"/>
      <c r="BD404" s="97"/>
      <c r="BE404" s="1"/>
      <c r="BF404" s="1"/>
      <c r="BG404" s="1"/>
      <c r="BH404" s="2"/>
      <c r="BI404" s="1"/>
    </row>
    <row r="405" spans="1:61" ht="16.5" customHeight="1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31"/>
      <c r="L405" s="2"/>
      <c r="M405" s="2"/>
      <c r="N405" s="2"/>
      <c r="O405" s="2"/>
      <c r="P405" s="2"/>
      <c r="Q405" s="2"/>
      <c r="R405" s="2"/>
      <c r="S405" s="2"/>
      <c r="T405" s="2"/>
      <c r="U405" s="31"/>
      <c r="V405" s="2"/>
      <c r="W405" s="97"/>
      <c r="X405" s="97"/>
      <c r="Y405" s="9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32"/>
      <c r="AM405" s="3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31"/>
      <c r="BA405" s="2"/>
      <c r="BB405" s="2"/>
      <c r="BC405" s="2"/>
      <c r="BD405" s="97"/>
      <c r="BE405" s="1"/>
      <c r="BF405" s="1"/>
      <c r="BG405" s="1"/>
      <c r="BH405" s="2"/>
      <c r="BI405" s="1"/>
    </row>
    <row r="406" spans="1:61" ht="16.5" customHeight="1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31"/>
      <c r="L406" s="2"/>
      <c r="M406" s="2"/>
      <c r="N406" s="2"/>
      <c r="O406" s="2"/>
      <c r="P406" s="2"/>
      <c r="Q406" s="2"/>
      <c r="R406" s="2"/>
      <c r="S406" s="2"/>
      <c r="T406" s="2"/>
      <c r="U406" s="31"/>
      <c r="V406" s="2"/>
      <c r="W406" s="97"/>
      <c r="X406" s="97"/>
      <c r="Y406" s="9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32"/>
      <c r="AM406" s="3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31"/>
      <c r="BA406" s="2"/>
      <c r="BB406" s="2"/>
      <c r="BC406" s="2"/>
      <c r="BD406" s="97"/>
      <c r="BE406" s="1"/>
      <c r="BF406" s="1"/>
      <c r="BG406" s="1"/>
      <c r="BH406" s="2"/>
      <c r="BI406" s="1"/>
    </row>
    <row r="407" spans="1:61" ht="16.5" customHeight="1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31"/>
      <c r="L407" s="2"/>
      <c r="M407" s="2"/>
      <c r="N407" s="2"/>
      <c r="O407" s="2"/>
      <c r="P407" s="2"/>
      <c r="Q407" s="2"/>
      <c r="R407" s="2"/>
      <c r="S407" s="2"/>
      <c r="T407" s="2"/>
      <c r="U407" s="31"/>
      <c r="V407" s="2"/>
      <c r="W407" s="97"/>
      <c r="X407" s="97"/>
      <c r="Y407" s="9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32"/>
      <c r="AM407" s="3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31"/>
      <c r="BA407" s="2"/>
      <c r="BB407" s="2"/>
      <c r="BC407" s="2"/>
      <c r="BD407" s="97"/>
      <c r="BE407" s="1"/>
      <c r="BF407" s="1"/>
      <c r="BG407" s="1"/>
      <c r="BH407" s="2"/>
      <c r="BI407" s="1"/>
    </row>
    <row r="408" spans="1:61" ht="16.5" customHeight="1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31"/>
      <c r="L408" s="2"/>
      <c r="M408" s="2"/>
      <c r="N408" s="2"/>
      <c r="O408" s="2"/>
      <c r="P408" s="2"/>
      <c r="Q408" s="2"/>
      <c r="R408" s="2"/>
      <c r="S408" s="2"/>
      <c r="T408" s="2"/>
      <c r="U408" s="31"/>
      <c r="V408" s="2"/>
      <c r="W408" s="97"/>
      <c r="X408" s="97"/>
      <c r="Y408" s="9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32"/>
      <c r="AM408" s="3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31"/>
      <c r="BA408" s="2"/>
      <c r="BB408" s="2"/>
      <c r="BC408" s="2"/>
      <c r="BD408" s="97"/>
      <c r="BE408" s="1"/>
      <c r="BF408" s="1"/>
      <c r="BG408" s="1"/>
      <c r="BH408" s="2"/>
      <c r="BI408" s="1"/>
    </row>
    <row r="409" spans="1:61" ht="16.5" customHeight="1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31"/>
      <c r="L409" s="2"/>
      <c r="M409" s="2"/>
      <c r="N409" s="2"/>
      <c r="O409" s="2"/>
      <c r="P409" s="2"/>
      <c r="Q409" s="2"/>
      <c r="R409" s="2"/>
      <c r="S409" s="2"/>
      <c r="T409" s="2"/>
      <c r="U409" s="31"/>
      <c r="V409" s="2"/>
      <c r="W409" s="97"/>
      <c r="X409" s="97"/>
      <c r="Y409" s="9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32"/>
      <c r="AM409" s="3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31"/>
      <c r="BA409" s="2"/>
      <c r="BB409" s="2"/>
      <c r="BC409" s="2"/>
      <c r="BD409" s="97"/>
      <c r="BE409" s="1"/>
      <c r="BF409" s="1"/>
      <c r="BG409" s="1"/>
      <c r="BH409" s="2"/>
      <c r="BI409" s="1"/>
    </row>
    <row r="410" spans="1:61" ht="16.5" customHeight="1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31"/>
      <c r="L410" s="2"/>
      <c r="M410" s="2"/>
      <c r="N410" s="2"/>
      <c r="O410" s="2"/>
      <c r="P410" s="2"/>
      <c r="Q410" s="2"/>
      <c r="R410" s="2"/>
      <c r="S410" s="2"/>
      <c r="T410" s="2"/>
      <c r="U410" s="31"/>
      <c r="V410" s="2"/>
      <c r="W410" s="97"/>
      <c r="X410" s="97"/>
      <c r="Y410" s="9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32"/>
      <c r="AM410" s="3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31"/>
      <c r="BA410" s="2"/>
      <c r="BB410" s="2"/>
      <c r="BC410" s="2"/>
      <c r="BD410" s="97"/>
      <c r="BE410" s="1"/>
      <c r="BF410" s="1"/>
      <c r="BG410" s="1"/>
      <c r="BH410" s="2"/>
      <c r="BI410" s="1"/>
    </row>
    <row r="411" spans="1:61" ht="16.5" customHeight="1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31"/>
      <c r="L411" s="2"/>
      <c r="M411" s="2"/>
      <c r="N411" s="2"/>
      <c r="O411" s="2"/>
      <c r="P411" s="2"/>
      <c r="Q411" s="2"/>
      <c r="R411" s="2"/>
      <c r="S411" s="2"/>
      <c r="T411" s="2"/>
      <c r="U411" s="31"/>
      <c r="V411" s="2"/>
      <c r="W411" s="97"/>
      <c r="X411" s="97"/>
      <c r="Y411" s="9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32"/>
      <c r="AM411" s="3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31"/>
      <c r="BA411" s="2"/>
      <c r="BB411" s="2"/>
      <c r="BC411" s="2"/>
      <c r="BD411" s="97"/>
      <c r="BE411" s="1"/>
      <c r="BF411" s="1"/>
      <c r="BG411" s="1"/>
      <c r="BH411" s="2"/>
      <c r="BI411" s="1"/>
    </row>
    <row r="412" spans="1:61" ht="16.5" customHeight="1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31"/>
      <c r="L412" s="2"/>
      <c r="M412" s="2"/>
      <c r="N412" s="2"/>
      <c r="O412" s="2"/>
      <c r="P412" s="2"/>
      <c r="Q412" s="2"/>
      <c r="R412" s="2"/>
      <c r="S412" s="2"/>
      <c r="T412" s="2"/>
      <c r="U412" s="31"/>
      <c r="V412" s="2"/>
      <c r="W412" s="97"/>
      <c r="X412" s="97"/>
      <c r="Y412" s="9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32"/>
      <c r="AM412" s="3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31"/>
      <c r="BA412" s="2"/>
      <c r="BB412" s="2"/>
      <c r="BC412" s="2"/>
      <c r="BD412" s="97"/>
      <c r="BE412" s="1"/>
      <c r="BF412" s="1"/>
      <c r="BG412" s="1"/>
      <c r="BH412" s="2"/>
      <c r="BI412" s="1"/>
    </row>
    <row r="413" spans="1:61" ht="16.5" customHeight="1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31"/>
      <c r="L413" s="2"/>
      <c r="M413" s="2"/>
      <c r="N413" s="2"/>
      <c r="O413" s="2"/>
      <c r="P413" s="2"/>
      <c r="Q413" s="2"/>
      <c r="R413" s="2"/>
      <c r="S413" s="2"/>
      <c r="T413" s="2"/>
      <c r="U413" s="31"/>
      <c r="V413" s="2"/>
      <c r="W413" s="97"/>
      <c r="X413" s="97"/>
      <c r="Y413" s="9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32"/>
      <c r="AM413" s="3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31"/>
      <c r="BA413" s="2"/>
      <c r="BB413" s="2"/>
      <c r="BC413" s="2"/>
      <c r="BD413" s="97"/>
      <c r="BE413" s="1"/>
      <c r="BF413" s="1"/>
      <c r="BG413" s="1"/>
      <c r="BH413" s="2"/>
      <c r="BI413" s="1"/>
    </row>
    <row r="414" spans="1:61" ht="16.5" customHeight="1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31"/>
      <c r="L414" s="2"/>
      <c r="M414" s="2"/>
      <c r="N414" s="2"/>
      <c r="O414" s="2"/>
      <c r="P414" s="2"/>
      <c r="Q414" s="2"/>
      <c r="R414" s="2"/>
      <c r="S414" s="2"/>
      <c r="T414" s="2"/>
      <c r="U414" s="31"/>
      <c r="V414" s="2"/>
      <c r="W414" s="97"/>
      <c r="X414" s="97"/>
      <c r="Y414" s="9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32"/>
      <c r="AM414" s="3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31"/>
      <c r="BA414" s="2"/>
      <c r="BB414" s="2"/>
      <c r="BC414" s="2"/>
      <c r="BD414" s="97"/>
      <c r="BE414" s="1"/>
      <c r="BF414" s="1"/>
      <c r="BG414" s="1"/>
      <c r="BH414" s="2"/>
      <c r="BI414" s="1"/>
    </row>
    <row r="415" spans="1:61" ht="16.5" customHeight="1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31"/>
      <c r="L415" s="2"/>
      <c r="M415" s="2"/>
      <c r="N415" s="2"/>
      <c r="O415" s="2"/>
      <c r="P415" s="2"/>
      <c r="Q415" s="2"/>
      <c r="R415" s="2"/>
      <c r="S415" s="2"/>
      <c r="T415" s="2"/>
      <c r="U415" s="31"/>
      <c r="V415" s="2"/>
      <c r="W415" s="97"/>
      <c r="X415" s="97"/>
      <c r="Y415" s="9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32"/>
      <c r="AM415" s="3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31"/>
      <c r="BA415" s="2"/>
      <c r="BB415" s="2"/>
      <c r="BC415" s="2"/>
      <c r="BD415" s="97"/>
      <c r="BE415" s="1"/>
      <c r="BF415" s="1"/>
      <c r="BG415" s="1"/>
      <c r="BH415" s="2"/>
      <c r="BI415" s="1"/>
    </row>
    <row r="416" spans="1:61" ht="16.5" customHeight="1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31"/>
      <c r="L416" s="2"/>
      <c r="M416" s="2"/>
      <c r="N416" s="2"/>
      <c r="O416" s="2"/>
      <c r="P416" s="2"/>
      <c r="Q416" s="2"/>
      <c r="R416" s="2"/>
      <c r="S416" s="2"/>
      <c r="T416" s="2"/>
      <c r="U416" s="31"/>
      <c r="V416" s="2"/>
      <c r="W416" s="97"/>
      <c r="X416" s="97"/>
      <c r="Y416" s="9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32"/>
      <c r="AM416" s="3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31"/>
      <c r="BA416" s="2"/>
      <c r="BB416" s="2"/>
      <c r="BC416" s="2"/>
      <c r="BD416" s="97"/>
      <c r="BE416" s="1"/>
      <c r="BF416" s="1"/>
      <c r="BG416" s="1"/>
      <c r="BH416" s="2"/>
      <c r="BI416" s="1"/>
    </row>
    <row r="417" spans="1:61" ht="16.5" customHeight="1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31"/>
      <c r="L417" s="2"/>
      <c r="M417" s="2"/>
      <c r="N417" s="2"/>
      <c r="O417" s="2"/>
      <c r="P417" s="2"/>
      <c r="Q417" s="2"/>
      <c r="R417" s="2"/>
      <c r="S417" s="2"/>
      <c r="T417" s="2"/>
      <c r="U417" s="31"/>
      <c r="V417" s="2"/>
      <c r="W417" s="97"/>
      <c r="X417" s="97"/>
      <c r="Y417" s="9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32"/>
      <c r="AM417" s="3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31"/>
      <c r="BA417" s="2"/>
      <c r="BB417" s="2"/>
      <c r="BC417" s="2"/>
      <c r="BD417" s="97"/>
      <c r="BE417" s="1"/>
      <c r="BF417" s="1"/>
      <c r="BG417" s="1"/>
      <c r="BH417" s="2"/>
      <c r="BI417" s="1"/>
    </row>
    <row r="418" spans="1:61" ht="16.5" customHeight="1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31"/>
      <c r="L418" s="2"/>
      <c r="M418" s="2"/>
      <c r="N418" s="2"/>
      <c r="O418" s="2"/>
      <c r="P418" s="2"/>
      <c r="Q418" s="2"/>
      <c r="R418" s="2"/>
      <c r="S418" s="2"/>
      <c r="T418" s="2"/>
      <c r="U418" s="31"/>
      <c r="V418" s="2"/>
      <c r="W418" s="97"/>
      <c r="X418" s="97"/>
      <c r="Y418" s="9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32"/>
      <c r="AM418" s="3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31"/>
      <c r="BA418" s="2"/>
      <c r="BB418" s="2"/>
      <c r="BC418" s="2"/>
      <c r="BD418" s="97"/>
      <c r="BE418" s="1"/>
      <c r="BF418" s="1"/>
      <c r="BG418" s="1"/>
      <c r="BH418" s="2"/>
      <c r="BI418" s="1"/>
    </row>
    <row r="419" spans="1:61" ht="16.5" customHeight="1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31"/>
      <c r="L419" s="2"/>
      <c r="M419" s="2"/>
      <c r="N419" s="2"/>
      <c r="O419" s="2"/>
      <c r="P419" s="2"/>
      <c r="Q419" s="2"/>
      <c r="R419" s="2"/>
      <c r="S419" s="2"/>
      <c r="T419" s="2"/>
      <c r="U419" s="31"/>
      <c r="V419" s="2"/>
      <c r="W419" s="97"/>
      <c r="X419" s="97"/>
      <c r="Y419" s="9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32"/>
      <c r="AM419" s="3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31"/>
      <c r="BA419" s="2"/>
      <c r="BB419" s="2"/>
      <c r="BC419" s="2"/>
      <c r="BD419" s="97"/>
      <c r="BE419" s="1"/>
      <c r="BF419" s="1"/>
      <c r="BG419" s="1"/>
      <c r="BH419" s="2"/>
      <c r="BI419" s="1"/>
    </row>
    <row r="420" spans="1:61" ht="16.5" customHeight="1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31"/>
      <c r="L420" s="2"/>
      <c r="M420" s="2"/>
      <c r="N420" s="2"/>
      <c r="O420" s="2"/>
      <c r="P420" s="2"/>
      <c r="Q420" s="2"/>
      <c r="R420" s="2"/>
      <c r="S420" s="2"/>
      <c r="T420" s="2"/>
      <c r="U420" s="31"/>
      <c r="V420" s="2"/>
      <c r="W420" s="97"/>
      <c r="X420" s="97"/>
      <c r="Y420" s="9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32"/>
      <c r="AM420" s="3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31"/>
      <c r="BA420" s="2"/>
      <c r="BB420" s="2"/>
      <c r="BC420" s="2"/>
      <c r="BD420" s="97"/>
      <c r="BE420" s="1"/>
      <c r="BF420" s="1"/>
      <c r="BG420" s="1"/>
      <c r="BH420" s="2"/>
      <c r="BI420" s="1"/>
    </row>
    <row r="421" spans="1:61" ht="16.5" customHeight="1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31"/>
      <c r="L421" s="2"/>
      <c r="M421" s="2"/>
      <c r="N421" s="2"/>
      <c r="O421" s="2"/>
      <c r="P421" s="2"/>
      <c r="Q421" s="2"/>
      <c r="R421" s="2"/>
      <c r="S421" s="2"/>
      <c r="T421" s="2"/>
      <c r="U421" s="31"/>
      <c r="V421" s="2"/>
      <c r="W421" s="97"/>
      <c r="X421" s="97"/>
      <c r="Y421" s="9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32"/>
      <c r="AM421" s="3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31"/>
      <c r="BA421" s="2"/>
      <c r="BB421" s="2"/>
      <c r="BC421" s="2"/>
      <c r="BD421" s="97"/>
      <c r="BE421" s="1"/>
      <c r="BF421" s="1"/>
      <c r="BG421" s="1"/>
      <c r="BH421" s="2"/>
      <c r="BI421" s="1"/>
    </row>
    <row r="422" spans="1:61" ht="16.5" customHeight="1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31"/>
      <c r="L422" s="2"/>
      <c r="M422" s="2"/>
      <c r="N422" s="2"/>
      <c r="O422" s="2"/>
      <c r="P422" s="2"/>
      <c r="Q422" s="2"/>
      <c r="R422" s="2"/>
      <c r="S422" s="2"/>
      <c r="T422" s="2"/>
      <c r="U422" s="31"/>
      <c r="V422" s="2"/>
      <c r="W422" s="97"/>
      <c r="X422" s="97"/>
      <c r="Y422" s="9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32"/>
      <c r="AM422" s="3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31"/>
      <c r="BA422" s="2"/>
      <c r="BB422" s="2"/>
      <c r="BC422" s="2"/>
      <c r="BD422" s="97"/>
      <c r="BE422" s="1"/>
      <c r="BF422" s="1"/>
      <c r="BG422" s="1"/>
      <c r="BH422" s="2"/>
      <c r="BI422" s="1"/>
    </row>
    <row r="423" spans="1:61" ht="16.5" customHeight="1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31"/>
      <c r="L423" s="2"/>
      <c r="M423" s="2"/>
      <c r="N423" s="2"/>
      <c r="O423" s="2"/>
      <c r="P423" s="2"/>
      <c r="Q423" s="2"/>
      <c r="R423" s="2"/>
      <c r="S423" s="2"/>
      <c r="T423" s="2"/>
      <c r="U423" s="31"/>
      <c r="V423" s="2"/>
      <c r="W423" s="97"/>
      <c r="X423" s="97"/>
      <c r="Y423" s="9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32"/>
      <c r="AM423" s="3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31"/>
      <c r="BA423" s="2"/>
      <c r="BB423" s="2"/>
      <c r="BC423" s="2"/>
      <c r="BD423" s="97"/>
      <c r="BE423" s="1"/>
      <c r="BF423" s="1"/>
      <c r="BG423" s="1"/>
      <c r="BH423" s="2"/>
      <c r="BI423" s="1"/>
    </row>
    <row r="424" spans="1:61" ht="16.5" customHeight="1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31"/>
      <c r="L424" s="2"/>
      <c r="M424" s="2"/>
      <c r="N424" s="2"/>
      <c r="O424" s="2"/>
      <c r="P424" s="2"/>
      <c r="Q424" s="2"/>
      <c r="R424" s="2"/>
      <c r="S424" s="2"/>
      <c r="T424" s="2"/>
      <c r="U424" s="31"/>
      <c r="V424" s="2"/>
      <c r="W424" s="97"/>
      <c r="X424" s="97"/>
      <c r="Y424" s="9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32"/>
      <c r="AM424" s="3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31"/>
      <c r="BA424" s="2"/>
      <c r="BB424" s="2"/>
      <c r="BC424" s="2"/>
      <c r="BD424" s="97"/>
      <c r="BE424" s="1"/>
      <c r="BF424" s="1"/>
      <c r="BG424" s="1"/>
      <c r="BH424" s="2"/>
      <c r="BI424" s="1"/>
    </row>
    <row r="425" spans="1:61" ht="16.5" customHeight="1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31"/>
      <c r="L425" s="2"/>
      <c r="M425" s="2"/>
      <c r="N425" s="2"/>
      <c r="O425" s="2"/>
      <c r="P425" s="2"/>
      <c r="Q425" s="2"/>
      <c r="R425" s="2"/>
      <c r="S425" s="2"/>
      <c r="T425" s="2"/>
      <c r="U425" s="31"/>
      <c r="V425" s="2"/>
      <c r="W425" s="97"/>
      <c r="X425" s="97"/>
      <c r="Y425" s="9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32"/>
      <c r="AM425" s="3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31"/>
      <c r="BA425" s="2"/>
      <c r="BB425" s="2"/>
      <c r="BC425" s="2"/>
      <c r="BD425" s="97"/>
      <c r="BE425" s="1"/>
      <c r="BF425" s="1"/>
      <c r="BG425" s="1"/>
      <c r="BH425" s="2"/>
      <c r="BI425" s="1"/>
    </row>
    <row r="426" spans="1:61" ht="16.5" customHeight="1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31"/>
      <c r="L426" s="2"/>
      <c r="M426" s="2"/>
      <c r="N426" s="2"/>
      <c r="O426" s="2"/>
      <c r="P426" s="2"/>
      <c r="Q426" s="2"/>
      <c r="R426" s="2"/>
      <c r="S426" s="2"/>
      <c r="T426" s="2"/>
      <c r="U426" s="31"/>
      <c r="V426" s="2"/>
      <c r="W426" s="97"/>
      <c r="X426" s="97"/>
      <c r="Y426" s="9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32"/>
      <c r="AM426" s="3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31"/>
      <c r="BA426" s="2"/>
      <c r="BB426" s="2"/>
      <c r="BC426" s="2"/>
      <c r="BD426" s="97"/>
      <c r="BE426" s="1"/>
      <c r="BF426" s="1"/>
      <c r="BG426" s="1"/>
      <c r="BH426" s="2"/>
      <c r="BI426" s="1"/>
    </row>
    <row r="427" spans="1:61" ht="16.5" customHeight="1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31"/>
      <c r="L427" s="2"/>
      <c r="M427" s="2"/>
      <c r="N427" s="2"/>
      <c r="O427" s="2"/>
      <c r="P427" s="2"/>
      <c r="Q427" s="2"/>
      <c r="R427" s="2"/>
      <c r="S427" s="2"/>
      <c r="T427" s="2"/>
      <c r="U427" s="31"/>
      <c r="V427" s="2"/>
      <c r="W427" s="97"/>
      <c r="X427" s="97"/>
      <c r="Y427" s="9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32"/>
      <c r="AM427" s="3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31"/>
      <c r="BA427" s="2"/>
      <c r="BB427" s="2"/>
      <c r="BC427" s="2"/>
      <c r="BD427" s="97"/>
      <c r="BE427" s="1"/>
      <c r="BF427" s="1"/>
      <c r="BG427" s="1"/>
      <c r="BH427" s="2"/>
      <c r="BI427" s="1"/>
    </row>
    <row r="428" spans="1:61" ht="16.5" customHeight="1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31"/>
      <c r="L428" s="2"/>
      <c r="M428" s="2"/>
      <c r="N428" s="2"/>
      <c r="O428" s="2"/>
      <c r="P428" s="2"/>
      <c r="Q428" s="2"/>
      <c r="R428" s="2"/>
      <c r="S428" s="2"/>
      <c r="T428" s="2"/>
      <c r="U428" s="31"/>
      <c r="V428" s="2"/>
      <c r="W428" s="97"/>
      <c r="X428" s="97"/>
      <c r="Y428" s="9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32"/>
      <c r="AM428" s="3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31"/>
      <c r="BA428" s="2"/>
      <c r="BB428" s="2"/>
      <c r="BC428" s="2"/>
      <c r="BD428" s="97"/>
      <c r="BE428" s="1"/>
      <c r="BF428" s="1"/>
      <c r="BG428" s="1"/>
      <c r="BH428" s="2"/>
      <c r="BI428" s="1"/>
    </row>
    <row r="429" spans="1:61" ht="16.5" customHeight="1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31"/>
      <c r="L429" s="2"/>
      <c r="M429" s="2"/>
      <c r="N429" s="2"/>
      <c r="O429" s="2"/>
      <c r="P429" s="2"/>
      <c r="Q429" s="2"/>
      <c r="R429" s="2"/>
      <c r="S429" s="2"/>
      <c r="T429" s="2"/>
      <c r="U429" s="31"/>
      <c r="V429" s="2"/>
      <c r="W429" s="97"/>
      <c r="X429" s="97"/>
      <c r="Y429" s="9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32"/>
      <c r="AM429" s="3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31"/>
      <c r="BA429" s="2"/>
      <c r="BB429" s="2"/>
      <c r="BC429" s="2"/>
      <c r="BD429" s="97"/>
      <c r="BE429" s="1"/>
      <c r="BF429" s="1"/>
      <c r="BG429" s="1"/>
      <c r="BH429" s="2"/>
      <c r="BI429" s="1"/>
    </row>
    <row r="430" spans="1:61" ht="16.5" customHeight="1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31"/>
      <c r="L430" s="2"/>
      <c r="M430" s="2"/>
      <c r="N430" s="2"/>
      <c r="O430" s="2"/>
      <c r="P430" s="2"/>
      <c r="Q430" s="2"/>
      <c r="R430" s="2"/>
      <c r="S430" s="2"/>
      <c r="T430" s="2"/>
      <c r="U430" s="31"/>
      <c r="V430" s="2"/>
      <c r="W430" s="97"/>
      <c r="X430" s="97"/>
      <c r="Y430" s="9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32"/>
      <c r="AM430" s="3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31"/>
      <c r="BA430" s="2"/>
      <c r="BB430" s="2"/>
      <c r="BC430" s="2"/>
      <c r="BD430" s="97"/>
      <c r="BE430" s="1"/>
      <c r="BF430" s="1"/>
      <c r="BG430" s="1"/>
      <c r="BH430" s="2"/>
      <c r="BI430" s="1"/>
    </row>
    <row r="431" spans="1:61" ht="16.5" customHeight="1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31"/>
      <c r="L431" s="2"/>
      <c r="M431" s="2"/>
      <c r="N431" s="2"/>
      <c r="O431" s="2"/>
      <c r="P431" s="2"/>
      <c r="Q431" s="2"/>
      <c r="R431" s="2"/>
      <c r="S431" s="2"/>
      <c r="T431" s="2"/>
      <c r="U431" s="31"/>
      <c r="V431" s="2"/>
      <c r="W431" s="97"/>
      <c r="X431" s="97"/>
      <c r="Y431" s="9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32"/>
      <c r="AM431" s="3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31"/>
      <c r="BA431" s="2"/>
      <c r="BB431" s="2"/>
      <c r="BC431" s="2"/>
      <c r="BD431" s="97"/>
      <c r="BE431" s="1"/>
      <c r="BF431" s="1"/>
      <c r="BG431" s="1"/>
      <c r="BH431" s="2"/>
      <c r="BI431" s="1"/>
    </row>
    <row r="432" spans="1:61" ht="16.5" customHeight="1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31"/>
      <c r="L432" s="2"/>
      <c r="M432" s="2"/>
      <c r="N432" s="2"/>
      <c r="O432" s="2"/>
      <c r="P432" s="2"/>
      <c r="Q432" s="2"/>
      <c r="R432" s="2"/>
      <c r="S432" s="2"/>
      <c r="T432" s="2"/>
      <c r="U432" s="31"/>
      <c r="V432" s="2"/>
      <c r="W432" s="97"/>
      <c r="X432" s="97"/>
      <c r="Y432" s="9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32"/>
      <c r="AM432" s="3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31"/>
      <c r="BA432" s="2"/>
      <c r="BB432" s="2"/>
      <c r="BC432" s="2"/>
      <c r="BD432" s="97"/>
      <c r="BE432" s="1"/>
      <c r="BF432" s="1"/>
      <c r="BG432" s="1"/>
      <c r="BH432" s="2"/>
      <c r="BI432" s="1"/>
    </row>
    <row r="433" spans="1:61" ht="16.5" customHeight="1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31"/>
      <c r="L433" s="2"/>
      <c r="M433" s="2"/>
      <c r="N433" s="2"/>
      <c r="O433" s="2"/>
      <c r="P433" s="2"/>
      <c r="Q433" s="2"/>
      <c r="R433" s="2"/>
      <c r="S433" s="2"/>
      <c r="T433" s="2"/>
      <c r="U433" s="31"/>
      <c r="V433" s="2"/>
      <c r="W433" s="97"/>
      <c r="X433" s="97"/>
      <c r="Y433" s="9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32"/>
      <c r="AM433" s="3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31"/>
      <c r="BA433" s="2"/>
      <c r="BB433" s="2"/>
      <c r="BC433" s="2"/>
      <c r="BD433" s="97"/>
      <c r="BE433" s="1"/>
      <c r="BF433" s="1"/>
      <c r="BG433" s="1"/>
      <c r="BH433" s="2"/>
      <c r="BI433" s="1"/>
    </row>
    <row r="434" spans="1:61" ht="16.5" customHeight="1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31"/>
      <c r="L434" s="2"/>
      <c r="M434" s="2"/>
      <c r="N434" s="2"/>
      <c r="O434" s="2"/>
      <c r="P434" s="2"/>
      <c r="Q434" s="2"/>
      <c r="R434" s="2"/>
      <c r="S434" s="2"/>
      <c r="T434" s="2"/>
      <c r="U434" s="31"/>
      <c r="V434" s="2"/>
      <c r="W434" s="97"/>
      <c r="X434" s="97"/>
      <c r="Y434" s="9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32"/>
      <c r="AM434" s="3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31"/>
      <c r="BA434" s="2"/>
      <c r="BB434" s="2"/>
      <c r="BC434" s="2"/>
      <c r="BD434" s="97"/>
      <c r="BE434" s="1"/>
      <c r="BF434" s="1"/>
      <c r="BG434" s="1"/>
      <c r="BH434" s="2"/>
      <c r="BI434" s="1"/>
    </row>
    <row r="435" spans="1:61" ht="16.5" customHeight="1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31"/>
      <c r="L435" s="2"/>
      <c r="M435" s="2"/>
      <c r="N435" s="2"/>
      <c r="O435" s="2"/>
      <c r="P435" s="2"/>
      <c r="Q435" s="2"/>
      <c r="R435" s="2"/>
      <c r="S435" s="2"/>
      <c r="T435" s="2"/>
      <c r="U435" s="31"/>
      <c r="V435" s="2"/>
      <c r="W435" s="97"/>
      <c r="X435" s="97"/>
      <c r="Y435" s="9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32"/>
      <c r="AM435" s="3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31"/>
      <c r="BA435" s="2"/>
      <c r="BB435" s="2"/>
      <c r="BC435" s="2"/>
      <c r="BD435" s="97"/>
      <c r="BE435" s="1"/>
      <c r="BF435" s="1"/>
      <c r="BG435" s="1"/>
      <c r="BH435" s="2"/>
      <c r="BI435" s="1"/>
    </row>
    <row r="436" spans="1:61" ht="16.5" customHeight="1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31"/>
      <c r="L436" s="2"/>
      <c r="M436" s="2"/>
      <c r="N436" s="2"/>
      <c r="O436" s="2"/>
      <c r="P436" s="2"/>
      <c r="Q436" s="2"/>
      <c r="R436" s="2"/>
      <c r="S436" s="2"/>
      <c r="T436" s="2"/>
      <c r="U436" s="31"/>
      <c r="V436" s="2"/>
      <c r="W436" s="97"/>
      <c r="X436" s="97"/>
      <c r="Y436" s="9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32"/>
      <c r="AM436" s="3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31"/>
      <c r="BA436" s="2"/>
      <c r="BB436" s="2"/>
      <c r="BC436" s="2"/>
      <c r="BD436" s="97"/>
      <c r="BE436" s="1"/>
      <c r="BF436" s="1"/>
      <c r="BG436" s="1"/>
      <c r="BH436" s="2"/>
      <c r="BI436" s="1"/>
    </row>
    <row r="437" spans="1:61" ht="16.5" customHeight="1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31"/>
      <c r="L437" s="2"/>
      <c r="M437" s="2"/>
      <c r="N437" s="2"/>
      <c r="O437" s="2"/>
      <c r="P437" s="2"/>
      <c r="Q437" s="2"/>
      <c r="R437" s="2"/>
      <c r="S437" s="2"/>
      <c r="T437" s="2"/>
      <c r="U437" s="31"/>
      <c r="V437" s="2"/>
      <c r="W437" s="97"/>
      <c r="X437" s="97"/>
      <c r="Y437" s="9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32"/>
      <c r="AM437" s="3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31"/>
      <c r="BA437" s="2"/>
      <c r="BB437" s="2"/>
      <c r="BC437" s="2"/>
      <c r="BD437" s="97"/>
      <c r="BE437" s="1"/>
      <c r="BF437" s="1"/>
      <c r="BG437" s="1"/>
      <c r="BH437" s="2"/>
      <c r="BI437" s="1"/>
    </row>
    <row r="438" spans="1:61" ht="16.5" customHeight="1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31"/>
      <c r="L438" s="2"/>
      <c r="M438" s="2"/>
      <c r="N438" s="2"/>
      <c r="O438" s="2"/>
      <c r="P438" s="2"/>
      <c r="Q438" s="2"/>
      <c r="R438" s="2"/>
      <c r="S438" s="2"/>
      <c r="T438" s="2"/>
      <c r="U438" s="31"/>
      <c r="V438" s="2"/>
      <c r="W438" s="97"/>
      <c r="X438" s="97"/>
      <c r="Y438" s="9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32"/>
      <c r="AM438" s="3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31"/>
      <c r="BA438" s="2"/>
      <c r="BB438" s="2"/>
      <c r="BC438" s="2"/>
      <c r="BD438" s="97"/>
      <c r="BE438" s="1"/>
      <c r="BF438" s="1"/>
      <c r="BG438" s="1"/>
      <c r="BH438" s="2"/>
      <c r="BI438" s="1"/>
    </row>
    <row r="439" spans="1:61" ht="16.5" customHeight="1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31"/>
      <c r="L439" s="2"/>
      <c r="M439" s="2"/>
      <c r="N439" s="2"/>
      <c r="O439" s="2"/>
      <c r="P439" s="2"/>
      <c r="Q439" s="2"/>
      <c r="R439" s="2"/>
      <c r="S439" s="2"/>
      <c r="T439" s="2"/>
      <c r="U439" s="31"/>
      <c r="V439" s="2"/>
      <c r="W439" s="97"/>
      <c r="X439" s="97"/>
      <c r="Y439" s="9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32"/>
      <c r="AM439" s="3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31"/>
      <c r="BA439" s="2"/>
      <c r="BB439" s="2"/>
      <c r="BC439" s="2"/>
      <c r="BD439" s="97"/>
      <c r="BE439" s="1"/>
      <c r="BF439" s="1"/>
      <c r="BG439" s="1"/>
      <c r="BH439" s="2"/>
      <c r="BI439" s="1"/>
    </row>
    <row r="440" spans="1:61" ht="16.5" customHeight="1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31"/>
      <c r="L440" s="2"/>
      <c r="M440" s="2"/>
      <c r="N440" s="2"/>
      <c r="O440" s="2"/>
      <c r="P440" s="2"/>
      <c r="Q440" s="2"/>
      <c r="R440" s="2"/>
      <c r="S440" s="2"/>
      <c r="T440" s="2"/>
      <c r="U440" s="31"/>
      <c r="V440" s="2"/>
      <c r="W440" s="97"/>
      <c r="X440" s="97"/>
      <c r="Y440" s="97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32"/>
      <c r="AM440" s="3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31"/>
      <c r="BA440" s="2"/>
      <c r="BB440" s="2"/>
      <c r="BC440" s="2"/>
      <c r="BD440" s="97"/>
      <c r="BE440" s="1"/>
      <c r="BF440" s="1"/>
      <c r="BG440" s="1"/>
      <c r="BH440" s="2"/>
      <c r="BI440" s="1"/>
    </row>
    <row r="441" spans="1:61" ht="16.5" customHeight="1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31"/>
      <c r="L441" s="2"/>
      <c r="M441" s="2"/>
      <c r="N441" s="2"/>
      <c r="O441" s="2"/>
      <c r="P441" s="2"/>
      <c r="Q441" s="2"/>
      <c r="R441" s="2"/>
      <c r="S441" s="2"/>
      <c r="T441" s="2"/>
      <c r="U441" s="31"/>
      <c r="V441" s="2"/>
      <c r="W441" s="97"/>
      <c r="X441" s="97"/>
      <c r="Y441" s="97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32"/>
      <c r="AM441" s="3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31"/>
      <c r="BA441" s="2"/>
      <c r="BB441" s="2"/>
      <c r="BC441" s="2"/>
      <c r="BD441" s="97"/>
      <c r="BE441" s="1"/>
      <c r="BF441" s="1"/>
      <c r="BG441" s="1"/>
      <c r="BH441" s="2"/>
      <c r="BI441" s="1"/>
    </row>
    <row r="442" spans="1:61" ht="16.5" customHeight="1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31"/>
      <c r="L442" s="2"/>
      <c r="M442" s="2"/>
      <c r="N442" s="2"/>
      <c r="O442" s="2"/>
      <c r="P442" s="2"/>
      <c r="Q442" s="2"/>
      <c r="R442" s="2"/>
      <c r="S442" s="2"/>
      <c r="T442" s="2"/>
      <c r="U442" s="31"/>
      <c r="V442" s="2"/>
      <c r="W442" s="97"/>
      <c r="X442" s="97"/>
      <c r="Y442" s="97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32"/>
      <c r="AM442" s="3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31"/>
      <c r="BA442" s="2"/>
      <c r="BB442" s="2"/>
      <c r="BC442" s="2"/>
      <c r="BD442" s="97"/>
      <c r="BE442" s="1"/>
      <c r="BF442" s="1"/>
      <c r="BG442" s="1"/>
      <c r="BH442" s="2"/>
      <c r="BI442" s="1"/>
    </row>
    <row r="443" spans="1:61" ht="16.5" customHeight="1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31"/>
      <c r="L443" s="2"/>
      <c r="M443" s="2"/>
      <c r="N443" s="2"/>
      <c r="O443" s="2"/>
      <c r="P443" s="2"/>
      <c r="Q443" s="2"/>
      <c r="R443" s="2"/>
      <c r="S443" s="2"/>
      <c r="T443" s="2"/>
      <c r="U443" s="31"/>
      <c r="V443" s="2"/>
      <c r="W443" s="97"/>
      <c r="X443" s="97"/>
      <c r="Y443" s="97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32"/>
      <c r="AM443" s="3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31"/>
      <c r="BA443" s="2"/>
      <c r="BB443" s="2"/>
      <c r="BC443" s="2"/>
      <c r="BD443" s="97"/>
      <c r="BE443" s="1"/>
      <c r="BF443" s="1"/>
      <c r="BG443" s="1"/>
      <c r="BH443" s="2"/>
      <c r="BI443" s="1"/>
    </row>
    <row r="444" spans="1:61" ht="16.5" customHeight="1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31"/>
      <c r="L444" s="2"/>
      <c r="M444" s="2"/>
      <c r="N444" s="2"/>
      <c r="O444" s="2"/>
      <c r="P444" s="2"/>
      <c r="Q444" s="2"/>
      <c r="R444" s="2"/>
      <c r="S444" s="2"/>
      <c r="T444" s="2"/>
      <c r="U444" s="31"/>
      <c r="V444" s="2"/>
      <c r="W444" s="97"/>
      <c r="X444" s="97"/>
      <c r="Y444" s="97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32"/>
      <c r="AM444" s="3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31"/>
      <c r="BA444" s="2"/>
      <c r="BB444" s="2"/>
      <c r="BC444" s="2"/>
      <c r="BD444" s="97"/>
      <c r="BE444" s="1"/>
      <c r="BF444" s="1"/>
      <c r="BG444" s="1"/>
      <c r="BH444" s="2"/>
      <c r="BI444" s="1"/>
    </row>
    <row r="445" spans="1:61" ht="16.5" customHeight="1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31"/>
      <c r="L445" s="2"/>
      <c r="M445" s="2"/>
      <c r="N445" s="2"/>
      <c r="O445" s="2"/>
      <c r="P445" s="2"/>
      <c r="Q445" s="2"/>
      <c r="R445" s="2"/>
      <c r="S445" s="2"/>
      <c r="T445" s="2"/>
      <c r="U445" s="31"/>
      <c r="V445" s="2"/>
      <c r="W445" s="97"/>
      <c r="X445" s="97"/>
      <c r="Y445" s="9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32"/>
      <c r="AM445" s="3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31"/>
      <c r="BA445" s="2"/>
      <c r="BB445" s="2"/>
      <c r="BC445" s="2"/>
      <c r="BD445" s="97"/>
      <c r="BE445" s="1"/>
      <c r="BF445" s="1"/>
      <c r="BG445" s="1"/>
      <c r="BH445" s="2"/>
      <c r="BI445" s="1"/>
    </row>
    <row r="446" spans="1:61" ht="16.5" customHeight="1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31"/>
      <c r="L446" s="2"/>
      <c r="M446" s="2"/>
      <c r="N446" s="2"/>
      <c r="O446" s="2"/>
      <c r="P446" s="2"/>
      <c r="Q446" s="2"/>
      <c r="R446" s="2"/>
      <c r="S446" s="2"/>
      <c r="T446" s="2"/>
      <c r="U446" s="31"/>
      <c r="V446" s="2"/>
      <c r="W446" s="97"/>
      <c r="X446" s="97"/>
      <c r="Y446" s="9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32"/>
      <c r="AM446" s="3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31"/>
      <c r="BA446" s="2"/>
      <c r="BB446" s="2"/>
      <c r="BC446" s="2"/>
      <c r="BD446" s="97"/>
      <c r="BE446" s="1"/>
      <c r="BF446" s="1"/>
      <c r="BG446" s="1"/>
      <c r="BH446" s="2"/>
      <c r="BI446" s="1"/>
    </row>
    <row r="447" spans="1:61" ht="16.5" customHeight="1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31"/>
      <c r="L447" s="2"/>
      <c r="M447" s="2"/>
      <c r="N447" s="2"/>
      <c r="O447" s="2"/>
      <c r="P447" s="2"/>
      <c r="Q447" s="2"/>
      <c r="R447" s="2"/>
      <c r="S447" s="2"/>
      <c r="T447" s="2"/>
      <c r="U447" s="31"/>
      <c r="V447" s="2"/>
      <c r="W447" s="97"/>
      <c r="X447" s="97"/>
      <c r="Y447" s="9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32"/>
      <c r="AM447" s="3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31"/>
      <c r="BA447" s="2"/>
      <c r="BB447" s="2"/>
      <c r="BC447" s="2"/>
      <c r="BD447" s="97"/>
      <c r="BE447" s="1"/>
      <c r="BF447" s="1"/>
      <c r="BG447" s="1"/>
      <c r="BH447" s="2"/>
      <c r="BI447" s="1"/>
    </row>
    <row r="448" spans="1:61" ht="16.5" customHeight="1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31"/>
      <c r="L448" s="2"/>
      <c r="M448" s="2"/>
      <c r="N448" s="2"/>
      <c r="O448" s="2"/>
      <c r="P448" s="2"/>
      <c r="Q448" s="2"/>
      <c r="R448" s="2"/>
      <c r="S448" s="2"/>
      <c r="T448" s="2"/>
      <c r="U448" s="31"/>
      <c r="V448" s="2"/>
      <c r="W448" s="97"/>
      <c r="X448" s="97"/>
      <c r="Y448" s="9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32"/>
      <c r="AM448" s="3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31"/>
      <c r="BA448" s="2"/>
      <c r="BB448" s="2"/>
      <c r="BC448" s="2"/>
      <c r="BD448" s="97"/>
      <c r="BE448" s="1"/>
      <c r="BF448" s="1"/>
      <c r="BG448" s="1"/>
      <c r="BH448" s="2"/>
      <c r="BI448" s="1"/>
    </row>
    <row r="449" spans="1:61" ht="16.5" customHeight="1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31"/>
      <c r="L449" s="2"/>
      <c r="M449" s="2"/>
      <c r="N449" s="2"/>
      <c r="O449" s="2"/>
      <c r="P449" s="2"/>
      <c r="Q449" s="2"/>
      <c r="R449" s="2"/>
      <c r="S449" s="2"/>
      <c r="T449" s="2"/>
      <c r="U449" s="31"/>
      <c r="V449" s="2"/>
      <c r="W449" s="97"/>
      <c r="X449" s="97"/>
      <c r="Y449" s="97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32"/>
      <c r="AM449" s="3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31"/>
      <c r="BA449" s="2"/>
      <c r="BB449" s="2"/>
      <c r="BC449" s="2"/>
      <c r="BD449" s="97"/>
      <c r="BE449" s="1"/>
      <c r="BF449" s="1"/>
      <c r="BG449" s="1"/>
      <c r="BH449" s="2"/>
      <c r="BI449" s="1"/>
    </row>
    <row r="450" spans="1:61" ht="16.5" customHeight="1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31"/>
      <c r="L450" s="2"/>
      <c r="M450" s="2"/>
      <c r="N450" s="2"/>
      <c r="O450" s="2"/>
      <c r="P450" s="2"/>
      <c r="Q450" s="2"/>
      <c r="R450" s="2"/>
      <c r="S450" s="2"/>
      <c r="T450" s="2"/>
      <c r="U450" s="31"/>
      <c r="V450" s="2"/>
      <c r="W450" s="97"/>
      <c r="X450" s="97"/>
      <c r="Y450" s="97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32"/>
      <c r="AM450" s="3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31"/>
      <c r="BA450" s="2"/>
      <c r="BB450" s="2"/>
      <c r="BC450" s="2"/>
      <c r="BD450" s="97"/>
      <c r="BE450" s="1"/>
      <c r="BF450" s="1"/>
      <c r="BG450" s="1"/>
      <c r="BH450" s="2"/>
      <c r="BI450" s="1"/>
    </row>
    <row r="451" spans="1:61" ht="16.5" customHeight="1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31"/>
      <c r="L451" s="2"/>
      <c r="M451" s="2"/>
      <c r="N451" s="2"/>
      <c r="O451" s="2"/>
      <c r="P451" s="2"/>
      <c r="Q451" s="2"/>
      <c r="R451" s="2"/>
      <c r="S451" s="2"/>
      <c r="T451" s="2"/>
      <c r="U451" s="31"/>
      <c r="V451" s="2"/>
      <c r="W451" s="97"/>
      <c r="X451" s="97"/>
      <c r="Y451" s="97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32"/>
      <c r="AM451" s="3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31"/>
      <c r="BA451" s="2"/>
      <c r="BB451" s="2"/>
      <c r="BC451" s="2"/>
      <c r="BD451" s="97"/>
      <c r="BE451" s="1"/>
      <c r="BF451" s="1"/>
      <c r="BG451" s="1"/>
      <c r="BH451" s="2"/>
      <c r="BI451" s="1"/>
    </row>
    <row r="452" spans="1:61" ht="16.5" customHeight="1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31"/>
      <c r="L452" s="2"/>
      <c r="M452" s="2"/>
      <c r="N452" s="2"/>
      <c r="O452" s="2"/>
      <c r="P452" s="2"/>
      <c r="Q452" s="2"/>
      <c r="R452" s="2"/>
      <c r="S452" s="2"/>
      <c r="T452" s="2"/>
      <c r="U452" s="31"/>
      <c r="V452" s="2"/>
      <c r="W452" s="97"/>
      <c r="X452" s="97"/>
      <c r="Y452" s="97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32"/>
      <c r="AM452" s="3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31"/>
      <c r="BA452" s="2"/>
      <c r="BB452" s="2"/>
      <c r="BC452" s="2"/>
      <c r="BD452" s="97"/>
      <c r="BE452" s="1"/>
      <c r="BF452" s="1"/>
      <c r="BG452" s="1"/>
      <c r="BH452" s="2"/>
      <c r="BI452" s="1"/>
    </row>
    <row r="453" spans="1:61" ht="16.5" customHeight="1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31"/>
      <c r="L453" s="2"/>
      <c r="M453" s="2"/>
      <c r="N453" s="2"/>
      <c r="O453" s="2"/>
      <c r="P453" s="2"/>
      <c r="Q453" s="2"/>
      <c r="R453" s="2"/>
      <c r="S453" s="2"/>
      <c r="T453" s="2"/>
      <c r="U453" s="31"/>
      <c r="V453" s="2"/>
      <c r="W453" s="97"/>
      <c r="X453" s="97"/>
      <c r="Y453" s="97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32"/>
      <c r="AM453" s="3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31"/>
      <c r="BA453" s="2"/>
      <c r="BB453" s="2"/>
      <c r="BC453" s="2"/>
      <c r="BD453" s="97"/>
      <c r="BE453" s="1"/>
      <c r="BF453" s="1"/>
      <c r="BG453" s="1"/>
      <c r="BH453" s="2"/>
      <c r="BI453" s="1"/>
    </row>
    <row r="454" spans="1:61" ht="16.5" customHeight="1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31"/>
      <c r="L454" s="2"/>
      <c r="M454" s="2"/>
      <c r="N454" s="2"/>
      <c r="O454" s="2"/>
      <c r="P454" s="2"/>
      <c r="Q454" s="2"/>
      <c r="R454" s="2"/>
      <c r="S454" s="2"/>
      <c r="T454" s="2"/>
      <c r="U454" s="31"/>
      <c r="V454" s="2"/>
      <c r="W454" s="97"/>
      <c r="X454" s="97"/>
      <c r="Y454" s="9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32"/>
      <c r="AM454" s="3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31"/>
      <c r="BA454" s="2"/>
      <c r="BB454" s="2"/>
      <c r="BC454" s="2"/>
      <c r="BD454" s="97"/>
      <c r="BE454" s="1"/>
      <c r="BF454" s="1"/>
      <c r="BG454" s="1"/>
      <c r="BH454" s="2"/>
      <c r="BI454" s="1"/>
    </row>
    <row r="455" spans="1:61" ht="16.5" customHeight="1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31"/>
      <c r="L455" s="2"/>
      <c r="M455" s="2"/>
      <c r="N455" s="2"/>
      <c r="O455" s="2"/>
      <c r="P455" s="2"/>
      <c r="Q455" s="2"/>
      <c r="R455" s="2"/>
      <c r="S455" s="2"/>
      <c r="T455" s="2"/>
      <c r="U455" s="31"/>
      <c r="V455" s="2"/>
      <c r="W455" s="97"/>
      <c r="X455" s="97"/>
      <c r="Y455" s="9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32"/>
      <c r="AM455" s="3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31"/>
      <c r="BA455" s="2"/>
      <c r="BB455" s="2"/>
      <c r="BC455" s="2"/>
      <c r="BD455" s="97"/>
      <c r="BE455" s="1"/>
      <c r="BF455" s="1"/>
      <c r="BG455" s="1"/>
      <c r="BH455" s="2"/>
      <c r="BI455" s="1"/>
    </row>
    <row r="456" spans="1:61" ht="16.5" customHeight="1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31"/>
      <c r="L456" s="2"/>
      <c r="M456" s="2"/>
      <c r="N456" s="2"/>
      <c r="O456" s="2"/>
      <c r="P456" s="2"/>
      <c r="Q456" s="2"/>
      <c r="R456" s="2"/>
      <c r="S456" s="2"/>
      <c r="T456" s="2"/>
      <c r="U456" s="31"/>
      <c r="V456" s="2"/>
      <c r="W456" s="97"/>
      <c r="X456" s="97"/>
      <c r="Y456" s="9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32"/>
      <c r="AM456" s="3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31"/>
      <c r="BA456" s="2"/>
      <c r="BB456" s="2"/>
      <c r="BC456" s="2"/>
      <c r="BD456" s="97"/>
      <c r="BE456" s="1"/>
      <c r="BF456" s="1"/>
      <c r="BG456" s="1"/>
      <c r="BH456" s="2"/>
      <c r="BI456" s="1"/>
    </row>
    <row r="457" spans="1:61" ht="16.5" customHeight="1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31"/>
      <c r="L457" s="2"/>
      <c r="M457" s="2"/>
      <c r="N457" s="2"/>
      <c r="O457" s="2"/>
      <c r="P457" s="2"/>
      <c r="Q457" s="2"/>
      <c r="R457" s="2"/>
      <c r="S457" s="2"/>
      <c r="T457" s="2"/>
      <c r="U457" s="31"/>
      <c r="V457" s="2"/>
      <c r="W457" s="97"/>
      <c r="X457" s="97"/>
      <c r="Y457" s="9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32"/>
      <c r="AM457" s="3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31"/>
      <c r="BA457" s="2"/>
      <c r="BB457" s="2"/>
      <c r="BC457" s="2"/>
      <c r="BD457" s="97"/>
      <c r="BE457" s="1"/>
      <c r="BF457" s="1"/>
      <c r="BG457" s="1"/>
      <c r="BH457" s="2"/>
      <c r="BI457" s="1"/>
    </row>
    <row r="458" spans="1:61" ht="16.5" customHeight="1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31"/>
      <c r="L458" s="2"/>
      <c r="M458" s="2"/>
      <c r="N458" s="2"/>
      <c r="O458" s="2"/>
      <c r="P458" s="2"/>
      <c r="Q458" s="2"/>
      <c r="R458" s="2"/>
      <c r="S458" s="2"/>
      <c r="T458" s="2"/>
      <c r="U458" s="31"/>
      <c r="V458" s="2"/>
      <c r="W458" s="97"/>
      <c r="X458" s="97"/>
      <c r="Y458" s="97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32"/>
      <c r="AM458" s="3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31"/>
      <c r="BA458" s="2"/>
      <c r="BB458" s="2"/>
      <c r="BC458" s="2"/>
      <c r="BD458" s="97"/>
      <c r="BE458" s="1"/>
      <c r="BF458" s="1"/>
      <c r="BG458" s="1"/>
      <c r="BH458" s="2"/>
      <c r="BI458" s="1"/>
    </row>
    <row r="459" spans="1:61" ht="16.5" customHeight="1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31"/>
      <c r="L459" s="2"/>
      <c r="M459" s="2"/>
      <c r="N459" s="2"/>
      <c r="O459" s="2"/>
      <c r="P459" s="2"/>
      <c r="Q459" s="2"/>
      <c r="R459" s="2"/>
      <c r="S459" s="2"/>
      <c r="T459" s="2"/>
      <c r="U459" s="31"/>
      <c r="V459" s="2"/>
      <c r="W459" s="97"/>
      <c r="X459" s="97"/>
      <c r="Y459" s="97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32"/>
      <c r="AM459" s="3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31"/>
      <c r="BA459" s="2"/>
      <c r="BB459" s="2"/>
      <c r="BC459" s="2"/>
      <c r="BD459" s="97"/>
      <c r="BE459" s="1"/>
      <c r="BF459" s="1"/>
      <c r="BG459" s="1"/>
      <c r="BH459" s="2"/>
      <c r="BI459" s="1"/>
    </row>
    <row r="460" spans="1:61" ht="16.5" customHeight="1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31"/>
      <c r="L460" s="2"/>
      <c r="M460" s="2"/>
      <c r="N460" s="2"/>
      <c r="O460" s="2"/>
      <c r="P460" s="2"/>
      <c r="Q460" s="2"/>
      <c r="R460" s="2"/>
      <c r="S460" s="2"/>
      <c r="T460" s="2"/>
      <c r="U460" s="31"/>
      <c r="V460" s="2"/>
      <c r="W460" s="97"/>
      <c r="X460" s="97"/>
      <c r="Y460" s="97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32"/>
      <c r="AM460" s="3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31"/>
      <c r="BA460" s="2"/>
      <c r="BB460" s="2"/>
      <c r="BC460" s="2"/>
      <c r="BD460" s="97"/>
      <c r="BE460" s="1"/>
      <c r="BF460" s="1"/>
      <c r="BG460" s="1"/>
      <c r="BH460" s="2"/>
      <c r="BI460" s="1"/>
    </row>
    <row r="461" spans="1:61" ht="16.5" customHeight="1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31"/>
      <c r="L461" s="2"/>
      <c r="M461" s="2"/>
      <c r="N461" s="2"/>
      <c r="O461" s="2"/>
      <c r="P461" s="2"/>
      <c r="Q461" s="2"/>
      <c r="R461" s="2"/>
      <c r="S461" s="2"/>
      <c r="T461" s="2"/>
      <c r="U461" s="31"/>
      <c r="V461" s="2"/>
      <c r="W461" s="97"/>
      <c r="X461" s="97"/>
      <c r="Y461" s="97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32"/>
      <c r="AM461" s="3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31"/>
      <c r="BA461" s="2"/>
      <c r="BB461" s="2"/>
      <c r="BC461" s="2"/>
      <c r="BD461" s="97"/>
      <c r="BE461" s="1"/>
      <c r="BF461" s="1"/>
      <c r="BG461" s="1"/>
      <c r="BH461" s="2"/>
      <c r="BI461" s="1"/>
    </row>
    <row r="462" spans="1:61" ht="16.5" customHeight="1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31"/>
      <c r="L462" s="2"/>
      <c r="M462" s="2"/>
      <c r="N462" s="2"/>
      <c r="O462" s="2"/>
      <c r="P462" s="2"/>
      <c r="Q462" s="2"/>
      <c r="R462" s="2"/>
      <c r="S462" s="2"/>
      <c r="T462" s="2"/>
      <c r="U462" s="31"/>
      <c r="V462" s="2"/>
      <c r="W462" s="97"/>
      <c r="X462" s="97"/>
      <c r="Y462" s="97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32"/>
      <c r="AM462" s="3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31"/>
      <c r="BA462" s="2"/>
      <c r="BB462" s="2"/>
      <c r="BC462" s="2"/>
      <c r="BD462" s="97"/>
      <c r="BE462" s="1"/>
      <c r="BF462" s="1"/>
      <c r="BG462" s="1"/>
      <c r="BH462" s="2"/>
      <c r="BI462" s="1"/>
    </row>
    <row r="463" spans="1:61" ht="16.5" customHeight="1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31"/>
      <c r="L463" s="2"/>
      <c r="M463" s="2"/>
      <c r="N463" s="2"/>
      <c r="O463" s="2"/>
      <c r="P463" s="2"/>
      <c r="Q463" s="2"/>
      <c r="R463" s="2"/>
      <c r="S463" s="2"/>
      <c r="T463" s="2"/>
      <c r="U463" s="31"/>
      <c r="V463" s="2"/>
      <c r="W463" s="97"/>
      <c r="X463" s="97"/>
      <c r="Y463" s="9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32"/>
      <c r="AM463" s="3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31"/>
      <c r="BA463" s="2"/>
      <c r="BB463" s="2"/>
      <c r="BC463" s="2"/>
      <c r="BD463" s="97"/>
      <c r="BE463" s="1"/>
      <c r="BF463" s="1"/>
      <c r="BG463" s="1"/>
      <c r="BH463" s="2"/>
      <c r="BI463" s="1"/>
    </row>
    <row r="464" spans="1:61" ht="16.5" customHeight="1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31"/>
      <c r="L464" s="2"/>
      <c r="M464" s="2"/>
      <c r="N464" s="2"/>
      <c r="O464" s="2"/>
      <c r="P464" s="2"/>
      <c r="Q464" s="2"/>
      <c r="R464" s="2"/>
      <c r="S464" s="2"/>
      <c r="T464" s="2"/>
      <c r="U464" s="31"/>
      <c r="V464" s="2"/>
      <c r="W464" s="97"/>
      <c r="X464" s="97"/>
      <c r="Y464" s="9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32"/>
      <c r="AM464" s="3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31"/>
      <c r="BA464" s="2"/>
      <c r="BB464" s="2"/>
      <c r="BC464" s="2"/>
      <c r="BD464" s="97"/>
      <c r="BE464" s="1"/>
      <c r="BF464" s="1"/>
      <c r="BG464" s="1"/>
      <c r="BH464" s="2"/>
      <c r="BI464" s="1"/>
    </row>
    <row r="465" spans="1:61" ht="16.5" customHeight="1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31"/>
      <c r="L465" s="2"/>
      <c r="M465" s="2"/>
      <c r="N465" s="2"/>
      <c r="O465" s="2"/>
      <c r="P465" s="2"/>
      <c r="Q465" s="2"/>
      <c r="R465" s="2"/>
      <c r="S465" s="2"/>
      <c r="T465" s="2"/>
      <c r="U465" s="31"/>
      <c r="V465" s="2"/>
      <c r="W465" s="97"/>
      <c r="X465" s="97"/>
      <c r="Y465" s="9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32"/>
      <c r="AM465" s="3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31"/>
      <c r="BA465" s="2"/>
      <c r="BB465" s="2"/>
      <c r="BC465" s="2"/>
      <c r="BD465" s="97"/>
      <c r="BE465" s="1"/>
      <c r="BF465" s="1"/>
      <c r="BG465" s="1"/>
      <c r="BH465" s="2"/>
      <c r="BI465" s="1"/>
    </row>
    <row r="466" spans="1:61" ht="16.5" customHeight="1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31"/>
      <c r="L466" s="2"/>
      <c r="M466" s="2"/>
      <c r="N466" s="2"/>
      <c r="O466" s="2"/>
      <c r="P466" s="2"/>
      <c r="Q466" s="2"/>
      <c r="R466" s="2"/>
      <c r="S466" s="2"/>
      <c r="T466" s="2"/>
      <c r="U466" s="31"/>
      <c r="V466" s="2"/>
      <c r="W466" s="97"/>
      <c r="X466" s="97"/>
      <c r="Y466" s="9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32"/>
      <c r="AM466" s="3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31"/>
      <c r="BA466" s="2"/>
      <c r="BB466" s="2"/>
      <c r="BC466" s="2"/>
      <c r="BD466" s="97"/>
      <c r="BE466" s="1"/>
      <c r="BF466" s="1"/>
      <c r="BG466" s="1"/>
      <c r="BH466" s="2"/>
      <c r="BI466" s="1"/>
    </row>
    <row r="467" spans="1:61" ht="16.5" customHeight="1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31"/>
      <c r="L467" s="2"/>
      <c r="M467" s="2"/>
      <c r="N467" s="2"/>
      <c r="O467" s="2"/>
      <c r="P467" s="2"/>
      <c r="Q467" s="2"/>
      <c r="R467" s="2"/>
      <c r="S467" s="2"/>
      <c r="T467" s="2"/>
      <c r="U467" s="31"/>
      <c r="V467" s="2"/>
      <c r="W467" s="97"/>
      <c r="X467" s="97"/>
      <c r="Y467" s="97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32"/>
      <c r="AM467" s="3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31"/>
      <c r="BA467" s="2"/>
      <c r="BB467" s="2"/>
      <c r="BC467" s="2"/>
      <c r="BD467" s="97"/>
      <c r="BE467" s="1"/>
      <c r="BF467" s="1"/>
      <c r="BG467" s="1"/>
      <c r="BH467" s="2"/>
      <c r="BI467" s="1"/>
    </row>
    <row r="468" spans="1:61" ht="16.5" customHeight="1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31"/>
      <c r="L468" s="2"/>
      <c r="M468" s="2"/>
      <c r="N468" s="2"/>
      <c r="O468" s="2"/>
      <c r="P468" s="2"/>
      <c r="Q468" s="2"/>
      <c r="R468" s="2"/>
      <c r="S468" s="2"/>
      <c r="T468" s="2"/>
      <c r="U468" s="31"/>
      <c r="V468" s="2"/>
      <c r="W468" s="97"/>
      <c r="X468" s="97"/>
      <c r="Y468" s="97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32"/>
      <c r="AM468" s="3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31"/>
      <c r="BA468" s="2"/>
      <c r="BB468" s="2"/>
      <c r="BC468" s="2"/>
      <c r="BD468" s="97"/>
      <c r="BE468" s="1"/>
      <c r="BF468" s="1"/>
      <c r="BG468" s="1"/>
      <c r="BH468" s="2"/>
      <c r="BI468" s="1"/>
    </row>
    <row r="469" spans="1:61" ht="16.5" customHeight="1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31"/>
      <c r="L469" s="2"/>
      <c r="M469" s="2"/>
      <c r="N469" s="2"/>
      <c r="O469" s="2"/>
      <c r="P469" s="2"/>
      <c r="Q469" s="2"/>
      <c r="R469" s="2"/>
      <c r="S469" s="2"/>
      <c r="T469" s="2"/>
      <c r="U469" s="31"/>
      <c r="V469" s="2"/>
      <c r="W469" s="97"/>
      <c r="X469" s="97"/>
      <c r="Y469" s="97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32"/>
      <c r="AM469" s="3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31"/>
      <c r="BA469" s="2"/>
      <c r="BB469" s="2"/>
      <c r="BC469" s="2"/>
      <c r="BD469" s="97"/>
      <c r="BE469" s="1"/>
      <c r="BF469" s="1"/>
      <c r="BG469" s="1"/>
      <c r="BH469" s="2"/>
      <c r="BI469" s="1"/>
    </row>
    <row r="470" spans="1:61" ht="16.5" customHeight="1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31"/>
      <c r="L470" s="2"/>
      <c r="M470" s="2"/>
      <c r="N470" s="2"/>
      <c r="O470" s="2"/>
      <c r="P470" s="2"/>
      <c r="Q470" s="2"/>
      <c r="R470" s="2"/>
      <c r="S470" s="2"/>
      <c r="T470" s="2"/>
      <c r="U470" s="31"/>
      <c r="V470" s="2"/>
      <c r="W470" s="97"/>
      <c r="X470" s="97"/>
      <c r="Y470" s="97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32"/>
      <c r="AM470" s="3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31"/>
      <c r="BA470" s="2"/>
      <c r="BB470" s="2"/>
      <c r="BC470" s="2"/>
      <c r="BD470" s="97"/>
      <c r="BE470" s="1"/>
      <c r="BF470" s="1"/>
      <c r="BG470" s="1"/>
      <c r="BH470" s="2"/>
      <c r="BI470" s="1"/>
    </row>
    <row r="471" spans="1:61" ht="16.5" customHeight="1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31"/>
      <c r="L471" s="2"/>
      <c r="M471" s="2"/>
      <c r="N471" s="2"/>
      <c r="O471" s="2"/>
      <c r="P471" s="2"/>
      <c r="Q471" s="2"/>
      <c r="R471" s="2"/>
      <c r="S471" s="2"/>
      <c r="T471" s="2"/>
      <c r="U471" s="31"/>
      <c r="V471" s="2"/>
      <c r="W471" s="97"/>
      <c r="X471" s="97"/>
      <c r="Y471" s="97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32"/>
      <c r="AM471" s="3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31"/>
      <c r="BA471" s="2"/>
      <c r="BB471" s="2"/>
      <c r="BC471" s="2"/>
      <c r="BD471" s="97"/>
      <c r="BE471" s="1"/>
      <c r="BF471" s="1"/>
      <c r="BG471" s="1"/>
      <c r="BH471" s="2"/>
      <c r="BI471" s="1"/>
    </row>
    <row r="472" spans="1:61" ht="16.5" customHeight="1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31"/>
      <c r="L472" s="2"/>
      <c r="M472" s="2"/>
      <c r="N472" s="2"/>
      <c r="O472" s="2"/>
      <c r="P472" s="2"/>
      <c r="Q472" s="2"/>
      <c r="R472" s="2"/>
      <c r="S472" s="2"/>
      <c r="T472" s="2"/>
      <c r="U472" s="31"/>
      <c r="V472" s="2"/>
      <c r="W472" s="97"/>
      <c r="X472" s="97"/>
      <c r="Y472" s="9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32"/>
      <c r="AM472" s="3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31"/>
      <c r="BA472" s="2"/>
      <c r="BB472" s="2"/>
      <c r="BC472" s="2"/>
      <c r="BD472" s="97"/>
      <c r="BE472" s="1"/>
      <c r="BF472" s="1"/>
      <c r="BG472" s="1"/>
      <c r="BH472" s="2"/>
      <c r="BI472" s="1"/>
    </row>
    <row r="473" spans="1:61" ht="16.5" customHeight="1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31"/>
      <c r="L473" s="2"/>
      <c r="M473" s="2"/>
      <c r="N473" s="2"/>
      <c r="O473" s="2"/>
      <c r="P473" s="2"/>
      <c r="Q473" s="2"/>
      <c r="R473" s="2"/>
      <c r="S473" s="2"/>
      <c r="T473" s="2"/>
      <c r="U473" s="31"/>
      <c r="V473" s="2"/>
      <c r="W473" s="97"/>
      <c r="X473" s="97"/>
      <c r="Y473" s="9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32"/>
      <c r="AM473" s="3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31"/>
      <c r="BA473" s="2"/>
      <c r="BB473" s="2"/>
      <c r="BC473" s="2"/>
      <c r="BD473" s="97"/>
      <c r="BE473" s="1"/>
      <c r="BF473" s="1"/>
      <c r="BG473" s="1"/>
      <c r="BH473" s="2"/>
      <c r="BI473" s="1"/>
    </row>
    <row r="474" spans="1:61" ht="16.5" customHeight="1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31"/>
      <c r="L474" s="2"/>
      <c r="M474" s="2"/>
      <c r="N474" s="2"/>
      <c r="O474" s="2"/>
      <c r="P474" s="2"/>
      <c r="Q474" s="2"/>
      <c r="R474" s="2"/>
      <c r="S474" s="2"/>
      <c r="T474" s="2"/>
      <c r="U474" s="31"/>
      <c r="V474" s="2"/>
      <c r="W474" s="97"/>
      <c r="X474" s="97"/>
      <c r="Y474" s="9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32"/>
      <c r="AM474" s="3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31"/>
      <c r="BA474" s="2"/>
      <c r="BB474" s="2"/>
      <c r="BC474" s="2"/>
      <c r="BD474" s="97"/>
      <c r="BE474" s="1"/>
      <c r="BF474" s="1"/>
      <c r="BG474" s="1"/>
      <c r="BH474" s="2"/>
      <c r="BI474" s="1"/>
    </row>
    <row r="475" spans="1:61" ht="16.5" customHeight="1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31"/>
      <c r="L475" s="2"/>
      <c r="M475" s="2"/>
      <c r="N475" s="2"/>
      <c r="O475" s="2"/>
      <c r="P475" s="2"/>
      <c r="Q475" s="2"/>
      <c r="R475" s="2"/>
      <c r="S475" s="2"/>
      <c r="T475" s="2"/>
      <c r="U475" s="31"/>
      <c r="V475" s="2"/>
      <c r="W475" s="97"/>
      <c r="X475" s="97"/>
      <c r="Y475" s="9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32"/>
      <c r="AM475" s="3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31"/>
      <c r="BA475" s="2"/>
      <c r="BB475" s="2"/>
      <c r="BC475" s="2"/>
      <c r="BD475" s="97"/>
      <c r="BE475" s="1"/>
      <c r="BF475" s="1"/>
      <c r="BG475" s="1"/>
      <c r="BH475" s="2"/>
      <c r="BI475" s="1"/>
    </row>
    <row r="476" spans="1:61" ht="16.5" customHeight="1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31"/>
      <c r="L476" s="2"/>
      <c r="M476" s="2"/>
      <c r="N476" s="2"/>
      <c r="O476" s="2"/>
      <c r="P476" s="2"/>
      <c r="Q476" s="2"/>
      <c r="R476" s="2"/>
      <c r="S476" s="2"/>
      <c r="T476" s="2"/>
      <c r="U476" s="31"/>
      <c r="V476" s="2"/>
      <c r="W476" s="97"/>
      <c r="X476" s="97"/>
      <c r="Y476" s="97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32"/>
      <c r="AM476" s="3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31"/>
      <c r="BA476" s="2"/>
      <c r="BB476" s="2"/>
      <c r="BC476" s="2"/>
      <c r="BD476" s="97"/>
      <c r="BE476" s="1"/>
      <c r="BF476" s="1"/>
      <c r="BG476" s="1"/>
      <c r="BH476" s="2"/>
      <c r="BI476" s="1"/>
    </row>
    <row r="477" spans="1:61" ht="16.5" customHeight="1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31"/>
      <c r="L477" s="2"/>
      <c r="M477" s="2"/>
      <c r="N477" s="2"/>
      <c r="O477" s="2"/>
      <c r="P477" s="2"/>
      <c r="Q477" s="2"/>
      <c r="R477" s="2"/>
      <c r="S477" s="2"/>
      <c r="T477" s="2"/>
      <c r="U477" s="31"/>
      <c r="V477" s="2"/>
      <c r="W477" s="97"/>
      <c r="X477" s="97"/>
      <c r="Y477" s="97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32"/>
      <c r="AM477" s="3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31"/>
      <c r="BA477" s="2"/>
      <c r="BB477" s="2"/>
      <c r="BC477" s="2"/>
      <c r="BD477" s="97"/>
      <c r="BE477" s="1"/>
      <c r="BF477" s="1"/>
      <c r="BG477" s="1"/>
      <c r="BH477" s="2"/>
      <c r="BI477" s="1"/>
    </row>
    <row r="478" spans="1:61" ht="16.5" customHeight="1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31"/>
      <c r="L478" s="2"/>
      <c r="M478" s="2"/>
      <c r="N478" s="2"/>
      <c r="O478" s="2"/>
      <c r="P478" s="2"/>
      <c r="Q478" s="2"/>
      <c r="R478" s="2"/>
      <c r="S478" s="2"/>
      <c r="T478" s="2"/>
      <c r="U478" s="31"/>
      <c r="V478" s="2"/>
      <c r="W478" s="97"/>
      <c r="X478" s="97"/>
      <c r="Y478" s="97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32"/>
      <c r="AM478" s="3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31"/>
      <c r="BA478" s="2"/>
      <c r="BB478" s="2"/>
      <c r="BC478" s="2"/>
      <c r="BD478" s="97"/>
      <c r="BE478" s="1"/>
      <c r="BF478" s="1"/>
      <c r="BG478" s="1"/>
      <c r="BH478" s="2"/>
      <c r="BI478" s="1"/>
    </row>
    <row r="479" spans="1:61" ht="16.5" customHeight="1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31"/>
      <c r="L479" s="2"/>
      <c r="M479" s="2"/>
      <c r="N479" s="2"/>
      <c r="O479" s="2"/>
      <c r="P479" s="2"/>
      <c r="Q479" s="2"/>
      <c r="R479" s="2"/>
      <c r="S479" s="2"/>
      <c r="T479" s="2"/>
      <c r="U479" s="31"/>
      <c r="V479" s="2"/>
      <c r="W479" s="97"/>
      <c r="X479" s="97"/>
      <c r="Y479" s="97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32"/>
      <c r="AM479" s="3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31"/>
      <c r="BA479" s="2"/>
      <c r="BB479" s="2"/>
      <c r="BC479" s="2"/>
      <c r="BD479" s="97"/>
      <c r="BE479" s="1"/>
      <c r="BF479" s="1"/>
      <c r="BG479" s="1"/>
      <c r="BH479" s="2"/>
      <c r="BI479" s="1"/>
    </row>
    <row r="480" spans="1:61" ht="16.5" customHeight="1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31"/>
      <c r="L480" s="2"/>
      <c r="M480" s="2"/>
      <c r="N480" s="2"/>
      <c r="O480" s="2"/>
      <c r="P480" s="2"/>
      <c r="Q480" s="2"/>
      <c r="R480" s="2"/>
      <c r="S480" s="2"/>
      <c r="T480" s="2"/>
      <c r="U480" s="31"/>
      <c r="V480" s="2"/>
      <c r="W480" s="97"/>
      <c r="X480" s="97"/>
      <c r="Y480" s="97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32"/>
      <c r="AM480" s="3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31"/>
      <c r="BA480" s="2"/>
      <c r="BB480" s="2"/>
      <c r="BC480" s="2"/>
      <c r="BD480" s="97"/>
      <c r="BE480" s="1"/>
      <c r="BF480" s="1"/>
      <c r="BG480" s="1"/>
      <c r="BH480" s="2"/>
      <c r="BI480" s="1"/>
    </row>
    <row r="481" spans="1:61" ht="16.5" customHeight="1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31"/>
      <c r="L481" s="2"/>
      <c r="M481" s="2"/>
      <c r="N481" s="2"/>
      <c r="O481" s="2"/>
      <c r="P481" s="2"/>
      <c r="Q481" s="2"/>
      <c r="R481" s="2"/>
      <c r="S481" s="2"/>
      <c r="T481" s="2"/>
      <c r="U481" s="31"/>
      <c r="V481" s="2"/>
      <c r="W481" s="97"/>
      <c r="X481" s="97"/>
      <c r="Y481" s="9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32"/>
      <c r="AM481" s="3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31"/>
      <c r="BA481" s="2"/>
      <c r="BB481" s="2"/>
      <c r="BC481" s="2"/>
      <c r="BD481" s="97"/>
      <c r="BE481" s="1"/>
      <c r="BF481" s="1"/>
      <c r="BG481" s="1"/>
      <c r="BH481" s="2"/>
      <c r="BI481" s="1"/>
    </row>
    <row r="482" spans="1:61" ht="16.5" customHeight="1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31"/>
      <c r="L482" s="2"/>
      <c r="M482" s="2"/>
      <c r="N482" s="2"/>
      <c r="O482" s="2"/>
      <c r="P482" s="2"/>
      <c r="Q482" s="2"/>
      <c r="R482" s="2"/>
      <c r="S482" s="2"/>
      <c r="T482" s="2"/>
      <c r="U482" s="31"/>
      <c r="V482" s="2"/>
      <c r="W482" s="97"/>
      <c r="X482" s="97"/>
      <c r="Y482" s="9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32"/>
      <c r="AM482" s="3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31"/>
      <c r="BA482" s="2"/>
      <c r="BB482" s="2"/>
      <c r="BC482" s="2"/>
      <c r="BD482" s="97"/>
      <c r="BE482" s="1"/>
      <c r="BF482" s="1"/>
      <c r="BG482" s="1"/>
      <c r="BH482" s="2"/>
      <c r="BI482" s="1"/>
    </row>
    <row r="483" spans="1:61" ht="16.5" customHeight="1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31"/>
      <c r="L483" s="2"/>
      <c r="M483" s="2"/>
      <c r="N483" s="2"/>
      <c r="O483" s="2"/>
      <c r="P483" s="2"/>
      <c r="Q483" s="2"/>
      <c r="R483" s="2"/>
      <c r="S483" s="2"/>
      <c r="T483" s="2"/>
      <c r="U483" s="31"/>
      <c r="V483" s="2"/>
      <c r="W483" s="97"/>
      <c r="X483" s="97"/>
      <c r="Y483" s="9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32"/>
      <c r="AM483" s="3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31"/>
      <c r="BA483" s="2"/>
      <c r="BB483" s="2"/>
      <c r="BC483" s="2"/>
      <c r="BD483" s="97"/>
      <c r="BE483" s="1"/>
      <c r="BF483" s="1"/>
      <c r="BG483" s="1"/>
      <c r="BH483" s="2"/>
      <c r="BI483" s="1"/>
    </row>
    <row r="484" spans="1:61" ht="16.5" customHeight="1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31"/>
      <c r="L484" s="2"/>
      <c r="M484" s="2"/>
      <c r="N484" s="2"/>
      <c r="O484" s="2"/>
      <c r="P484" s="2"/>
      <c r="Q484" s="2"/>
      <c r="R484" s="2"/>
      <c r="S484" s="2"/>
      <c r="T484" s="2"/>
      <c r="U484" s="31"/>
      <c r="V484" s="2"/>
      <c r="W484" s="97"/>
      <c r="X484" s="97"/>
      <c r="Y484" s="9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32"/>
      <c r="AM484" s="3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31"/>
      <c r="BA484" s="2"/>
      <c r="BB484" s="2"/>
      <c r="BC484" s="2"/>
      <c r="BD484" s="97"/>
      <c r="BE484" s="1"/>
      <c r="BF484" s="1"/>
      <c r="BG484" s="1"/>
      <c r="BH484" s="2"/>
      <c r="BI484" s="1"/>
    </row>
    <row r="485" spans="1:61" ht="16.5" customHeight="1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31"/>
      <c r="L485" s="2"/>
      <c r="M485" s="2"/>
      <c r="N485" s="2"/>
      <c r="O485" s="2"/>
      <c r="P485" s="2"/>
      <c r="Q485" s="2"/>
      <c r="R485" s="2"/>
      <c r="S485" s="2"/>
      <c r="T485" s="2"/>
      <c r="U485" s="31"/>
      <c r="V485" s="2"/>
      <c r="W485" s="97"/>
      <c r="X485" s="97"/>
      <c r="Y485" s="97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32"/>
      <c r="AM485" s="3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31"/>
      <c r="BA485" s="2"/>
      <c r="BB485" s="2"/>
      <c r="BC485" s="2"/>
      <c r="BD485" s="97"/>
      <c r="BE485" s="1"/>
      <c r="BF485" s="1"/>
      <c r="BG485" s="1"/>
      <c r="BH485" s="2"/>
      <c r="BI485" s="1"/>
    </row>
    <row r="486" spans="1:61" ht="16.5" customHeight="1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31"/>
      <c r="L486" s="2"/>
      <c r="M486" s="2"/>
      <c r="N486" s="2"/>
      <c r="O486" s="2"/>
      <c r="P486" s="2"/>
      <c r="Q486" s="2"/>
      <c r="R486" s="2"/>
      <c r="S486" s="2"/>
      <c r="T486" s="2"/>
      <c r="U486" s="31"/>
      <c r="V486" s="2"/>
      <c r="W486" s="97"/>
      <c r="X486" s="97"/>
      <c r="Y486" s="97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32"/>
      <c r="AM486" s="3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31"/>
      <c r="BA486" s="2"/>
      <c r="BB486" s="2"/>
      <c r="BC486" s="2"/>
      <c r="BD486" s="97"/>
      <c r="BE486" s="1"/>
      <c r="BF486" s="1"/>
      <c r="BG486" s="1"/>
      <c r="BH486" s="2"/>
      <c r="BI486" s="1"/>
    </row>
    <row r="487" spans="1:61" ht="16.5" customHeight="1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31"/>
      <c r="L487" s="2"/>
      <c r="M487" s="2"/>
      <c r="N487" s="2"/>
      <c r="O487" s="2"/>
      <c r="P487" s="2"/>
      <c r="Q487" s="2"/>
      <c r="R487" s="2"/>
      <c r="S487" s="2"/>
      <c r="T487" s="2"/>
      <c r="U487" s="31"/>
      <c r="V487" s="2"/>
      <c r="W487" s="97"/>
      <c r="X487" s="97"/>
      <c r="Y487" s="97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32"/>
      <c r="AM487" s="3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31"/>
      <c r="BA487" s="2"/>
      <c r="BB487" s="2"/>
      <c r="BC487" s="2"/>
      <c r="BD487" s="97"/>
      <c r="BE487" s="1"/>
      <c r="BF487" s="1"/>
      <c r="BG487" s="1"/>
      <c r="BH487" s="2"/>
      <c r="BI487" s="1"/>
    </row>
    <row r="488" spans="1:61" ht="16.5" customHeight="1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31"/>
      <c r="L488" s="2"/>
      <c r="M488" s="2"/>
      <c r="N488" s="2"/>
      <c r="O488" s="2"/>
      <c r="P488" s="2"/>
      <c r="Q488" s="2"/>
      <c r="R488" s="2"/>
      <c r="S488" s="2"/>
      <c r="T488" s="2"/>
      <c r="U488" s="31"/>
      <c r="V488" s="2"/>
      <c r="W488" s="97"/>
      <c r="X488" s="97"/>
      <c r="Y488" s="97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32"/>
      <c r="AM488" s="3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31"/>
      <c r="BA488" s="2"/>
      <c r="BB488" s="2"/>
      <c r="BC488" s="2"/>
      <c r="BD488" s="97"/>
      <c r="BE488" s="1"/>
      <c r="BF488" s="1"/>
      <c r="BG488" s="1"/>
      <c r="BH488" s="2"/>
      <c r="BI488" s="1"/>
    </row>
    <row r="489" spans="1:61" ht="16.5" customHeight="1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31"/>
      <c r="L489" s="2"/>
      <c r="M489" s="2"/>
      <c r="N489" s="2"/>
      <c r="O489" s="2"/>
      <c r="P489" s="2"/>
      <c r="Q489" s="2"/>
      <c r="R489" s="2"/>
      <c r="S489" s="2"/>
      <c r="T489" s="2"/>
      <c r="U489" s="31"/>
      <c r="V489" s="2"/>
      <c r="W489" s="97"/>
      <c r="X489" s="97"/>
      <c r="Y489" s="97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32"/>
      <c r="AM489" s="3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31"/>
      <c r="BA489" s="2"/>
      <c r="BB489" s="2"/>
      <c r="BC489" s="2"/>
      <c r="BD489" s="97"/>
      <c r="BE489" s="1"/>
      <c r="BF489" s="1"/>
      <c r="BG489" s="1"/>
      <c r="BH489" s="2"/>
      <c r="BI489" s="1"/>
    </row>
    <row r="490" spans="1:61" ht="16.5" customHeight="1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31"/>
      <c r="L490" s="2"/>
      <c r="M490" s="2"/>
      <c r="N490" s="2"/>
      <c r="O490" s="2"/>
      <c r="P490" s="2"/>
      <c r="Q490" s="2"/>
      <c r="R490" s="2"/>
      <c r="S490" s="2"/>
      <c r="T490" s="2"/>
      <c r="U490" s="31"/>
      <c r="V490" s="2"/>
      <c r="W490" s="97"/>
      <c r="X490" s="97"/>
      <c r="Y490" s="9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32"/>
      <c r="AM490" s="3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31"/>
      <c r="BA490" s="2"/>
      <c r="BB490" s="2"/>
      <c r="BC490" s="2"/>
      <c r="BD490" s="97"/>
      <c r="BE490" s="1"/>
      <c r="BF490" s="1"/>
      <c r="BG490" s="1"/>
      <c r="BH490" s="2"/>
      <c r="BI490" s="1"/>
    </row>
    <row r="491" spans="1:61" ht="16.5" customHeight="1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31"/>
      <c r="L491" s="2"/>
      <c r="M491" s="2"/>
      <c r="N491" s="2"/>
      <c r="O491" s="2"/>
      <c r="P491" s="2"/>
      <c r="Q491" s="2"/>
      <c r="R491" s="2"/>
      <c r="S491" s="2"/>
      <c r="T491" s="2"/>
      <c r="U491" s="31"/>
      <c r="V491" s="2"/>
      <c r="W491" s="97"/>
      <c r="X491" s="97"/>
      <c r="Y491" s="9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32"/>
      <c r="AM491" s="3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31"/>
      <c r="BA491" s="2"/>
      <c r="BB491" s="2"/>
      <c r="BC491" s="2"/>
      <c r="BD491" s="97"/>
      <c r="BE491" s="1"/>
      <c r="BF491" s="1"/>
      <c r="BG491" s="1"/>
      <c r="BH491" s="2"/>
      <c r="BI491" s="1"/>
    </row>
    <row r="492" spans="1:61" ht="16.5" customHeight="1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31"/>
      <c r="L492" s="2"/>
      <c r="M492" s="2"/>
      <c r="N492" s="2"/>
      <c r="O492" s="2"/>
      <c r="P492" s="2"/>
      <c r="Q492" s="2"/>
      <c r="R492" s="2"/>
      <c r="S492" s="2"/>
      <c r="T492" s="2"/>
      <c r="U492" s="31"/>
      <c r="V492" s="2"/>
      <c r="W492" s="97"/>
      <c r="X492" s="97"/>
      <c r="Y492" s="9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32"/>
      <c r="AM492" s="3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31"/>
      <c r="BA492" s="2"/>
      <c r="BB492" s="2"/>
      <c r="BC492" s="2"/>
      <c r="BD492" s="97"/>
      <c r="BE492" s="1"/>
      <c r="BF492" s="1"/>
      <c r="BG492" s="1"/>
      <c r="BH492" s="2"/>
      <c r="BI492" s="1"/>
    </row>
    <row r="493" spans="1:61" ht="16.5" customHeight="1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31"/>
      <c r="L493" s="2"/>
      <c r="M493" s="2"/>
      <c r="N493" s="2"/>
      <c r="O493" s="2"/>
      <c r="P493" s="2"/>
      <c r="Q493" s="2"/>
      <c r="R493" s="2"/>
      <c r="S493" s="2"/>
      <c r="T493" s="2"/>
      <c r="U493" s="31"/>
      <c r="V493" s="2"/>
      <c r="W493" s="97"/>
      <c r="X493" s="97"/>
      <c r="Y493" s="9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32"/>
      <c r="AM493" s="3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31"/>
      <c r="BA493" s="2"/>
      <c r="BB493" s="2"/>
      <c r="BC493" s="2"/>
      <c r="BD493" s="97"/>
      <c r="BE493" s="1"/>
      <c r="BF493" s="1"/>
      <c r="BG493" s="1"/>
      <c r="BH493" s="2"/>
      <c r="BI493" s="1"/>
    </row>
    <row r="494" spans="1:61" ht="16.5" customHeight="1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31"/>
      <c r="L494" s="2"/>
      <c r="M494" s="2"/>
      <c r="N494" s="2"/>
      <c r="O494" s="2"/>
      <c r="P494" s="2"/>
      <c r="Q494" s="2"/>
      <c r="R494" s="2"/>
      <c r="S494" s="2"/>
      <c r="T494" s="2"/>
      <c r="U494" s="31"/>
      <c r="V494" s="2"/>
      <c r="W494" s="97"/>
      <c r="X494" s="97"/>
      <c r="Y494" s="9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32"/>
      <c r="AM494" s="3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31"/>
      <c r="BA494" s="2"/>
      <c r="BB494" s="2"/>
      <c r="BC494" s="2"/>
      <c r="BD494" s="97"/>
      <c r="BE494" s="1"/>
      <c r="BF494" s="1"/>
      <c r="BG494" s="1"/>
      <c r="BH494" s="2"/>
      <c r="BI494" s="1"/>
    </row>
    <row r="495" spans="1:61" ht="16.5" customHeight="1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31"/>
      <c r="L495" s="2"/>
      <c r="M495" s="2"/>
      <c r="N495" s="2"/>
      <c r="O495" s="2"/>
      <c r="P495" s="2"/>
      <c r="Q495" s="2"/>
      <c r="R495" s="2"/>
      <c r="S495" s="2"/>
      <c r="T495" s="2"/>
      <c r="U495" s="31"/>
      <c r="V495" s="2"/>
      <c r="W495" s="97"/>
      <c r="X495" s="97"/>
      <c r="Y495" s="9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32"/>
      <c r="AM495" s="3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31"/>
      <c r="BA495" s="2"/>
      <c r="BB495" s="2"/>
      <c r="BC495" s="2"/>
      <c r="BD495" s="97"/>
      <c r="BE495" s="1"/>
      <c r="BF495" s="1"/>
      <c r="BG495" s="1"/>
      <c r="BH495" s="2"/>
      <c r="BI495" s="1"/>
    </row>
    <row r="496" spans="1:61" ht="16.5" customHeight="1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31"/>
      <c r="L496" s="2"/>
      <c r="M496" s="2"/>
      <c r="N496" s="2"/>
      <c r="O496" s="2"/>
      <c r="P496" s="2"/>
      <c r="Q496" s="2"/>
      <c r="R496" s="2"/>
      <c r="S496" s="2"/>
      <c r="T496" s="2"/>
      <c r="U496" s="31"/>
      <c r="V496" s="2"/>
      <c r="W496" s="97"/>
      <c r="X496" s="97"/>
      <c r="Y496" s="9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32"/>
      <c r="AM496" s="3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31"/>
      <c r="BA496" s="2"/>
      <c r="BB496" s="2"/>
      <c r="BC496" s="2"/>
      <c r="BD496" s="97"/>
      <c r="BE496" s="1"/>
      <c r="BF496" s="1"/>
      <c r="BG496" s="1"/>
      <c r="BH496" s="2"/>
      <c r="BI496" s="1"/>
    </row>
    <row r="497" spans="1:61" ht="16.5" customHeight="1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31"/>
      <c r="L497" s="2"/>
      <c r="M497" s="2"/>
      <c r="N497" s="2"/>
      <c r="O497" s="2"/>
      <c r="P497" s="2"/>
      <c r="Q497" s="2"/>
      <c r="R497" s="2"/>
      <c r="S497" s="2"/>
      <c r="T497" s="2"/>
      <c r="U497" s="31"/>
      <c r="V497" s="2"/>
      <c r="W497" s="97"/>
      <c r="X497" s="97"/>
      <c r="Y497" s="9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32"/>
      <c r="AM497" s="3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31"/>
      <c r="BA497" s="2"/>
      <c r="BB497" s="2"/>
      <c r="BC497" s="2"/>
      <c r="BD497" s="97"/>
      <c r="BE497" s="1"/>
      <c r="BF497" s="1"/>
      <c r="BG497" s="1"/>
      <c r="BH497" s="2"/>
      <c r="BI497" s="1"/>
    </row>
    <row r="498" spans="1:61" ht="16.5" customHeight="1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31"/>
      <c r="L498" s="2"/>
      <c r="M498" s="2"/>
      <c r="N498" s="2"/>
      <c r="O498" s="2"/>
      <c r="P498" s="2"/>
      <c r="Q498" s="2"/>
      <c r="R498" s="2"/>
      <c r="S498" s="2"/>
      <c r="T498" s="2"/>
      <c r="U498" s="31"/>
      <c r="V498" s="2"/>
      <c r="W498" s="97"/>
      <c r="X498" s="97"/>
      <c r="Y498" s="9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32"/>
      <c r="AM498" s="3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31"/>
      <c r="BA498" s="2"/>
      <c r="BB498" s="2"/>
      <c r="BC498" s="2"/>
      <c r="BD498" s="97"/>
      <c r="BE498" s="1"/>
      <c r="BF498" s="1"/>
      <c r="BG498" s="1"/>
      <c r="BH498" s="2"/>
      <c r="BI498" s="1"/>
    </row>
    <row r="499" spans="1:61" ht="16.5" customHeight="1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31"/>
      <c r="L499" s="2"/>
      <c r="M499" s="2"/>
      <c r="N499" s="2"/>
      <c r="O499" s="2"/>
      <c r="P499" s="2"/>
      <c r="Q499" s="2"/>
      <c r="R499" s="2"/>
      <c r="S499" s="2"/>
      <c r="T499" s="2"/>
      <c r="U499" s="31"/>
      <c r="V499" s="2"/>
      <c r="W499" s="97"/>
      <c r="X499" s="97"/>
      <c r="Y499" s="9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32"/>
      <c r="AM499" s="3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31"/>
      <c r="BA499" s="2"/>
      <c r="BB499" s="2"/>
      <c r="BC499" s="2"/>
      <c r="BD499" s="97"/>
      <c r="BE499" s="1"/>
      <c r="BF499" s="1"/>
      <c r="BG499" s="1"/>
      <c r="BH499" s="2"/>
      <c r="BI499" s="1"/>
    </row>
    <row r="500" spans="1:61" ht="16.5" customHeight="1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31"/>
      <c r="L500" s="2"/>
      <c r="M500" s="2"/>
      <c r="N500" s="2"/>
      <c r="O500" s="2"/>
      <c r="P500" s="2"/>
      <c r="Q500" s="2"/>
      <c r="R500" s="2"/>
      <c r="S500" s="2"/>
      <c r="T500" s="2"/>
      <c r="U500" s="31"/>
      <c r="V500" s="2"/>
      <c r="W500" s="97"/>
      <c r="X500" s="97"/>
      <c r="Y500" s="9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32"/>
      <c r="AM500" s="3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31"/>
      <c r="BA500" s="2"/>
      <c r="BB500" s="2"/>
      <c r="BC500" s="2"/>
      <c r="BD500" s="97"/>
      <c r="BE500" s="1"/>
      <c r="BF500" s="1"/>
      <c r="BG500" s="1"/>
      <c r="BH500" s="2"/>
      <c r="BI500" s="1"/>
    </row>
    <row r="501" spans="1:61" ht="16.5" customHeight="1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31"/>
      <c r="L501" s="2"/>
      <c r="M501" s="2"/>
      <c r="N501" s="2"/>
      <c r="O501" s="2"/>
      <c r="P501" s="2"/>
      <c r="Q501" s="2"/>
      <c r="R501" s="2"/>
      <c r="S501" s="2"/>
      <c r="T501" s="2"/>
      <c r="U501" s="31"/>
      <c r="V501" s="2"/>
      <c r="W501" s="97"/>
      <c r="X501" s="97"/>
      <c r="Y501" s="9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32"/>
      <c r="AM501" s="3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31"/>
      <c r="BA501" s="2"/>
      <c r="BB501" s="2"/>
      <c r="BC501" s="2"/>
      <c r="BD501" s="97"/>
      <c r="BE501" s="1"/>
      <c r="BF501" s="1"/>
      <c r="BG501" s="1"/>
      <c r="BH501" s="2"/>
      <c r="BI501" s="1"/>
    </row>
    <row r="502" spans="1:61" ht="16.5" customHeight="1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31"/>
      <c r="L502" s="2"/>
      <c r="M502" s="2"/>
      <c r="N502" s="2"/>
      <c r="O502" s="2"/>
      <c r="P502" s="2"/>
      <c r="Q502" s="2"/>
      <c r="R502" s="2"/>
      <c r="S502" s="2"/>
      <c r="T502" s="2"/>
      <c r="U502" s="31"/>
      <c r="V502" s="2"/>
      <c r="W502" s="97"/>
      <c r="X502" s="97"/>
      <c r="Y502" s="9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32"/>
      <c r="AM502" s="3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31"/>
      <c r="BA502" s="2"/>
      <c r="BB502" s="2"/>
      <c r="BC502" s="2"/>
      <c r="BD502" s="97"/>
      <c r="BE502" s="1"/>
      <c r="BF502" s="1"/>
      <c r="BG502" s="1"/>
      <c r="BH502" s="2"/>
      <c r="BI502" s="1"/>
    </row>
    <row r="503" spans="1:61" ht="16.5" customHeight="1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31"/>
      <c r="L503" s="2"/>
      <c r="M503" s="2"/>
      <c r="N503" s="2"/>
      <c r="O503" s="2"/>
      <c r="P503" s="2"/>
      <c r="Q503" s="2"/>
      <c r="R503" s="2"/>
      <c r="S503" s="2"/>
      <c r="T503" s="2"/>
      <c r="U503" s="31"/>
      <c r="V503" s="2"/>
      <c r="W503" s="97"/>
      <c r="X503" s="97"/>
      <c r="Y503" s="9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32"/>
      <c r="AM503" s="3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31"/>
      <c r="BA503" s="2"/>
      <c r="BB503" s="2"/>
      <c r="BC503" s="2"/>
      <c r="BD503" s="97"/>
      <c r="BE503" s="1"/>
      <c r="BF503" s="1"/>
      <c r="BG503" s="1"/>
      <c r="BH503" s="2"/>
      <c r="BI503" s="1"/>
    </row>
    <row r="504" spans="1:61" ht="16.5" customHeight="1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31"/>
      <c r="L504" s="2"/>
      <c r="M504" s="2"/>
      <c r="N504" s="2"/>
      <c r="O504" s="2"/>
      <c r="P504" s="2"/>
      <c r="Q504" s="2"/>
      <c r="R504" s="2"/>
      <c r="S504" s="2"/>
      <c r="T504" s="2"/>
      <c r="U504" s="31"/>
      <c r="V504" s="2"/>
      <c r="W504" s="97"/>
      <c r="X504" s="97"/>
      <c r="Y504" s="9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32"/>
      <c r="AM504" s="3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31"/>
      <c r="BA504" s="2"/>
      <c r="BB504" s="2"/>
      <c r="BC504" s="2"/>
      <c r="BD504" s="97"/>
      <c r="BE504" s="1"/>
      <c r="BF504" s="1"/>
      <c r="BG504" s="1"/>
      <c r="BH504" s="2"/>
      <c r="BI504" s="1"/>
    </row>
    <row r="505" spans="1:61" ht="16.5" customHeight="1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31"/>
      <c r="L505" s="2"/>
      <c r="M505" s="2"/>
      <c r="N505" s="2"/>
      <c r="O505" s="2"/>
      <c r="P505" s="2"/>
      <c r="Q505" s="2"/>
      <c r="R505" s="2"/>
      <c r="S505" s="2"/>
      <c r="T505" s="2"/>
      <c r="U505" s="31"/>
      <c r="V505" s="2"/>
      <c r="W505" s="97"/>
      <c r="X505" s="97"/>
      <c r="Y505" s="9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32"/>
      <c r="AM505" s="3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31"/>
      <c r="BA505" s="2"/>
      <c r="BB505" s="2"/>
      <c r="BC505" s="2"/>
      <c r="BD505" s="97"/>
      <c r="BE505" s="1"/>
      <c r="BF505" s="1"/>
      <c r="BG505" s="1"/>
      <c r="BH505" s="2"/>
      <c r="BI505" s="1"/>
    </row>
    <row r="506" spans="1:61" ht="16.5" customHeight="1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31"/>
      <c r="L506" s="2"/>
      <c r="M506" s="2"/>
      <c r="N506" s="2"/>
      <c r="O506" s="2"/>
      <c r="P506" s="2"/>
      <c r="Q506" s="2"/>
      <c r="R506" s="2"/>
      <c r="S506" s="2"/>
      <c r="T506" s="2"/>
      <c r="U506" s="31"/>
      <c r="V506" s="2"/>
      <c r="W506" s="97"/>
      <c r="X506" s="97"/>
      <c r="Y506" s="9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32"/>
      <c r="AM506" s="3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31"/>
      <c r="BA506" s="2"/>
      <c r="BB506" s="2"/>
      <c r="BC506" s="2"/>
      <c r="BD506" s="97"/>
      <c r="BE506" s="1"/>
      <c r="BF506" s="1"/>
      <c r="BG506" s="1"/>
      <c r="BH506" s="2"/>
      <c r="BI506" s="1"/>
    </row>
    <row r="507" spans="1:61" ht="16.5" customHeight="1">
      <c r="A507" s="1"/>
      <c r="B507" s="1"/>
      <c r="C507" s="2"/>
      <c r="D507" s="2"/>
      <c r="E507" s="2"/>
      <c r="F507" s="2"/>
      <c r="G507" s="2"/>
      <c r="H507" s="2"/>
      <c r="I507" s="2"/>
      <c r="J507" s="2"/>
      <c r="K507" s="31"/>
      <c r="L507" s="2"/>
      <c r="M507" s="2"/>
      <c r="N507" s="2"/>
      <c r="O507" s="2"/>
      <c r="P507" s="2"/>
      <c r="Q507" s="2"/>
      <c r="R507" s="2"/>
      <c r="S507" s="2"/>
      <c r="T507" s="2"/>
      <c r="U507" s="31"/>
      <c r="V507" s="2"/>
      <c r="W507" s="97"/>
      <c r="X507" s="97"/>
      <c r="Y507" s="9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32"/>
      <c r="AM507" s="3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31"/>
      <c r="BA507" s="2"/>
      <c r="BB507" s="2"/>
      <c r="BC507" s="2"/>
      <c r="BD507" s="97"/>
      <c r="BE507" s="1"/>
      <c r="BF507" s="1"/>
      <c r="BG507" s="1"/>
      <c r="BH507" s="2"/>
      <c r="BI507" s="1"/>
    </row>
    <row r="508" spans="1:61" ht="16.5" customHeight="1">
      <c r="A508" s="1"/>
      <c r="B508" s="1"/>
      <c r="C508" s="2"/>
      <c r="D508" s="2"/>
      <c r="E508" s="2"/>
      <c r="F508" s="2"/>
      <c r="G508" s="2"/>
      <c r="H508" s="2"/>
      <c r="I508" s="2"/>
      <c r="J508" s="2"/>
      <c r="K508" s="31"/>
      <c r="L508" s="2"/>
      <c r="M508" s="2"/>
      <c r="N508" s="2"/>
      <c r="O508" s="2"/>
      <c r="P508" s="2"/>
      <c r="Q508" s="2"/>
      <c r="R508" s="2"/>
      <c r="S508" s="2"/>
      <c r="T508" s="2"/>
      <c r="U508" s="31"/>
      <c r="V508" s="2"/>
      <c r="W508" s="97"/>
      <c r="X508" s="97"/>
      <c r="Y508" s="9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32"/>
      <c r="AM508" s="3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31"/>
      <c r="BA508" s="2"/>
      <c r="BB508" s="2"/>
      <c r="BC508" s="2"/>
      <c r="BD508" s="97"/>
      <c r="BE508" s="1"/>
      <c r="BF508" s="1"/>
      <c r="BG508" s="1"/>
      <c r="BH508" s="2"/>
      <c r="BI508" s="1"/>
    </row>
    <row r="509" spans="1:61" ht="16.5" customHeight="1">
      <c r="A509" s="1"/>
      <c r="B509" s="1"/>
      <c r="C509" s="2"/>
      <c r="D509" s="2"/>
      <c r="E509" s="2"/>
      <c r="F509" s="2"/>
      <c r="G509" s="2"/>
      <c r="H509" s="2"/>
      <c r="I509" s="2"/>
      <c r="J509" s="2"/>
      <c r="K509" s="31"/>
      <c r="L509" s="2"/>
      <c r="M509" s="2"/>
      <c r="N509" s="2"/>
      <c r="O509" s="2"/>
      <c r="P509" s="2"/>
      <c r="Q509" s="2"/>
      <c r="R509" s="2"/>
      <c r="S509" s="2"/>
      <c r="T509" s="2"/>
      <c r="U509" s="31"/>
      <c r="V509" s="2"/>
      <c r="W509" s="97"/>
      <c r="X509" s="97"/>
      <c r="Y509" s="9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32"/>
      <c r="AM509" s="3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31"/>
      <c r="BA509" s="2"/>
      <c r="BB509" s="2"/>
      <c r="BC509" s="2"/>
      <c r="BD509" s="97"/>
      <c r="BE509" s="1"/>
      <c r="BF509" s="1"/>
      <c r="BG509" s="1"/>
      <c r="BH509" s="2"/>
      <c r="BI509" s="1"/>
    </row>
    <row r="510" spans="1:61" ht="16.5" customHeight="1">
      <c r="A510" s="1"/>
      <c r="B510" s="1"/>
      <c r="C510" s="2"/>
      <c r="D510" s="2"/>
      <c r="E510" s="2"/>
      <c r="F510" s="2"/>
      <c r="G510" s="2"/>
      <c r="H510" s="2"/>
      <c r="I510" s="2"/>
      <c r="J510" s="2"/>
      <c r="K510" s="31"/>
      <c r="L510" s="2"/>
      <c r="M510" s="2"/>
      <c r="N510" s="2"/>
      <c r="O510" s="2"/>
      <c r="P510" s="2"/>
      <c r="Q510" s="2"/>
      <c r="R510" s="2"/>
      <c r="S510" s="2"/>
      <c r="T510" s="2"/>
      <c r="U510" s="31"/>
      <c r="V510" s="2"/>
      <c r="W510" s="97"/>
      <c r="X510" s="97"/>
      <c r="Y510" s="9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32"/>
      <c r="AM510" s="3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31"/>
      <c r="BA510" s="2"/>
      <c r="BB510" s="2"/>
      <c r="BC510" s="2"/>
      <c r="BD510" s="97"/>
      <c r="BE510" s="1"/>
      <c r="BF510" s="1"/>
      <c r="BG510" s="1"/>
      <c r="BH510" s="2"/>
      <c r="BI510" s="1"/>
    </row>
    <row r="511" spans="1:61" ht="16.5" customHeight="1">
      <c r="A511" s="1"/>
      <c r="B511" s="1"/>
      <c r="C511" s="2"/>
      <c r="D511" s="2"/>
      <c r="E511" s="2"/>
      <c r="F511" s="2"/>
      <c r="G511" s="2"/>
      <c r="H511" s="2"/>
      <c r="I511" s="2"/>
      <c r="J511" s="2"/>
      <c r="K511" s="31"/>
      <c r="L511" s="2"/>
      <c r="M511" s="2"/>
      <c r="N511" s="2"/>
      <c r="O511" s="2"/>
      <c r="P511" s="2"/>
      <c r="Q511" s="2"/>
      <c r="R511" s="2"/>
      <c r="S511" s="2"/>
      <c r="T511" s="2"/>
      <c r="U511" s="31"/>
      <c r="V511" s="2"/>
      <c r="W511" s="97"/>
      <c r="X511" s="97"/>
      <c r="Y511" s="9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32"/>
      <c r="AM511" s="3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31"/>
      <c r="BA511" s="2"/>
      <c r="BB511" s="2"/>
      <c r="BC511" s="2"/>
      <c r="BD511" s="97"/>
      <c r="BE511" s="1"/>
      <c r="BF511" s="1"/>
      <c r="BG511" s="1"/>
      <c r="BH511" s="2"/>
      <c r="BI511" s="1"/>
    </row>
    <row r="512" spans="1:61" ht="16.5" customHeight="1">
      <c r="A512" s="1"/>
      <c r="B512" s="1"/>
      <c r="C512" s="2"/>
      <c r="D512" s="2"/>
      <c r="E512" s="2"/>
      <c r="F512" s="2"/>
      <c r="G512" s="2"/>
      <c r="H512" s="2"/>
      <c r="I512" s="2"/>
      <c r="J512" s="2"/>
      <c r="K512" s="31"/>
      <c r="L512" s="2"/>
      <c r="M512" s="2"/>
      <c r="N512" s="2"/>
      <c r="O512" s="2"/>
      <c r="P512" s="2"/>
      <c r="Q512" s="2"/>
      <c r="R512" s="2"/>
      <c r="S512" s="2"/>
      <c r="T512" s="2"/>
      <c r="U512" s="31"/>
      <c r="V512" s="2"/>
      <c r="W512" s="97"/>
      <c r="X512" s="97"/>
      <c r="Y512" s="9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32"/>
      <c r="AM512" s="3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31"/>
      <c r="BA512" s="2"/>
      <c r="BB512" s="2"/>
      <c r="BC512" s="2"/>
      <c r="BD512" s="97"/>
      <c r="BE512" s="1"/>
      <c r="BF512" s="1"/>
      <c r="BG512" s="1"/>
      <c r="BH512" s="2"/>
      <c r="BI512" s="1"/>
    </row>
    <row r="513" spans="1:61" ht="16.5" customHeight="1">
      <c r="A513" s="1"/>
      <c r="B513" s="1"/>
      <c r="C513" s="2"/>
      <c r="D513" s="2"/>
      <c r="E513" s="2"/>
      <c r="F513" s="2"/>
      <c r="G513" s="2"/>
      <c r="H513" s="2"/>
      <c r="I513" s="2"/>
      <c r="J513" s="2"/>
      <c r="K513" s="31"/>
      <c r="L513" s="2"/>
      <c r="M513" s="2"/>
      <c r="N513" s="2"/>
      <c r="O513" s="2"/>
      <c r="P513" s="2"/>
      <c r="Q513" s="2"/>
      <c r="R513" s="2"/>
      <c r="S513" s="2"/>
      <c r="T513" s="2"/>
      <c r="U513" s="31"/>
      <c r="V513" s="2"/>
      <c r="W513" s="97"/>
      <c r="X513" s="97"/>
      <c r="Y513" s="9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32"/>
      <c r="AM513" s="3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31"/>
      <c r="BA513" s="2"/>
      <c r="BB513" s="2"/>
      <c r="BC513" s="2"/>
      <c r="BD513" s="97"/>
      <c r="BE513" s="1"/>
      <c r="BF513" s="1"/>
      <c r="BG513" s="1"/>
      <c r="BH513" s="2"/>
      <c r="BI513" s="1"/>
    </row>
    <row r="514" spans="1:61" ht="16.5" customHeight="1">
      <c r="A514" s="1"/>
      <c r="B514" s="1"/>
      <c r="C514" s="2"/>
      <c r="D514" s="2"/>
      <c r="E514" s="2"/>
      <c r="F514" s="2"/>
      <c r="G514" s="2"/>
      <c r="H514" s="2"/>
      <c r="I514" s="2"/>
      <c r="J514" s="2"/>
      <c r="K514" s="31"/>
      <c r="L514" s="2"/>
      <c r="M514" s="2"/>
      <c r="N514" s="2"/>
      <c r="O514" s="2"/>
      <c r="P514" s="2"/>
      <c r="Q514" s="2"/>
      <c r="R514" s="2"/>
      <c r="S514" s="2"/>
      <c r="T514" s="2"/>
      <c r="U514" s="31"/>
      <c r="V514" s="2"/>
      <c r="W514" s="97"/>
      <c r="X514" s="97"/>
      <c r="Y514" s="9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32"/>
      <c r="AM514" s="3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31"/>
      <c r="BA514" s="2"/>
      <c r="BB514" s="2"/>
      <c r="BC514" s="2"/>
      <c r="BD514" s="97"/>
      <c r="BE514" s="1"/>
      <c r="BF514" s="1"/>
      <c r="BG514" s="1"/>
      <c r="BH514" s="2"/>
      <c r="BI514" s="1"/>
    </row>
    <row r="515" spans="1:61" ht="16.5" customHeight="1">
      <c r="A515" s="1"/>
      <c r="B515" s="1"/>
      <c r="C515" s="2"/>
      <c r="D515" s="2"/>
      <c r="E515" s="2"/>
      <c r="F515" s="2"/>
      <c r="G515" s="2"/>
      <c r="H515" s="2"/>
      <c r="I515" s="2"/>
      <c r="J515" s="2"/>
      <c r="K515" s="31"/>
      <c r="L515" s="2"/>
      <c r="M515" s="2"/>
      <c r="N515" s="2"/>
      <c r="O515" s="2"/>
      <c r="P515" s="2"/>
      <c r="Q515" s="2"/>
      <c r="R515" s="2"/>
      <c r="S515" s="2"/>
      <c r="T515" s="2"/>
      <c r="U515" s="31"/>
      <c r="V515" s="2"/>
      <c r="W515" s="97"/>
      <c r="X515" s="97"/>
      <c r="Y515" s="9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32"/>
      <c r="AM515" s="3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31"/>
      <c r="BA515" s="2"/>
      <c r="BB515" s="2"/>
      <c r="BC515" s="2"/>
      <c r="BD515" s="97"/>
      <c r="BE515" s="1"/>
      <c r="BF515" s="1"/>
      <c r="BG515" s="1"/>
      <c r="BH515" s="2"/>
      <c r="BI515" s="1"/>
    </row>
    <row r="516" spans="1:61" ht="16.5" customHeight="1">
      <c r="A516" s="1"/>
      <c r="B516" s="1"/>
      <c r="C516" s="2"/>
      <c r="D516" s="2"/>
      <c r="E516" s="2"/>
      <c r="F516" s="2"/>
      <c r="G516" s="2"/>
      <c r="H516" s="2"/>
      <c r="I516" s="2"/>
      <c r="J516" s="2"/>
      <c r="K516" s="31"/>
      <c r="L516" s="2"/>
      <c r="M516" s="2"/>
      <c r="N516" s="2"/>
      <c r="O516" s="2"/>
      <c r="P516" s="2"/>
      <c r="Q516" s="2"/>
      <c r="R516" s="2"/>
      <c r="S516" s="2"/>
      <c r="T516" s="2"/>
      <c r="U516" s="31"/>
      <c r="V516" s="2"/>
      <c r="W516" s="97"/>
      <c r="X516" s="97"/>
      <c r="Y516" s="9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32"/>
      <c r="AM516" s="3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31"/>
      <c r="BA516" s="2"/>
      <c r="BB516" s="2"/>
      <c r="BC516" s="2"/>
      <c r="BD516" s="97"/>
      <c r="BE516" s="1"/>
      <c r="BF516" s="1"/>
      <c r="BG516" s="1"/>
      <c r="BH516" s="2"/>
      <c r="BI516" s="1"/>
    </row>
    <row r="517" spans="1:61" ht="16.5" customHeight="1">
      <c r="A517" s="1"/>
      <c r="B517" s="1"/>
      <c r="C517" s="2"/>
      <c r="D517" s="2"/>
      <c r="E517" s="2"/>
      <c r="F517" s="2"/>
      <c r="G517" s="2"/>
      <c r="H517" s="2"/>
      <c r="I517" s="2"/>
      <c r="J517" s="2"/>
      <c r="K517" s="31"/>
      <c r="L517" s="2"/>
      <c r="M517" s="2"/>
      <c r="N517" s="2"/>
      <c r="O517" s="2"/>
      <c r="P517" s="2"/>
      <c r="Q517" s="2"/>
      <c r="R517" s="2"/>
      <c r="S517" s="2"/>
      <c r="T517" s="2"/>
      <c r="U517" s="31"/>
      <c r="V517" s="2"/>
      <c r="W517" s="97"/>
      <c r="X517" s="97"/>
      <c r="Y517" s="9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32"/>
      <c r="AM517" s="3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31"/>
      <c r="BA517" s="2"/>
      <c r="BB517" s="2"/>
      <c r="BC517" s="2"/>
      <c r="BD517" s="97"/>
      <c r="BE517" s="1"/>
      <c r="BF517" s="1"/>
      <c r="BG517" s="1"/>
      <c r="BH517" s="2"/>
      <c r="BI517" s="1"/>
    </row>
    <row r="518" spans="1:61" ht="16.5" customHeight="1">
      <c r="A518" s="1"/>
      <c r="B518" s="1"/>
      <c r="C518" s="2"/>
      <c r="D518" s="2"/>
      <c r="E518" s="2"/>
      <c r="F518" s="2"/>
      <c r="G518" s="2"/>
      <c r="H518" s="2"/>
      <c r="I518" s="2"/>
      <c r="J518" s="2"/>
      <c r="K518" s="31"/>
      <c r="L518" s="2"/>
      <c r="M518" s="2"/>
      <c r="N518" s="2"/>
      <c r="O518" s="2"/>
      <c r="P518" s="2"/>
      <c r="Q518" s="2"/>
      <c r="R518" s="2"/>
      <c r="S518" s="2"/>
      <c r="T518" s="2"/>
      <c r="U518" s="31"/>
      <c r="V518" s="2"/>
      <c r="W518" s="97"/>
      <c r="X518" s="97"/>
      <c r="Y518" s="97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32"/>
      <c r="AM518" s="3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31"/>
      <c r="BA518" s="2"/>
      <c r="BB518" s="2"/>
      <c r="BC518" s="2"/>
      <c r="BD518" s="97"/>
      <c r="BE518" s="1"/>
      <c r="BF518" s="1"/>
      <c r="BG518" s="1"/>
      <c r="BH518" s="2"/>
      <c r="BI518" s="1"/>
    </row>
    <row r="519" spans="1:61" ht="16.5" customHeight="1">
      <c r="A519" s="1"/>
      <c r="B519" s="1"/>
      <c r="C519" s="2"/>
      <c r="D519" s="2"/>
      <c r="E519" s="2"/>
      <c r="F519" s="2"/>
      <c r="G519" s="2"/>
      <c r="H519" s="2"/>
      <c r="I519" s="2"/>
      <c r="J519" s="2"/>
      <c r="K519" s="31"/>
      <c r="L519" s="2"/>
      <c r="M519" s="2"/>
      <c r="N519" s="2"/>
      <c r="O519" s="2"/>
      <c r="P519" s="2"/>
      <c r="Q519" s="2"/>
      <c r="R519" s="2"/>
      <c r="S519" s="2"/>
      <c r="T519" s="2"/>
      <c r="U519" s="31"/>
      <c r="V519" s="2"/>
      <c r="W519" s="97"/>
      <c r="X519" s="97"/>
      <c r="Y519" s="97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32"/>
      <c r="AM519" s="3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31"/>
      <c r="BA519" s="2"/>
      <c r="BB519" s="2"/>
      <c r="BC519" s="2"/>
      <c r="BD519" s="97"/>
      <c r="BE519" s="1"/>
      <c r="BF519" s="1"/>
      <c r="BG519" s="1"/>
      <c r="BH519" s="2"/>
      <c r="BI519" s="1"/>
    </row>
    <row r="520" spans="1:61" ht="16.5" customHeight="1">
      <c r="A520" s="1"/>
      <c r="B520" s="1"/>
      <c r="C520" s="2"/>
      <c r="D520" s="2"/>
      <c r="E520" s="2"/>
      <c r="F520" s="2"/>
      <c r="G520" s="2"/>
      <c r="H520" s="2"/>
      <c r="I520" s="2"/>
      <c r="J520" s="2"/>
      <c r="K520" s="31"/>
      <c r="L520" s="2"/>
      <c r="M520" s="2"/>
      <c r="N520" s="2"/>
      <c r="O520" s="2"/>
      <c r="P520" s="2"/>
      <c r="Q520" s="2"/>
      <c r="R520" s="2"/>
      <c r="S520" s="2"/>
      <c r="T520" s="2"/>
      <c r="U520" s="31"/>
      <c r="V520" s="2"/>
      <c r="W520" s="97"/>
      <c r="X520" s="97"/>
      <c r="Y520" s="97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32"/>
      <c r="AM520" s="3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31"/>
      <c r="BA520" s="2"/>
      <c r="BB520" s="2"/>
      <c r="BC520" s="2"/>
      <c r="BD520" s="97"/>
      <c r="BE520" s="1"/>
      <c r="BF520" s="1"/>
      <c r="BG520" s="1"/>
      <c r="BH520" s="2"/>
      <c r="BI520" s="1"/>
    </row>
    <row r="521" spans="1:61" ht="16.5" customHeight="1">
      <c r="A521" s="1"/>
      <c r="B521" s="1"/>
      <c r="C521" s="2"/>
      <c r="D521" s="2"/>
      <c r="E521" s="2"/>
      <c r="F521" s="2"/>
      <c r="G521" s="2"/>
      <c r="H521" s="2"/>
      <c r="I521" s="2"/>
      <c r="J521" s="2"/>
      <c r="K521" s="31"/>
      <c r="L521" s="2"/>
      <c r="M521" s="2"/>
      <c r="N521" s="2"/>
      <c r="O521" s="2"/>
      <c r="P521" s="2"/>
      <c r="Q521" s="2"/>
      <c r="R521" s="2"/>
      <c r="S521" s="2"/>
      <c r="T521" s="2"/>
      <c r="U521" s="31"/>
      <c r="V521" s="2"/>
      <c r="W521" s="97"/>
      <c r="X521" s="97"/>
      <c r="Y521" s="97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32"/>
      <c r="AM521" s="3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31"/>
      <c r="BA521" s="2"/>
      <c r="BB521" s="2"/>
      <c r="BC521" s="2"/>
      <c r="BD521" s="97"/>
      <c r="BE521" s="1"/>
      <c r="BF521" s="1"/>
      <c r="BG521" s="1"/>
      <c r="BH521" s="2"/>
      <c r="BI521" s="1"/>
    </row>
    <row r="522" spans="1:61" ht="16.5" customHeight="1">
      <c r="A522" s="1"/>
      <c r="B522" s="1"/>
      <c r="C522" s="2"/>
      <c r="D522" s="2"/>
      <c r="E522" s="2"/>
      <c r="F522" s="2"/>
      <c r="G522" s="2"/>
      <c r="H522" s="2"/>
      <c r="I522" s="2"/>
      <c r="J522" s="2"/>
      <c r="K522" s="31"/>
      <c r="L522" s="2"/>
      <c r="M522" s="2"/>
      <c r="N522" s="2"/>
      <c r="O522" s="2"/>
      <c r="P522" s="2"/>
      <c r="Q522" s="2"/>
      <c r="R522" s="2"/>
      <c r="S522" s="2"/>
      <c r="T522" s="2"/>
      <c r="U522" s="31"/>
      <c r="V522" s="2"/>
      <c r="W522" s="97"/>
      <c r="X522" s="97"/>
      <c r="Y522" s="97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32"/>
      <c r="AM522" s="3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31"/>
      <c r="BA522" s="2"/>
      <c r="BB522" s="2"/>
      <c r="BC522" s="2"/>
      <c r="BD522" s="97"/>
      <c r="BE522" s="1"/>
      <c r="BF522" s="1"/>
      <c r="BG522" s="1"/>
      <c r="BH522" s="2"/>
      <c r="BI522" s="1"/>
    </row>
    <row r="523" spans="1:61" ht="16.5" customHeight="1">
      <c r="A523" s="1"/>
      <c r="B523" s="1"/>
      <c r="C523" s="2"/>
      <c r="D523" s="2"/>
      <c r="E523" s="2"/>
      <c r="F523" s="2"/>
      <c r="G523" s="2"/>
      <c r="H523" s="2"/>
      <c r="I523" s="2"/>
      <c r="J523" s="2"/>
      <c r="K523" s="31"/>
      <c r="L523" s="2"/>
      <c r="M523" s="2"/>
      <c r="N523" s="2"/>
      <c r="O523" s="2"/>
      <c r="P523" s="2"/>
      <c r="Q523" s="2"/>
      <c r="R523" s="2"/>
      <c r="S523" s="2"/>
      <c r="T523" s="2"/>
      <c r="U523" s="31"/>
      <c r="V523" s="2"/>
      <c r="W523" s="97"/>
      <c r="X523" s="97"/>
      <c r="Y523" s="9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32"/>
      <c r="AM523" s="3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31"/>
      <c r="BA523" s="2"/>
      <c r="BB523" s="2"/>
      <c r="BC523" s="2"/>
      <c r="BD523" s="97"/>
      <c r="BE523" s="1"/>
      <c r="BF523" s="1"/>
      <c r="BG523" s="1"/>
      <c r="BH523" s="2"/>
      <c r="BI523" s="1"/>
    </row>
    <row r="524" spans="1:61" ht="16.5" customHeight="1">
      <c r="A524" s="1"/>
      <c r="B524" s="1"/>
      <c r="C524" s="2"/>
      <c r="D524" s="2"/>
      <c r="E524" s="2"/>
      <c r="F524" s="2"/>
      <c r="G524" s="2"/>
      <c r="H524" s="2"/>
      <c r="I524" s="2"/>
      <c r="J524" s="2"/>
      <c r="K524" s="31"/>
      <c r="L524" s="2"/>
      <c r="M524" s="2"/>
      <c r="N524" s="2"/>
      <c r="O524" s="2"/>
      <c r="P524" s="2"/>
      <c r="Q524" s="2"/>
      <c r="R524" s="2"/>
      <c r="S524" s="2"/>
      <c r="T524" s="2"/>
      <c r="U524" s="31"/>
      <c r="V524" s="2"/>
      <c r="W524" s="97"/>
      <c r="X524" s="97"/>
      <c r="Y524" s="9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32"/>
      <c r="AM524" s="3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31"/>
      <c r="BA524" s="2"/>
      <c r="BB524" s="2"/>
      <c r="BC524" s="2"/>
      <c r="BD524" s="97"/>
      <c r="BE524" s="1"/>
      <c r="BF524" s="1"/>
      <c r="BG524" s="1"/>
      <c r="BH524" s="2"/>
      <c r="BI524" s="1"/>
    </row>
    <row r="525" spans="1:61" ht="16.5" customHeight="1">
      <c r="A525" s="1"/>
      <c r="B525" s="1"/>
      <c r="C525" s="2"/>
      <c r="D525" s="2"/>
      <c r="E525" s="2"/>
      <c r="F525" s="2"/>
      <c r="G525" s="2"/>
      <c r="H525" s="2"/>
      <c r="I525" s="2"/>
      <c r="J525" s="2"/>
      <c r="K525" s="31"/>
      <c r="L525" s="2"/>
      <c r="M525" s="2"/>
      <c r="N525" s="2"/>
      <c r="O525" s="2"/>
      <c r="P525" s="2"/>
      <c r="Q525" s="2"/>
      <c r="R525" s="2"/>
      <c r="S525" s="2"/>
      <c r="T525" s="2"/>
      <c r="U525" s="31"/>
      <c r="V525" s="2"/>
      <c r="W525" s="97"/>
      <c r="X525" s="97"/>
      <c r="Y525" s="9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32"/>
      <c r="AM525" s="3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31"/>
      <c r="BA525" s="2"/>
      <c r="BB525" s="2"/>
      <c r="BC525" s="2"/>
      <c r="BD525" s="97"/>
      <c r="BE525" s="1"/>
      <c r="BF525" s="1"/>
      <c r="BG525" s="1"/>
      <c r="BH525" s="2"/>
      <c r="BI525" s="1"/>
    </row>
    <row r="526" spans="1:61" ht="16.5" customHeight="1">
      <c r="A526" s="1"/>
      <c r="B526" s="1"/>
      <c r="C526" s="2"/>
      <c r="D526" s="2"/>
      <c r="E526" s="2"/>
      <c r="F526" s="2"/>
      <c r="G526" s="2"/>
      <c r="H526" s="2"/>
      <c r="I526" s="2"/>
      <c r="J526" s="2"/>
      <c r="K526" s="31"/>
      <c r="L526" s="2"/>
      <c r="M526" s="2"/>
      <c r="N526" s="2"/>
      <c r="O526" s="2"/>
      <c r="P526" s="2"/>
      <c r="Q526" s="2"/>
      <c r="R526" s="2"/>
      <c r="S526" s="2"/>
      <c r="T526" s="2"/>
      <c r="U526" s="31"/>
      <c r="V526" s="2"/>
      <c r="W526" s="97"/>
      <c r="X526" s="97"/>
      <c r="Y526" s="9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32"/>
      <c r="AM526" s="3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31"/>
      <c r="BA526" s="2"/>
      <c r="BB526" s="2"/>
      <c r="BC526" s="2"/>
      <c r="BD526" s="97"/>
      <c r="BE526" s="1"/>
      <c r="BF526" s="1"/>
      <c r="BG526" s="1"/>
      <c r="BH526" s="2"/>
      <c r="BI526" s="1"/>
    </row>
    <row r="527" spans="1:61" ht="16.5" customHeight="1">
      <c r="A527" s="1"/>
      <c r="B527" s="1"/>
      <c r="C527" s="2"/>
      <c r="D527" s="2"/>
      <c r="E527" s="2"/>
      <c r="F527" s="2"/>
      <c r="G527" s="2"/>
      <c r="H527" s="2"/>
      <c r="I527" s="2"/>
      <c r="J527" s="2"/>
      <c r="K527" s="31"/>
      <c r="L527" s="2"/>
      <c r="M527" s="2"/>
      <c r="N527" s="2"/>
      <c r="O527" s="2"/>
      <c r="P527" s="2"/>
      <c r="Q527" s="2"/>
      <c r="R527" s="2"/>
      <c r="S527" s="2"/>
      <c r="T527" s="2"/>
      <c r="U527" s="31"/>
      <c r="V527" s="2"/>
      <c r="W527" s="97"/>
      <c r="X527" s="97"/>
      <c r="Y527" s="97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32"/>
      <c r="AM527" s="3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31"/>
      <c r="BA527" s="2"/>
      <c r="BB527" s="2"/>
      <c r="BC527" s="2"/>
      <c r="BD527" s="97"/>
      <c r="BE527" s="1"/>
      <c r="BF527" s="1"/>
      <c r="BG527" s="1"/>
      <c r="BH527" s="2"/>
      <c r="BI527" s="1"/>
    </row>
    <row r="528" spans="1:61" ht="16.5" customHeight="1">
      <c r="A528" s="1"/>
      <c r="B528" s="1"/>
      <c r="C528" s="2"/>
      <c r="D528" s="2"/>
      <c r="E528" s="2"/>
      <c r="F528" s="2"/>
      <c r="G528" s="2"/>
      <c r="H528" s="2"/>
      <c r="I528" s="2"/>
      <c r="J528" s="2"/>
      <c r="K528" s="31"/>
      <c r="L528" s="2"/>
      <c r="M528" s="2"/>
      <c r="N528" s="2"/>
      <c r="O528" s="2"/>
      <c r="P528" s="2"/>
      <c r="Q528" s="2"/>
      <c r="R528" s="2"/>
      <c r="S528" s="2"/>
      <c r="T528" s="2"/>
      <c r="U528" s="31"/>
      <c r="V528" s="2"/>
      <c r="W528" s="97"/>
      <c r="X528" s="97"/>
      <c r="Y528" s="97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32"/>
      <c r="AM528" s="3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31"/>
      <c r="BA528" s="2"/>
      <c r="BB528" s="2"/>
      <c r="BC528" s="2"/>
      <c r="BD528" s="97"/>
      <c r="BE528" s="1"/>
      <c r="BF528" s="1"/>
      <c r="BG528" s="1"/>
      <c r="BH528" s="2"/>
      <c r="BI528" s="1"/>
    </row>
    <row r="529" spans="1:61" ht="16.5" customHeight="1">
      <c r="A529" s="1"/>
      <c r="B529" s="1"/>
      <c r="C529" s="2"/>
      <c r="D529" s="2"/>
      <c r="E529" s="2"/>
      <c r="F529" s="2"/>
      <c r="G529" s="2"/>
      <c r="H529" s="2"/>
      <c r="I529" s="2"/>
      <c r="J529" s="2"/>
      <c r="K529" s="31"/>
      <c r="L529" s="2"/>
      <c r="M529" s="2"/>
      <c r="N529" s="2"/>
      <c r="O529" s="2"/>
      <c r="P529" s="2"/>
      <c r="Q529" s="2"/>
      <c r="R529" s="2"/>
      <c r="S529" s="2"/>
      <c r="T529" s="2"/>
      <c r="U529" s="31"/>
      <c r="V529" s="2"/>
      <c r="W529" s="97"/>
      <c r="X529" s="97"/>
      <c r="Y529" s="97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32"/>
      <c r="AM529" s="3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31"/>
      <c r="BA529" s="2"/>
      <c r="BB529" s="2"/>
      <c r="BC529" s="2"/>
      <c r="BD529" s="97"/>
      <c r="BE529" s="1"/>
      <c r="BF529" s="1"/>
      <c r="BG529" s="1"/>
      <c r="BH529" s="2"/>
      <c r="BI529" s="1"/>
    </row>
    <row r="530" spans="1:61" ht="16.5" customHeight="1">
      <c r="A530" s="1"/>
      <c r="B530" s="1"/>
      <c r="C530" s="2"/>
      <c r="D530" s="2"/>
      <c r="E530" s="2"/>
      <c r="F530" s="2"/>
      <c r="G530" s="2"/>
      <c r="H530" s="2"/>
      <c r="I530" s="2"/>
      <c r="J530" s="2"/>
      <c r="K530" s="31"/>
      <c r="L530" s="2"/>
      <c r="M530" s="2"/>
      <c r="N530" s="2"/>
      <c r="O530" s="2"/>
      <c r="P530" s="2"/>
      <c r="Q530" s="2"/>
      <c r="R530" s="2"/>
      <c r="S530" s="2"/>
      <c r="T530" s="2"/>
      <c r="U530" s="31"/>
      <c r="V530" s="2"/>
      <c r="W530" s="97"/>
      <c r="X530" s="97"/>
      <c r="Y530" s="97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32"/>
      <c r="AM530" s="3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31"/>
      <c r="BA530" s="2"/>
      <c r="BB530" s="2"/>
      <c r="BC530" s="2"/>
      <c r="BD530" s="97"/>
      <c r="BE530" s="1"/>
      <c r="BF530" s="1"/>
      <c r="BG530" s="1"/>
      <c r="BH530" s="2"/>
      <c r="BI530" s="1"/>
    </row>
    <row r="531" spans="1:61" ht="16.5" customHeight="1">
      <c r="A531" s="1"/>
      <c r="B531" s="1"/>
      <c r="C531" s="2"/>
      <c r="D531" s="2"/>
      <c r="E531" s="2"/>
      <c r="F531" s="2"/>
      <c r="G531" s="2"/>
      <c r="H531" s="2"/>
      <c r="I531" s="2"/>
      <c r="J531" s="2"/>
      <c r="K531" s="31"/>
      <c r="L531" s="2"/>
      <c r="M531" s="2"/>
      <c r="N531" s="2"/>
      <c r="O531" s="2"/>
      <c r="P531" s="2"/>
      <c r="Q531" s="2"/>
      <c r="R531" s="2"/>
      <c r="S531" s="2"/>
      <c r="T531" s="2"/>
      <c r="U531" s="31"/>
      <c r="V531" s="2"/>
      <c r="W531" s="97"/>
      <c r="X531" s="97"/>
      <c r="Y531" s="97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32"/>
      <c r="AM531" s="3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31"/>
      <c r="BA531" s="2"/>
      <c r="BB531" s="2"/>
      <c r="BC531" s="2"/>
      <c r="BD531" s="97"/>
      <c r="BE531" s="1"/>
      <c r="BF531" s="1"/>
      <c r="BG531" s="1"/>
      <c r="BH531" s="2"/>
      <c r="BI531" s="1"/>
    </row>
    <row r="532" spans="1:61" ht="16.5" customHeight="1">
      <c r="A532" s="1"/>
      <c r="B532" s="1"/>
      <c r="C532" s="2"/>
      <c r="D532" s="2"/>
      <c r="E532" s="2"/>
      <c r="F532" s="2"/>
      <c r="G532" s="2"/>
      <c r="H532" s="2"/>
      <c r="I532" s="2"/>
      <c r="J532" s="2"/>
      <c r="K532" s="31"/>
      <c r="L532" s="2"/>
      <c r="M532" s="2"/>
      <c r="N532" s="2"/>
      <c r="O532" s="2"/>
      <c r="P532" s="2"/>
      <c r="Q532" s="2"/>
      <c r="R532" s="2"/>
      <c r="S532" s="2"/>
      <c r="T532" s="2"/>
      <c r="U532" s="31"/>
      <c r="V532" s="2"/>
      <c r="W532" s="97"/>
      <c r="X532" s="97"/>
      <c r="Y532" s="9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32"/>
      <c r="AM532" s="3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31"/>
      <c r="BA532" s="2"/>
      <c r="BB532" s="2"/>
      <c r="BC532" s="2"/>
      <c r="BD532" s="97"/>
      <c r="BE532" s="1"/>
      <c r="BF532" s="1"/>
      <c r="BG532" s="1"/>
      <c r="BH532" s="2"/>
      <c r="BI532" s="1"/>
    </row>
    <row r="533" spans="1:61" ht="16.5" customHeight="1">
      <c r="A533" s="1"/>
      <c r="B533" s="1"/>
      <c r="C533" s="2"/>
      <c r="D533" s="2"/>
      <c r="E533" s="2"/>
      <c r="F533" s="2"/>
      <c r="G533" s="2"/>
      <c r="H533" s="2"/>
      <c r="I533" s="2"/>
      <c r="J533" s="2"/>
      <c r="K533" s="31"/>
      <c r="L533" s="2"/>
      <c r="M533" s="2"/>
      <c r="N533" s="2"/>
      <c r="O533" s="2"/>
      <c r="P533" s="2"/>
      <c r="Q533" s="2"/>
      <c r="R533" s="2"/>
      <c r="S533" s="2"/>
      <c r="T533" s="2"/>
      <c r="U533" s="31"/>
      <c r="V533" s="2"/>
      <c r="W533" s="97"/>
      <c r="X533" s="97"/>
      <c r="Y533" s="9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32"/>
      <c r="AM533" s="3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31"/>
      <c r="BA533" s="2"/>
      <c r="BB533" s="2"/>
      <c r="BC533" s="2"/>
      <c r="BD533" s="97"/>
      <c r="BE533" s="1"/>
      <c r="BF533" s="1"/>
      <c r="BG533" s="1"/>
      <c r="BH533" s="2"/>
      <c r="BI533" s="1"/>
    </row>
    <row r="534" spans="1:61" ht="16.5" customHeight="1">
      <c r="A534" s="1"/>
      <c r="B534" s="1"/>
      <c r="C534" s="2"/>
      <c r="D534" s="2"/>
      <c r="E534" s="2"/>
      <c r="F534" s="2"/>
      <c r="G534" s="2"/>
      <c r="H534" s="2"/>
      <c r="I534" s="2"/>
      <c r="J534" s="2"/>
      <c r="K534" s="31"/>
      <c r="L534" s="2"/>
      <c r="M534" s="2"/>
      <c r="N534" s="2"/>
      <c r="O534" s="2"/>
      <c r="P534" s="2"/>
      <c r="Q534" s="2"/>
      <c r="R534" s="2"/>
      <c r="S534" s="2"/>
      <c r="T534" s="2"/>
      <c r="U534" s="31"/>
      <c r="V534" s="2"/>
      <c r="W534" s="97"/>
      <c r="X534" s="97"/>
      <c r="Y534" s="9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32"/>
      <c r="AM534" s="3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31"/>
      <c r="BA534" s="2"/>
      <c r="BB534" s="2"/>
      <c r="BC534" s="2"/>
      <c r="BD534" s="97"/>
      <c r="BE534" s="1"/>
      <c r="BF534" s="1"/>
      <c r="BG534" s="1"/>
      <c r="BH534" s="2"/>
      <c r="BI534" s="1"/>
    </row>
    <row r="535" spans="1:61" ht="16.5" customHeight="1">
      <c r="A535" s="1"/>
      <c r="B535" s="1"/>
      <c r="C535" s="2"/>
      <c r="D535" s="2"/>
      <c r="E535" s="2"/>
      <c r="F535" s="2"/>
      <c r="G535" s="2"/>
      <c r="H535" s="2"/>
      <c r="I535" s="2"/>
      <c r="J535" s="2"/>
      <c r="K535" s="31"/>
      <c r="L535" s="2"/>
      <c r="M535" s="2"/>
      <c r="N535" s="2"/>
      <c r="O535" s="2"/>
      <c r="P535" s="2"/>
      <c r="Q535" s="2"/>
      <c r="R535" s="2"/>
      <c r="S535" s="2"/>
      <c r="T535" s="2"/>
      <c r="U535" s="31"/>
      <c r="V535" s="2"/>
      <c r="W535" s="97"/>
      <c r="X535" s="97"/>
      <c r="Y535" s="9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32"/>
      <c r="AM535" s="3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31"/>
      <c r="BA535" s="2"/>
      <c r="BB535" s="2"/>
      <c r="BC535" s="2"/>
      <c r="BD535" s="97"/>
      <c r="BE535" s="1"/>
      <c r="BF535" s="1"/>
      <c r="BG535" s="1"/>
      <c r="BH535" s="2"/>
      <c r="BI535" s="1"/>
    </row>
    <row r="536" spans="1:61" ht="16.5" customHeight="1">
      <c r="A536" s="1"/>
      <c r="B536" s="1"/>
      <c r="C536" s="2"/>
      <c r="D536" s="2"/>
      <c r="E536" s="2"/>
      <c r="F536" s="2"/>
      <c r="G536" s="2"/>
      <c r="H536" s="2"/>
      <c r="I536" s="2"/>
      <c r="J536" s="2"/>
      <c r="K536" s="31"/>
      <c r="L536" s="2"/>
      <c r="M536" s="2"/>
      <c r="N536" s="2"/>
      <c r="O536" s="2"/>
      <c r="P536" s="2"/>
      <c r="Q536" s="2"/>
      <c r="R536" s="2"/>
      <c r="S536" s="2"/>
      <c r="T536" s="2"/>
      <c r="U536" s="31"/>
      <c r="V536" s="2"/>
      <c r="W536" s="97"/>
      <c r="X536" s="97"/>
      <c r="Y536" s="97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32"/>
      <c r="AM536" s="3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31"/>
      <c r="BA536" s="2"/>
      <c r="BB536" s="2"/>
      <c r="BC536" s="2"/>
      <c r="BD536" s="97"/>
      <c r="BE536" s="1"/>
      <c r="BF536" s="1"/>
      <c r="BG536" s="1"/>
      <c r="BH536" s="2"/>
      <c r="BI536" s="1"/>
    </row>
    <row r="537" spans="1:61" ht="16.5" customHeight="1">
      <c r="A537" s="1"/>
      <c r="B537" s="1"/>
      <c r="C537" s="2"/>
      <c r="D537" s="2"/>
      <c r="E537" s="2"/>
      <c r="F537" s="2"/>
      <c r="G537" s="2"/>
      <c r="H537" s="2"/>
      <c r="I537" s="2"/>
      <c r="J537" s="2"/>
      <c r="K537" s="31"/>
      <c r="L537" s="2"/>
      <c r="M537" s="2"/>
      <c r="N537" s="2"/>
      <c r="O537" s="2"/>
      <c r="P537" s="2"/>
      <c r="Q537" s="2"/>
      <c r="R537" s="2"/>
      <c r="S537" s="2"/>
      <c r="T537" s="2"/>
      <c r="U537" s="31"/>
      <c r="V537" s="2"/>
      <c r="W537" s="97"/>
      <c r="X537" s="97"/>
      <c r="Y537" s="97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32"/>
      <c r="AM537" s="3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31"/>
      <c r="BA537" s="2"/>
      <c r="BB537" s="2"/>
      <c r="BC537" s="2"/>
      <c r="BD537" s="97"/>
      <c r="BE537" s="1"/>
      <c r="BF537" s="1"/>
      <c r="BG537" s="1"/>
      <c r="BH537" s="2"/>
      <c r="BI537" s="1"/>
    </row>
    <row r="538" spans="1:61" ht="16.5" customHeight="1">
      <c r="A538" s="1"/>
      <c r="B538" s="1"/>
      <c r="C538" s="2"/>
      <c r="D538" s="2"/>
      <c r="E538" s="2"/>
      <c r="F538" s="2"/>
      <c r="G538" s="2"/>
      <c r="H538" s="2"/>
      <c r="I538" s="2"/>
      <c r="J538" s="2"/>
      <c r="K538" s="31"/>
      <c r="L538" s="2"/>
      <c r="M538" s="2"/>
      <c r="N538" s="2"/>
      <c r="O538" s="2"/>
      <c r="P538" s="2"/>
      <c r="Q538" s="2"/>
      <c r="R538" s="2"/>
      <c r="S538" s="2"/>
      <c r="T538" s="2"/>
      <c r="U538" s="31"/>
      <c r="V538" s="2"/>
      <c r="W538" s="97"/>
      <c r="X538" s="97"/>
      <c r="Y538" s="97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32"/>
      <c r="AM538" s="3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31"/>
      <c r="BA538" s="2"/>
      <c r="BB538" s="2"/>
      <c r="BC538" s="2"/>
      <c r="BD538" s="97"/>
      <c r="BE538" s="1"/>
      <c r="BF538" s="1"/>
      <c r="BG538" s="1"/>
      <c r="BH538" s="2"/>
      <c r="BI538" s="1"/>
    </row>
    <row r="539" spans="1:61" ht="16.5" customHeight="1">
      <c r="A539" s="1"/>
      <c r="B539" s="1"/>
      <c r="C539" s="2"/>
      <c r="D539" s="2"/>
      <c r="E539" s="2"/>
      <c r="F539" s="2"/>
      <c r="G539" s="2"/>
      <c r="H539" s="2"/>
      <c r="I539" s="2"/>
      <c r="J539" s="2"/>
      <c r="K539" s="31"/>
      <c r="L539" s="2"/>
      <c r="M539" s="2"/>
      <c r="N539" s="2"/>
      <c r="O539" s="2"/>
      <c r="P539" s="2"/>
      <c r="Q539" s="2"/>
      <c r="R539" s="2"/>
      <c r="S539" s="2"/>
      <c r="T539" s="2"/>
      <c r="U539" s="31"/>
      <c r="V539" s="2"/>
      <c r="W539" s="97"/>
      <c r="X539" s="97"/>
      <c r="Y539" s="97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32"/>
      <c r="AM539" s="3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31"/>
      <c r="BA539" s="2"/>
      <c r="BB539" s="2"/>
      <c r="BC539" s="2"/>
      <c r="BD539" s="97"/>
      <c r="BE539" s="1"/>
      <c r="BF539" s="1"/>
      <c r="BG539" s="1"/>
      <c r="BH539" s="2"/>
      <c r="BI539" s="1"/>
    </row>
    <row r="540" spans="1:61" ht="16.5" customHeight="1">
      <c r="A540" s="1"/>
      <c r="B540" s="1"/>
      <c r="C540" s="2"/>
      <c r="D540" s="2"/>
      <c r="E540" s="2"/>
      <c r="F540" s="2"/>
      <c r="G540" s="2"/>
      <c r="H540" s="2"/>
      <c r="I540" s="2"/>
      <c r="J540" s="2"/>
      <c r="K540" s="31"/>
      <c r="L540" s="2"/>
      <c r="M540" s="2"/>
      <c r="N540" s="2"/>
      <c r="O540" s="2"/>
      <c r="P540" s="2"/>
      <c r="Q540" s="2"/>
      <c r="R540" s="2"/>
      <c r="S540" s="2"/>
      <c r="T540" s="2"/>
      <c r="U540" s="31"/>
      <c r="V540" s="2"/>
      <c r="W540" s="97"/>
      <c r="X540" s="97"/>
      <c r="Y540" s="97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32"/>
      <c r="AM540" s="3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31"/>
      <c r="BA540" s="2"/>
      <c r="BB540" s="2"/>
      <c r="BC540" s="2"/>
      <c r="BD540" s="97"/>
      <c r="BE540" s="1"/>
      <c r="BF540" s="1"/>
      <c r="BG540" s="1"/>
      <c r="BH540" s="2"/>
      <c r="BI540" s="1"/>
    </row>
    <row r="541" spans="1:61" ht="16.5" customHeight="1">
      <c r="A541" s="1"/>
      <c r="B541" s="1"/>
      <c r="C541" s="2"/>
      <c r="D541" s="2"/>
      <c r="E541" s="2"/>
      <c r="F541" s="2"/>
      <c r="G541" s="2"/>
      <c r="H541" s="2"/>
      <c r="I541" s="2"/>
      <c r="J541" s="2"/>
      <c r="K541" s="31"/>
      <c r="L541" s="2"/>
      <c r="M541" s="2"/>
      <c r="N541" s="2"/>
      <c r="O541" s="2"/>
      <c r="P541" s="2"/>
      <c r="Q541" s="2"/>
      <c r="R541" s="2"/>
      <c r="S541" s="2"/>
      <c r="T541" s="2"/>
      <c r="U541" s="31"/>
      <c r="V541" s="2"/>
      <c r="W541" s="97"/>
      <c r="X541" s="97"/>
      <c r="Y541" s="9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32"/>
      <c r="AM541" s="3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31"/>
      <c r="BA541" s="2"/>
      <c r="BB541" s="2"/>
      <c r="BC541" s="2"/>
      <c r="BD541" s="97"/>
      <c r="BE541" s="1"/>
      <c r="BF541" s="1"/>
      <c r="BG541" s="1"/>
      <c r="BH541" s="2"/>
      <c r="BI541" s="1"/>
    </row>
    <row r="542" spans="1:61" ht="16.5" customHeight="1">
      <c r="A542" s="1"/>
      <c r="B542" s="1"/>
      <c r="C542" s="2"/>
      <c r="D542" s="2"/>
      <c r="E542" s="2"/>
      <c r="F542" s="2"/>
      <c r="G542" s="2"/>
      <c r="H542" s="2"/>
      <c r="I542" s="2"/>
      <c r="J542" s="2"/>
      <c r="K542" s="31"/>
      <c r="L542" s="2"/>
      <c r="M542" s="2"/>
      <c r="N542" s="2"/>
      <c r="O542" s="2"/>
      <c r="P542" s="2"/>
      <c r="Q542" s="2"/>
      <c r="R542" s="2"/>
      <c r="S542" s="2"/>
      <c r="T542" s="2"/>
      <c r="U542" s="31"/>
      <c r="V542" s="2"/>
      <c r="W542" s="97"/>
      <c r="X542" s="97"/>
      <c r="Y542" s="9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32"/>
      <c r="AM542" s="3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31"/>
      <c r="BA542" s="2"/>
      <c r="BB542" s="2"/>
      <c r="BC542" s="2"/>
      <c r="BD542" s="97"/>
      <c r="BE542" s="1"/>
      <c r="BF542" s="1"/>
      <c r="BG542" s="1"/>
      <c r="BH542" s="2"/>
      <c r="BI542" s="1"/>
    </row>
    <row r="543" spans="1:61" ht="16.5" customHeight="1">
      <c r="A543" s="1"/>
      <c r="B543" s="1"/>
      <c r="C543" s="2"/>
      <c r="D543" s="2"/>
      <c r="E543" s="2"/>
      <c r="F543" s="2"/>
      <c r="G543" s="2"/>
      <c r="H543" s="2"/>
      <c r="I543" s="2"/>
      <c r="J543" s="2"/>
      <c r="K543" s="31"/>
      <c r="L543" s="2"/>
      <c r="M543" s="2"/>
      <c r="N543" s="2"/>
      <c r="O543" s="2"/>
      <c r="P543" s="2"/>
      <c r="Q543" s="2"/>
      <c r="R543" s="2"/>
      <c r="S543" s="2"/>
      <c r="T543" s="2"/>
      <c r="U543" s="31"/>
      <c r="V543" s="2"/>
      <c r="W543" s="97"/>
      <c r="X543" s="97"/>
      <c r="Y543" s="9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32"/>
      <c r="AM543" s="3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31"/>
      <c r="BA543" s="2"/>
      <c r="BB543" s="2"/>
      <c r="BC543" s="2"/>
      <c r="BD543" s="97"/>
      <c r="BE543" s="1"/>
      <c r="BF543" s="1"/>
      <c r="BG543" s="1"/>
      <c r="BH543" s="2"/>
      <c r="BI543" s="1"/>
    </row>
    <row r="544" spans="1:61" ht="16.5" customHeight="1">
      <c r="A544" s="1"/>
      <c r="B544" s="1"/>
      <c r="C544" s="2"/>
      <c r="D544" s="2"/>
      <c r="E544" s="2"/>
      <c r="F544" s="2"/>
      <c r="G544" s="2"/>
      <c r="H544" s="2"/>
      <c r="I544" s="2"/>
      <c r="J544" s="2"/>
      <c r="K544" s="31"/>
      <c r="L544" s="2"/>
      <c r="M544" s="2"/>
      <c r="N544" s="2"/>
      <c r="O544" s="2"/>
      <c r="P544" s="2"/>
      <c r="Q544" s="2"/>
      <c r="R544" s="2"/>
      <c r="S544" s="2"/>
      <c r="T544" s="2"/>
      <c r="U544" s="31"/>
      <c r="V544" s="2"/>
      <c r="W544" s="97"/>
      <c r="X544" s="97"/>
      <c r="Y544" s="9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32"/>
      <c r="AM544" s="3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31"/>
      <c r="BA544" s="2"/>
      <c r="BB544" s="2"/>
      <c r="BC544" s="2"/>
      <c r="BD544" s="97"/>
      <c r="BE544" s="1"/>
      <c r="BF544" s="1"/>
      <c r="BG544" s="1"/>
      <c r="BH544" s="2"/>
      <c r="BI544" s="1"/>
    </row>
    <row r="545" spans="1:61" ht="16.5" customHeight="1">
      <c r="A545" s="1"/>
      <c r="B545" s="1"/>
      <c r="C545" s="2"/>
      <c r="D545" s="2"/>
      <c r="E545" s="2"/>
      <c r="F545" s="2"/>
      <c r="G545" s="2"/>
      <c r="H545" s="2"/>
      <c r="I545" s="2"/>
      <c r="J545" s="2"/>
      <c r="K545" s="31"/>
      <c r="L545" s="2"/>
      <c r="M545" s="2"/>
      <c r="N545" s="2"/>
      <c r="O545" s="2"/>
      <c r="P545" s="2"/>
      <c r="Q545" s="2"/>
      <c r="R545" s="2"/>
      <c r="S545" s="2"/>
      <c r="T545" s="2"/>
      <c r="U545" s="31"/>
      <c r="V545" s="2"/>
      <c r="W545" s="97"/>
      <c r="X545" s="97"/>
      <c r="Y545" s="97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32"/>
      <c r="AM545" s="3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31"/>
      <c r="BA545" s="2"/>
      <c r="BB545" s="2"/>
      <c r="BC545" s="2"/>
      <c r="BD545" s="97"/>
      <c r="BE545" s="1"/>
      <c r="BF545" s="1"/>
      <c r="BG545" s="1"/>
      <c r="BH545" s="2"/>
      <c r="BI545" s="1"/>
    </row>
    <row r="546" spans="1:61" ht="16.5" customHeight="1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31"/>
      <c r="L546" s="2"/>
      <c r="M546" s="2"/>
      <c r="N546" s="2"/>
      <c r="O546" s="2"/>
      <c r="P546" s="2"/>
      <c r="Q546" s="2"/>
      <c r="R546" s="2"/>
      <c r="S546" s="2"/>
      <c r="T546" s="2"/>
      <c r="U546" s="31"/>
      <c r="V546" s="2"/>
      <c r="W546" s="97"/>
      <c r="X546" s="97"/>
      <c r="Y546" s="97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32"/>
      <c r="AM546" s="3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31"/>
      <c r="BA546" s="2"/>
      <c r="BB546" s="2"/>
      <c r="BC546" s="2"/>
      <c r="BD546" s="97"/>
      <c r="BE546" s="1"/>
      <c r="BF546" s="1"/>
      <c r="BG546" s="1"/>
      <c r="BH546" s="2"/>
      <c r="BI546" s="1"/>
    </row>
    <row r="547" spans="1:61" ht="16.5" customHeight="1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31"/>
      <c r="L547" s="2"/>
      <c r="M547" s="2"/>
      <c r="N547" s="2"/>
      <c r="O547" s="2"/>
      <c r="P547" s="2"/>
      <c r="Q547" s="2"/>
      <c r="R547" s="2"/>
      <c r="S547" s="2"/>
      <c r="T547" s="2"/>
      <c r="U547" s="31"/>
      <c r="V547" s="2"/>
      <c r="W547" s="97"/>
      <c r="X547" s="97"/>
      <c r="Y547" s="97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32"/>
      <c r="AM547" s="3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31"/>
      <c r="BA547" s="2"/>
      <c r="BB547" s="2"/>
      <c r="BC547" s="2"/>
      <c r="BD547" s="97"/>
      <c r="BE547" s="1"/>
      <c r="BF547" s="1"/>
      <c r="BG547" s="1"/>
      <c r="BH547" s="2"/>
      <c r="BI547" s="1"/>
    </row>
    <row r="548" spans="1:61" ht="16.5" customHeight="1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31"/>
      <c r="L548" s="2"/>
      <c r="M548" s="2"/>
      <c r="N548" s="2"/>
      <c r="O548" s="2"/>
      <c r="P548" s="2"/>
      <c r="Q548" s="2"/>
      <c r="R548" s="2"/>
      <c r="S548" s="2"/>
      <c r="T548" s="2"/>
      <c r="U548" s="31"/>
      <c r="V548" s="2"/>
      <c r="W548" s="97"/>
      <c r="X548" s="97"/>
      <c r="Y548" s="97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32"/>
      <c r="AM548" s="3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31"/>
      <c r="BA548" s="2"/>
      <c r="BB548" s="2"/>
      <c r="BC548" s="2"/>
      <c r="BD548" s="97"/>
      <c r="BE548" s="1"/>
      <c r="BF548" s="1"/>
      <c r="BG548" s="1"/>
      <c r="BH548" s="2"/>
      <c r="BI548" s="1"/>
    </row>
    <row r="549" spans="1:61" ht="16.5" customHeight="1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31"/>
      <c r="L549" s="2"/>
      <c r="M549" s="2"/>
      <c r="N549" s="2"/>
      <c r="O549" s="2"/>
      <c r="P549" s="2"/>
      <c r="Q549" s="2"/>
      <c r="R549" s="2"/>
      <c r="S549" s="2"/>
      <c r="T549" s="2"/>
      <c r="U549" s="31"/>
      <c r="V549" s="2"/>
      <c r="W549" s="97"/>
      <c r="X549" s="97"/>
      <c r="Y549" s="97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32"/>
      <c r="AM549" s="3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31"/>
      <c r="BA549" s="2"/>
      <c r="BB549" s="2"/>
      <c r="BC549" s="2"/>
      <c r="BD549" s="97"/>
      <c r="BE549" s="1"/>
      <c r="BF549" s="1"/>
      <c r="BG549" s="1"/>
      <c r="BH549" s="2"/>
      <c r="BI549" s="1"/>
    </row>
    <row r="550" spans="1:61" ht="16.5" customHeight="1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31"/>
      <c r="L550" s="2"/>
      <c r="M550" s="2"/>
      <c r="N550" s="2"/>
      <c r="O550" s="2"/>
      <c r="P550" s="2"/>
      <c r="Q550" s="2"/>
      <c r="R550" s="2"/>
      <c r="S550" s="2"/>
      <c r="T550" s="2"/>
      <c r="U550" s="31"/>
      <c r="V550" s="2"/>
      <c r="W550" s="97"/>
      <c r="X550" s="97"/>
      <c r="Y550" s="9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32"/>
      <c r="AM550" s="3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31"/>
      <c r="BA550" s="2"/>
      <c r="BB550" s="2"/>
      <c r="BC550" s="2"/>
      <c r="BD550" s="97"/>
      <c r="BE550" s="1"/>
      <c r="BF550" s="1"/>
      <c r="BG550" s="1"/>
      <c r="BH550" s="2"/>
      <c r="BI550" s="1"/>
    </row>
    <row r="551" spans="1:61" ht="16.5" customHeight="1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31"/>
      <c r="L551" s="2"/>
      <c r="M551" s="2"/>
      <c r="N551" s="2"/>
      <c r="O551" s="2"/>
      <c r="P551" s="2"/>
      <c r="Q551" s="2"/>
      <c r="R551" s="2"/>
      <c r="S551" s="2"/>
      <c r="T551" s="2"/>
      <c r="U551" s="31"/>
      <c r="V551" s="2"/>
      <c r="W551" s="97"/>
      <c r="X551" s="97"/>
      <c r="Y551" s="9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32"/>
      <c r="AM551" s="3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31"/>
      <c r="BA551" s="2"/>
      <c r="BB551" s="2"/>
      <c r="BC551" s="2"/>
      <c r="BD551" s="97"/>
      <c r="BE551" s="1"/>
      <c r="BF551" s="1"/>
      <c r="BG551" s="1"/>
      <c r="BH551" s="2"/>
      <c r="BI551" s="1"/>
    </row>
    <row r="552" spans="1:61" ht="16.5" customHeight="1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31"/>
      <c r="L552" s="2"/>
      <c r="M552" s="2"/>
      <c r="N552" s="2"/>
      <c r="O552" s="2"/>
      <c r="P552" s="2"/>
      <c r="Q552" s="2"/>
      <c r="R552" s="2"/>
      <c r="S552" s="2"/>
      <c r="T552" s="2"/>
      <c r="U552" s="31"/>
      <c r="V552" s="2"/>
      <c r="W552" s="97"/>
      <c r="X552" s="97"/>
      <c r="Y552" s="9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32"/>
      <c r="AM552" s="3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31"/>
      <c r="BA552" s="2"/>
      <c r="BB552" s="2"/>
      <c r="BC552" s="2"/>
      <c r="BD552" s="97"/>
      <c r="BE552" s="1"/>
      <c r="BF552" s="1"/>
      <c r="BG552" s="1"/>
      <c r="BH552" s="2"/>
      <c r="BI552" s="1"/>
    </row>
    <row r="553" spans="1:61" ht="16.5" customHeight="1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31"/>
      <c r="L553" s="2"/>
      <c r="M553" s="2"/>
      <c r="N553" s="2"/>
      <c r="O553" s="2"/>
      <c r="P553" s="2"/>
      <c r="Q553" s="2"/>
      <c r="R553" s="2"/>
      <c r="S553" s="2"/>
      <c r="T553" s="2"/>
      <c r="U553" s="31"/>
      <c r="V553" s="2"/>
      <c r="W553" s="97"/>
      <c r="X553" s="97"/>
      <c r="Y553" s="9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32"/>
      <c r="AM553" s="3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31"/>
      <c r="BA553" s="2"/>
      <c r="BB553" s="2"/>
      <c r="BC553" s="2"/>
      <c r="BD553" s="97"/>
      <c r="BE553" s="1"/>
      <c r="BF553" s="1"/>
      <c r="BG553" s="1"/>
      <c r="BH553" s="2"/>
      <c r="BI553" s="1"/>
    </row>
    <row r="554" spans="1:61" ht="16.5" customHeight="1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31"/>
      <c r="L554" s="2"/>
      <c r="M554" s="2"/>
      <c r="N554" s="2"/>
      <c r="O554" s="2"/>
      <c r="P554" s="2"/>
      <c r="Q554" s="2"/>
      <c r="R554" s="2"/>
      <c r="S554" s="2"/>
      <c r="T554" s="2"/>
      <c r="U554" s="31"/>
      <c r="V554" s="2"/>
      <c r="W554" s="97"/>
      <c r="X554" s="97"/>
      <c r="Y554" s="9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32"/>
      <c r="AM554" s="3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31"/>
      <c r="BA554" s="2"/>
      <c r="BB554" s="2"/>
      <c r="BC554" s="2"/>
      <c r="BD554" s="97"/>
      <c r="BE554" s="1"/>
      <c r="BF554" s="1"/>
      <c r="BG554" s="1"/>
      <c r="BH554" s="2"/>
      <c r="BI554" s="1"/>
    </row>
    <row r="555" spans="1:61" ht="16.5" customHeight="1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31"/>
      <c r="L555" s="2"/>
      <c r="M555" s="2"/>
      <c r="N555" s="2"/>
      <c r="O555" s="2"/>
      <c r="P555" s="2"/>
      <c r="Q555" s="2"/>
      <c r="R555" s="2"/>
      <c r="S555" s="2"/>
      <c r="T555" s="2"/>
      <c r="U555" s="31"/>
      <c r="V555" s="2"/>
      <c r="W555" s="97"/>
      <c r="X555" s="97"/>
      <c r="Y555" s="9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32"/>
      <c r="AM555" s="3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31"/>
      <c r="BA555" s="2"/>
      <c r="BB555" s="2"/>
      <c r="BC555" s="2"/>
      <c r="BD555" s="97"/>
      <c r="BE555" s="1"/>
      <c r="BF555" s="1"/>
      <c r="BG555" s="1"/>
      <c r="BH555" s="2"/>
      <c r="BI555" s="1"/>
    </row>
    <row r="556" spans="1:61" ht="16.5" customHeight="1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31"/>
      <c r="L556" s="2"/>
      <c r="M556" s="2"/>
      <c r="N556" s="2"/>
      <c r="O556" s="2"/>
      <c r="P556" s="2"/>
      <c r="Q556" s="2"/>
      <c r="R556" s="2"/>
      <c r="S556" s="2"/>
      <c r="T556" s="2"/>
      <c r="U556" s="31"/>
      <c r="V556" s="2"/>
      <c r="W556" s="97"/>
      <c r="X556" s="97"/>
      <c r="Y556" s="9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32"/>
      <c r="AM556" s="3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31"/>
      <c r="BA556" s="2"/>
      <c r="BB556" s="2"/>
      <c r="BC556" s="2"/>
      <c r="BD556" s="97"/>
      <c r="BE556" s="1"/>
      <c r="BF556" s="1"/>
      <c r="BG556" s="1"/>
      <c r="BH556" s="2"/>
      <c r="BI556" s="1"/>
    </row>
    <row r="557" spans="1:61" ht="16.5" customHeight="1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31"/>
      <c r="L557" s="2"/>
      <c r="M557" s="2"/>
      <c r="N557" s="2"/>
      <c r="O557" s="2"/>
      <c r="P557" s="2"/>
      <c r="Q557" s="2"/>
      <c r="R557" s="2"/>
      <c r="S557" s="2"/>
      <c r="T557" s="2"/>
      <c r="U557" s="31"/>
      <c r="V557" s="2"/>
      <c r="W557" s="97"/>
      <c r="X557" s="97"/>
      <c r="Y557" s="9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32"/>
      <c r="AM557" s="3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31"/>
      <c r="BA557" s="2"/>
      <c r="BB557" s="2"/>
      <c r="BC557" s="2"/>
      <c r="BD557" s="97"/>
      <c r="BE557" s="1"/>
      <c r="BF557" s="1"/>
      <c r="BG557" s="1"/>
      <c r="BH557" s="2"/>
      <c r="BI557" s="1"/>
    </row>
    <row r="558" spans="1:61" ht="16.5" customHeight="1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31"/>
      <c r="L558" s="2"/>
      <c r="M558" s="2"/>
      <c r="N558" s="2"/>
      <c r="O558" s="2"/>
      <c r="P558" s="2"/>
      <c r="Q558" s="2"/>
      <c r="R558" s="2"/>
      <c r="S558" s="2"/>
      <c r="T558" s="2"/>
      <c r="U558" s="31"/>
      <c r="V558" s="2"/>
      <c r="W558" s="97"/>
      <c r="X558" s="97"/>
      <c r="Y558" s="9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32"/>
      <c r="AM558" s="3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31"/>
      <c r="BA558" s="2"/>
      <c r="BB558" s="2"/>
      <c r="BC558" s="2"/>
      <c r="BD558" s="97"/>
      <c r="BE558" s="1"/>
      <c r="BF558" s="1"/>
      <c r="BG558" s="1"/>
      <c r="BH558" s="2"/>
      <c r="BI558" s="1"/>
    </row>
    <row r="559" spans="1:61" ht="16.5" customHeight="1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31"/>
      <c r="L559" s="2"/>
      <c r="M559" s="2"/>
      <c r="N559" s="2"/>
      <c r="O559" s="2"/>
      <c r="P559" s="2"/>
      <c r="Q559" s="2"/>
      <c r="R559" s="2"/>
      <c r="S559" s="2"/>
      <c r="T559" s="2"/>
      <c r="U559" s="31"/>
      <c r="V559" s="2"/>
      <c r="W559" s="97"/>
      <c r="X559" s="97"/>
      <c r="Y559" s="9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32"/>
      <c r="AM559" s="3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31"/>
      <c r="BA559" s="2"/>
      <c r="BB559" s="2"/>
      <c r="BC559" s="2"/>
      <c r="BD559" s="97"/>
      <c r="BE559" s="1"/>
      <c r="BF559" s="1"/>
      <c r="BG559" s="1"/>
      <c r="BH559" s="2"/>
      <c r="BI559" s="1"/>
    </row>
    <row r="560" spans="1:61" ht="16.5" customHeight="1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31"/>
      <c r="L560" s="2"/>
      <c r="M560" s="2"/>
      <c r="N560" s="2"/>
      <c r="O560" s="2"/>
      <c r="P560" s="2"/>
      <c r="Q560" s="2"/>
      <c r="R560" s="2"/>
      <c r="S560" s="2"/>
      <c r="T560" s="2"/>
      <c r="U560" s="31"/>
      <c r="V560" s="2"/>
      <c r="W560" s="97"/>
      <c r="X560" s="97"/>
      <c r="Y560" s="9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32"/>
      <c r="AM560" s="3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31"/>
      <c r="BA560" s="2"/>
      <c r="BB560" s="2"/>
      <c r="BC560" s="2"/>
      <c r="BD560" s="97"/>
      <c r="BE560" s="1"/>
      <c r="BF560" s="1"/>
      <c r="BG560" s="1"/>
      <c r="BH560" s="2"/>
      <c r="BI560" s="1"/>
    </row>
    <row r="561" spans="1:61" ht="16.5" customHeight="1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31"/>
      <c r="L561" s="2"/>
      <c r="M561" s="2"/>
      <c r="N561" s="2"/>
      <c r="O561" s="2"/>
      <c r="P561" s="2"/>
      <c r="Q561" s="2"/>
      <c r="R561" s="2"/>
      <c r="S561" s="2"/>
      <c r="T561" s="2"/>
      <c r="U561" s="31"/>
      <c r="V561" s="2"/>
      <c r="W561" s="97"/>
      <c r="X561" s="97"/>
      <c r="Y561" s="9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32"/>
      <c r="AM561" s="3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31"/>
      <c r="BA561" s="2"/>
      <c r="BB561" s="2"/>
      <c r="BC561" s="2"/>
      <c r="BD561" s="97"/>
      <c r="BE561" s="1"/>
      <c r="BF561" s="1"/>
      <c r="BG561" s="1"/>
      <c r="BH561" s="2"/>
      <c r="BI561" s="1"/>
    </row>
    <row r="562" spans="1:61" ht="16.5" customHeight="1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31"/>
      <c r="L562" s="2"/>
      <c r="M562" s="2"/>
      <c r="N562" s="2"/>
      <c r="O562" s="2"/>
      <c r="P562" s="2"/>
      <c r="Q562" s="2"/>
      <c r="R562" s="2"/>
      <c r="S562" s="2"/>
      <c r="T562" s="2"/>
      <c r="U562" s="31"/>
      <c r="V562" s="2"/>
      <c r="W562" s="97"/>
      <c r="X562" s="97"/>
      <c r="Y562" s="9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32"/>
      <c r="AM562" s="3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31"/>
      <c r="BA562" s="2"/>
      <c r="BB562" s="2"/>
      <c r="BC562" s="2"/>
      <c r="BD562" s="97"/>
      <c r="BE562" s="1"/>
      <c r="BF562" s="1"/>
      <c r="BG562" s="1"/>
      <c r="BH562" s="2"/>
      <c r="BI562" s="1"/>
    </row>
    <row r="563" spans="1:61" ht="16.5" customHeight="1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31"/>
      <c r="L563" s="2"/>
      <c r="M563" s="2"/>
      <c r="N563" s="2"/>
      <c r="O563" s="2"/>
      <c r="P563" s="2"/>
      <c r="Q563" s="2"/>
      <c r="R563" s="2"/>
      <c r="S563" s="2"/>
      <c r="T563" s="2"/>
      <c r="U563" s="31"/>
      <c r="V563" s="2"/>
      <c r="W563" s="97"/>
      <c r="X563" s="97"/>
      <c r="Y563" s="9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32"/>
      <c r="AM563" s="3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31"/>
      <c r="BA563" s="2"/>
      <c r="BB563" s="2"/>
      <c r="BC563" s="2"/>
      <c r="BD563" s="97"/>
      <c r="BE563" s="1"/>
      <c r="BF563" s="1"/>
      <c r="BG563" s="1"/>
      <c r="BH563" s="2"/>
      <c r="BI563" s="1"/>
    </row>
    <row r="564" spans="1:61" ht="16.5" customHeight="1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31"/>
      <c r="L564" s="2"/>
      <c r="M564" s="2"/>
      <c r="N564" s="2"/>
      <c r="O564" s="2"/>
      <c r="P564" s="2"/>
      <c r="Q564" s="2"/>
      <c r="R564" s="2"/>
      <c r="S564" s="2"/>
      <c r="T564" s="2"/>
      <c r="U564" s="31"/>
      <c r="V564" s="2"/>
      <c r="W564" s="97"/>
      <c r="X564" s="97"/>
      <c r="Y564" s="9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32"/>
      <c r="AM564" s="3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31"/>
      <c r="BA564" s="2"/>
      <c r="BB564" s="2"/>
      <c r="BC564" s="2"/>
      <c r="BD564" s="97"/>
      <c r="BE564" s="1"/>
      <c r="BF564" s="1"/>
      <c r="BG564" s="1"/>
      <c r="BH564" s="2"/>
      <c r="BI564" s="1"/>
    </row>
    <row r="565" spans="1:61" ht="16.5" customHeight="1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31"/>
      <c r="L565" s="2"/>
      <c r="M565" s="2"/>
      <c r="N565" s="2"/>
      <c r="O565" s="2"/>
      <c r="P565" s="2"/>
      <c r="Q565" s="2"/>
      <c r="R565" s="2"/>
      <c r="S565" s="2"/>
      <c r="T565" s="2"/>
      <c r="U565" s="31"/>
      <c r="V565" s="2"/>
      <c r="W565" s="97"/>
      <c r="X565" s="97"/>
      <c r="Y565" s="9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32"/>
      <c r="AM565" s="3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31"/>
      <c r="BA565" s="2"/>
      <c r="BB565" s="2"/>
      <c r="BC565" s="2"/>
      <c r="BD565" s="97"/>
      <c r="BE565" s="1"/>
      <c r="BF565" s="1"/>
      <c r="BG565" s="1"/>
      <c r="BH565" s="2"/>
      <c r="BI565" s="1"/>
    </row>
    <row r="566" spans="1:61" ht="16.5" customHeight="1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31"/>
      <c r="L566" s="2"/>
      <c r="M566" s="2"/>
      <c r="N566" s="2"/>
      <c r="O566" s="2"/>
      <c r="P566" s="2"/>
      <c r="Q566" s="2"/>
      <c r="R566" s="2"/>
      <c r="S566" s="2"/>
      <c r="T566" s="2"/>
      <c r="U566" s="31"/>
      <c r="V566" s="2"/>
      <c r="W566" s="97"/>
      <c r="X566" s="97"/>
      <c r="Y566" s="9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32"/>
      <c r="AM566" s="3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31"/>
      <c r="BA566" s="2"/>
      <c r="BB566" s="2"/>
      <c r="BC566" s="2"/>
      <c r="BD566" s="97"/>
      <c r="BE566" s="1"/>
      <c r="BF566" s="1"/>
      <c r="BG566" s="1"/>
      <c r="BH566" s="2"/>
      <c r="BI566" s="1"/>
    </row>
    <row r="567" spans="1:61" ht="16.5" customHeight="1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31"/>
      <c r="L567" s="2"/>
      <c r="M567" s="2"/>
      <c r="N567" s="2"/>
      <c r="O567" s="2"/>
      <c r="P567" s="2"/>
      <c r="Q567" s="2"/>
      <c r="R567" s="2"/>
      <c r="S567" s="2"/>
      <c r="T567" s="2"/>
      <c r="U567" s="31"/>
      <c r="V567" s="2"/>
      <c r="W567" s="97"/>
      <c r="X567" s="97"/>
      <c r="Y567" s="9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32"/>
      <c r="AM567" s="3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31"/>
      <c r="BA567" s="2"/>
      <c r="BB567" s="2"/>
      <c r="BC567" s="2"/>
      <c r="BD567" s="97"/>
      <c r="BE567" s="1"/>
      <c r="BF567" s="1"/>
      <c r="BG567" s="1"/>
      <c r="BH567" s="2"/>
      <c r="BI567" s="1"/>
    </row>
    <row r="568" spans="1:61" ht="16.5" customHeight="1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31"/>
      <c r="L568" s="2"/>
      <c r="M568" s="2"/>
      <c r="N568" s="2"/>
      <c r="O568" s="2"/>
      <c r="P568" s="2"/>
      <c r="Q568" s="2"/>
      <c r="R568" s="2"/>
      <c r="S568" s="2"/>
      <c r="T568" s="2"/>
      <c r="U568" s="31"/>
      <c r="V568" s="2"/>
      <c r="W568" s="97"/>
      <c r="X568" s="97"/>
      <c r="Y568" s="9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32"/>
      <c r="AM568" s="3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31"/>
      <c r="BA568" s="2"/>
      <c r="BB568" s="2"/>
      <c r="BC568" s="2"/>
      <c r="BD568" s="97"/>
      <c r="BE568" s="1"/>
      <c r="BF568" s="1"/>
      <c r="BG568" s="1"/>
      <c r="BH568" s="2"/>
      <c r="BI568" s="1"/>
    </row>
    <row r="569" spans="1:61" ht="16.5" customHeight="1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31"/>
      <c r="L569" s="2"/>
      <c r="M569" s="2"/>
      <c r="N569" s="2"/>
      <c r="O569" s="2"/>
      <c r="P569" s="2"/>
      <c r="Q569" s="2"/>
      <c r="R569" s="2"/>
      <c r="S569" s="2"/>
      <c r="T569" s="2"/>
      <c r="U569" s="31"/>
      <c r="V569" s="2"/>
      <c r="W569" s="97"/>
      <c r="X569" s="97"/>
      <c r="Y569" s="9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32"/>
      <c r="AM569" s="3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31"/>
      <c r="BA569" s="2"/>
      <c r="BB569" s="2"/>
      <c r="BC569" s="2"/>
      <c r="BD569" s="97"/>
      <c r="BE569" s="1"/>
      <c r="BF569" s="1"/>
      <c r="BG569" s="1"/>
      <c r="BH569" s="2"/>
      <c r="BI569" s="1"/>
    </row>
    <row r="570" spans="1:61" ht="16.5" customHeight="1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31"/>
      <c r="L570" s="2"/>
      <c r="M570" s="2"/>
      <c r="N570" s="2"/>
      <c r="O570" s="2"/>
      <c r="P570" s="2"/>
      <c r="Q570" s="2"/>
      <c r="R570" s="2"/>
      <c r="S570" s="2"/>
      <c r="T570" s="2"/>
      <c r="U570" s="31"/>
      <c r="V570" s="2"/>
      <c r="W570" s="97"/>
      <c r="X570" s="97"/>
      <c r="Y570" s="9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32"/>
      <c r="AM570" s="3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31"/>
      <c r="BA570" s="2"/>
      <c r="BB570" s="2"/>
      <c r="BC570" s="2"/>
      <c r="BD570" s="97"/>
      <c r="BE570" s="1"/>
      <c r="BF570" s="1"/>
      <c r="BG570" s="1"/>
      <c r="BH570" s="2"/>
      <c r="BI570" s="1"/>
    </row>
    <row r="571" spans="1:61" ht="16.5" customHeight="1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31"/>
      <c r="L571" s="2"/>
      <c r="M571" s="2"/>
      <c r="N571" s="2"/>
      <c r="O571" s="2"/>
      <c r="P571" s="2"/>
      <c r="Q571" s="2"/>
      <c r="R571" s="2"/>
      <c r="S571" s="2"/>
      <c r="T571" s="2"/>
      <c r="U571" s="31"/>
      <c r="V571" s="2"/>
      <c r="W571" s="97"/>
      <c r="X571" s="97"/>
      <c r="Y571" s="97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32"/>
      <c r="AM571" s="3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31"/>
      <c r="BA571" s="2"/>
      <c r="BB571" s="2"/>
      <c r="BC571" s="2"/>
      <c r="BD571" s="97"/>
      <c r="BE571" s="1"/>
      <c r="BF571" s="1"/>
      <c r="BG571" s="1"/>
      <c r="BH571" s="2"/>
      <c r="BI571" s="1"/>
    </row>
    <row r="572" spans="1:61" ht="16.5" customHeight="1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31"/>
      <c r="L572" s="2"/>
      <c r="M572" s="2"/>
      <c r="N572" s="2"/>
      <c r="O572" s="2"/>
      <c r="P572" s="2"/>
      <c r="Q572" s="2"/>
      <c r="R572" s="2"/>
      <c r="S572" s="2"/>
      <c r="T572" s="2"/>
      <c r="U572" s="31"/>
      <c r="V572" s="2"/>
      <c r="W572" s="97"/>
      <c r="X572" s="97"/>
      <c r="Y572" s="97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32"/>
      <c r="AM572" s="3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31"/>
      <c r="BA572" s="2"/>
      <c r="BB572" s="2"/>
      <c r="BC572" s="2"/>
      <c r="BD572" s="97"/>
      <c r="BE572" s="1"/>
      <c r="BF572" s="1"/>
      <c r="BG572" s="1"/>
      <c r="BH572" s="2"/>
      <c r="BI572" s="1"/>
    </row>
    <row r="573" spans="1:61" ht="16.5" customHeight="1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31"/>
      <c r="L573" s="2"/>
      <c r="M573" s="2"/>
      <c r="N573" s="2"/>
      <c r="O573" s="2"/>
      <c r="P573" s="2"/>
      <c r="Q573" s="2"/>
      <c r="R573" s="2"/>
      <c r="S573" s="2"/>
      <c r="T573" s="2"/>
      <c r="U573" s="31"/>
      <c r="V573" s="2"/>
      <c r="W573" s="97"/>
      <c r="X573" s="97"/>
      <c r="Y573" s="97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32"/>
      <c r="AM573" s="3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31"/>
      <c r="BA573" s="2"/>
      <c r="BB573" s="2"/>
      <c r="BC573" s="2"/>
      <c r="BD573" s="97"/>
      <c r="BE573" s="1"/>
      <c r="BF573" s="1"/>
      <c r="BG573" s="1"/>
      <c r="BH573" s="2"/>
      <c r="BI573" s="1"/>
    </row>
    <row r="574" spans="1:61" ht="16.5" customHeight="1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31"/>
      <c r="L574" s="2"/>
      <c r="M574" s="2"/>
      <c r="N574" s="2"/>
      <c r="O574" s="2"/>
      <c r="P574" s="2"/>
      <c r="Q574" s="2"/>
      <c r="R574" s="2"/>
      <c r="S574" s="2"/>
      <c r="T574" s="2"/>
      <c r="U574" s="31"/>
      <c r="V574" s="2"/>
      <c r="W574" s="97"/>
      <c r="X574" s="97"/>
      <c r="Y574" s="97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32"/>
      <c r="AM574" s="3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31"/>
      <c r="BA574" s="2"/>
      <c r="BB574" s="2"/>
      <c r="BC574" s="2"/>
      <c r="BD574" s="97"/>
      <c r="BE574" s="1"/>
      <c r="BF574" s="1"/>
      <c r="BG574" s="1"/>
      <c r="BH574" s="2"/>
      <c r="BI574" s="1"/>
    </row>
    <row r="575" spans="1:61" ht="16.5" customHeight="1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31"/>
      <c r="L575" s="2"/>
      <c r="M575" s="2"/>
      <c r="N575" s="2"/>
      <c r="O575" s="2"/>
      <c r="P575" s="2"/>
      <c r="Q575" s="2"/>
      <c r="R575" s="2"/>
      <c r="S575" s="2"/>
      <c r="T575" s="2"/>
      <c r="U575" s="31"/>
      <c r="V575" s="2"/>
      <c r="W575" s="97"/>
      <c r="X575" s="97"/>
      <c r="Y575" s="97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32"/>
      <c r="AM575" s="3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31"/>
      <c r="BA575" s="2"/>
      <c r="BB575" s="2"/>
      <c r="BC575" s="2"/>
      <c r="BD575" s="97"/>
      <c r="BE575" s="1"/>
      <c r="BF575" s="1"/>
      <c r="BG575" s="1"/>
      <c r="BH575" s="2"/>
      <c r="BI575" s="1"/>
    </row>
    <row r="576" spans="1:61" ht="16.5" customHeight="1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31"/>
      <c r="L576" s="2"/>
      <c r="M576" s="2"/>
      <c r="N576" s="2"/>
      <c r="O576" s="2"/>
      <c r="P576" s="2"/>
      <c r="Q576" s="2"/>
      <c r="R576" s="2"/>
      <c r="S576" s="2"/>
      <c r="T576" s="2"/>
      <c r="U576" s="31"/>
      <c r="V576" s="2"/>
      <c r="W576" s="97"/>
      <c r="X576" s="97"/>
      <c r="Y576" s="97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32"/>
      <c r="AM576" s="3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31"/>
      <c r="BA576" s="2"/>
      <c r="BB576" s="2"/>
      <c r="BC576" s="2"/>
      <c r="BD576" s="97"/>
      <c r="BE576" s="1"/>
      <c r="BF576" s="1"/>
      <c r="BG576" s="1"/>
      <c r="BH576" s="2"/>
      <c r="BI576" s="1"/>
    </row>
    <row r="577" spans="1:61" ht="16.5" customHeight="1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31"/>
      <c r="L577" s="2"/>
      <c r="M577" s="2"/>
      <c r="N577" s="2"/>
      <c r="O577" s="2"/>
      <c r="P577" s="2"/>
      <c r="Q577" s="2"/>
      <c r="R577" s="2"/>
      <c r="S577" s="2"/>
      <c r="T577" s="2"/>
      <c r="U577" s="31"/>
      <c r="V577" s="2"/>
      <c r="W577" s="97"/>
      <c r="X577" s="97"/>
      <c r="Y577" s="97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32"/>
      <c r="AM577" s="3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31"/>
      <c r="BA577" s="2"/>
      <c r="BB577" s="2"/>
      <c r="BC577" s="2"/>
      <c r="BD577" s="97"/>
      <c r="BE577" s="1"/>
      <c r="BF577" s="1"/>
      <c r="BG577" s="1"/>
      <c r="BH577" s="2"/>
      <c r="BI577" s="1"/>
    </row>
    <row r="578" spans="1:61" ht="16.5" customHeight="1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31"/>
      <c r="L578" s="2"/>
      <c r="M578" s="2"/>
      <c r="N578" s="2"/>
      <c r="O578" s="2"/>
      <c r="P578" s="2"/>
      <c r="Q578" s="2"/>
      <c r="R578" s="2"/>
      <c r="S578" s="2"/>
      <c r="T578" s="2"/>
      <c r="U578" s="31"/>
      <c r="V578" s="2"/>
      <c r="W578" s="97"/>
      <c r="X578" s="97"/>
      <c r="Y578" s="97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32"/>
      <c r="AM578" s="3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31"/>
      <c r="BA578" s="2"/>
      <c r="BB578" s="2"/>
      <c r="BC578" s="2"/>
      <c r="BD578" s="97"/>
      <c r="BE578" s="1"/>
      <c r="BF578" s="1"/>
      <c r="BG578" s="1"/>
      <c r="BH578" s="2"/>
      <c r="BI578" s="1"/>
    </row>
    <row r="579" spans="1:61" ht="16.5" customHeight="1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31"/>
      <c r="L579" s="2"/>
      <c r="M579" s="2"/>
      <c r="N579" s="2"/>
      <c r="O579" s="2"/>
      <c r="P579" s="2"/>
      <c r="Q579" s="2"/>
      <c r="R579" s="2"/>
      <c r="S579" s="2"/>
      <c r="T579" s="2"/>
      <c r="U579" s="31"/>
      <c r="V579" s="2"/>
      <c r="W579" s="97"/>
      <c r="X579" s="97"/>
      <c r="Y579" s="97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32"/>
      <c r="AM579" s="3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31"/>
      <c r="BA579" s="2"/>
      <c r="BB579" s="2"/>
      <c r="BC579" s="2"/>
      <c r="BD579" s="97"/>
      <c r="BE579" s="1"/>
      <c r="BF579" s="1"/>
      <c r="BG579" s="1"/>
      <c r="BH579" s="2"/>
      <c r="BI579" s="1"/>
    </row>
    <row r="580" spans="1:61" ht="16.5" customHeight="1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31"/>
      <c r="L580" s="2"/>
      <c r="M580" s="2"/>
      <c r="N580" s="2"/>
      <c r="O580" s="2"/>
      <c r="P580" s="2"/>
      <c r="Q580" s="2"/>
      <c r="R580" s="2"/>
      <c r="S580" s="2"/>
      <c r="T580" s="2"/>
      <c r="U580" s="31"/>
      <c r="V580" s="2"/>
      <c r="W580" s="97"/>
      <c r="X580" s="97"/>
      <c r="Y580" s="97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32"/>
      <c r="AM580" s="3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31"/>
      <c r="BA580" s="2"/>
      <c r="BB580" s="2"/>
      <c r="BC580" s="2"/>
      <c r="BD580" s="97"/>
      <c r="BE580" s="1"/>
      <c r="BF580" s="1"/>
      <c r="BG580" s="1"/>
      <c r="BH580" s="2"/>
      <c r="BI580" s="1"/>
    </row>
    <row r="581" spans="1:61" ht="16.5" customHeight="1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31"/>
      <c r="L581" s="2"/>
      <c r="M581" s="2"/>
      <c r="N581" s="2"/>
      <c r="O581" s="2"/>
      <c r="P581" s="2"/>
      <c r="Q581" s="2"/>
      <c r="R581" s="2"/>
      <c r="S581" s="2"/>
      <c r="T581" s="2"/>
      <c r="U581" s="31"/>
      <c r="V581" s="2"/>
      <c r="W581" s="97"/>
      <c r="X581" s="97"/>
      <c r="Y581" s="97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32"/>
      <c r="AM581" s="3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31"/>
      <c r="BA581" s="2"/>
      <c r="BB581" s="2"/>
      <c r="BC581" s="2"/>
      <c r="BD581" s="97"/>
      <c r="BE581" s="1"/>
      <c r="BF581" s="1"/>
      <c r="BG581" s="1"/>
      <c r="BH581" s="2"/>
      <c r="BI581" s="1"/>
    </row>
    <row r="582" spans="1:61" ht="16.5" customHeight="1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31"/>
      <c r="L582" s="2"/>
      <c r="M582" s="2"/>
      <c r="N582" s="2"/>
      <c r="O582" s="2"/>
      <c r="P582" s="2"/>
      <c r="Q582" s="2"/>
      <c r="R582" s="2"/>
      <c r="S582" s="2"/>
      <c r="T582" s="2"/>
      <c r="U582" s="31"/>
      <c r="V582" s="2"/>
      <c r="W582" s="97"/>
      <c r="X582" s="97"/>
      <c r="Y582" s="97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32"/>
      <c r="AM582" s="3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31"/>
      <c r="BA582" s="2"/>
      <c r="BB582" s="2"/>
      <c r="BC582" s="2"/>
      <c r="BD582" s="97"/>
      <c r="BE582" s="1"/>
      <c r="BF582" s="1"/>
      <c r="BG582" s="1"/>
      <c r="BH582" s="2"/>
      <c r="BI582" s="1"/>
    </row>
    <row r="583" spans="1:61" ht="16.5" customHeight="1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31"/>
      <c r="L583" s="2"/>
      <c r="M583" s="2"/>
      <c r="N583" s="2"/>
      <c r="O583" s="2"/>
      <c r="P583" s="2"/>
      <c r="Q583" s="2"/>
      <c r="R583" s="2"/>
      <c r="S583" s="2"/>
      <c r="T583" s="2"/>
      <c r="U583" s="31"/>
      <c r="V583" s="2"/>
      <c r="W583" s="97"/>
      <c r="X583" s="97"/>
      <c r="Y583" s="97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32"/>
      <c r="AM583" s="3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31"/>
      <c r="BA583" s="2"/>
      <c r="BB583" s="2"/>
      <c r="BC583" s="2"/>
      <c r="BD583" s="97"/>
      <c r="BE583" s="1"/>
      <c r="BF583" s="1"/>
      <c r="BG583" s="1"/>
      <c r="BH583" s="2"/>
      <c r="BI583" s="1"/>
    </row>
    <row r="584" spans="1:61" ht="16.5" customHeight="1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31"/>
      <c r="L584" s="2"/>
      <c r="M584" s="2"/>
      <c r="N584" s="2"/>
      <c r="O584" s="2"/>
      <c r="P584" s="2"/>
      <c r="Q584" s="2"/>
      <c r="R584" s="2"/>
      <c r="S584" s="2"/>
      <c r="T584" s="2"/>
      <c r="U584" s="31"/>
      <c r="V584" s="2"/>
      <c r="W584" s="97"/>
      <c r="X584" s="97"/>
      <c r="Y584" s="97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32"/>
      <c r="AM584" s="3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31"/>
      <c r="BA584" s="2"/>
      <c r="BB584" s="2"/>
      <c r="BC584" s="2"/>
      <c r="BD584" s="97"/>
      <c r="BE584" s="1"/>
      <c r="BF584" s="1"/>
      <c r="BG584" s="1"/>
      <c r="BH584" s="2"/>
      <c r="BI584" s="1"/>
    </row>
    <row r="585" spans="1:61" ht="16.5" customHeight="1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31"/>
      <c r="L585" s="2"/>
      <c r="M585" s="2"/>
      <c r="N585" s="2"/>
      <c r="O585" s="2"/>
      <c r="P585" s="2"/>
      <c r="Q585" s="2"/>
      <c r="R585" s="2"/>
      <c r="S585" s="2"/>
      <c r="T585" s="2"/>
      <c r="U585" s="31"/>
      <c r="V585" s="2"/>
      <c r="W585" s="97"/>
      <c r="X585" s="97"/>
      <c r="Y585" s="97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32"/>
      <c r="AM585" s="3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31"/>
      <c r="BA585" s="2"/>
      <c r="BB585" s="2"/>
      <c r="BC585" s="2"/>
      <c r="BD585" s="97"/>
      <c r="BE585" s="1"/>
      <c r="BF585" s="1"/>
      <c r="BG585" s="1"/>
      <c r="BH585" s="2"/>
      <c r="BI585" s="1"/>
    </row>
    <row r="586" spans="1:61" ht="16.5" customHeight="1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31"/>
      <c r="L586" s="2"/>
      <c r="M586" s="2"/>
      <c r="N586" s="2"/>
      <c r="O586" s="2"/>
      <c r="P586" s="2"/>
      <c r="Q586" s="2"/>
      <c r="R586" s="2"/>
      <c r="S586" s="2"/>
      <c r="T586" s="2"/>
      <c r="U586" s="31"/>
      <c r="V586" s="2"/>
      <c r="W586" s="97"/>
      <c r="X586" s="97"/>
      <c r="Y586" s="97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32"/>
      <c r="AM586" s="3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31"/>
      <c r="BA586" s="2"/>
      <c r="BB586" s="2"/>
      <c r="BC586" s="2"/>
      <c r="BD586" s="97"/>
      <c r="BE586" s="1"/>
      <c r="BF586" s="1"/>
      <c r="BG586" s="1"/>
      <c r="BH586" s="2"/>
      <c r="BI586" s="1"/>
    </row>
    <row r="587" spans="1:61" ht="16.5" customHeight="1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31"/>
      <c r="L587" s="2"/>
      <c r="M587" s="2"/>
      <c r="N587" s="2"/>
      <c r="O587" s="2"/>
      <c r="P587" s="2"/>
      <c r="Q587" s="2"/>
      <c r="R587" s="2"/>
      <c r="S587" s="2"/>
      <c r="T587" s="2"/>
      <c r="U587" s="31"/>
      <c r="V587" s="2"/>
      <c r="W587" s="97"/>
      <c r="X587" s="97"/>
      <c r="Y587" s="97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32"/>
      <c r="AM587" s="3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31"/>
      <c r="BA587" s="2"/>
      <c r="BB587" s="2"/>
      <c r="BC587" s="2"/>
      <c r="BD587" s="97"/>
      <c r="BE587" s="1"/>
      <c r="BF587" s="1"/>
      <c r="BG587" s="1"/>
      <c r="BH587" s="2"/>
      <c r="BI587" s="1"/>
    </row>
    <row r="588" spans="1:61" ht="16.5" customHeight="1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31"/>
      <c r="L588" s="2"/>
      <c r="M588" s="2"/>
      <c r="N588" s="2"/>
      <c r="O588" s="2"/>
      <c r="P588" s="2"/>
      <c r="Q588" s="2"/>
      <c r="R588" s="2"/>
      <c r="S588" s="2"/>
      <c r="T588" s="2"/>
      <c r="U588" s="31"/>
      <c r="V588" s="2"/>
      <c r="W588" s="97"/>
      <c r="X588" s="97"/>
      <c r="Y588" s="97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32"/>
      <c r="AM588" s="3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31"/>
      <c r="BA588" s="2"/>
      <c r="BB588" s="2"/>
      <c r="BC588" s="2"/>
      <c r="BD588" s="97"/>
      <c r="BE588" s="1"/>
      <c r="BF588" s="1"/>
      <c r="BG588" s="1"/>
      <c r="BH588" s="2"/>
      <c r="BI588" s="1"/>
    </row>
    <row r="589" spans="1:61" ht="16.5" customHeight="1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31"/>
      <c r="L589" s="2"/>
      <c r="M589" s="2"/>
      <c r="N589" s="2"/>
      <c r="O589" s="2"/>
      <c r="P589" s="2"/>
      <c r="Q589" s="2"/>
      <c r="R589" s="2"/>
      <c r="S589" s="2"/>
      <c r="T589" s="2"/>
      <c r="U589" s="31"/>
      <c r="V589" s="2"/>
      <c r="W589" s="97"/>
      <c r="X589" s="97"/>
      <c r="Y589" s="97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32"/>
      <c r="AM589" s="3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31"/>
      <c r="BA589" s="2"/>
      <c r="BB589" s="2"/>
      <c r="BC589" s="2"/>
      <c r="BD589" s="97"/>
      <c r="BE589" s="1"/>
      <c r="BF589" s="1"/>
      <c r="BG589" s="1"/>
      <c r="BH589" s="2"/>
      <c r="BI589" s="1"/>
    </row>
    <row r="590" spans="1:61" ht="16.5" customHeight="1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31"/>
      <c r="L590" s="2"/>
      <c r="M590" s="2"/>
      <c r="N590" s="2"/>
      <c r="O590" s="2"/>
      <c r="P590" s="2"/>
      <c r="Q590" s="2"/>
      <c r="R590" s="2"/>
      <c r="S590" s="2"/>
      <c r="T590" s="2"/>
      <c r="U590" s="31"/>
      <c r="V590" s="2"/>
      <c r="W590" s="97"/>
      <c r="X590" s="97"/>
      <c r="Y590" s="97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32"/>
      <c r="AM590" s="3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31"/>
      <c r="BA590" s="2"/>
      <c r="BB590" s="2"/>
      <c r="BC590" s="2"/>
      <c r="BD590" s="97"/>
      <c r="BE590" s="1"/>
      <c r="BF590" s="1"/>
      <c r="BG590" s="1"/>
      <c r="BH590" s="2"/>
      <c r="BI590" s="1"/>
    </row>
    <row r="591" spans="1:61" ht="16.5" customHeight="1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31"/>
      <c r="L591" s="2"/>
      <c r="M591" s="2"/>
      <c r="N591" s="2"/>
      <c r="O591" s="2"/>
      <c r="P591" s="2"/>
      <c r="Q591" s="2"/>
      <c r="R591" s="2"/>
      <c r="S591" s="2"/>
      <c r="T591" s="2"/>
      <c r="U591" s="31"/>
      <c r="V591" s="2"/>
      <c r="W591" s="97"/>
      <c r="X591" s="97"/>
      <c r="Y591" s="97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32"/>
      <c r="AM591" s="3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31"/>
      <c r="BA591" s="2"/>
      <c r="BB591" s="2"/>
      <c r="BC591" s="2"/>
      <c r="BD591" s="97"/>
      <c r="BE591" s="1"/>
      <c r="BF591" s="1"/>
      <c r="BG591" s="1"/>
      <c r="BH591" s="2"/>
      <c r="BI591" s="1"/>
    </row>
    <row r="592" spans="1:61" ht="16.5" customHeight="1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31"/>
      <c r="L592" s="2"/>
      <c r="M592" s="2"/>
      <c r="N592" s="2"/>
      <c r="O592" s="2"/>
      <c r="P592" s="2"/>
      <c r="Q592" s="2"/>
      <c r="R592" s="2"/>
      <c r="S592" s="2"/>
      <c r="T592" s="2"/>
      <c r="U592" s="31"/>
      <c r="V592" s="2"/>
      <c r="W592" s="97"/>
      <c r="X592" s="97"/>
      <c r="Y592" s="97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32"/>
      <c r="AM592" s="3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31"/>
      <c r="BA592" s="2"/>
      <c r="BB592" s="2"/>
      <c r="BC592" s="2"/>
      <c r="BD592" s="97"/>
      <c r="BE592" s="1"/>
      <c r="BF592" s="1"/>
      <c r="BG592" s="1"/>
      <c r="BH592" s="2"/>
      <c r="BI592" s="1"/>
    </row>
    <row r="593" spans="1:61" ht="16.5" customHeight="1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31"/>
      <c r="L593" s="2"/>
      <c r="M593" s="2"/>
      <c r="N593" s="2"/>
      <c r="O593" s="2"/>
      <c r="P593" s="2"/>
      <c r="Q593" s="2"/>
      <c r="R593" s="2"/>
      <c r="S593" s="2"/>
      <c r="T593" s="2"/>
      <c r="U593" s="31"/>
      <c r="V593" s="2"/>
      <c r="W593" s="97"/>
      <c r="X593" s="97"/>
      <c r="Y593" s="97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32"/>
      <c r="AM593" s="3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31"/>
      <c r="BA593" s="2"/>
      <c r="BB593" s="2"/>
      <c r="BC593" s="2"/>
      <c r="BD593" s="97"/>
      <c r="BE593" s="1"/>
      <c r="BF593" s="1"/>
      <c r="BG593" s="1"/>
      <c r="BH593" s="2"/>
      <c r="BI593" s="1"/>
    </row>
    <row r="594" spans="1:61" ht="16.5" customHeight="1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31"/>
      <c r="L594" s="2"/>
      <c r="M594" s="2"/>
      <c r="N594" s="2"/>
      <c r="O594" s="2"/>
      <c r="P594" s="2"/>
      <c r="Q594" s="2"/>
      <c r="R594" s="2"/>
      <c r="S594" s="2"/>
      <c r="T594" s="2"/>
      <c r="U594" s="31"/>
      <c r="V594" s="2"/>
      <c r="W594" s="97"/>
      <c r="X594" s="97"/>
      <c r="Y594" s="97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32"/>
      <c r="AM594" s="3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31"/>
      <c r="BA594" s="2"/>
      <c r="BB594" s="2"/>
      <c r="BC594" s="2"/>
      <c r="BD594" s="97"/>
      <c r="BE594" s="1"/>
      <c r="BF594" s="1"/>
      <c r="BG594" s="1"/>
      <c r="BH594" s="2"/>
      <c r="BI594" s="1"/>
    </row>
    <row r="595" spans="1:61" ht="16.5" customHeight="1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31"/>
      <c r="L595" s="2"/>
      <c r="M595" s="2"/>
      <c r="N595" s="2"/>
      <c r="O595" s="2"/>
      <c r="P595" s="2"/>
      <c r="Q595" s="2"/>
      <c r="R595" s="2"/>
      <c r="S595" s="2"/>
      <c r="T595" s="2"/>
      <c r="U595" s="31"/>
      <c r="V595" s="2"/>
      <c r="W595" s="97"/>
      <c r="X595" s="97"/>
      <c r="Y595" s="97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32"/>
      <c r="AM595" s="3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31"/>
      <c r="BA595" s="2"/>
      <c r="BB595" s="2"/>
      <c r="BC595" s="2"/>
      <c r="BD595" s="97"/>
      <c r="BE595" s="1"/>
      <c r="BF595" s="1"/>
      <c r="BG595" s="1"/>
      <c r="BH595" s="2"/>
      <c r="BI595" s="1"/>
    </row>
    <row r="596" spans="1:61" ht="16.5" customHeight="1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31"/>
      <c r="L596" s="2"/>
      <c r="M596" s="2"/>
      <c r="N596" s="2"/>
      <c r="O596" s="2"/>
      <c r="P596" s="2"/>
      <c r="Q596" s="2"/>
      <c r="R596" s="2"/>
      <c r="S596" s="2"/>
      <c r="T596" s="2"/>
      <c r="U596" s="31"/>
      <c r="V596" s="2"/>
      <c r="W596" s="97"/>
      <c r="X596" s="97"/>
      <c r="Y596" s="97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32"/>
      <c r="AM596" s="3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31"/>
      <c r="BA596" s="2"/>
      <c r="BB596" s="2"/>
      <c r="BC596" s="2"/>
      <c r="BD596" s="97"/>
      <c r="BE596" s="1"/>
      <c r="BF596" s="1"/>
      <c r="BG596" s="1"/>
      <c r="BH596" s="2"/>
      <c r="BI596" s="1"/>
    </row>
    <row r="597" spans="1:61" ht="16.5" customHeight="1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31"/>
      <c r="L597" s="2"/>
      <c r="M597" s="2"/>
      <c r="N597" s="2"/>
      <c r="O597" s="2"/>
      <c r="P597" s="2"/>
      <c r="Q597" s="2"/>
      <c r="R597" s="2"/>
      <c r="S597" s="2"/>
      <c r="T597" s="2"/>
      <c r="U597" s="31"/>
      <c r="V597" s="2"/>
      <c r="W597" s="97"/>
      <c r="X597" s="97"/>
      <c r="Y597" s="97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32"/>
      <c r="AM597" s="3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31"/>
      <c r="BA597" s="2"/>
      <c r="BB597" s="2"/>
      <c r="BC597" s="2"/>
      <c r="BD597" s="97"/>
      <c r="BE597" s="1"/>
      <c r="BF597" s="1"/>
      <c r="BG597" s="1"/>
      <c r="BH597" s="2"/>
      <c r="BI597" s="1"/>
    </row>
    <row r="598" spans="1:61" ht="16.5" customHeight="1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31"/>
      <c r="L598" s="2"/>
      <c r="M598" s="2"/>
      <c r="N598" s="2"/>
      <c r="O598" s="2"/>
      <c r="P598" s="2"/>
      <c r="Q598" s="2"/>
      <c r="R598" s="2"/>
      <c r="S598" s="2"/>
      <c r="T598" s="2"/>
      <c r="U598" s="31"/>
      <c r="V598" s="2"/>
      <c r="W598" s="97"/>
      <c r="X598" s="97"/>
      <c r="Y598" s="97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32"/>
      <c r="AM598" s="3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31"/>
      <c r="BA598" s="2"/>
      <c r="BB598" s="2"/>
      <c r="BC598" s="2"/>
      <c r="BD598" s="97"/>
      <c r="BE598" s="1"/>
      <c r="BF598" s="1"/>
      <c r="BG598" s="1"/>
      <c r="BH598" s="2"/>
      <c r="BI598" s="1"/>
    </row>
    <row r="599" spans="1:61" ht="16.5" customHeight="1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31"/>
      <c r="L599" s="2"/>
      <c r="M599" s="2"/>
      <c r="N599" s="2"/>
      <c r="O599" s="2"/>
      <c r="P599" s="2"/>
      <c r="Q599" s="2"/>
      <c r="R599" s="2"/>
      <c r="S599" s="2"/>
      <c r="T599" s="2"/>
      <c r="U599" s="31"/>
      <c r="V599" s="2"/>
      <c r="W599" s="97"/>
      <c r="X599" s="97"/>
      <c r="Y599" s="97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32"/>
      <c r="AM599" s="3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31"/>
      <c r="BA599" s="2"/>
      <c r="BB599" s="2"/>
      <c r="BC599" s="2"/>
      <c r="BD599" s="97"/>
      <c r="BE599" s="1"/>
      <c r="BF599" s="1"/>
      <c r="BG599" s="1"/>
      <c r="BH599" s="2"/>
      <c r="BI599" s="1"/>
    </row>
    <row r="600" spans="1:61" ht="16.5" customHeight="1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31"/>
      <c r="L600" s="2"/>
      <c r="M600" s="2"/>
      <c r="N600" s="2"/>
      <c r="O600" s="2"/>
      <c r="P600" s="2"/>
      <c r="Q600" s="2"/>
      <c r="R600" s="2"/>
      <c r="S600" s="2"/>
      <c r="T600" s="2"/>
      <c r="U600" s="31"/>
      <c r="V600" s="2"/>
      <c r="W600" s="97"/>
      <c r="X600" s="97"/>
      <c r="Y600" s="97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32"/>
      <c r="AM600" s="3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31"/>
      <c r="BA600" s="2"/>
      <c r="BB600" s="2"/>
      <c r="BC600" s="2"/>
      <c r="BD600" s="97"/>
      <c r="BE600" s="1"/>
      <c r="BF600" s="1"/>
      <c r="BG600" s="1"/>
      <c r="BH600" s="2"/>
      <c r="BI600" s="1"/>
    </row>
    <row r="601" spans="1:61" ht="16.5" customHeight="1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31"/>
      <c r="L601" s="2"/>
      <c r="M601" s="2"/>
      <c r="N601" s="2"/>
      <c r="O601" s="2"/>
      <c r="P601" s="2"/>
      <c r="Q601" s="2"/>
      <c r="R601" s="2"/>
      <c r="S601" s="2"/>
      <c r="T601" s="2"/>
      <c r="U601" s="31"/>
      <c r="V601" s="2"/>
      <c r="W601" s="97"/>
      <c r="X601" s="97"/>
      <c r="Y601" s="97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32"/>
      <c r="AM601" s="3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31"/>
      <c r="BA601" s="2"/>
      <c r="BB601" s="2"/>
      <c r="BC601" s="2"/>
      <c r="BD601" s="97"/>
      <c r="BE601" s="1"/>
      <c r="BF601" s="1"/>
      <c r="BG601" s="1"/>
      <c r="BH601" s="2"/>
      <c r="BI601" s="1"/>
    </row>
    <row r="602" spans="1:61" ht="16.5" customHeight="1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31"/>
      <c r="L602" s="2"/>
      <c r="M602" s="2"/>
      <c r="N602" s="2"/>
      <c r="O602" s="2"/>
      <c r="P602" s="2"/>
      <c r="Q602" s="2"/>
      <c r="R602" s="2"/>
      <c r="S602" s="2"/>
      <c r="T602" s="2"/>
      <c r="U602" s="31"/>
      <c r="V602" s="2"/>
      <c r="W602" s="97"/>
      <c r="X602" s="97"/>
      <c r="Y602" s="97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32"/>
      <c r="AM602" s="3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31"/>
      <c r="BA602" s="2"/>
      <c r="BB602" s="2"/>
      <c r="BC602" s="2"/>
      <c r="BD602" s="97"/>
      <c r="BE602" s="1"/>
      <c r="BF602" s="1"/>
      <c r="BG602" s="1"/>
      <c r="BH602" s="2"/>
      <c r="BI602" s="1"/>
    </row>
    <row r="603" spans="1:61" ht="16.5" customHeight="1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31"/>
      <c r="L603" s="2"/>
      <c r="M603" s="2"/>
      <c r="N603" s="2"/>
      <c r="O603" s="2"/>
      <c r="P603" s="2"/>
      <c r="Q603" s="2"/>
      <c r="R603" s="2"/>
      <c r="S603" s="2"/>
      <c r="T603" s="2"/>
      <c r="U603" s="31"/>
      <c r="V603" s="2"/>
      <c r="W603" s="97"/>
      <c r="X603" s="97"/>
      <c r="Y603" s="97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32"/>
      <c r="AM603" s="3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31"/>
      <c r="BA603" s="2"/>
      <c r="BB603" s="2"/>
      <c r="BC603" s="2"/>
      <c r="BD603" s="97"/>
      <c r="BE603" s="1"/>
      <c r="BF603" s="1"/>
      <c r="BG603" s="1"/>
      <c r="BH603" s="2"/>
      <c r="BI603" s="1"/>
    </row>
    <row r="604" spans="1:61" ht="16.5" customHeight="1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31"/>
      <c r="L604" s="2"/>
      <c r="M604" s="2"/>
      <c r="N604" s="2"/>
      <c r="O604" s="2"/>
      <c r="P604" s="2"/>
      <c r="Q604" s="2"/>
      <c r="R604" s="2"/>
      <c r="S604" s="2"/>
      <c r="T604" s="2"/>
      <c r="U604" s="31"/>
      <c r="V604" s="2"/>
      <c r="W604" s="97"/>
      <c r="X604" s="97"/>
      <c r="Y604" s="97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32"/>
      <c r="AM604" s="3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31"/>
      <c r="BA604" s="2"/>
      <c r="BB604" s="2"/>
      <c r="BC604" s="2"/>
      <c r="BD604" s="97"/>
      <c r="BE604" s="1"/>
      <c r="BF604" s="1"/>
      <c r="BG604" s="1"/>
      <c r="BH604" s="2"/>
      <c r="BI604" s="1"/>
    </row>
    <row r="605" spans="1:61" ht="16.5" customHeight="1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31"/>
      <c r="L605" s="2"/>
      <c r="M605" s="2"/>
      <c r="N605" s="2"/>
      <c r="O605" s="2"/>
      <c r="P605" s="2"/>
      <c r="Q605" s="2"/>
      <c r="R605" s="2"/>
      <c r="S605" s="2"/>
      <c r="T605" s="2"/>
      <c r="U605" s="31"/>
      <c r="V605" s="2"/>
      <c r="W605" s="97"/>
      <c r="X605" s="97"/>
      <c r="Y605" s="97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32"/>
      <c r="AM605" s="3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31"/>
      <c r="BA605" s="2"/>
      <c r="BB605" s="2"/>
      <c r="BC605" s="2"/>
      <c r="BD605" s="97"/>
      <c r="BE605" s="1"/>
      <c r="BF605" s="1"/>
      <c r="BG605" s="1"/>
      <c r="BH605" s="2"/>
      <c r="BI605" s="1"/>
    </row>
    <row r="606" spans="1:61" ht="16.5" customHeight="1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31"/>
      <c r="L606" s="2"/>
      <c r="M606" s="2"/>
      <c r="N606" s="2"/>
      <c r="O606" s="2"/>
      <c r="P606" s="2"/>
      <c r="Q606" s="2"/>
      <c r="R606" s="2"/>
      <c r="S606" s="2"/>
      <c r="T606" s="2"/>
      <c r="U606" s="31"/>
      <c r="V606" s="2"/>
      <c r="W606" s="97"/>
      <c r="X606" s="97"/>
      <c r="Y606" s="97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32"/>
      <c r="AM606" s="3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31"/>
      <c r="BA606" s="2"/>
      <c r="BB606" s="2"/>
      <c r="BC606" s="2"/>
      <c r="BD606" s="97"/>
      <c r="BE606" s="1"/>
      <c r="BF606" s="1"/>
      <c r="BG606" s="1"/>
      <c r="BH606" s="2"/>
      <c r="BI606" s="1"/>
    </row>
    <row r="607" spans="1:61" ht="16.5" customHeight="1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31"/>
      <c r="L607" s="2"/>
      <c r="M607" s="2"/>
      <c r="N607" s="2"/>
      <c r="O607" s="2"/>
      <c r="P607" s="2"/>
      <c r="Q607" s="2"/>
      <c r="R607" s="2"/>
      <c r="S607" s="2"/>
      <c r="T607" s="2"/>
      <c r="U607" s="31"/>
      <c r="V607" s="2"/>
      <c r="W607" s="97"/>
      <c r="X607" s="97"/>
      <c r="Y607" s="97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32"/>
      <c r="AM607" s="3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31"/>
      <c r="BA607" s="2"/>
      <c r="BB607" s="2"/>
      <c r="BC607" s="2"/>
      <c r="BD607" s="97"/>
      <c r="BE607" s="1"/>
      <c r="BF607" s="1"/>
      <c r="BG607" s="1"/>
      <c r="BH607" s="2"/>
      <c r="BI607" s="1"/>
    </row>
    <row r="608" spans="1:61" ht="16.5" customHeight="1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31"/>
      <c r="L608" s="2"/>
      <c r="M608" s="2"/>
      <c r="N608" s="2"/>
      <c r="O608" s="2"/>
      <c r="P608" s="2"/>
      <c r="Q608" s="2"/>
      <c r="R608" s="2"/>
      <c r="S608" s="2"/>
      <c r="T608" s="2"/>
      <c r="U608" s="31"/>
      <c r="V608" s="2"/>
      <c r="W608" s="97"/>
      <c r="X608" s="97"/>
      <c r="Y608" s="97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32"/>
      <c r="AM608" s="3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31"/>
      <c r="BA608" s="2"/>
      <c r="BB608" s="2"/>
      <c r="BC608" s="2"/>
      <c r="BD608" s="97"/>
      <c r="BE608" s="1"/>
      <c r="BF608" s="1"/>
      <c r="BG608" s="1"/>
      <c r="BH608" s="2"/>
      <c r="BI608" s="1"/>
    </row>
    <row r="609" spans="1:61" ht="16.5" customHeight="1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31"/>
      <c r="L609" s="2"/>
      <c r="M609" s="2"/>
      <c r="N609" s="2"/>
      <c r="O609" s="2"/>
      <c r="P609" s="2"/>
      <c r="Q609" s="2"/>
      <c r="R609" s="2"/>
      <c r="S609" s="2"/>
      <c r="T609" s="2"/>
      <c r="U609" s="31"/>
      <c r="V609" s="2"/>
      <c r="W609" s="97"/>
      <c r="X609" s="97"/>
      <c r="Y609" s="97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32"/>
      <c r="AM609" s="3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31"/>
      <c r="BA609" s="2"/>
      <c r="BB609" s="2"/>
      <c r="BC609" s="2"/>
      <c r="BD609" s="97"/>
      <c r="BE609" s="1"/>
      <c r="BF609" s="1"/>
      <c r="BG609" s="1"/>
      <c r="BH609" s="2"/>
      <c r="BI609" s="1"/>
    </row>
    <row r="610" spans="1:61" ht="16.5" customHeight="1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31"/>
      <c r="L610" s="2"/>
      <c r="M610" s="2"/>
      <c r="N610" s="2"/>
      <c r="O610" s="2"/>
      <c r="P610" s="2"/>
      <c r="Q610" s="2"/>
      <c r="R610" s="2"/>
      <c r="S610" s="2"/>
      <c r="T610" s="2"/>
      <c r="U610" s="31"/>
      <c r="V610" s="2"/>
      <c r="W610" s="97"/>
      <c r="X610" s="97"/>
      <c r="Y610" s="97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32"/>
      <c r="AM610" s="3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31"/>
      <c r="BA610" s="2"/>
      <c r="BB610" s="2"/>
      <c r="BC610" s="2"/>
      <c r="BD610" s="97"/>
      <c r="BE610" s="1"/>
      <c r="BF610" s="1"/>
      <c r="BG610" s="1"/>
      <c r="BH610" s="2"/>
      <c r="BI610" s="1"/>
    </row>
    <row r="611" spans="1:61" ht="16.5" customHeight="1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31"/>
      <c r="L611" s="2"/>
      <c r="M611" s="2"/>
      <c r="N611" s="2"/>
      <c r="O611" s="2"/>
      <c r="P611" s="2"/>
      <c r="Q611" s="2"/>
      <c r="R611" s="2"/>
      <c r="S611" s="2"/>
      <c r="T611" s="2"/>
      <c r="U611" s="31"/>
      <c r="V611" s="2"/>
      <c r="W611" s="97"/>
      <c r="X611" s="97"/>
      <c r="Y611" s="97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32"/>
      <c r="AM611" s="3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31"/>
      <c r="BA611" s="2"/>
      <c r="BB611" s="2"/>
      <c r="BC611" s="2"/>
      <c r="BD611" s="97"/>
      <c r="BE611" s="1"/>
      <c r="BF611" s="1"/>
      <c r="BG611" s="1"/>
      <c r="BH611" s="2"/>
      <c r="BI611" s="1"/>
    </row>
    <row r="612" spans="1:61" ht="16.5" customHeight="1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31"/>
      <c r="L612" s="2"/>
      <c r="M612" s="2"/>
      <c r="N612" s="2"/>
      <c r="O612" s="2"/>
      <c r="P612" s="2"/>
      <c r="Q612" s="2"/>
      <c r="R612" s="2"/>
      <c r="S612" s="2"/>
      <c r="T612" s="2"/>
      <c r="U612" s="31"/>
      <c r="V612" s="2"/>
      <c r="W612" s="97"/>
      <c r="X612" s="97"/>
      <c r="Y612" s="97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32"/>
      <c r="AM612" s="3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31"/>
      <c r="BA612" s="2"/>
      <c r="BB612" s="2"/>
      <c r="BC612" s="2"/>
      <c r="BD612" s="97"/>
      <c r="BE612" s="1"/>
      <c r="BF612" s="1"/>
      <c r="BG612" s="1"/>
      <c r="BH612" s="2"/>
      <c r="BI612" s="1"/>
    </row>
    <row r="613" spans="1:61" ht="16.5" customHeight="1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31"/>
      <c r="L613" s="2"/>
      <c r="M613" s="2"/>
      <c r="N613" s="2"/>
      <c r="O613" s="2"/>
      <c r="P613" s="2"/>
      <c r="Q613" s="2"/>
      <c r="R613" s="2"/>
      <c r="S613" s="2"/>
      <c r="T613" s="2"/>
      <c r="U613" s="31"/>
      <c r="V613" s="2"/>
      <c r="W613" s="97"/>
      <c r="X613" s="97"/>
      <c r="Y613" s="97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32"/>
      <c r="AM613" s="3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31"/>
      <c r="BA613" s="2"/>
      <c r="BB613" s="2"/>
      <c r="BC613" s="2"/>
      <c r="BD613" s="97"/>
      <c r="BE613" s="1"/>
      <c r="BF613" s="1"/>
      <c r="BG613" s="1"/>
      <c r="BH613" s="2"/>
      <c r="BI613" s="1"/>
    </row>
    <row r="614" spans="1:61" ht="16.5" customHeight="1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31"/>
      <c r="L614" s="2"/>
      <c r="M614" s="2"/>
      <c r="N614" s="2"/>
      <c r="O614" s="2"/>
      <c r="P614" s="2"/>
      <c r="Q614" s="2"/>
      <c r="R614" s="2"/>
      <c r="S614" s="2"/>
      <c r="T614" s="2"/>
      <c r="U614" s="31"/>
      <c r="V614" s="2"/>
      <c r="W614" s="97"/>
      <c r="X614" s="97"/>
      <c r="Y614" s="97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32"/>
      <c r="AM614" s="3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31"/>
      <c r="BA614" s="2"/>
      <c r="BB614" s="2"/>
      <c r="BC614" s="2"/>
      <c r="BD614" s="97"/>
      <c r="BE614" s="1"/>
      <c r="BF614" s="1"/>
      <c r="BG614" s="1"/>
      <c r="BH614" s="2"/>
      <c r="BI614" s="1"/>
    </row>
    <row r="615" spans="1:61" ht="16.5" customHeight="1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31"/>
      <c r="L615" s="2"/>
      <c r="M615" s="2"/>
      <c r="N615" s="2"/>
      <c r="O615" s="2"/>
      <c r="P615" s="2"/>
      <c r="Q615" s="2"/>
      <c r="R615" s="2"/>
      <c r="S615" s="2"/>
      <c r="T615" s="2"/>
      <c r="U615" s="31"/>
      <c r="V615" s="2"/>
      <c r="W615" s="97"/>
      <c r="X615" s="97"/>
      <c r="Y615" s="97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32"/>
      <c r="AM615" s="3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31"/>
      <c r="BA615" s="2"/>
      <c r="BB615" s="2"/>
      <c r="BC615" s="2"/>
      <c r="BD615" s="97"/>
      <c r="BE615" s="1"/>
      <c r="BF615" s="1"/>
      <c r="BG615" s="1"/>
      <c r="BH615" s="2"/>
      <c r="BI615" s="1"/>
    </row>
    <row r="616" spans="1:61" ht="16.5" customHeight="1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31"/>
      <c r="L616" s="2"/>
      <c r="M616" s="2"/>
      <c r="N616" s="2"/>
      <c r="O616" s="2"/>
      <c r="P616" s="2"/>
      <c r="Q616" s="2"/>
      <c r="R616" s="2"/>
      <c r="S616" s="2"/>
      <c r="T616" s="2"/>
      <c r="U616" s="31"/>
      <c r="V616" s="2"/>
      <c r="W616" s="97"/>
      <c r="X616" s="97"/>
      <c r="Y616" s="97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32"/>
      <c r="AM616" s="3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31"/>
      <c r="BA616" s="2"/>
      <c r="BB616" s="2"/>
      <c r="BC616" s="2"/>
      <c r="BD616" s="97"/>
      <c r="BE616" s="1"/>
      <c r="BF616" s="1"/>
      <c r="BG616" s="1"/>
      <c r="BH616" s="2"/>
      <c r="BI616" s="1"/>
    </row>
    <row r="617" spans="1:61" ht="16.5" customHeight="1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31"/>
      <c r="L617" s="2"/>
      <c r="M617" s="2"/>
      <c r="N617" s="2"/>
      <c r="O617" s="2"/>
      <c r="P617" s="2"/>
      <c r="Q617" s="2"/>
      <c r="R617" s="2"/>
      <c r="S617" s="2"/>
      <c r="T617" s="2"/>
      <c r="U617" s="31"/>
      <c r="V617" s="2"/>
      <c r="W617" s="97"/>
      <c r="X617" s="97"/>
      <c r="Y617" s="97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32"/>
      <c r="AM617" s="3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31"/>
      <c r="BA617" s="2"/>
      <c r="BB617" s="2"/>
      <c r="BC617" s="2"/>
      <c r="BD617" s="97"/>
      <c r="BE617" s="1"/>
      <c r="BF617" s="1"/>
      <c r="BG617" s="1"/>
      <c r="BH617" s="2"/>
      <c r="BI617" s="1"/>
    </row>
    <row r="618" spans="1:61" ht="16.5" customHeight="1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31"/>
      <c r="L618" s="2"/>
      <c r="M618" s="2"/>
      <c r="N618" s="2"/>
      <c r="O618" s="2"/>
      <c r="P618" s="2"/>
      <c r="Q618" s="2"/>
      <c r="R618" s="2"/>
      <c r="S618" s="2"/>
      <c r="T618" s="2"/>
      <c r="U618" s="31"/>
      <c r="V618" s="2"/>
      <c r="W618" s="97"/>
      <c r="X618" s="97"/>
      <c r="Y618" s="97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32"/>
      <c r="AM618" s="3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31"/>
      <c r="BA618" s="2"/>
      <c r="BB618" s="2"/>
      <c r="BC618" s="2"/>
      <c r="BD618" s="97"/>
      <c r="BE618" s="1"/>
      <c r="BF618" s="1"/>
      <c r="BG618" s="1"/>
      <c r="BH618" s="2"/>
      <c r="BI618" s="1"/>
    </row>
    <row r="619" spans="1:61" ht="16.5" customHeight="1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31"/>
      <c r="L619" s="2"/>
      <c r="M619" s="2"/>
      <c r="N619" s="2"/>
      <c r="O619" s="2"/>
      <c r="P619" s="2"/>
      <c r="Q619" s="2"/>
      <c r="R619" s="2"/>
      <c r="S619" s="2"/>
      <c r="T619" s="2"/>
      <c r="U619" s="31"/>
      <c r="V619" s="2"/>
      <c r="W619" s="97"/>
      <c r="X619" s="97"/>
      <c r="Y619" s="97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32"/>
      <c r="AM619" s="3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31"/>
      <c r="BA619" s="2"/>
      <c r="BB619" s="2"/>
      <c r="BC619" s="2"/>
      <c r="BD619" s="97"/>
      <c r="BE619" s="1"/>
      <c r="BF619" s="1"/>
      <c r="BG619" s="1"/>
      <c r="BH619" s="2"/>
      <c r="BI619" s="1"/>
    </row>
    <row r="620" spans="1:61" ht="16.5" customHeight="1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31"/>
      <c r="L620" s="2"/>
      <c r="M620" s="2"/>
      <c r="N620" s="2"/>
      <c r="O620" s="2"/>
      <c r="P620" s="2"/>
      <c r="Q620" s="2"/>
      <c r="R620" s="2"/>
      <c r="S620" s="2"/>
      <c r="T620" s="2"/>
      <c r="U620" s="31"/>
      <c r="V620" s="2"/>
      <c r="W620" s="97"/>
      <c r="X620" s="97"/>
      <c r="Y620" s="97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32"/>
      <c r="AM620" s="3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31"/>
      <c r="BA620" s="2"/>
      <c r="BB620" s="2"/>
      <c r="BC620" s="2"/>
      <c r="BD620" s="97"/>
      <c r="BE620" s="1"/>
      <c r="BF620" s="1"/>
      <c r="BG620" s="1"/>
      <c r="BH620" s="2"/>
      <c r="BI620" s="1"/>
    </row>
    <row r="621" spans="1:61" ht="16.5" customHeight="1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31"/>
      <c r="L621" s="2"/>
      <c r="M621" s="2"/>
      <c r="N621" s="2"/>
      <c r="O621" s="2"/>
      <c r="P621" s="2"/>
      <c r="Q621" s="2"/>
      <c r="R621" s="2"/>
      <c r="S621" s="2"/>
      <c r="T621" s="2"/>
      <c r="U621" s="31"/>
      <c r="V621" s="2"/>
      <c r="W621" s="97"/>
      <c r="X621" s="97"/>
      <c r="Y621" s="97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32"/>
      <c r="AM621" s="3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31"/>
      <c r="BA621" s="2"/>
      <c r="BB621" s="2"/>
      <c r="BC621" s="2"/>
      <c r="BD621" s="97"/>
      <c r="BE621" s="1"/>
      <c r="BF621" s="1"/>
      <c r="BG621" s="1"/>
      <c r="BH621" s="2"/>
      <c r="BI621" s="1"/>
    </row>
    <row r="622" spans="1:61" ht="16.5" customHeight="1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31"/>
      <c r="L622" s="2"/>
      <c r="M622" s="2"/>
      <c r="N622" s="2"/>
      <c r="O622" s="2"/>
      <c r="P622" s="2"/>
      <c r="Q622" s="2"/>
      <c r="R622" s="2"/>
      <c r="S622" s="2"/>
      <c r="T622" s="2"/>
      <c r="U622" s="31"/>
      <c r="V622" s="2"/>
      <c r="W622" s="97"/>
      <c r="X622" s="97"/>
      <c r="Y622" s="97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32"/>
      <c r="AM622" s="3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31"/>
      <c r="BA622" s="2"/>
      <c r="BB622" s="2"/>
      <c r="BC622" s="2"/>
      <c r="BD622" s="97"/>
      <c r="BE622" s="1"/>
      <c r="BF622" s="1"/>
      <c r="BG622" s="1"/>
      <c r="BH622" s="2"/>
      <c r="BI622" s="1"/>
    </row>
    <row r="623" spans="1:61" ht="16.5" customHeight="1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31"/>
      <c r="L623" s="2"/>
      <c r="M623" s="2"/>
      <c r="N623" s="2"/>
      <c r="O623" s="2"/>
      <c r="P623" s="2"/>
      <c r="Q623" s="2"/>
      <c r="R623" s="2"/>
      <c r="S623" s="2"/>
      <c r="T623" s="2"/>
      <c r="U623" s="31"/>
      <c r="V623" s="2"/>
      <c r="W623" s="97"/>
      <c r="X623" s="97"/>
      <c r="Y623" s="97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32"/>
      <c r="AM623" s="3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31"/>
      <c r="BA623" s="2"/>
      <c r="BB623" s="2"/>
      <c r="BC623" s="2"/>
      <c r="BD623" s="97"/>
      <c r="BE623" s="1"/>
      <c r="BF623" s="1"/>
      <c r="BG623" s="1"/>
      <c r="BH623" s="2"/>
      <c r="BI623" s="1"/>
    </row>
    <row r="624" spans="1:61" ht="16.5" customHeight="1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31"/>
      <c r="L624" s="2"/>
      <c r="M624" s="2"/>
      <c r="N624" s="2"/>
      <c r="O624" s="2"/>
      <c r="P624" s="2"/>
      <c r="Q624" s="2"/>
      <c r="R624" s="2"/>
      <c r="S624" s="2"/>
      <c r="T624" s="2"/>
      <c r="U624" s="31"/>
      <c r="V624" s="2"/>
      <c r="W624" s="97"/>
      <c r="X624" s="97"/>
      <c r="Y624" s="97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32"/>
      <c r="AM624" s="3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31"/>
      <c r="BA624" s="2"/>
      <c r="BB624" s="2"/>
      <c r="BC624" s="2"/>
      <c r="BD624" s="97"/>
      <c r="BE624" s="1"/>
      <c r="BF624" s="1"/>
      <c r="BG624" s="1"/>
      <c r="BH624" s="2"/>
      <c r="BI624" s="1"/>
    </row>
    <row r="625" spans="1:61" ht="16.5" customHeight="1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31"/>
      <c r="L625" s="2"/>
      <c r="M625" s="2"/>
      <c r="N625" s="2"/>
      <c r="O625" s="2"/>
      <c r="P625" s="2"/>
      <c r="Q625" s="2"/>
      <c r="R625" s="2"/>
      <c r="S625" s="2"/>
      <c r="T625" s="2"/>
      <c r="U625" s="31"/>
      <c r="V625" s="2"/>
      <c r="W625" s="97"/>
      <c r="X625" s="97"/>
      <c r="Y625" s="97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32"/>
      <c r="AM625" s="3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31"/>
      <c r="BA625" s="2"/>
      <c r="BB625" s="2"/>
      <c r="BC625" s="2"/>
      <c r="BD625" s="97"/>
      <c r="BE625" s="1"/>
      <c r="BF625" s="1"/>
      <c r="BG625" s="1"/>
      <c r="BH625" s="2"/>
      <c r="BI625" s="1"/>
    </row>
    <row r="626" spans="1:61" ht="16.5" customHeight="1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31"/>
      <c r="L626" s="2"/>
      <c r="M626" s="2"/>
      <c r="N626" s="2"/>
      <c r="O626" s="2"/>
      <c r="P626" s="2"/>
      <c r="Q626" s="2"/>
      <c r="R626" s="2"/>
      <c r="S626" s="2"/>
      <c r="T626" s="2"/>
      <c r="U626" s="31"/>
      <c r="V626" s="2"/>
      <c r="W626" s="97"/>
      <c r="X626" s="97"/>
      <c r="Y626" s="97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32"/>
      <c r="AM626" s="3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31"/>
      <c r="BA626" s="2"/>
      <c r="BB626" s="2"/>
      <c r="BC626" s="2"/>
      <c r="BD626" s="97"/>
      <c r="BE626" s="1"/>
      <c r="BF626" s="1"/>
      <c r="BG626" s="1"/>
      <c r="BH626" s="2"/>
      <c r="BI626" s="1"/>
    </row>
    <row r="627" spans="1:61" ht="16.5" customHeight="1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31"/>
      <c r="L627" s="2"/>
      <c r="M627" s="2"/>
      <c r="N627" s="2"/>
      <c r="O627" s="2"/>
      <c r="P627" s="2"/>
      <c r="Q627" s="2"/>
      <c r="R627" s="2"/>
      <c r="S627" s="2"/>
      <c r="T627" s="2"/>
      <c r="U627" s="31"/>
      <c r="V627" s="2"/>
      <c r="W627" s="97"/>
      <c r="X627" s="97"/>
      <c r="Y627" s="97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32"/>
      <c r="AM627" s="3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31"/>
      <c r="BA627" s="2"/>
      <c r="BB627" s="2"/>
      <c r="BC627" s="2"/>
      <c r="BD627" s="97"/>
      <c r="BE627" s="1"/>
      <c r="BF627" s="1"/>
      <c r="BG627" s="1"/>
      <c r="BH627" s="2"/>
      <c r="BI627" s="1"/>
    </row>
    <row r="628" spans="1:61" ht="16.5" customHeight="1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31"/>
      <c r="L628" s="2"/>
      <c r="M628" s="2"/>
      <c r="N628" s="2"/>
      <c r="O628" s="2"/>
      <c r="P628" s="2"/>
      <c r="Q628" s="2"/>
      <c r="R628" s="2"/>
      <c r="S628" s="2"/>
      <c r="T628" s="2"/>
      <c r="U628" s="31"/>
      <c r="V628" s="2"/>
      <c r="W628" s="97"/>
      <c r="X628" s="97"/>
      <c r="Y628" s="97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32"/>
      <c r="AM628" s="3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31"/>
      <c r="BA628" s="2"/>
      <c r="BB628" s="2"/>
      <c r="BC628" s="2"/>
      <c r="BD628" s="97"/>
      <c r="BE628" s="1"/>
      <c r="BF628" s="1"/>
      <c r="BG628" s="1"/>
      <c r="BH628" s="2"/>
      <c r="BI628" s="1"/>
    </row>
    <row r="629" spans="1:61" ht="16.5" customHeight="1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31"/>
      <c r="L629" s="2"/>
      <c r="M629" s="2"/>
      <c r="N629" s="2"/>
      <c r="O629" s="2"/>
      <c r="P629" s="2"/>
      <c r="Q629" s="2"/>
      <c r="R629" s="2"/>
      <c r="S629" s="2"/>
      <c r="T629" s="2"/>
      <c r="U629" s="31"/>
      <c r="V629" s="2"/>
      <c r="W629" s="97"/>
      <c r="X629" s="97"/>
      <c r="Y629" s="97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32"/>
      <c r="AM629" s="3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31"/>
      <c r="BA629" s="2"/>
      <c r="BB629" s="2"/>
      <c r="BC629" s="2"/>
      <c r="BD629" s="97"/>
      <c r="BE629" s="1"/>
      <c r="BF629" s="1"/>
      <c r="BG629" s="1"/>
      <c r="BH629" s="2"/>
      <c r="BI629" s="1"/>
    </row>
    <row r="630" spans="1:61" ht="16.5" customHeight="1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31"/>
      <c r="L630" s="2"/>
      <c r="M630" s="2"/>
      <c r="N630" s="2"/>
      <c r="O630" s="2"/>
      <c r="P630" s="2"/>
      <c r="Q630" s="2"/>
      <c r="R630" s="2"/>
      <c r="S630" s="2"/>
      <c r="T630" s="2"/>
      <c r="U630" s="31"/>
      <c r="V630" s="2"/>
      <c r="W630" s="97"/>
      <c r="X630" s="97"/>
      <c r="Y630" s="97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32"/>
      <c r="AM630" s="3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31"/>
      <c r="BA630" s="2"/>
      <c r="BB630" s="2"/>
      <c r="BC630" s="2"/>
      <c r="BD630" s="97"/>
      <c r="BE630" s="1"/>
      <c r="BF630" s="1"/>
      <c r="BG630" s="1"/>
      <c r="BH630" s="2"/>
      <c r="BI630" s="1"/>
    </row>
    <row r="631" spans="1:61" ht="16.5" customHeight="1">
      <c r="A631" s="1"/>
      <c r="B631" s="1"/>
      <c r="C631" s="2"/>
      <c r="D631" s="2"/>
      <c r="E631" s="2"/>
      <c r="F631" s="2"/>
      <c r="G631" s="2"/>
      <c r="H631" s="2"/>
      <c r="I631" s="2"/>
      <c r="J631" s="2"/>
      <c r="K631" s="31"/>
      <c r="L631" s="2"/>
      <c r="M631" s="2"/>
      <c r="N631" s="2"/>
      <c r="O631" s="2"/>
      <c r="P631" s="2"/>
      <c r="Q631" s="2"/>
      <c r="R631" s="2"/>
      <c r="S631" s="2"/>
      <c r="T631" s="2"/>
      <c r="U631" s="31"/>
      <c r="V631" s="2"/>
      <c r="W631" s="97"/>
      <c r="X631" s="97"/>
      <c r="Y631" s="97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32"/>
      <c r="AM631" s="3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31"/>
      <c r="BA631" s="2"/>
      <c r="BB631" s="2"/>
      <c r="BC631" s="2"/>
      <c r="BD631" s="97"/>
      <c r="BE631" s="1"/>
      <c r="BF631" s="1"/>
      <c r="BG631" s="1"/>
      <c r="BH631" s="2"/>
      <c r="BI631" s="1"/>
    </row>
    <row r="632" spans="1:61" ht="16.5" customHeight="1">
      <c r="A632" s="1"/>
      <c r="B632" s="1"/>
      <c r="C632" s="2"/>
      <c r="D632" s="2"/>
      <c r="E632" s="2"/>
      <c r="F632" s="2"/>
      <c r="G632" s="2"/>
      <c r="H632" s="2"/>
      <c r="I632" s="2"/>
      <c r="J632" s="2"/>
      <c r="K632" s="31"/>
      <c r="L632" s="2"/>
      <c r="M632" s="2"/>
      <c r="N632" s="2"/>
      <c r="O632" s="2"/>
      <c r="P632" s="2"/>
      <c r="Q632" s="2"/>
      <c r="R632" s="2"/>
      <c r="S632" s="2"/>
      <c r="T632" s="2"/>
      <c r="U632" s="31"/>
      <c r="V632" s="2"/>
      <c r="W632" s="97"/>
      <c r="X632" s="97"/>
      <c r="Y632" s="97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32"/>
      <c r="AM632" s="3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31"/>
      <c r="BA632" s="2"/>
      <c r="BB632" s="2"/>
      <c r="BC632" s="2"/>
      <c r="BD632" s="97"/>
      <c r="BE632" s="1"/>
      <c r="BF632" s="1"/>
      <c r="BG632" s="1"/>
      <c r="BH632" s="2"/>
      <c r="BI632" s="1"/>
    </row>
    <row r="633" spans="1:61" ht="16.5" customHeight="1">
      <c r="A633" s="1"/>
      <c r="B633" s="1"/>
      <c r="C633" s="2"/>
      <c r="D633" s="2"/>
      <c r="E633" s="2"/>
      <c r="F633" s="2"/>
      <c r="G633" s="2"/>
      <c r="H633" s="2"/>
      <c r="I633" s="2"/>
      <c r="J633" s="2"/>
      <c r="K633" s="31"/>
      <c r="L633" s="2"/>
      <c r="M633" s="2"/>
      <c r="N633" s="2"/>
      <c r="O633" s="2"/>
      <c r="P633" s="2"/>
      <c r="Q633" s="2"/>
      <c r="R633" s="2"/>
      <c r="S633" s="2"/>
      <c r="T633" s="2"/>
      <c r="U633" s="31"/>
      <c r="V633" s="2"/>
      <c r="W633" s="97"/>
      <c r="X633" s="97"/>
      <c r="Y633" s="97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32"/>
      <c r="AM633" s="3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31"/>
      <c r="BA633" s="2"/>
      <c r="BB633" s="2"/>
      <c r="BC633" s="2"/>
      <c r="BD633" s="97"/>
      <c r="BE633" s="1"/>
      <c r="BF633" s="1"/>
      <c r="BG633" s="1"/>
      <c r="BH633" s="2"/>
      <c r="BI633" s="1"/>
    </row>
    <row r="634" spans="1:61" ht="16.5" customHeight="1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31"/>
      <c r="L634" s="2"/>
      <c r="M634" s="2"/>
      <c r="N634" s="2"/>
      <c r="O634" s="2"/>
      <c r="P634" s="2"/>
      <c r="Q634" s="2"/>
      <c r="R634" s="2"/>
      <c r="S634" s="2"/>
      <c r="T634" s="2"/>
      <c r="U634" s="31"/>
      <c r="V634" s="2"/>
      <c r="W634" s="97"/>
      <c r="X634" s="97"/>
      <c r="Y634" s="97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32"/>
      <c r="AM634" s="3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31"/>
      <c r="BA634" s="2"/>
      <c r="BB634" s="2"/>
      <c r="BC634" s="2"/>
      <c r="BD634" s="97"/>
      <c r="BE634" s="1"/>
      <c r="BF634" s="1"/>
      <c r="BG634" s="1"/>
      <c r="BH634" s="2"/>
      <c r="BI634" s="1"/>
    </row>
    <row r="635" spans="1:61" ht="16.5" customHeight="1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31"/>
      <c r="L635" s="2"/>
      <c r="M635" s="2"/>
      <c r="N635" s="2"/>
      <c r="O635" s="2"/>
      <c r="P635" s="2"/>
      <c r="Q635" s="2"/>
      <c r="R635" s="2"/>
      <c r="S635" s="2"/>
      <c r="T635" s="2"/>
      <c r="U635" s="31"/>
      <c r="V635" s="2"/>
      <c r="W635" s="97"/>
      <c r="X635" s="97"/>
      <c r="Y635" s="97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32"/>
      <c r="AM635" s="3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31"/>
      <c r="BA635" s="2"/>
      <c r="BB635" s="2"/>
      <c r="BC635" s="2"/>
      <c r="BD635" s="97"/>
      <c r="BE635" s="1"/>
      <c r="BF635" s="1"/>
      <c r="BG635" s="1"/>
      <c r="BH635" s="2"/>
      <c r="BI635" s="1"/>
    </row>
    <row r="636" spans="1:61" ht="16.5" customHeight="1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31"/>
      <c r="L636" s="2"/>
      <c r="M636" s="2"/>
      <c r="N636" s="2"/>
      <c r="O636" s="2"/>
      <c r="P636" s="2"/>
      <c r="Q636" s="2"/>
      <c r="R636" s="2"/>
      <c r="S636" s="2"/>
      <c r="T636" s="2"/>
      <c r="U636" s="31"/>
      <c r="V636" s="2"/>
      <c r="W636" s="97"/>
      <c r="X636" s="97"/>
      <c r="Y636" s="97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32"/>
      <c r="AM636" s="3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31"/>
      <c r="BA636" s="2"/>
      <c r="BB636" s="2"/>
      <c r="BC636" s="2"/>
      <c r="BD636" s="97"/>
      <c r="BE636" s="1"/>
      <c r="BF636" s="1"/>
      <c r="BG636" s="1"/>
      <c r="BH636" s="2"/>
      <c r="BI636" s="1"/>
    </row>
    <row r="637" spans="1:61" ht="16.5" customHeight="1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31"/>
      <c r="L637" s="2"/>
      <c r="M637" s="2"/>
      <c r="N637" s="2"/>
      <c r="O637" s="2"/>
      <c r="P637" s="2"/>
      <c r="Q637" s="2"/>
      <c r="R637" s="2"/>
      <c r="S637" s="2"/>
      <c r="T637" s="2"/>
      <c r="U637" s="31"/>
      <c r="V637" s="2"/>
      <c r="W637" s="97"/>
      <c r="X637" s="97"/>
      <c r="Y637" s="97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32"/>
      <c r="AM637" s="3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31"/>
      <c r="BA637" s="2"/>
      <c r="BB637" s="2"/>
      <c r="BC637" s="2"/>
      <c r="BD637" s="97"/>
      <c r="BE637" s="1"/>
      <c r="BF637" s="1"/>
      <c r="BG637" s="1"/>
      <c r="BH637" s="2"/>
      <c r="BI637" s="1"/>
    </row>
    <row r="638" spans="1:61" ht="16.5" customHeight="1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31"/>
      <c r="L638" s="2"/>
      <c r="M638" s="2"/>
      <c r="N638" s="2"/>
      <c r="O638" s="2"/>
      <c r="P638" s="2"/>
      <c r="Q638" s="2"/>
      <c r="R638" s="2"/>
      <c r="S638" s="2"/>
      <c r="T638" s="2"/>
      <c r="U638" s="31"/>
      <c r="V638" s="2"/>
      <c r="W638" s="97"/>
      <c r="X638" s="97"/>
      <c r="Y638" s="97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32"/>
      <c r="AM638" s="3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31"/>
      <c r="BA638" s="2"/>
      <c r="BB638" s="2"/>
      <c r="BC638" s="2"/>
      <c r="BD638" s="97"/>
      <c r="BE638" s="1"/>
      <c r="BF638" s="1"/>
      <c r="BG638" s="1"/>
      <c r="BH638" s="2"/>
      <c r="BI638" s="1"/>
    </row>
    <row r="639" spans="1:61" ht="16.5" customHeight="1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31"/>
      <c r="L639" s="2"/>
      <c r="M639" s="2"/>
      <c r="N639" s="2"/>
      <c r="O639" s="2"/>
      <c r="P639" s="2"/>
      <c r="Q639" s="2"/>
      <c r="R639" s="2"/>
      <c r="S639" s="2"/>
      <c r="T639" s="2"/>
      <c r="U639" s="31"/>
      <c r="V639" s="2"/>
      <c r="W639" s="97"/>
      <c r="X639" s="97"/>
      <c r="Y639" s="97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32"/>
      <c r="AM639" s="3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31"/>
      <c r="BA639" s="2"/>
      <c r="BB639" s="2"/>
      <c r="BC639" s="2"/>
      <c r="BD639" s="97"/>
      <c r="BE639" s="1"/>
      <c r="BF639" s="1"/>
      <c r="BG639" s="1"/>
      <c r="BH639" s="2"/>
      <c r="BI639" s="1"/>
    </row>
    <row r="640" spans="1:61" ht="16.5" customHeight="1">
      <c r="A640" s="1"/>
      <c r="B640" s="1"/>
      <c r="C640" s="2"/>
      <c r="D640" s="2"/>
      <c r="E640" s="2"/>
      <c r="F640" s="2"/>
      <c r="G640" s="2"/>
      <c r="H640" s="2"/>
      <c r="I640" s="2"/>
      <c r="J640" s="2"/>
      <c r="K640" s="31"/>
      <c r="L640" s="2"/>
      <c r="M640" s="2"/>
      <c r="N640" s="2"/>
      <c r="O640" s="2"/>
      <c r="P640" s="2"/>
      <c r="Q640" s="2"/>
      <c r="R640" s="2"/>
      <c r="S640" s="2"/>
      <c r="T640" s="2"/>
      <c r="U640" s="31"/>
      <c r="V640" s="2"/>
      <c r="W640" s="97"/>
      <c r="X640" s="97"/>
      <c r="Y640" s="97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32"/>
      <c r="AM640" s="3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31"/>
      <c r="BA640" s="2"/>
      <c r="BB640" s="2"/>
      <c r="BC640" s="2"/>
      <c r="BD640" s="97"/>
      <c r="BE640" s="1"/>
      <c r="BF640" s="1"/>
      <c r="BG640" s="1"/>
      <c r="BH640" s="2"/>
      <c r="BI640" s="1"/>
    </row>
    <row r="641" spans="1:61" ht="16.5" customHeight="1">
      <c r="A641" s="1"/>
      <c r="B641" s="1"/>
      <c r="C641" s="2"/>
      <c r="D641" s="2"/>
      <c r="E641" s="2"/>
      <c r="F641" s="2"/>
      <c r="G641" s="2"/>
      <c r="H641" s="2"/>
      <c r="I641" s="2"/>
      <c r="J641" s="2"/>
      <c r="K641" s="31"/>
      <c r="L641" s="2"/>
      <c r="M641" s="2"/>
      <c r="N641" s="2"/>
      <c r="O641" s="2"/>
      <c r="P641" s="2"/>
      <c r="Q641" s="2"/>
      <c r="R641" s="2"/>
      <c r="S641" s="2"/>
      <c r="T641" s="2"/>
      <c r="U641" s="31"/>
      <c r="V641" s="2"/>
      <c r="W641" s="97"/>
      <c r="X641" s="97"/>
      <c r="Y641" s="97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32"/>
      <c r="AM641" s="3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31"/>
      <c r="BA641" s="2"/>
      <c r="BB641" s="2"/>
      <c r="BC641" s="2"/>
      <c r="BD641" s="97"/>
      <c r="BE641" s="1"/>
      <c r="BF641" s="1"/>
      <c r="BG641" s="1"/>
      <c r="BH641" s="2"/>
      <c r="BI641" s="1"/>
    </row>
    <row r="642" spans="1:61" ht="16.5" customHeight="1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31"/>
      <c r="L642" s="2"/>
      <c r="M642" s="2"/>
      <c r="N642" s="2"/>
      <c r="O642" s="2"/>
      <c r="P642" s="2"/>
      <c r="Q642" s="2"/>
      <c r="R642" s="2"/>
      <c r="S642" s="2"/>
      <c r="T642" s="2"/>
      <c r="U642" s="31"/>
      <c r="V642" s="2"/>
      <c r="W642" s="97"/>
      <c r="X642" s="97"/>
      <c r="Y642" s="97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32"/>
      <c r="AM642" s="3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31"/>
      <c r="BA642" s="2"/>
      <c r="BB642" s="2"/>
      <c r="BC642" s="2"/>
      <c r="BD642" s="97"/>
      <c r="BE642" s="1"/>
      <c r="BF642" s="1"/>
      <c r="BG642" s="1"/>
      <c r="BH642" s="2"/>
      <c r="BI642" s="1"/>
    </row>
    <row r="643" spans="1:61" ht="16.5" customHeight="1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31"/>
      <c r="L643" s="2"/>
      <c r="M643" s="2"/>
      <c r="N643" s="2"/>
      <c r="O643" s="2"/>
      <c r="P643" s="2"/>
      <c r="Q643" s="2"/>
      <c r="R643" s="2"/>
      <c r="S643" s="2"/>
      <c r="T643" s="2"/>
      <c r="U643" s="31"/>
      <c r="V643" s="2"/>
      <c r="W643" s="97"/>
      <c r="X643" s="97"/>
      <c r="Y643" s="97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32"/>
      <c r="AM643" s="3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31"/>
      <c r="BA643" s="2"/>
      <c r="BB643" s="2"/>
      <c r="BC643" s="2"/>
      <c r="BD643" s="97"/>
      <c r="BE643" s="1"/>
      <c r="BF643" s="1"/>
      <c r="BG643" s="1"/>
      <c r="BH643" s="2"/>
      <c r="BI643" s="1"/>
    </row>
    <row r="644" spans="1:61" ht="16.5" customHeight="1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31"/>
      <c r="L644" s="2"/>
      <c r="M644" s="2"/>
      <c r="N644" s="2"/>
      <c r="O644" s="2"/>
      <c r="P644" s="2"/>
      <c r="Q644" s="2"/>
      <c r="R644" s="2"/>
      <c r="S644" s="2"/>
      <c r="T644" s="2"/>
      <c r="U644" s="31"/>
      <c r="V644" s="2"/>
      <c r="W644" s="97"/>
      <c r="X644" s="97"/>
      <c r="Y644" s="97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32"/>
      <c r="AM644" s="3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31"/>
      <c r="BA644" s="2"/>
      <c r="BB644" s="2"/>
      <c r="BC644" s="2"/>
      <c r="BD644" s="97"/>
      <c r="BE644" s="1"/>
      <c r="BF644" s="1"/>
      <c r="BG644" s="1"/>
      <c r="BH644" s="2"/>
      <c r="BI644" s="1"/>
    </row>
    <row r="645" spans="1:61" ht="16.5" customHeight="1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31"/>
      <c r="L645" s="2"/>
      <c r="M645" s="2"/>
      <c r="N645" s="2"/>
      <c r="O645" s="2"/>
      <c r="P645" s="2"/>
      <c r="Q645" s="2"/>
      <c r="R645" s="2"/>
      <c r="S645" s="2"/>
      <c r="T645" s="2"/>
      <c r="U645" s="31"/>
      <c r="V645" s="2"/>
      <c r="W645" s="97"/>
      <c r="X645" s="97"/>
      <c r="Y645" s="97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32"/>
      <c r="AM645" s="3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31"/>
      <c r="BA645" s="2"/>
      <c r="BB645" s="2"/>
      <c r="BC645" s="2"/>
      <c r="BD645" s="97"/>
      <c r="BE645" s="1"/>
      <c r="BF645" s="1"/>
      <c r="BG645" s="1"/>
      <c r="BH645" s="2"/>
      <c r="BI645" s="1"/>
    </row>
    <row r="646" spans="1:61" ht="16.5" customHeight="1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31"/>
      <c r="L646" s="2"/>
      <c r="M646" s="2"/>
      <c r="N646" s="2"/>
      <c r="O646" s="2"/>
      <c r="P646" s="2"/>
      <c r="Q646" s="2"/>
      <c r="R646" s="2"/>
      <c r="S646" s="2"/>
      <c r="T646" s="2"/>
      <c r="U646" s="31"/>
      <c r="V646" s="2"/>
      <c r="W646" s="97"/>
      <c r="X646" s="97"/>
      <c r="Y646" s="97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32"/>
      <c r="AM646" s="3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31"/>
      <c r="BA646" s="2"/>
      <c r="BB646" s="2"/>
      <c r="BC646" s="2"/>
      <c r="BD646" s="97"/>
      <c r="BE646" s="1"/>
      <c r="BF646" s="1"/>
      <c r="BG646" s="1"/>
      <c r="BH646" s="2"/>
      <c r="BI646" s="1"/>
    </row>
    <row r="647" spans="1:61" ht="16.5" customHeight="1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31"/>
      <c r="L647" s="2"/>
      <c r="M647" s="2"/>
      <c r="N647" s="2"/>
      <c r="O647" s="2"/>
      <c r="P647" s="2"/>
      <c r="Q647" s="2"/>
      <c r="R647" s="2"/>
      <c r="S647" s="2"/>
      <c r="T647" s="2"/>
      <c r="U647" s="31"/>
      <c r="V647" s="2"/>
      <c r="W647" s="97"/>
      <c r="X647" s="97"/>
      <c r="Y647" s="97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32"/>
      <c r="AM647" s="3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31"/>
      <c r="BA647" s="2"/>
      <c r="BB647" s="2"/>
      <c r="BC647" s="2"/>
      <c r="BD647" s="97"/>
      <c r="BE647" s="1"/>
      <c r="BF647" s="1"/>
      <c r="BG647" s="1"/>
      <c r="BH647" s="2"/>
      <c r="BI647" s="1"/>
    </row>
    <row r="648" spans="1:61" ht="16.5" customHeight="1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31"/>
      <c r="L648" s="2"/>
      <c r="M648" s="2"/>
      <c r="N648" s="2"/>
      <c r="O648" s="2"/>
      <c r="P648" s="2"/>
      <c r="Q648" s="2"/>
      <c r="R648" s="2"/>
      <c r="S648" s="2"/>
      <c r="T648" s="2"/>
      <c r="U648" s="31"/>
      <c r="V648" s="2"/>
      <c r="W648" s="97"/>
      <c r="X648" s="97"/>
      <c r="Y648" s="97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32"/>
      <c r="AM648" s="3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31"/>
      <c r="BA648" s="2"/>
      <c r="BB648" s="2"/>
      <c r="BC648" s="2"/>
      <c r="BD648" s="97"/>
      <c r="BE648" s="1"/>
      <c r="BF648" s="1"/>
      <c r="BG648" s="1"/>
      <c r="BH648" s="2"/>
      <c r="BI648" s="1"/>
    </row>
    <row r="649" spans="1:61" ht="16.5" customHeight="1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31"/>
      <c r="L649" s="2"/>
      <c r="M649" s="2"/>
      <c r="N649" s="2"/>
      <c r="O649" s="2"/>
      <c r="P649" s="2"/>
      <c r="Q649" s="2"/>
      <c r="R649" s="2"/>
      <c r="S649" s="2"/>
      <c r="T649" s="2"/>
      <c r="U649" s="31"/>
      <c r="V649" s="2"/>
      <c r="W649" s="97"/>
      <c r="X649" s="97"/>
      <c r="Y649" s="97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32"/>
      <c r="AM649" s="3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31"/>
      <c r="BA649" s="2"/>
      <c r="BB649" s="2"/>
      <c r="BC649" s="2"/>
      <c r="BD649" s="97"/>
      <c r="BE649" s="1"/>
      <c r="BF649" s="1"/>
      <c r="BG649" s="1"/>
      <c r="BH649" s="2"/>
      <c r="BI649" s="1"/>
    </row>
    <row r="650" spans="1:61" ht="16.5" customHeight="1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31"/>
      <c r="L650" s="2"/>
      <c r="M650" s="2"/>
      <c r="N650" s="2"/>
      <c r="O650" s="2"/>
      <c r="P650" s="2"/>
      <c r="Q650" s="2"/>
      <c r="R650" s="2"/>
      <c r="S650" s="2"/>
      <c r="T650" s="2"/>
      <c r="U650" s="31"/>
      <c r="V650" s="2"/>
      <c r="W650" s="97"/>
      <c r="X650" s="97"/>
      <c r="Y650" s="97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32"/>
      <c r="AM650" s="3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31"/>
      <c r="BA650" s="2"/>
      <c r="BB650" s="2"/>
      <c r="BC650" s="2"/>
      <c r="BD650" s="97"/>
      <c r="BE650" s="1"/>
      <c r="BF650" s="1"/>
      <c r="BG650" s="1"/>
      <c r="BH650" s="2"/>
      <c r="BI650" s="1"/>
    </row>
    <row r="651" spans="1:61" ht="16.5" customHeight="1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31"/>
      <c r="L651" s="2"/>
      <c r="M651" s="2"/>
      <c r="N651" s="2"/>
      <c r="O651" s="2"/>
      <c r="P651" s="2"/>
      <c r="Q651" s="2"/>
      <c r="R651" s="2"/>
      <c r="S651" s="2"/>
      <c r="T651" s="2"/>
      <c r="U651" s="31"/>
      <c r="V651" s="2"/>
      <c r="W651" s="97"/>
      <c r="X651" s="97"/>
      <c r="Y651" s="97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32"/>
      <c r="AM651" s="3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31"/>
      <c r="BA651" s="2"/>
      <c r="BB651" s="2"/>
      <c r="BC651" s="2"/>
      <c r="BD651" s="97"/>
      <c r="BE651" s="1"/>
      <c r="BF651" s="1"/>
      <c r="BG651" s="1"/>
      <c r="BH651" s="2"/>
      <c r="BI651" s="1"/>
    </row>
    <row r="652" spans="1:61" ht="16.5" customHeight="1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31"/>
      <c r="L652" s="2"/>
      <c r="M652" s="2"/>
      <c r="N652" s="2"/>
      <c r="O652" s="2"/>
      <c r="P652" s="2"/>
      <c r="Q652" s="2"/>
      <c r="R652" s="2"/>
      <c r="S652" s="2"/>
      <c r="T652" s="2"/>
      <c r="U652" s="31"/>
      <c r="V652" s="2"/>
      <c r="W652" s="97"/>
      <c r="X652" s="97"/>
      <c r="Y652" s="97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32"/>
      <c r="AM652" s="3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31"/>
      <c r="BA652" s="2"/>
      <c r="BB652" s="2"/>
      <c r="BC652" s="2"/>
      <c r="BD652" s="97"/>
      <c r="BE652" s="1"/>
      <c r="BF652" s="1"/>
      <c r="BG652" s="1"/>
      <c r="BH652" s="2"/>
      <c r="BI652" s="1"/>
    </row>
    <row r="653" spans="1:61" ht="16.5" customHeight="1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31"/>
      <c r="L653" s="2"/>
      <c r="M653" s="2"/>
      <c r="N653" s="2"/>
      <c r="O653" s="2"/>
      <c r="P653" s="2"/>
      <c r="Q653" s="2"/>
      <c r="R653" s="2"/>
      <c r="S653" s="2"/>
      <c r="T653" s="2"/>
      <c r="U653" s="31"/>
      <c r="V653" s="2"/>
      <c r="W653" s="97"/>
      <c r="X653" s="97"/>
      <c r="Y653" s="97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32"/>
      <c r="AM653" s="3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31"/>
      <c r="BA653" s="2"/>
      <c r="BB653" s="2"/>
      <c r="BC653" s="2"/>
      <c r="BD653" s="97"/>
      <c r="BE653" s="1"/>
      <c r="BF653" s="1"/>
      <c r="BG653" s="1"/>
      <c r="BH653" s="2"/>
      <c r="BI653" s="1"/>
    </row>
    <row r="654" spans="1:61" ht="16.5" customHeight="1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31"/>
      <c r="L654" s="2"/>
      <c r="M654" s="2"/>
      <c r="N654" s="2"/>
      <c r="O654" s="2"/>
      <c r="P654" s="2"/>
      <c r="Q654" s="2"/>
      <c r="R654" s="2"/>
      <c r="S654" s="2"/>
      <c r="T654" s="2"/>
      <c r="U654" s="31"/>
      <c r="V654" s="2"/>
      <c r="W654" s="97"/>
      <c r="X654" s="97"/>
      <c r="Y654" s="97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32"/>
      <c r="AM654" s="3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31"/>
      <c r="BA654" s="2"/>
      <c r="BB654" s="2"/>
      <c r="BC654" s="2"/>
      <c r="BD654" s="97"/>
      <c r="BE654" s="1"/>
      <c r="BF654" s="1"/>
      <c r="BG654" s="1"/>
      <c r="BH654" s="2"/>
      <c r="BI654" s="1"/>
    </row>
    <row r="655" spans="1:61" ht="16.5" customHeight="1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31"/>
      <c r="L655" s="2"/>
      <c r="M655" s="2"/>
      <c r="N655" s="2"/>
      <c r="O655" s="2"/>
      <c r="P655" s="2"/>
      <c r="Q655" s="2"/>
      <c r="R655" s="2"/>
      <c r="S655" s="2"/>
      <c r="T655" s="2"/>
      <c r="U655" s="31"/>
      <c r="V655" s="2"/>
      <c r="W655" s="97"/>
      <c r="X655" s="97"/>
      <c r="Y655" s="97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32"/>
      <c r="AM655" s="3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31"/>
      <c r="BA655" s="2"/>
      <c r="BB655" s="2"/>
      <c r="BC655" s="2"/>
      <c r="BD655" s="97"/>
      <c r="BE655" s="1"/>
      <c r="BF655" s="1"/>
      <c r="BG655" s="1"/>
      <c r="BH655" s="2"/>
      <c r="BI655" s="1"/>
    </row>
    <row r="656" spans="1:61" ht="16.5" customHeight="1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31"/>
      <c r="L656" s="2"/>
      <c r="M656" s="2"/>
      <c r="N656" s="2"/>
      <c r="O656" s="2"/>
      <c r="P656" s="2"/>
      <c r="Q656" s="2"/>
      <c r="R656" s="2"/>
      <c r="S656" s="2"/>
      <c r="T656" s="2"/>
      <c r="U656" s="31"/>
      <c r="V656" s="2"/>
      <c r="W656" s="97"/>
      <c r="X656" s="97"/>
      <c r="Y656" s="97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32"/>
      <c r="AM656" s="3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31"/>
      <c r="BA656" s="2"/>
      <c r="BB656" s="2"/>
      <c r="BC656" s="2"/>
      <c r="BD656" s="97"/>
      <c r="BE656" s="1"/>
      <c r="BF656" s="1"/>
      <c r="BG656" s="1"/>
      <c r="BH656" s="2"/>
      <c r="BI656" s="1"/>
    </row>
    <row r="657" spans="1:61" ht="16.5" customHeight="1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31"/>
      <c r="L657" s="2"/>
      <c r="M657" s="2"/>
      <c r="N657" s="2"/>
      <c r="O657" s="2"/>
      <c r="P657" s="2"/>
      <c r="Q657" s="2"/>
      <c r="R657" s="2"/>
      <c r="S657" s="2"/>
      <c r="T657" s="2"/>
      <c r="U657" s="31"/>
      <c r="V657" s="2"/>
      <c r="W657" s="97"/>
      <c r="X657" s="97"/>
      <c r="Y657" s="97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32"/>
      <c r="AM657" s="3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31"/>
      <c r="BA657" s="2"/>
      <c r="BB657" s="2"/>
      <c r="BC657" s="2"/>
      <c r="BD657" s="97"/>
      <c r="BE657" s="1"/>
      <c r="BF657" s="1"/>
      <c r="BG657" s="1"/>
      <c r="BH657" s="2"/>
      <c r="BI657" s="1"/>
    </row>
    <row r="658" spans="1:61" ht="16.5" customHeight="1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31"/>
      <c r="L658" s="2"/>
      <c r="M658" s="2"/>
      <c r="N658" s="2"/>
      <c r="O658" s="2"/>
      <c r="P658" s="2"/>
      <c r="Q658" s="2"/>
      <c r="R658" s="2"/>
      <c r="S658" s="2"/>
      <c r="T658" s="2"/>
      <c r="U658" s="31"/>
      <c r="V658" s="2"/>
      <c r="W658" s="97"/>
      <c r="X658" s="97"/>
      <c r="Y658" s="97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32"/>
      <c r="AM658" s="3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31"/>
      <c r="BA658" s="2"/>
      <c r="BB658" s="2"/>
      <c r="BC658" s="2"/>
      <c r="BD658" s="97"/>
      <c r="BE658" s="1"/>
      <c r="BF658" s="1"/>
      <c r="BG658" s="1"/>
      <c r="BH658" s="2"/>
      <c r="BI658" s="1"/>
    </row>
    <row r="659" spans="1:61" ht="16.5" customHeight="1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31"/>
      <c r="L659" s="2"/>
      <c r="M659" s="2"/>
      <c r="N659" s="2"/>
      <c r="O659" s="2"/>
      <c r="P659" s="2"/>
      <c r="Q659" s="2"/>
      <c r="R659" s="2"/>
      <c r="S659" s="2"/>
      <c r="T659" s="2"/>
      <c r="U659" s="31"/>
      <c r="V659" s="2"/>
      <c r="W659" s="97"/>
      <c r="X659" s="97"/>
      <c r="Y659" s="97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32"/>
      <c r="AM659" s="3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31"/>
      <c r="BA659" s="2"/>
      <c r="BB659" s="2"/>
      <c r="BC659" s="2"/>
      <c r="BD659" s="97"/>
      <c r="BE659" s="1"/>
      <c r="BF659" s="1"/>
      <c r="BG659" s="1"/>
      <c r="BH659" s="2"/>
      <c r="BI659" s="1"/>
    </row>
    <row r="660" spans="1:61" ht="16.5" customHeight="1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31"/>
      <c r="L660" s="2"/>
      <c r="M660" s="2"/>
      <c r="N660" s="2"/>
      <c r="O660" s="2"/>
      <c r="P660" s="2"/>
      <c r="Q660" s="2"/>
      <c r="R660" s="2"/>
      <c r="S660" s="2"/>
      <c r="T660" s="2"/>
      <c r="U660" s="31"/>
      <c r="V660" s="2"/>
      <c r="W660" s="97"/>
      <c r="X660" s="97"/>
      <c r="Y660" s="97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32"/>
      <c r="AM660" s="3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31"/>
      <c r="BA660" s="2"/>
      <c r="BB660" s="2"/>
      <c r="BC660" s="2"/>
      <c r="BD660" s="97"/>
      <c r="BE660" s="1"/>
      <c r="BF660" s="1"/>
      <c r="BG660" s="1"/>
      <c r="BH660" s="2"/>
      <c r="BI660" s="1"/>
    </row>
    <row r="661" spans="1:61" ht="16.5" customHeight="1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31"/>
      <c r="L661" s="2"/>
      <c r="M661" s="2"/>
      <c r="N661" s="2"/>
      <c r="O661" s="2"/>
      <c r="P661" s="2"/>
      <c r="Q661" s="2"/>
      <c r="R661" s="2"/>
      <c r="S661" s="2"/>
      <c r="T661" s="2"/>
      <c r="U661" s="31"/>
      <c r="V661" s="2"/>
      <c r="W661" s="97"/>
      <c r="X661" s="97"/>
      <c r="Y661" s="97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32"/>
      <c r="AM661" s="3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31"/>
      <c r="BA661" s="2"/>
      <c r="BB661" s="2"/>
      <c r="BC661" s="2"/>
      <c r="BD661" s="97"/>
      <c r="BE661" s="1"/>
      <c r="BF661" s="1"/>
      <c r="BG661" s="1"/>
      <c r="BH661" s="2"/>
      <c r="BI661" s="1"/>
    </row>
    <row r="662" spans="1:61" ht="16.5" customHeight="1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31"/>
      <c r="L662" s="2"/>
      <c r="M662" s="2"/>
      <c r="N662" s="2"/>
      <c r="O662" s="2"/>
      <c r="P662" s="2"/>
      <c r="Q662" s="2"/>
      <c r="R662" s="2"/>
      <c r="S662" s="2"/>
      <c r="T662" s="2"/>
      <c r="U662" s="31"/>
      <c r="V662" s="2"/>
      <c r="W662" s="97"/>
      <c r="X662" s="97"/>
      <c r="Y662" s="97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32"/>
      <c r="AM662" s="3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31"/>
      <c r="BA662" s="2"/>
      <c r="BB662" s="2"/>
      <c r="BC662" s="2"/>
      <c r="BD662" s="97"/>
      <c r="BE662" s="1"/>
      <c r="BF662" s="1"/>
      <c r="BG662" s="1"/>
      <c r="BH662" s="2"/>
      <c r="BI662" s="1"/>
    </row>
    <row r="663" spans="1:61" ht="16.5" customHeight="1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31"/>
      <c r="L663" s="2"/>
      <c r="M663" s="2"/>
      <c r="N663" s="2"/>
      <c r="O663" s="2"/>
      <c r="P663" s="2"/>
      <c r="Q663" s="2"/>
      <c r="R663" s="2"/>
      <c r="S663" s="2"/>
      <c r="T663" s="2"/>
      <c r="U663" s="31"/>
      <c r="V663" s="2"/>
      <c r="W663" s="97"/>
      <c r="X663" s="97"/>
      <c r="Y663" s="97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32"/>
      <c r="AM663" s="3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31"/>
      <c r="BA663" s="2"/>
      <c r="BB663" s="2"/>
      <c r="BC663" s="2"/>
      <c r="BD663" s="97"/>
      <c r="BE663" s="1"/>
      <c r="BF663" s="1"/>
      <c r="BG663" s="1"/>
      <c r="BH663" s="2"/>
      <c r="BI663" s="1"/>
    </row>
    <row r="664" spans="1:61" ht="16.5" customHeight="1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31"/>
      <c r="L664" s="2"/>
      <c r="M664" s="2"/>
      <c r="N664" s="2"/>
      <c r="O664" s="2"/>
      <c r="P664" s="2"/>
      <c r="Q664" s="2"/>
      <c r="R664" s="2"/>
      <c r="S664" s="2"/>
      <c r="T664" s="2"/>
      <c r="U664" s="31"/>
      <c r="V664" s="2"/>
      <c r="W664" s="97"/>
      <c r="X664" s="97"/>
      <c r="Y664" s="97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32"/>
      <c r="AM664" s="3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31"/>
      <c r="BA664" s="2"/>
      <c r="BB664" s="2"/>
      <c r="BC664" s="2"/>
      <c r="BD664" s="97"/>
      <c r="BE664" s="1"/>
      <c r="BF664" s="1"/>
      <c r="BG664" s="1"/>
      <c r="BH664" s="2"/>
      <c r="BI664" s="1"/>
    </row>
    <row r="665" spans="1:61" ht="16.5" customHeight="1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31"/>
      <c r="L665" s="2"/>
      <c r="M665" s="2"/>
      <c r="N665" s="2"/>
      <c r="O665" s="2"/>
      <c r="P665" s="2"/>
      <c r="Q665" s="2"/>
      <c r="R665" s="2"/>
      <c r="S665" s="2"/>
      <c r="T665" s="2"/>
      <c r="U665" s="31"/>
      <c r="V665" s="2"/>
      <c r="W665" s="97"/>
      <c r="X665" s="97"/>
      <c r="Y665" s="97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32"/>
      <c r="AM665" s="3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31"/>
      <c r="BA665" s="2"/>
      <c r="BB665" s="2"/>
      <c r="BC665" s="2"/>
      <c r="BD665" s="97"/>
      <c r="BE665" s="1"/>
      <c r="BF665" s="1"/>
      <c r="BG665" s="1"/>
      <c r="BH665" s="2"/>
      <c r="BI665" s="1"/>
    </row>
    <row r="666" spans="1:61" ht="16.5" customHeight="1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31"/>
      <c r="L666" s="2"/>
      <c r="M666" s="2"/>
      <c r="N666" s="2"/>
      <c r="O666" s="2"/>
      <c r="P666" s="2"/>
      <c r="Q666" s="2"/>
      <c r="R666" s="2"/>
      <c r="S666" s="2"/>
      <c r="T666" s="2"/>
      <c r="U666" s="31"/>
      <c r="V666" s="2"/>
      <c r="W666" s="97"/>
      <c r="X666" s="97"/>
      <c r="Y666" s="97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32"/>
      <c r="AM666" s="3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31"/>
      <c r="BA666" s="2"/>
      <c r="BB666" s="2"/>
      <c r="BC666" s="2"/>
      <c r="BD666" s="97"/>
      <c r="BE666" s="1"/>
      <c r="BF666" s="1"/>
      <c r="BG666" s="1"/>
      <c r="BH666" s="2"/>
      <c r="BI666" s="1"/>
    </row>
    <row r="667" spans="1:61" ht="16.5" customHeight="1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31"/>
      <c r="L667" s="2"/>
      <c r="M667" s="2"/>
      <c r="N667" s="2"/>
      <c r="O667" s="2"/>
      <c r="P667" s="2"/>
      <c r="Q667" s="2"/>
      <c r="R667" s="2"/>
      <c r="S667" s="2"/>
      <c r="T667" s="2"/>
      <c r="U667" s="31"/>
      <c r="V667" s="2"/>
      <c r="W667" s="97"/>
      <c r="X667" s="97"/>
      <c r="Y667" s="97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32"/>
      <c r="AM667" s="3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31"/>
      <c r="BA667" s="2"/>
      <c r="BB667" s="2"/>
      <c r="BC667" s="2"/>
      <c r="BD667" s="97"/>
      <c r="BE667" s="1"/>
      <c r="BF667" s="1"/>
      <c r="BG667" s="1"/>
      <c r="BH667" s="2"/>
      <c r="BI667" s="1"/>
    </row>
    <row r="668" spans="1:61" ht="16.5" customHeight="1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31"/>
      <c r="L668" s="2"/>
      <c r="M668" s="2"/>
      <c r="N668" s="2"/>
      <c r="O668" s="2"/>
      <c r="P668" s="2"/>
      <c r="Q668" s="2"/>
      <c r="R668" s="2"/>
      <c r="S668" s="2"/>
      <c r="T668" s="2"/>
      <c r="U668" s="31"/>
      <c r="V668" s="2"/>
      <c r="W668" s="97"/>
      <c r="X668" s="97"/>
      <c r="Y668" s="97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32"/>
      <c r="AM668" s="3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31"/>
      <c r="BA668" s="2"/>
      <c r="BB668" s="2"/>
      <c r="BC668" s="2"/>
      <c r="BD668" s="97"/>
      <c r="BE668" s="1"/>
      <c r="BF668" s="1"/>
      <c r="BG668" s="1"/>
      <c r="BH668" s="2"/>
      <c r="BI668" s="1"/>
    </row>
    <row r="669" spans="1:61" ht="16.5" customHeight="1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31"/>
      <c r="L669" s="2"/>
      <c r="M669" s="2"/>
      <c r="N669" s="2"/>
      <c r="O669" s="2"/>
      <c r="P669" s="2"/>
      <c r="Q669" s="2"/>
      <c r="R669" s="2"/>
      <c r="S669" s="2"/>
      <c r="T669" s="2"/>
      <c r="U669" s="31"/>
      <c r="V669" s="2"/>
      <c r="W669" s="97"/>
      <c r="X669" s="97"/>
      <c r="Y669" s="97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32"/>
      <c r="AM669" s="3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31"/>
      <c r="BA669" s="2"/>
      <c r="BB669" s="2"/>
      <c r="BC669" s="2"/>
      <c r="BD669" s="97"/>
      <c r="BE669" s="1"/>
      <c r="BF669" s="1"/>
      <c r="BG669" s="1"/>
      <c r="BH669" s="2"/>
      <c r="BI669" s="1"/>
    </row>
    <row r="670" spans="1:61" ht="16.5" customHeight="1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31"/>
      <c r="L670" s="2"/>
      <c r="M670" s="2"/>
      <c r="N670" s="2"/>
      <c r="O670" s="2"/>
      <c r="P670" s="2"/>
      <c r="Q670" s="2"/>
      <c r="R670" s="2"/>
      <c r="S670" s="2"/>
      <c r="T670" s="2"/>
      <c r="U670" s="31"/>
      <c r="V670" s="2"/>
      <c r="W670" s="97"/>
      <c r="X670" s="97"/>
      <c r="Y670" s="97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32"/>
      <c r="AM670" s="3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31"/>
      <c r="BA670" s="2"/>
      <c r="BB670" s="2"/>
      <c r="BC670" s="2"/>
      <c r="BD670" s="97"/>
      <c r="BE670" s="1"/>
      <c r="BF670" s="1"/>
      <c r="BG670" s="1"/>
      <c r="BH670" s="2"/>
      <c r="BI670" s="1"/>
    </row>
    <row r="671" spans="1:61" ht="16.5" customHeight="1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31"/>
      <c r="L671" s="2"/>
      <c r="M671" s="2"/>
      <c r="N671" s="2"/>
      <c r="O671" s="2"/>
      <c r="P671" s="2"/>
      <c r="Q671" s="2"/>
      <c r="R671" s="2"/>
      <c r="S671" s="2"/>
      <c r="T671" s="2"/>
      <c r="U671" s="31"/>
      <c r="V671" s="2"/>
      <c r="W671" s="97"/>
      <c r="X671" s="97"/>
      <c r="Y671" s="97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32"/>
      <c r="AM671" s="3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31"/>
      <c r="BA671" s="2"/>
      <c r="BB671" s="2"/>
      <c r="BC671" s="2"/>
      <c r="BD671" s="97"/>
      <c r="BE671" s="1"/>
      <c r="BF671" s="1"/>
      <c r="BG671" s="1"/>
      <c r="BH671" s="2"/>
      <c r="BI671" s="1"/>
    </row>
    <row r="672" spans="1:61" ht="16.5" customHeight="1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31"/>
      <c r="L672" s="2"/>
      <c r="M672" s="2"/>
      <c r="N672" s="2"/>
      <c r="O672" s="2"/>
      <c r="P672" s="2"/>
      <c r="Q672" s="2"/>
      <c r="R672" s="2"/>
      <c r="S672" s="2"/>
      <c r="T672" s="2"/>
      <c r="U672" s="31"/>
      <c r="V672" s="2"/>
      <c r="W672" s="97"/>
      <c r="X672" s="97"/>
      <c r="Y672" s="97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32"/>
      <c r="AM672" s="3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31"/>
      <c r="BA672" s="2"/>
      <c r="BB672" s="2"/>
      <c r="BC672" s="2"/>
      <c r="BD672" s="97"/>
      <c r="BE672" s="1"/>
      <c r="BF672" s="1"/>
      <c r="BG672" s="1"/>
      <c r="BH672" s="2"/>
      <c r="BI672" s="1"/>
    </row>
    <row r="673" spans="1:61" ht="16.5" customHeight="1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31"/>
      <c r="L673" s="2"/>
      <c r="M673" s="2"/>
      <c r="N673" s="2"/>
      <c r="O673" s="2"/>
      <c r="P673" s="2"/>
      <c r="Q673" s="2"/>
      <c r="R673" s="2"/>
      <c r="S673" s="2"/>
      <c r="T673" s="2"/>
      <c r="U673" s="31"/>
      <c r="V673" s="2"/>
      <c r="W673" s="97"/>
      <c r="X673" s="97"/>
      <c r="Y673" s="97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32"/>
      <c r="AM673" s="3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31"/>
      <c r="BA673" s="2"/>
      <c r="BB673" s="2"/>
      <c r="BC673" s="2"/>
      <c r="BD673" s="97"/>
      <c r="BE673" s="1"/>
      <c r="BF673" s="1"/>
      <c r="BG673" s="1"/>
      <c r="BH673" s="2"/>
      <c r="BI673" s="1"/>
    </row>
    <row r="674" spans="1:61" ht="16.5" customHeight="1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31"/>
      <c r="L674" s="2"/>
      <c r="M674" s="2"/>
      <c r="N674" s="2"/>
      <c r="O674" s="2"/>
      <c r="P674" s="2"/>
      <c r="Q674" s="2"/>
      <c r="R674" s="2"/>
      <c r="S674" s="2"/>
      <c r="T674" s="2"/>
      <c r="U674" s="31"/>
      <c r="V674" s="2"/>
      <c r="W674" s="97"/>
      <c r="X674" s="97"/>
      <c r="Y674" s="97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32"/>
      <c r="AM674" s="3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31"/>
      <c r="BA674" s="2"/>
      <c r="BB674" s="2"/>
      <c r="BC674" s="2"/>
      <c r="BD674" s="97"/>
      <c r="BE674" s="1"/>
      <c r="BF674" s="1"/>
      <c r="BG674" s="1"/>
      <c r="BH674" s="2"/>
      <c r="BI674" s="1"/>
    </row>
    <row r="675" spans="1:61" ht="16.5" customHeight="1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31"/>
      <c r="L675" s="2"/>
      <c r="M675" s="2"/>
      <c r="N675" s="2"/>
      <c r="O675" s="2"/>
      <c r="P675" s="2"/>
      <c r="Q675" s="2"/>
      <c r="R675" s="2"/>
      <c r="S675" s="2"/>
      <c r="T675" s="2"/>
      <c r="U675" s="31"/>
      <c r="V675" s="2"/>
      <c r="W675" s="97"/>
      <c r="X675" s="97"/>
      <c r="Y675" s="97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32"/>
      <c r="AM675" s="3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31"/>
      <c r="BA675" s="2"/>
      <c r="BB675" s="2"/>
      <c r="BC675" s="2"/>
      <c r="BD675" s="97"/>
      <c r="BE675" s="1"/>
      <c r="BF675" s="1"/>
      <c r="BG675" s="1"/>
      <c r="BH675" s="2"/>
      <c r="BI675" s="1"/>
    </row>
    <row r="676" spans="1:61" ht="16.5" customHeight="1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31"/>
      <c r="L676" s="2"/>
      <c r="M676" s="2"/>
      <c r="N676" s="2"/>
      <c r="O676" s="2"/>
      <c r="P676" s="2"/>
      <c r="Q676" s="2"/>
      <c r="R676" s="2"/>
      <c r="S676" s="2"/>
      <c r="T676" s="2"/>
      <c r="U676" s="31"/>
      <c r="V676" s="2"/>
      <c r="W676" s="97"/>
      <c r="X676" s="97"/>
      <c r="Y676" s="97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32"/>
      <c r="AM676" s="3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31"/>
      <c r="BA676" s="2"/>
      <c r="BB676" s="2"/>
      <c r="BC676" s="2"/>
      <c r="BD676" s="97"/>
      <c r="BE676" s="1"/>
      <c r="BF676" s="1"/>
      <c r="BG676" s="1"/>
      <c r="BH676" s="2"/>
      <c r="BI676" s="1"/>
    </row>
    <row r="677" spans="1:61" ht="16.5" customHeight="1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31"/>
      <c r="L677" s="2"/>
      <c r="M677" s="2"/>
      <c r="N677" s="2"/>
      <c r="O677" s="2"/>
      <c r="P677" s="2"/>
      <c r="Q677" s="2"/>
      <c r="R677" s="2"/>
      <c r="S677" s="2"/>
      <c r="T677" s="2"/>
      <c r="U677" s="31"/>
      <c r="V677" s="2"/>
      <c r="W677" s="97"/>
      <c r="X677" s="97"/>
      <c r="Y677" s="97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32"/>
      <c r="AM677" s="3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31"/>
      <c r="BA677" s="2"/>
      <c r="BB677" s="2"/>
      <c r="BC677" s="2"/>
      <c r="BD677" s="97"/>
      <c r="BE677" s="1"/>
      <c r="BF677" s="1"/>
      <c r="BG677" s="1"/>
      <c r="BH677" s="2"/>
      <c r="BI677" s="1"/>
    </row>
    <row r="678" spans="1:61" ht="16.5" customHeight="1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31"/>
      <c r="L678" s="2"/>
      <c r="M678" s="2"/>
      <c r="N678" s="2"/>
      <c r="O678" s="2"/>
      <c r="P678" s="2"/>
      <c r="Q678" s="2"/>
      <c r="R678" s="2"/>
      <c r="S678" s="2"/>
      <c r="T678" s="2"/>
      <c r="U678" s="31"/>
      <c r="V678" s="2"/>
      <c r="W678" s="97"/>
      <c r="X678" s="97"/>
      <c r="Y678" s="97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32"/>
      <c r="AM678" s="3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31"/>
      <c r="BA678" s="2"/>
      <c r="BB678" s="2"/>
      <c r="BC678" s="2"/>
      <c r="BD678" s="97"/>
      <c r="BE678" s="1"/>
      <c r="BF678" s="1"/>
      <c r="BG678" s="1"/>
      <c r="BH678" s="2"/>
      <c r="BI678" s="1"/>
    </row>
    <row r="679" spans="1:61" ht="16.5" customHeight="1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31"/>
      <c r="L679" s="2"/>
      <c r="M679" s="2"/>
      <c r="N679" s="2"/>
      <c r="O679" s="2"/>
      <c r="P679" s="2"/>
      <c r="Q679" s="2"/>
      <c r="R679" s="2"/>
      <c r="S679" s="2"/>
      <c r="T679" s="2"/>
      <c r="U679" s="31"/>
      <c r="V679" s="2"/>
      <c r="W679" s="97"/>
      <c r="X679" s="97"/>
      <c r="Y679" s="97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32"/>
      <c r="AM679" s="3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31"/>
      <c r="BA679" s="2"/>
      <c r="BB679" s="2"/>
      <c r="BC679" s="2"/>
      <c r="BD679" s="97"/>
      <c r="BE679" s="1"/>
      <c r="BF679" s="1"/>
      <c r="BG679" s="1"/>
      <c r="BH679" s="2"/>
      <c r="BI679" s="1"/>
    </row>
    <row r="680" spans="1:61" ht="16.5" customHeight="1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31"/>
      <c r="L680" s="2"/>
      <c r="M680" s="2"/>
      <c r="N680" s="2"/>
      <c r="O680" s="2"/>
      <c r="P680" s="2"/>
      <c r="Q680" s="2"/>
      <c r="R680" s="2"/>
      <c r="S680" s="2"/>
      <c r="T680" s="2"/>
      <c r="U680" s="31"/>
      <c r="V680" s="2"/>
      <c r="W680" s="97"/>
      <c r="X680" s="97"/>
      <c r="Y680" s="97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32"/>
      <c r="AM680" s="3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31"/>
      <c r="BA680" s="2"/>
      <c r="BB680" s="2"/>
      <c r="BC680" s="2"/>
      <c r="BD680" s="97"/>
      <c r="BE680" s="1"/>
      <c r="BF680" s="1"/>
      <c r="BG680" s="1"/>
      <c r="BH680" s="2"/>
      <c r="BI680" s="1"/>
    </row>
    <row r="681" spans="1:61" ht="16.5" customHeight="1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31"/>
      <c r="L681" s="2"/>
      <c r="M681" s="2"/>
      <c r="N681" s="2"/>
      <c r="O681" s="2"/>
      <c r="P681" s="2"/>
      <c r="Q681" s="2"/>
      <c r="R681" s="2"/>
      <c r="S681" s="2"/>
      <c r="T681" s="2"/>
      <c r="U681" s="31"/>
      <c r="V681" s="2"/>
      <c r="W681" s="97"/>
      <c r="X681" s="97"/>
      <c r="Y681" s="97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32"/>
      <c r="AM681" s="3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31"/>
      <c r="BA681" s="2"/>
      <c r="BB681" s="2"/>
      <c r="BC681" s="2"/>
      <c r="BD681" s="97"/>
      <c r="BE681" s="1"/>
      <c r="BF681" s="1"/>
      <c r="BG681" s="1"/>
      <c r="BH681" s="2"/>
      <c r="BI681" s="1"/>
    </row>
    <row r="682" spans="1:61" ht="16.5" customHeight="1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31"/>
      <c r="L682" s="2"/>
      <c r="M682" s="2"/>
      <c r="N682" s="2"/>
      <c r="O682" s="2"/>
      <c r="P682" s="2"/>
      <c r="Q682" s="2"/>
      <c r="R682" s="2"/>
      <c r="S682" s="2"/>
      <c r="T682" s="2"/>
      <c r="U682" s="31"/>
      <c r="V682" s="2"/>
      <c r="W682" s="97"/>
      <c r="X682" s="97"/>
      <c r="Y682" s="97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32"/>
      <c r="AM682" s="3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31"/>
      <c r="BA682" s="2"/>
      <c r="BB682" s="2"/>
      <c r="BC682" s="2"/>
      <c r="BD682" s="97"/>
      <c r="BE682" s="1"/>
      <c r="BF682" s="1"/>
      <c r="BG682" s="1"/>
      <c r="BH682" s="2"/>
      <c r="BI682" s="1"/>
    </row>
    <row r="683" spans="1:61" ht="16.5" customHeight="1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31"/>
      <c r="L683" s="2"/>
      <c r="M683" s="2"/>
      <c r="N683" s="2"/>
      <c r="O683" s="2"/>
      <c r="P683" s="2"/>
      <c r="Q683" s="2"/>
      <c r="R683" s="2"/>
      <c r="S683" s="2"/>
      <c r="T683" s="2"/>
      <c r="U683" s="31"/>
      <c r="V683" s="2"/>
      <c r="W683" s="97"/>
      <c r="X683" s="97"/>
      <c r="Y683" s="97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32"/>
      <c r="AM683" s="3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31"/>
      <c r="BA683" s="2"/>
      <c r="BB683" s="2"/>
      <c r="BC683" s="2"/>
      <c r="BD683" s="97"/>
      <c r="BE683" s="1"/>
      <c r="BF683" s="1"/>
      <c r="BG683" s="1"/>
      <c r="BH683" s="2"/>
      <c r="BI683" s="1"/>
    </row>
    <row r="684" spans="1:61" ht="16.5" customHeight="1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31"/>
      <c r="L684" s="2"/>
      <c r="M684" s="2"/>
      <c r="N684" s="2"/>
      <c r="O684" s="2"/>
      <c r="P684" s="2"/>
      <c r="Q684" s="2"/>
      <c r="R684" s="2"/>
      <c r="S684" s="2"/>
      <c r="T684" s="2"/>
      <c r="U684" s="31"/>
      <c r="V684" s="2"/>
      <c r="W684" s="97"/>
      <c r="X684" s="97"/>
      <c r="Y684" s="97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32"/>
      <c r="AM684" s="3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31"/>
      <c r="BA684" s="2"/>
      <c r="BB684" s="2"/>
      <c r="BC684" s="2"/>
      <c r="BD684" s="97"/>
      <c r="BE684" s="1"/>
      <c r="BF684" s="1"/>
      <c r="BG684" s="1"/>
      <c r="BH684" s="2"/>
      <c r="BI684" s="1"/>
    </row>
    <row r="685" spans="1:61" ht="16.5" customHeight="1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31"/>
      <c r="L685" s="2"/>
      <c r="M685" s="2"/>
      <c r="N685" s="2"/>
      <c r="O685" s="2"/>
      <c r="P685" s="2"/>
      <c r="Q685" s="2"/>
      <c r="R685" s="2"/>
      <c r="S685" s="2"/>
      <c r="T685" s="2"/>
      <c r="U685" s="31"/>
      <c r="V685" s="2"/>
      <c r="W685" s="97"/>
      <c r="X685" s="97"/>
      <c r="Y685" s="97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32"/>
      <c r="AM685" s="3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31"/>
      <c r="BA685" s="2"/>
      <c r="BB685" s="2"/>
      <c r="BC685" s="2"/>
      <c r="BD685" s="97"/>
      <c r="BE685" s="1"/>
      <c r="BF685" s="1"/>
      <c r="BG685" s="1"/>
      <c r="BH685" s="2"/>
      <c r="BI685" s="1"/>
    </row>
    <row r="686" spans="1:61" ht="16.5" customHeight="1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31"/>
      <c r="L686" s="2"/>
      <c r="M686" s="2"/>
      <c r="N686" s="2"/>
      <c r="O686" s="2"/>
      <c r="P686" s="2"/>
      <c r="Q686" s="2"/>
      <c r="R686" s="2"/>
      <c r="S686" s="2"/>
      <c r="T686" s="2"/>
      <c r="U686" s="31"/>
      <c r="V686" s="2"/>
      <c r="W686" s="97"/>
      <c r="X686" s="97"/>
      <c r="Y686" s="97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32"/>
      <c r="AM686" s="3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31"/>
      <c r="BA686" s="2"/>
      <c r="BB686" s="2"/>
      <c r="BC686" s="2"/>
      <c r="BD686" s="97"/>
      <c r="BE686" s="1"/>
      <c r="BF686" s="1"/>
      <c r="BG686" s="1"/>
      <c r="BH686" s="2"/>
      <c r="BI686" s="1"/>
    </row>
    <row r="687" spans="1:61" ht="16.5" customHeight="1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31"/>
      <c r="L687" s="2"/>
      <c r="M687" s="2"/>
      <c r="N687" s="2"/>
      <c r="O687" s="2"/>
      <c r="P687" s="2"/>
      <c r="Q687" s="2"/>
      <c r="R687" s="2"/>
      <c r="S687" s="2"/>
      <c r="T687" s="2"/>
      <c r="U687" s="31"/>
      <c r="V687" s="2"/>
      <c r="W687" s="97"/>
      <c r="X687" s="97"/>
      <c r="Y687" s="97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32"/>
      <c r="AM687" s="3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31"/>
      <c r="BA687" s="2"/>
      <c r="BB687" s="2"/>
      <c r="BC687" s="2"/>
      <c r="BD687" s="97"/>
      <c r="BE687" s="1"/>
      <c r="BF687" s="1"/>
      <c r="BG687" s="1"/>
      <c r="BH687" s="2"/>
      <c r="BI687" s="1"/>
    </row>
    <row r="688" spans="1:61" ht="16.5" customHeight="1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31"/>
      <c r="L688" s="2"/>
      <c r="M688" s="2"/>
      <c r="N688" s="2"/>
      <c r="O688" s="2"/>
      <c r="P688" s="2"/>
      <c r="Q688" s="2"/>
      <c r="R688" s="2"/>
      <c r="S688" s="2"/>
      <c r="T688" s="2"/>
      <c r="U688" s="31"/>
      <c r="V688" s="2"/>
      <c r="W688" s="97"/>
      <c r="X688" s="97"/>
      <c r="Y688" s="97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32"/>
      <c r="AM688" s="3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31"/>
      <c r="BA688" s="2"/>
      <c r="BB688" s="2"/>
      <c r="BC688" s="2"/>
      <c r="BD688" s="97"/>
      <c r="BE688" s="1"/>
      <c r="BF688" s="1"/>
      <c r="BG688" s="1"/>
      <c r="BH688" s="2"/>
      <c r="BI688" s="1"/>
    </row>
    <row r="689" spans="1:61" ht="16.5" customHeight="1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31"/>
      <c r="L689" s="2"/>
      <c r="M689" s="2"/>
      <c r="N689" s="2"/>
      <c r="O689" s="2"/>
      <c r="P689" s="2"/>
      <c r="Q689" s="2"/>
      <c r="R689" s="2"/>
      <c r="S689" s="2"/>
      <c r="T689" s="2"/>
      <c r="U689" s="31"/>
      <c r="V689" s="2"/>
      <c r="W689" s="97"/>
      <c r="X689" s="97"/>
      <c r="Y689" s="97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32"/>
      <c r="AM689" s="3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31"/>
      <c r="BA689" s="2"/>
      <c r="BB689" s="2"/>
      <c r="BC689" s="2"/>
      <c r="BD689" s="97"/>
      <c r="BE689" s="1"/>
      <c r="BF689" s="1"/>
      <c r="BG689" s="1"/>
      <c r="BH689" s="2"/>
      <c r="BI689" s="1"/>
    </row>
    <row r="690" spans="1:61" ht="16.5" customHeight="1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31"/>
      <c r="L690" s="2"/>
      <c r="M690" s="2"/>
      <c r="N690" s="2"/>
      <c r="O690" s="2"/>
      <c r="P690" s="2"/>
      <c r="Q690" s="2"/>
      <c r="R690" s="2"/>
      <c r="S690" s="2"/>
      <c r="T690" s="2"/>
      <c r="U690" s="31"/>
      <c r="V690" s="2"/>
      <c r="W690" s="97"/>
      <c r="X690" s="97"/>
      <c r="Y690" s="97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32"/>
      <c r="AM690" s="3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31"/>
      <c r="BA690" s="2"/>
      <c r="BB690" s="2"/>
      <c r="BC690" s="2"/>
      <c r="BD690" s="97"/>
      <c r="BE690" s="1"/>
      <c r="BF690" s="1"/>
      <c r="BG690" s="1"/>
      <c r="BH690" s="2"/>
      <c r="BI690" s="1"/>
    </row>
    <row r="691" spans="1:61" ht="16.5" customHeight="1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31"/>
      <c r="L691" s="2"/>
      <c r="M691" s="2"/>
      <c r="N691" s="2"/>
      <c r="O691" s="2"/>
      <c r="P691" s="2"/>
      <c r="Q691" s="2"/>
      <c r="R691" s="2"/>
      <c r="S691" s="2"/>
      <c r="T691" s="2"/>
      <c r="U691" s="31"/>
      <c r="V691" s="2"/>
      <c r="W691" s="97"/>
      <c r="X691" s="97"/>
      <c r="Y691" s="97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32"/>
      <c r="AM691" s="3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31"/>
      <c r="BA691" s="2"/>
      <c r="BB691" s="2"/>
      <c r="BC691" s="2"/>
      <c r="BD691" s="97"/>
      <c r="BE691" s="1"/>
      <c r="BF691" s="1"/>
      <c r="BG691" s="1"/>
      <c r="BH691" s="2"/>
      <c r="BI691" s="1"/>
    </row>
    <row r="692" spans="1:61" ht="16.5" customHeight="1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31"/>
      <c r="L692" s="2"/>
      <c r="M692" s="2"/>
      <c r="N692" s="2"/>
      <c r="O692" s="2"/>
      <c r="P692" s="2"/>
      <c r="Q692" s="2"/>
      <c r="R692" s="2"/>
      <c r="S692" s="2"/>
      <c r="T692" s="2"/>
      <c r="U692" s="31"/>
      <c r="V692" s="2"/>
      <c r="W692" s="97"/>
      <c r="X692" s="97"/>
      <c r="Y692" s="97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32"/>
      <c r="AM692" s="3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31"/>
      <c r="BA692" s="2"/>
      <c r="BB692" s="2"/>
      <c r="BC692" s="2"/>
      <c r="BD692" s="97"/>
      <c r="BE692" s="1"/>
      <c r="BF692" s="1"/>
      <c r="BG692" s="1"/>
      <c r="BH692" s="2"/>
      <c r="BI692" s="1"/>
    </row>
    <row r="693" spans="1:61" ht="16.5" customHeight="1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31"/>
      <c r="L693" s="2"/>
      <c r="M693" s="2"/>
      <c r="N693" s="2"/>
      <c r="O693" s="2"/>
      <c r="P693" s="2"/>
      <c r="Q693" s="2"/>
      <c r="R693" s="2"/>
      <c r="S693" s="2"/>
      <c r="T693" s="2"/>
      <c r="U693" s="31"/>
      <c r="V693" s="2"/>
      <c r="W693" s="97"/>
      <c r="X693" s="97"/>
      <c r="Y693" s="97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32"/>
      <c r="AM693" s="3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31"/>
      <c r="BA693" s="2"/>
      <c r="BB693" s="2"/>
      <c r="BC693" s="2"/>
      <c r="BD693" s="97"/>
      <c r="BE693" s="1"/>
      <c r="BF693" s="1"/>
      <c r="BG693" s="1"/>
      <c r="BH693" s="2"/>
      <c r="BI693" s="1"/>
    </row>
    <row r="694" spans="1:61" ht="16.5" customHeight="1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31"/>
      <c r="L694" s="2"/>
      <c r="M694" s="2"/>
      <c r="N694" s="2"/>
      <c r="O694" s="2"/>
      <c r="P694" s="2"/>
      <c r="Q694" s="2"/>
      <c r="R694" s="2"/>
      <c r="S694" s="2"/>
      <c r="T694" s="2"/>
      <c r="U694" s="31"/>
      <c r="V694" s="2"/>
      <c r="W694" s="97"/>
      <c r="X694" s="97"/>
      <c r="Y694" s="97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32"/>
      <c r="AM694" s="3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31"/>
      <c r="BA694" s="2"/>
      <c r="BB694" s="2"/>
      <c r="BC694" s="2"/>
      <c r="BD694" s="97"/>
      <c r="BE694" s="1"/>
      <c r="BF694" s="1"/>
      <c r="BG694" s="1"/>
      <c r="BH694" s="2"/>
      <c r="BI694" s="1"/>
    </row>
    <row r="695" spans="1:61" ht="16.5" customHeight="1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31"/>
      <c r="L695" s="2"/>
      <c r="M695" s="2"/>
      <c r="N695" s="2"/>
      <c r="O695" s="2"/>
      <c r="P695" s="2"/>
      <c r="Q695" s="2"/>
      <c r="R695" s="2"/>
      <c r="S695" s="2"/>
      <c r="T695" s="2"/>
      <c r="U695" s="31"/>
      <c r="V695" s="2"/>
      <c r="W695" s="97"/>
      <c r="X695" s="97"/>
      <c r="Y695" s="97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32"/>
      <c r="AM695" s="3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31"/>
      <c r="BA695" s="2"/>
      <c r="BB695" s="2"/>
      <c r="BC695" s="2"/>
      <c r="BD695" s="97"/>
      <c r="BE695" s="1"/>
      <c r="BF695" s="1"/>
      <c r="BG695" s="1"/>
      <c r="BH695" s="2"/>
      <c r="BI695" s="1"/>
    </row>
    <row r="696" spans="1:61" ht="16.5" customHeight="1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31"/>
      <c r="L696" s="2"/>
      <c r="M696" s="2"/>
      <c r="N696" s="2"/>
      <c r="O696" s="2"/>
      <c r="P696" s="2"/>
      <c r="Q696" s="2"/>
      <c r="R696" s="2"/>
      <c r="S696" s="2"/>
      <c r="T696" s="2"/>
      <c r="U696" s="31"/>
      <c r="V696" s="2"/>
      <c r="W696" s="97"/>
      <c r="X696" s="97"/>
      <c r="Y696" s="97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32"/>
      <c r="AM696" s="3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31"/>
      <c r="BA696" s="2"/>
      <c r="BB696" s="2"/>
      <c r="BC696" s="2"/>
      <c r="BD696" s="97"/>
      <c r="BE696" s="1"/>
      <c r="BF696" s="1"/>
      <c r="BG696" s="1"/>
      <c r="BH696" s="2"/>
      <c r="BI696" s="1"/>
    </row>
    <row r="697" spans="1:61" ht="16.5" customHeight="1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31"/>
      <c r="L697" s="2"/>
      <c r="M697" s="2"/>
      <c r="N697" s="2"/>
      <c r="O697" s="2"/>
      <c r="P697" s="2"/>
      <c r="Q697" s="2"/>
      <c r="R697" s="2"/>
      <c r="S697" s="2"/>
      <c r="T697" s="2"/>
      <c r="U697" s="31"/>
      <c r="V697" s="2"/>
      <c r="W697" s="97"/>
      <c r="X697" s="97"/>
      <c r="Y697" s="97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32"/>
      <c r="AM697" s="3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31"/>
      <c r="BA697" s="2"/>
      <c r="BB697" s="2"/>
      <c r="BC697" s="2"/>
      <c r="BD697" s="97"/>
      <c r="BE697" s="1"/>
      <c r="BF697" s="1"/>
      <c r="BG697" s="1"/>
      <c r="BH697" s="2"/>
      <c r="BI697" s="1"/>
    </row>
    <row r="698" spans="1:61" ht="16.5" customHeight="1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31"/>
      <c r="L698" s="2"/>
      <c r="M698" s="2"/>
      <c r="N698" s="2"/>
      <c r="O698" s="2"/>
      <c r="P698" s="2"/>
      <c r="Q698" s="2"/>
      <c r="R698" s="2"/>
      <c r="S698" s="2"/>
      <c r="T698" s="2"/>
      <c r="U698" s="31"/>
      <c r="V698" s="2"/>
      <c r="W698" s="97"/>
      <c r="X698" s="97"/>
      <c r="Y698" s="97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32"/>
      <c r="AM698" s="3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31"/>
      <c r="BA698" s="2"/>
      <c r="BB698" s="2"/>
      <c r="BC698" s="2"/>
      <c r="BD698" s="97"/>
      <c r="BE698" s="1"/>
      <c r="BF698" s="1"/>
      <c r="BG698" s="1"/>
      <c r="BH698" s="2"/>
      <c r="BI698" s="1"/>
    </row>
    <row r="699" spans="1:61" ht="16.5" customHeight="1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31"/>
      <c r="L699" s="2"/>
      <c r="M699" s="2"/>
      <c r="N699" s="2"/>
      <c r="O699" s="2"/>
      <c r="P699" s="2"/>
      <c r="Q699" s="2"/>
      <c r="R699" s="2"/>
      <c r="S699" s="2"/>
      <c r="T699" s="2"/>
      <c r="U699" s="31"/>
      <c r="V699" s="2"/>
      <c r="W699" s="97"/>
      <c r="X699" s="97"/>
      <c r="Y699" s="97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32"/>
      <c r="AM699" s="3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31"/>
      <c r="BA699" s="2"/>
      <c r="BB699" s="2"/>
      <c r="BC699" s="2"/>
      <c r="BD699" s="97"/>
      <c r="BE699" s="1"/>
      <c r="BF699" s="1"/>
      <c r="BG699" s="1"/>
      <c r="BH699" s="2"/>
      <c r="BI699" s="1"/>
    </row>
    <row r="700" spans="1:61" ht="16.5" customHeight="1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31"/>
      <c r="L700" s="2"/>
      <c r="M700" s="2"/>
      <c r="N700" s="2"/>
      <c r="O700" s="2"/>
      <c r="P700" s="2"/>
      <c r="Q700" s="2"/>
      <c r="R700" s="2"/>
      <c r="S700" s="2"/>
      <c r="T700" s="2"/>
      <c r="U700" s="31"/>
      <c r="V700" s="2"/>
      <c r="W700" s="97"/>
      <c r="X700" s="97"/>
      <c r="Y700" s="97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32"/>
      <c r="AM700" s="3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31"/>
      <c r="BA700" s="2"/>
      <c r="BB700" s="2"/>
      <c r="BC700" s="2"/>
      <c r="BD700" s="97"/>
      <c r="BE700" s="1"/>
      <c r="BF700" s="1"/>
      <c r="BG700" s="1"/>
      <c r="BH700" s="2"/>
      <c r="BI700" s="1"/>
    </row>
    <row r="701" spans="1:61" ht="16.5" customHeight="1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31"/>
      <c r="L701" s="2"/>
      <c r="M701" s="2"/>
      <c r="N701" s="2"/>
      <c r="O701" s="2"/>
      <c r="P701" s="2"/>
      <c r="Q701" s="2"/>
      <c r="R701" s="2"/>
      <c r="S701" s="2"/>
      <c r="T701" s="2"/>
      <c r="U701" s="31"/>
      <c r="V701" s="2"/>
      <c r="W701" s="97"/>
      <c r="X701" s="97"/>
      <c r="Y701" s="97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32"/>
      <c r="AM701" s="3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31"/>
      <c r="BA701" s="2"/>
      <c r="BB701" s="2"/>
      <c r="BC701" s="2"/>
      <c r="BD701" s="97"/>
      <c r="BE701" s="1"/>
      <c r="BF701" s="1"/>
      <c r="BG701" s="1"/>
      <c r="BH701" s="2"/>
      <c r="BI701" s="1"/>
    </row>
    <row r="702" spans="1:61" ht="16.5" customHeight="1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31"/>
      <c r="L702" s="2"/>
      <c r="M702" s="2"/>
      <c r="N702" s="2"/>
      <c r="O702" s="2"/>
      <c r="P702" s="2"/>
      <c r="Q702" s="2"/>
      <c r="R702" s="2"/>
      <c r="S702" s="2"/>
      <c r="T702" s="2"/>
      <c r="U702" s="31"/>
      <c r="V702" s="2"/>
      <c r="W702" s="97"/>
      <c r="X702" s="97"/>
      <c r="Y702" s="97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32"/>
      <c r="AM702" s="3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31"/>
      <c r="BA702" s="2"/>
      <c r="BB702" s="2"/>
      <c r="BC702" s="2"/>
      <c r="BD702" s="97"/>
      <c r="BE702" s="1"/>
      <c r="BF702" s="1"/>
      <c r="BG702" s="1"/>
      <c r="BH702" s="2"/>
      <c r="BI702" s="1"/>
    </row>
    <row r="703" spans="1:61" ht="16.5" customHeight="1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31"/>
      <c r="L703" s="2"/>
      <c r="M703" s="2"/>
      <c r="N703" s="2"/>
      <c r="O703" s="2"/>
      <c r="P703" s="2"/>
      <c r="Q703" s="2"/>
      <c r="R703" s="2"/>
      <c r="S703" s="2"/>
      <c r="T703" s="2"/>
      <c r="U703" s="31"/>
      <c r="V703" s="2"/>
      <c r="W703" s="97"/>
      <c r="X703" s="97"/>
      <c r="Y703" s="97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32"/>
      <c r="AM703" s="3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31"/>
      <c r="BA703" s="2"/>
      <c r="BB703" s="2"/>
      <c r="BC703" s="2"/>
      <c r="BD703" s="97"/>
      <c r="BE703" s="1"/>
      <c r="BF703" s="1"/>
      <c r="BG703" s="1"/>
      <c r="BH703" s="2"/>
      <c r="BI703" s="1"/>
    </row>
    <row r="704" spans="1:61" ht="16.5" customHeight="1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31"/>
      <c r="L704" s="2"/>
      <c r="M704" s="2"/>
      <c r="N704" s="2"/>
      <c r="O704" s="2"/>
      <c r="P704" s="2"/>
      <c r="Q704" s="2"/>
      <c r="R704" s="2"/>
      <c r="S704" s="2"/>
      <c r="T704" s="2"/>
      <c r="U704" s="31"/>
      <c r="V704" s="2"/>
      <c r="W704" s="97"/>
      <c r="X704" s="97"/>
      <c r="Y704" s="97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32"/>
      <c r="AM704" s="3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31"/>
      <c r="BA704" s="2"/>
      <c r="BB704" s="2"/>
      <c r="BC704" s="2"/>
      <c r="BD704" s="97"/>
      <c r="BE704" s="1"/>
      <c r="BF704" s="1"/>
      <c r="BG704" s="1"/>
      <c r="BH704" s="2"/>
      <c r="BI704" s="1"/>
    </row>
    <row r="705" spans="1:61" ht="16.5" customHeight="1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31"/>
      <c r="L705" s="2"/>
      <c r="M705" s="2"/>
      <c r="N705" s="2"/>
      <c r="O705" s="2"/>
      <c r="P705" s="2"/>
      <c r="Q705" s="2"/>
      <c r="R705" s="2"/>
      <c r="S705" s="2"/>
      <c r="T705" s="2"/>
      <c r="U705" s="31"/>
      <c r="V705" s="2"/>
      <c r="W705" s="97"/>
      <c r="X705" s="97"/>
      <c r="Y705" s="97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32"/>
      <c r="AM705" s="3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31"/>
      <c r="BA705" s="2"/>
      <c r="BB705" s="2"/>
      <c r="BC705" s="2"/>
      <c r="BD705" s="97"/>
      <c r="BE705" s="1"/>
      <c r="BF705" s="1"/>
      <c r="BG705" s="1"/>
      <c r="BH705" s="2"/>
      <c r="BI705" s="1"/>
    </row>
    <row r="706" spans="1:61" ht="16.5" customHeight="1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31"/>
      <c r="L706" s="2"/>
      <c r="M706" s="2"/>
      <c r="N706" s="2"/>
      <c r="O706" s="2"/>
      <c r="P706" s="2"/>
      <c r="Q706" s="2"/>
      <c r="R706" s="2"/>
      <c r="S706" s="2"/>
      <c r="T706" s="2"/>
      <c r="U706" s="31"/>
      <c r="V706" s="2"/>
      <c r="W706" s="97"/>
      <c r="X706" s="97"/>
      <c r="Y706" s="97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32"/>
      <c r="AM706" s="3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31"/>
      <c r="BA706" s="2"/>
      <c r="BB706" s="2"/>
      <c r="BC706" s="2"/>
      <c r="BD706" s="97"/>
      <c r="BE706" s="1"/>
      <c r="BF706" s="1"/>
      <c r="BG706" s="1"/>
      <c r="BH706" s="2"/>
      <c r="BI706" s="1"/>
    </row>
    <row r="707" spans="1:61" ht="16.5" customHeight="1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31"/>
      <c r="L707" s="2"/>
      <c r="M707" s="2"/>
      <c r="N707" s="2"/>
      <c r="O707" s="2"/>
      <c r="P707" s="2"/>
      <c r="Q707" s="2"/>
      <c r="R707" s="2"/>
      <c r="S707" s="2"/>
      <c r="T707" s="2"/>
      <c r="U707" s="31"/>
      <c r="V707" s="2"/>
      <c r="W707" s="97"/>
      <c r="X707" s="97"/>
      <c r="Y707" s="97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32"/>
      <c r="AM707" s="3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31"/>
      <c r="BA707" s="2"/>
      <c r="BB707" s="2"/>
      <c r="BC707" s="2"/>
      <c r="BD707" s="97"/>
      <c r="BE707" s="1"/>
      <c r="BF707" s="1"/>
      <c r="BG707" s="1"/>
      <c r="BH707" s="2"/>
      <c r="BI707" s="1"/>
    </row>
    <row r="708" spans="1:61" ht="16.5" customHeight="1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31"/>
      <c r="L708" s="2"/>
      <c r="M708" s="2"/>
      <c r="N708" s="2"/>
      <c r="O708" s="2"/>
      <c r="P708" s="2"/>
      <c r="Q708" s="2"/>
      <c r="R708" s="2"/>
      <c r="S708" s="2"/>
      <c r="T708" s="2"/>
      <c r="U708" s="31"/>
      <c r="V708" s="2"/>
      <c r="W708" s="97"/>
      <c r="X708" s="97"/>
      <c r="Y708" s="97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32"/>
      <c r="AM708" s="3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31"/>
      <c r="BA708" s="2"/>
      <c r="BB708" s="2"/>
      <c r="BC708" s="2"/>
      <c r="BD708" s="97"/>
      <c r="BE708" s="1"/>
      <c r="BF708" s="1"/>
      <c r="BG708" s="1"/>
      <c r="BH708" s="2"/>
      <c r="BI708" s="1"/>
    </row>
    <row r="709" spans="1:61" ht="16.5" customHeight="1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31"/>
      <c r="L709" s="2"/>
      <c r="M709" s="2"/>
      <c r="N709" s="2"/>
      <c r="O709" s="2"/>
      <c r="P709" s="2"/>
      <c r="Q709" s="2"/>
      <c r="R709" s="2"/>
      <c r="S709" s="2"/>
      <c r="T709" s="2"/>
      <c r="U709" s="31"/>
      <c r="V709" s="2"/>
      <c r="W709" s="97"/>
      <c r="X709" s="97"/>
      <c r="Y709" s="97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32"/>
      <c r="AM709" s="3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31"/>
      <c r="BA709" s="2"/>
      <c r="BB709" s="2"/>
      <c r="BC709" s="2"/>
      <c r="BD709" s="97"/>
      <c r="BE709" s="1"/>
      <c r="BF709" s="1"/>
      <c r="BG709" s="1"/>
      <c r="BH709" s="2"/>
      <c r="BI709" s="1"/>
    </row>
    <row r="710" spans="1:61" ht="16.5" customHeight="1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31"/>
      <c r="L710" s="2"/>
      <c r="M710" s="2"/>
      <c r="N710" s="2"/>
      <c r="O710" s="2"/>
      <c r="P710" s="2"/>
      <c r="Q710" s="2"/>
      <c r="R710" s="2"/>
      <c r="S710" s="2"/>
      <c r="T710" s="2"/>
      <c r="U710" s="31"/>
      <c r="V710" s="2"/>
      <c r="W710" s="97"/>
      <c r="X710" s="97"/>
      <c r="Y710" s="97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32"/>
      <c r="AM710" s="3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31"/>
      <c r="BA710" s="2"/>
      <c r="BB710" s="2"/>
      <c r="BC710" s="2"/>
      <c r="BD710" s="97"/>
      <c r="BE710" s="1"/>
      <c r="BF710" s="1"/>
      <c r="BG710" s="1"/>
      <c r="BH710" s="2"/>
      <c r="BI710" s="1"/>
    </row>
    <row r="711" spans="1:61" ht="16.5" customHeight="1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31"/>
      <c r="L711" s="2"/>
      <c r="M711" s="2"/>
      <c r="N711" s="2"/>
      <c r="O711" s="2"/>
      <c r="P711" s="2"/>
      <c r="Q711" s="2"/>
      <c r="R711" s="2"/>
      <c r="S711" s="2"/>
      <c r="T711" s="2"/>
      <c r="U711" s="31"/>
      <c r="V711" s="2"/>
      <c r="W711" s="97"/>
      <c r="X711" s="97"/>
      <c r="Y711" s="97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32"/>
      <c r="AM711" s="3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31"/>
      <c r="BA711" s="2"/>
      <c r="BB711" s="2"/>
      <c r="BC711" s="2"/>
      <c r="BD711" s="97"/>
      <c r="BE711" s="1"/>
      <c r="BF711" s="1"/>
      <c r="BG711" s="1"/>
      <c r="BH711" s="2"/>
      <c r="BI711" s="1"/>
    </row>
    <row r="712" spans="1:61" ht="16.5" customHeight="1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31"/>
      <c r="L712" s="2"/>
      <c r="M712" s="2"/>
      <c r="N712" s="2"/>
      <c r="O712" s="2"/>
      <c r="P712" s="2"/>
      <c r="Q712" s="2"/>
      <c r="R712" s="2"/>
      <c r="S712" s="2"/>
      <c r="T712" s="2"/>
      <c r="U712" s="31"/>
      <c r="V712" s="2"/>
      <c r="W712" s="97"/>
      <c r="X712" s="97"/>
      <c r="Y712" s="97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32"/>
      <c r="AM712" s="3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31"/>
      <c r="BA712" s="2"/>
      <c r="BB712" s="2"/>
      <c r="BC712" s="2"/>
      <c r="BD712" s="97"/>
      <c r="BE712" s="1"/>
      <c r="BF712" s="1"/>
      <c r="BG712" s="1"/>
      <c r="BH712" s="2"/>
      <c r="BI712" s="1"/>
    </row>
    <row r="713" spans="1:61" ht="16.5" customHeight="1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31"/>
      <c r="L713" s="2"/>
      <c r="M713" s="2"/>
      <c r="N713" s="2"/>
      <c r="O713" s="2"/>
      <c r="P713" s="2"/>
      <c r="Q713" s="2"/>
      <c r="R713" s="2"/>
      <c r="S713" s="2"/>
      <c r="T713" s="2"/>
      <c r="U713" s="31"/>
      <c r="V713" s="2"/>
      <c r="W713" s="97"/>
      <c r="X713" s="97"/>
      <c r="Y713" s="97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32"/>
      <c r="AM713" s="3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31"/>
      <c r="BA713" s="2"/>
      <c r="BB713" s="2"/>
      <c r="BC713" s="2"/>
      <c r="BD713" s="97"/>
      <c r="BE713" s="1"/>
      <c r="BF713" s="1"/>
      <c r="BG713" s="1"/>
      <c r="BH713" s="2"/>
      <c r="BI713" s="1"/>
    </row>
    <row r="714" spans="1:61" ht="16.5" customHeight="1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31"/>
      <c r="L714" s="2"/>
      <c r="M714" s="2"/>
      <c r="N714" s="2"/>
      <c r="O714" s="2"/>
      <c r="P714" s="2"/>
      <c r="Q714" s="2"/>
      <c r="R714" s="2"/>
      <c r="S714" s="2"/>
      <c r="T714" s="2"/>
      <c r="U714" s="31"/>
      <c r="V714" s="2"/>
      <c r="W714" s="97"/>
      <c r="X714" s="97"/>
      <c r="Y714" s="97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32"/>
      <c r="AM714" s="3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31"/>
      <c r="BA714" s="2"/>
      <c r="BB714" s="2"/>
      <c r="BC714" s="2"/>
      <c r="BD714" s="97"/>
      <c r="BE714" s="1"/>
      <c r="BF714" s="1"/>
      <c r="BG714" s="1"/>
      <c r="BH714" s="2"/>
      <c r="BI714" s="1"/>
    </row>
    <row r="715" spans="1:61" ht="16.5" customHeight="1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31"/>
      <c r="L715" s="2"/>
      <c r="M715" s="2"/>
      <c r="N715" s="2"/>
      <c r="O715" s="2"/>
      <c r="P715" s="2"/>
      <c r="Q715" s="2"/>
      <c r="R715" s="2"/>
      <c r="S715" s="2"/>
      <c r="T715" s="2"/>
      <c r="U715" s="31"/>
      <c r="V715" s="2"/>
      <c r="W715" s="97"/>
      <c r="X715" s="97"/>
      <c r="Y715" s="97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32"/>
      <c r="AM715" s="3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31"/>
      <c r="BA715" s="2"/>
      <c r="BB715" s="2"/>
      <c r="BC715" s="2"/>
      <c r="BD715" s="97"/>
      <c r="BE715" s="1"/>
      <c r="BF715" s="1"/>
      <c r="BG715" s="1"/>
      <c r="BH715" s="2"/>
      <c r="BI715" s="1"/>
    </row>
    <row r="716" spans="1:61" ht="16.5" customHeight="1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31"/>
      <c r="L716" s="2"/>
      <c r="M716" s="2"/>
      <c r="N716" s="2"/>
      <c r="O716" s="2"/>
      <c r="P716" s="2"/>
      <c r="Q716" s="2"/>
      <c r="R716" s="2"/>
      <c r="S716" s="2"/>
      <c r="T716" s="2"/>
      <c r="U716" s="31"/>
      <c r="V716" s="2"/>
      <c r="W716" s="97"/>
      <c r="X716" s="97"/>
      <c r="Y716" s="97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32"/>
      <c r="AM716" s="3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31"/>
      <c r="BA716" s="2"/>
      <c r="BB716" s="2"/>
      <c r="BC716" s="2"/>
      <c r="BD716" s="97"/>
      <c r="BE716" s="1"/>
      <c r="BF716" s="1"/>
      <c r="BG716" s="1"/>
      <c r="BH716" s="2"/>
      <c r="BI716" s="1"/>
    </row>
    <row r="717" spans="1:61" ht="16.5" customHeight="1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31"/>
      <c r="L717" s="2"/>
      <c r="M717" s="2"/>
      <c r="N717" s="2"/>
      <c r="O717" s="2"/>
      <c r="P717" s="2"/>
      <c r="Q717" s="2"/>
      <c r="R717" s="2"/>
      <c r="S717" s="2"/>
      <c r="T717" s="2"/>
      <c r="U717" s="31"/>
      <c r="V717" s="2"/>
      <c r="W717" s="97"/>
      <c r="X717" s="97"/>
      <c r="Y717" s="97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32"/>
      <c r="AM717" s="3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31"/>
      <c r="BA717" s="2"/>
      <c r="BB717" s="2"/>
      <c r="BC717" s="2"/>
      <c r="BD717" s="97"/>
      <c r="BE717" s="1"/>
      <c r="BF717" s="1"/>
      <c r="BG717" s="1"/>
      <c r="BH717" s="2"/>
      <c r="BI717" s="1"/>
    </row>
    <row r="718" spans="1:61" ht="16.5" customHeight="1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31"/>
      <c r="L718" s="2"/>
      <c r="M718" s="2"/>
      <c r="N718" s="2"/>
      <c r="O718" s="2"/>
      <c r="P718" s="2"/>
      <c r="Q718" s="2"/>
      <c r="R718" s="2"/>
      <c r="S718" s="2"/>
      <c r="T718" s="2"/>
      <c r="U718" s="31"/>
      <c r="V718" s="2"/>
      <c r="W718" s="97"/>
      <c r="X718" s="97"/>
      <c r="Y718" s="97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32"/>
      <c r="AM718" s="3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31"/>
      <c r="BA718" s="2"/>
      <c r="BB718" s="2"/>
      <c r="BC718" s="2"/>
      <c r="BD718" s="97"/>
      <c r="BE718" s="1"/>
      <c r="BF718" s="1"/>
      <c r="BG718" s="1"/>
      <c r="BH718" s="2"/>
      <c r="BI718" s="1"/>
    </row>
    <row r="719" spans="1:61" ht="16.5" customHeight="1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31"/>
      <c r="L719" s="2"/>
      <c r="M719" s="2"/>
      <c r="N719" s="2"/>
      <c r="O719" s="2"/>
      <c r="P719" s="2"/>
      <c r="Q719" s="2"/>
      <c r="R719" s="2"/>
      <c r="S719" s="2"/>
      <c r="T719" s="2"/>
      <c r="U719" s="31"/>
      <c r="V719" s="2"/>
      <c r="W719" s="97"/>
      <c r="X719" s="97"/>
      <c r="Y719" s="97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32"/>
      <c r="AM719" s="3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31"/>
      <c r="BA719" s="2"/>
      <c r="BB719" s="2"/>
      <c r="BC719" s="2"/>
      <c r="BD719" s="97"/>
      <c r="BE719" s="1"/>
      <c r="BF719" s="1"/>
      <c r="BG719" s="1"/>
      <c r="BH719" s="2"/>
      <c r="BI719" s="1"/>
    </row>
    <row r="720" spans="1:61" ht="16.5" customHeight="1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31"/>
      <c r="L720" s="2"/>
      <c r="M720" s="2"/>
      <c r="N720" s="2"/>
      <c r="O720" s="2"/>
      <c r="P720" s="2"/>
      <c r="Q720" s="2"/>
      <c r="R720" s="2"/>
      <c r="S720" s="2"/>
      <c r="T720" s="2"/>
      <c r="U720" s="31"/>
      <c r="V720" s="2"/>
      <c r="W720" s="97"/>
      <c r="X720" s="97"/>
      <c r="Y720" s="97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32"/>
      <c r="AM720" s="3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31"/>
      <c r="BA720" s="2"/>
      <c r="BB720" s="2"/>
      <c r="BC720" s="2"/>
      <c r="BD720" s="97"/>
      <c r="BE720" s="1"/>
      <c r="BF720" s="1"/>
      <c r="BG720" s="1"/>
      <c r="BH720" s="2"/>
      <c r="BI720" s="1"/>
    </row>
    <row r="721" spans="1:61" ht="16.5" customHeight="1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31"/>
      <c r="L721" s="2"/>
      <c r="M721" s="2"/>
      <c r="N721" s="2"/>
      <c r="O721" s="2"/>
      <c r="P721" s="2"/>
      <c r="Q721" s="2"/>
      <c r="R721" s="2"/>
      <c r="S721" s="2"/>
      <c r="T721" s="2"/>
      <c r="U721" s="31"/>
      <c r="V721" s="2"/>
      <c r="W721" s="97"/>
      <c r="X721" s="97"/>
      <c r="Y721" s="97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32"/>
      <c r="AM721" s="3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31"/>
      <c r="BA721" s="2"/>
      <c r="BB721" s="2"/>
      <c r="BC721" s="2"/>
      <c r="BD721" s="97"/>
      <c r="BE721" s="1"/>
      <c r="BF721" s="1"/>
      <c r="BG721" s="1"/>
      <c r="BH721" s="2"/>
      <c r="BI721" s="1"/>
    </row>
    <row r="722" spans="1:61" ht="16.5" customHeight="1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31"/>
      <c r="L722" s="2"/>
      <c r="M722" s="2"/>
      <c r="N722" s="2"/>
      <c r="O722" s="2"/>
      <c r="P722" s="2"/>
      <c r="Q722" s="2"/>
      <c r="R722" s="2"/>
      <c r="S722" s="2"/>
      <c r="T722" s="2"/>
      <c r="U722" s="31"/>
      <c r="V722" s="2"/>
      <c r="W722" s="97"/>
      <c r="X722" s="97"/>
      <c r="Y722" s="97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32"/>
      <c r="AM722" s="3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31"/>
      <c r="BA722" s="2"/>
      <c r="BB722" s="2"/>
      <c r="BC722" s="2"/>
      <c r="BD722" s="97"/>
      <c r="BE722" s="1"/>
      <c r="BF722" s="1"/>
      <c r="BG722" s="1"/>
      <c r="BH722" s="2"/>
      <c r="BI722" s="1"/>
    </row>
    <row r="723" spans="1:61" ht="16.5" customHeight="1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31"/>
      <c r="L723" s="2"/>
      <c r="M723" s="2"/>
      <c r="N723" s="2"/>
      <c r="O723" s="2"/>
      <c r="P723" s="2"/>
      <c r="Q723" s="2"/>
      <c r="R723" s="2"/>
      <c r="S723" s="2"/>
      <c r="T723" s="2"/>
      <c r="U723" s="31"/>
      <c r="V723" s="2"/>
      <c r="W723" s="97"/>
      <c r="X723" s="97"/>
      <c r="Y723" s="97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32"/>
      <c r="AM723" s="3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31"/>
      <c r="BA723" s="2"/>
      <c r="BB723" s="2"/>
      <c r="BC723" s="2"/>
      <c r="BD723" s="97"/>
      <c r="BE723" s="1"/>
      <c r="BF723" s="1"/>
      <c r="BG723" s="1"/>
      <c r="BH723" s="2"/>
      <c r="BI723" s="1"/>
    </row>
    <row r="724" spans="1:61" ht="16.5" customHeight="1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31"/>
      <c r="L724" s="2"/>
      <c r="M724" s="2"/>
      <c r="N724" s="2"/>
      <c r="O724" s="2"/>
      <c r="P724" s="2"/>
      <c r="Q724" s="2"/>
      <c r="R724" s="2"/>
      <c r="S724" s="2"/>
      <c r="T724" s="2"/>
      <c r="U724" s="31"/>
      <c r="V724" s="2"/>
      <c r="W724" s="97"/>
      <c r="X724" s="97"/>
      <c r="Y724" s="97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32"/>
      <c r="AM724" s="3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31"/>
      <c r="BA724" s="2"/>
      <c r="BB724" s="2"/>
      <c r="BC724" s="2"/>
      <c r="BD724" s="97"/>
      <c r="BE724" s="1"/>
      <c r="BF724" s="1"/>
      <c r="BG724" s="1"/>
      <c r="BH724" s="2"/>
      <c r="BI724" s="1"/>
    </row>
    <row r="725" spans="1:61" ht="16.5" customHeight="1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31"/>
      <c r="L725" s="2"/>
      <c r="M725" s="2"/>
      <c r="N725" s="2"/>
      <c r="O725" s="2"/>
      <c r="P725" s="2"/>
      <c r="Q725" s="2"/>
      <c r="R725" s="2"/>
      <c r="S725" s="2"/>
      <c r="T725" s="2"/>
      <c r="U725" s="31"/>
      <c r="V725" s="2"/>
      <c r="W725" s="97"/>
      <c r="X725" s="97"/>
      <c r="Y725" s="97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32"/>
      <c r="AM725" s="3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31"/>
      <c r="BA725" s="2"/>
      <c r="BB725" s="2"/>
      <c r="BC725" s="2"/>
      <c r="BD725" s="97"/>
      <c r="BE725" s="1"/>
      <c r="BF725" s="1"/>
      <c r="BG725" s="1"/>
      <c r="BH725" s="2"/>
      <c r="BI725" s="1"/>
    </row>
    <row r="726" spans="1:61" ht="16.5" customHeight="1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31"/>
      <c r="L726" s="2"/>
      <c r="M726" s="2"/>
      <c r="N726" s="2"/>
      <c r="O726" s="2"/>
      <c r="P726" s="2"/>
      <c r="Q726" s="2"/>
      <c r="R726" s="2"/>
      <c r="S726" s="2"/>
      <c r="T726" s="2"/>
      <c r="U726" s="31"/>
      <c r="V726" s="2"/>
      <c r="W726" s="97"/>
      <c r="X726" s="97"/>
      <c r="Y726" s="97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32"/>
      <c r="AM726" s="3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31"/>
      <c r="BA726" s="2"/>
      <c r="BB726" s="2"/>
      <c r="BC726" s="2"/>
      <c r="BD726" s="97"/>
      <c r="BE726" s="1"/>
      <c r="BF726" s="1"/>
      <c r="BG726" s="1"/>
      <c r="BH726" s="2"/>
      <c r="BI726" s="1"/>
    </row>
    <row r="727" spans="1:61" ht="16.5" customHeight="1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31"/>
      <c r="L727" s="2"/>
      <c r="M727" s="2"/>
      <c r="N727" s="2"/>
      <c r="O727" s="2"/>
      <c r="P727" s="2"/>
      <c r="Q727" s="2"/>
      <c r="R727" s="2"/>
      <c r="S727" s="2"/>
      <c r="T727" s="2"/>
      <c r="U727" s="31"/>
      <c r="V727" s="2"/>
      <c r="W727" s="97"/>
      <c r="X727" s="97"/>
      <c r="Y727" s="97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32"/>
      <c r="AM727" s="3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31"/>
      <c r="BA727" s="2"/>
      <c r="BB727" s="2"/>
      <c r="BC727" s="2"/>
      <c r="BD727" s="97"/>
      <c r="BE727" s="1"/>
      <c r="BF727" s="1"/>
      <c r="BG727" s="1"/>
      <c r="BH727" s="2"/>
      <c r="BI727" s="1"/>
    </row>
    <row r="728" spans="1:61" ht="16.5" customHeight="1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31"/>
      <c r="L728" s="2"/>
      <c r="M728" s="2"/>
      <c r="N728" s="2"/>
      <c r="O728" s="2"/>
      <c r="P728" s="2"/>
      <c r="Q728" s="2"/>
      <c r="R728" s="2"/>
      <c r="S728" s="2"/>
      <c r="T728" s="2"/>
      <c r="U728" s="31"/>
      <c r="V728" s="2"/>
      <c r="W728" s="97"/>
      <c r="X728" s="97"/>
      <c r="Y728" s="97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32"/>
      <c r="AM728" s="3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31"/>
      <c r="BA728" s="2"/>
      <c r="BB728" s="2"/>
      <c r="BC728" s="2"/>
      <c r="BD728" s="97"/>
      <c r="BE728" s="1"/>
      <c r="BF728" s="1"/>
      <c r="BG728" s="1"/>
      <c r="BH728" s="2"/>
      <c r="BI728" s="1"/>
    </row>
    <row r="729" spans="1:61" ht="16.5" customHeight="1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31"/>
      <c r="L729" s="2"/>
      <c r="M729" s="2"/>
      <c r="N729" s="2"/>
      <c r="O729" s="2"/>
      <c r="P729" s="2"/>
      <c r="Q729" s="2"/>
      <c r="R729" s="2"/>
      <c r="S729" s="2"/>
      <c r="T729" s="2"/>
      <c r="U729" s="31"/>
      <c r="V729" s="2"/>
      <c r="W729" s="97"/>
      <c r="X729" s="97"/>
      <c r="Y729" s="97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32"/>
      <c r="AM729" s="3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31"/>
      <c r="BA729" s="2"/>
      <c r="BB729" s="2"/>
      <c r="BC729" s="2"/>
      <c r="BD729" s="97"/>
      <c r="BE729" s="1"/>
      <c r="BF729" s="1"/>
      <c r="BG729" s="1"/>
      <c r="BH729" s="2"/>
      <c r="BI729" s="1"/>
    </row>
    <row r="730" spans="1:61" ht="16.5" customHeight="1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31"/>
      <c r="L730" s="2"/>
      <c r="M730" s="2"/>
      <c r="N730" s="2"/>
      <c r="O730" s="2"/>
      <c r="P730" s="2"/>
      <c r="Q730" s="2"/>
      <c r="R730" s="2"/>
      <c r="S730" s="2"/>
      <c r="T730" s="2"/>
      <c r="U730" s="31"/>
      <c r="V730" s="2"/>
      <c r="W730" s="97"/>
      <c r="X730" s="97"/>
      <c r="Y730" s="97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32"/>
      <c r="AM730" s="3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31"/>
      <c r="BA730" s="2"/>
      <c r="BB730" s="2"/>
      <c r="BC730" s="2"/>
      <c r="BD730" s="97"/>
      <c r="BE730" s="1"/>
      <c r="BF730" s="1"/>
      <c r="BG730" s="1"/>
      <c r="BH730" s="2"/>
      <c r="BI730" s="1"/>
    </row>
    <row r="731" spans="1:61" ht="16.5" customHeight="1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31"/>
      <c r="L731" s="2"/>
      <c r="M731" s="2"/>
      <c r="N731" s="2"/>
      <c r="O731" s="2"/>
      <c r="P731" s="2"/>
      <c r="Q731" s="2"/>
      <c r="R731" s="2"/>
      <c r="S731" s="2"/>
      <c r="T731" s="2"/>
      <c r="U731" s="31"/>
      <c r="V731" s="2"/>
      <c r="W731" s="97"/>
      <c r="X731" s="97"/>
      <c r="Y731" s="97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32"/>
      <c r="AM731" s="3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31"/>
      <c r="BA731" s="2"/>
      <c r="BB731" s="2"/>
      <c r="BC731" s="2"/>
      <c r="BD731" s="97"/>
      <c r="BE731" s="1"/>
      <c r="BF731" s="1"/>
      <c r="BG731" s="1"/>
      <c r="BH731" s="2"/>
      <c r="BI731" s="1"/>
    </row>
    <row r="732" spans="1:61" ht="16.5" customHeight="1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31"/>
      <c r="L732" s="2"/>
      <c r="M732" s="2"/>
      <c r="N732" s="2"/>
      <c r="O732" s="2"/>
      <c r="P732" s="2"/>
      <c r="Q732" s="2"/>
      <c r="R732" s="2"/>
      <c r="S732" s="2"/>
      <c r="T732" s="2"/>
      <c r="U732" s="31"/>
      <c r="V732" s="2"/>
      <c r="W732" s="97"/>
      <c r="X732" s="97"/>
      <c r="Y732" s="97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32"/>
      <c r="AM732" s="3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31"/>
      <c r="BA732" s="2"/>
      <c r="BB732" s="2"/>
      <c r="BC732" s="2"/>
      <c r="BD732" s="97"/>
      <c r="BE732" s="1"/>
      <c r="BF732" s="1"/>
      <c r="BG732" s="1"/>
      <c r="BH732" s="2"/>
      <c r="BI732" s="1"/>
    </row>
    <row r="733" spans="1:61" ht="16.5" customHeight="1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31"/>
      <c r="L733" s="2"/>
      <c r="M733" s="2"/>
      <c r="N733" s="2"/>
      <c r="O733" s="2"/>
      <c r="P733" s="2"/>
      <c r="Q733" s="2"/>
      <c r="R733" s="2"/>
      <c r="S733" s="2"/>
      <c r="T733" s="2"/>
      <c r="U733" s="31"/>
      <c r="V733" s="2"/>
      <c r="W733" s="97"/>
      <c r="X733" s="97"/>
      <c r="Y733" s="97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32"/>
      <c r="AM733" s="3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31"/>
      <c r="BA733" s="2"/>
      <c r="BB733" s="2"/>
      <c r="BC733" s="2"/>
      <c r="BD733" s="97"/>
      <c r="BE733" s="1"/>
      <c r="BF733" s="1"/>
      <c r="BG733" s="1"/>
      <c r="BH733" s="2"/>
      <c r="BI733" s="1"/>
    </row>
    <row r="734" spans="1:61" ht="16.5" customHeight="1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31"/>
      <c r="L734" s="2"/>
      <c r="M734" s="2"/>
      <c r="N734" s="2"/>
      <c r="O734" s="2"/>
      <c r="P734" s="2"/>
      <c r="Q734" s="2"/>
      <c r="R734" s="2"/>
      <c r="S734" s="2"/>
      <c r="T734" s="2"/>
      <c r="U734" s="31"/>
      <c r="V734" s="2"/>
      <c r="W734" s="97"/>
      <c r="X734" s="97"/>
      <c r="Y734" s="97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32"/>
      <c r="AM734" s="3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31"/>
      <c r="BA734" s="2"/>
      <c r="BB734" s="2"/>
      <c r="BC734" s="2"/>
      <c r="BD734" s="97"/>
      <c r="BE734" s="1"/>
      <c r="BF734" s="1"/>
      <c r="BG734" s="1"/>
      <c r="BH734" s="2"/>
      <c r="BI734" s="1"/>
    </row>
    <row r="735" spans="1:61" ht="16.5" customHeight="1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31"/>
      <c r="L735" s="2"/>
      <c r="M735" s="2"/>
      <c r="N735" s="2"/>
      <c r="O735" s="2"/>
      <c r="P735" s="2"/>
      <c r="Q735" s="2"/>
      <c r="R735" s="2"/>
      <c r="S735" s="2"/>
      <c r="T735" s="2"/>
      <c r="U735" s="31"/>
      <c r="V735" s="2"/>
      <c r="W735" s="97"/>
      <c r="X735" s="97"/>
      <c r="Y735" s="97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32"/>
      <c r="AM735" s="3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31"/>
      <c r="BA735" s="2"/>
      <c r="BB735" s="2"/>
      <c r="BC735" s="2"/>
      <c r="BD735" s="97"/>
      <c r="BE735" s="1"/>
      <c r="BF735" s="1"/>
      <c r="BG735" s="1"/>
      <c r="BH735" s="2"/>
      <c r="BI735" s="1"/>
    </row>
    <row r="736" spans="1:61" ht="16.5" customHeight="1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31"/>
      <c r="L736" s="2"/>
      <c r="M736" s="2"/>
      <c r="N736" s="2"/>
      <c r="O736" s="2"/>
      <c r="P736" s="2"/>
      <c r="Q736" s="2"/>
      <c r="R736" s="2"/>
      <c r="S736" s="2"/>
      <c r="T736" s="2"/>
      <c r="U736" s="31"/>
      <c r="V736" s="2"/>
      <c r="W736" s="97"/>
      <c r="X736" s="97"/>
      <c r="Y736" s="97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32"/>
      <c r="AM736" s="3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31"/>
      <c r="BA736" s="2"/>
      <c r="BB736" s="2"/>
      <c r="BC736" s="2"/>
      <c r="BD736" s="97"/>
      <c r="BE736" s="1"/>
      <c r="BF736" s="1"/>
      <c r="BG736" s="1"/>
      <c r="BH736" s="2"/>
      <c r="BI736" s="1"/>
    </row>
    <row r="737" spans="1:61" ht="16.5" customHeight="1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31"/>
      <c r="L737" s="2"/>
      <c r="M737" s="2"/>
      <c r="N737" s="2"/>
      <c r="O737" s="2"/>
      <c r="P737" s="2"/>
      <c r="Q737" s="2"/>
      <c r="R737" s="2"/>
      <c r="S737" s="2"/>
      <c r="T737" s="2"/>
      <c r="U737" s="31"/>
      <c r="V737" s="2"/>
      <c r="W737" s="97"/>
      <c r="X737" s="97"/>
      <c r="Y737" s="97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32"/>
      <c r="AM737" s="3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31"/>
      <c r="BA737" s="2"/>
      <c r="BB737" s="2"/>
      <c r="BC737" s="2"/>
      <c r="BD737" s="97"/>
      <c r="BE737" s="1"/>
      <c r="BF737" s="1"/>
      <c r="BG737" s="1"/>
      <c r="BH737" s="2"/>
      <c r="BI737" s="1"/>
    </row>
    <row r="738" spans="1:61" ht="16.5" customHeight="1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31"/>
      <c r="L738" s="2"/>
      <c r="M738" s="2"/>
      <c r="N738" s="2"/>
      <c r="O738" s="2"/>
      <c r="P738" s="2"/>
      <c r="Q738" s="2"/>
      <c r="R738" s="2"/>
      <c r="S738" s="2"/>
      <c r="T738" s="2"/>
      <c r="U738" s="31"/>
      <c r="V738" s="2"/>
      <c r="W738" s="97"/>
      <c r="X738" s="97"/>
      <c r="Y738" s="97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32"/>
      <c r="AM738" s="3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31"/>
      <c r="BA738" s="2"/>
      <c r="BB738" s="2"/>
      <c r="BC738" s="2"/>
      <c r="BD738" s="97"/>
      <c r="BE738" s="1"/>
      <c r="BF738" s="1"/>
      <c r="BG738" s="1"/>
      <c r="BH738" s="2"/>
      <c r="BI738" s="1"/>
    </row>
    <row r="739" spans="1:61" ht="16.5" customHeight="1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31"/>
      <c r="L739" s="2"/>
      <c r="M739" s="2"/>
      <c r="N739" s="2"/>
      <c r="O739" s="2"/>
      <c r="P739" s="2"/>
      <c r="Q739" s="2"/>
      <c r="R739" s="2"/>
      <c r="S739" s="2"/>
      <c r="T739" s="2"/>
      <c r="U739" s="31"/>
      <c r="V739" s="2"/>
      <c r="W739" s="97"/>
      <c r="X739" s="97"/>
      <c r="Y739" s="97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32"/>
      <c r="AM739" s="3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31"/>
      <c r="BA739" s="2"/>
      <c r="BB739" s="2"/>
      <c r="BC739" s="2"/>
      <c r="BD739" s="97"/>
      <c r="BE739" s="1"/>
      <c r="BF739" s="1"/>
      <c r="BG739" s="1"/>
      <c r="BH739" s="2"/>
      <c r="BI739" s="1"/>
    </row>
    <row r="740" spans="1:61" ht="16.5" customHeight="1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31"/>
      <c r="L740" s="2"/>
      <c r="M740" s="2"/>
      <c r="N740" s="2"/>
      <c r="O740" s="2"/>
      <c r="P740" s="2"/>
      <c r="Q740" s="2"/>
      <c r="R740" s="2"/>
      <c r="S740" s="2"/>
      <c r="T740" s="2"/>
      <c r="U740" s="31"/>
      <c r="V740" s="2"/>
      <c r="W740" s="97"/>
      <c r="X740" s="97"/>
      <c r="Y740" s="97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32"/>
      <c r="AM740" s="3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31"/>
      <c r="BA740" s="2"/>
      <c r="BB740" s="2"/>
      <c r="BC740" s="2"/>
      <c r="BD740" s="97"/>
      <c r="BE740" s="1"/>
      <c r="BF740" s="1"/>
      <c r="BG740" s="1"/>
      <c r="BH740" s="2"/>
      <c r="BI740" s="1"/>
    </row>
    <row r="741" spans="1:61" ht="16.5" customHeight="1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31"/>
      <c r="L741" s="2"/>
      <c r="M741" s="2"/>
      <c r="N741" s="2"/>
      <c r="O741" s="2"/>
      <c r="P741" s="2"/>
      <c r="Q741" s="2"/>
      <c r="R741" s="2"/>
      <c r="S741" s="2"/>
      <c r="T741" s="2"/>
      <c r="U741" s="31"/>
      <c r="V741" s="2"/>
      <c r="W741" s="97"/>
      <c r="X741" s="97"/>
      <c r="Y741" s="97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32"/>
      <c r="AM741" s="3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31"/>
      <c r="BA741" s="2"/>
      <c r="BB741" s="2"/>
      <c r="BC741" s="2"/>
      <c r="BD741" s="97"/>
      <c r="BE741" s="1"/>
      <c r="BF741" s="1"/>
      <c r="BG741" s="1"/>
      <c r="BH741" s="2"/>
      <c r="BI741" s="1"/>
    </row>
    <row r="742" spans="1:61" ht="16.5" customHeight="1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31"/>
      <c r="L742" s="2"/>
      <c r="M742" s="2"/>
      <c r="N742" s="2"/>
      <c r="O742" s="2"/>
      <c r="P742" s="2"/>
      <c r="Q742" s="2"/>
      <c r="R742" s="2"/>
      <c r="S742" s="2"/>
      <c r="T742" s="2"/>
      <c r="U742" s="31"/>
      <c r="V742" s="2"/>
      <c r="W742" s="97"/>
      <c r="X742" s="97"/>
      <c r="Y742" s="97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32"/>
      <c r="AM742" s="3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31"/>
      <c r="BA742" s="2"/>
      <c r="BB742" s="2"/>
      <c r="BC742" s="2"/>
      <c r="BD742" s="97"/>
      <c r="BE742" s="1"/>
      <c r="BF742" s="1"/>
      <c r="BG742" s="1"/>
      <c r="BH742" s="2"/>
      <c r="BI742" s="1"/>
    </row>
    <row r="743" spans="1:61" ht="16.5" customHeight="1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31"/>
      <c r="L743" s="2"/>
      <c r="M743" s="2"/>
      <c r="N743" s="2"/>
      <c r="O743" s="2"/>
      <c r="P743" s="2"/>
      <c r="Q743" s="2"/>
      <c r="R743" s="2"/>
      <c r="S743" s="2"/>
      <c r="T743" s="2"/>
      <c r="U743" s="31"/>
      <c r="V743" s="2"/>
      <c r="W743" s="97"/>
      <c r="X743" s="97"/>
      <c r="Y743" s="97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32"/>
      <c r="AM743" s="3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31"/>
      <c r="BA743" s="2"/>
      <c r="BB743" s="2"/>
      <c r="BC743" s="2"/>
      <c r="BD743" s="97"/>
      <c r="BE743" s="1"/>
      <c r="BF743" s="1"/>
      <c r="BG743" s="1"/>
      <c r="BH743" s="2"/>
      <c r="BI743" s="1"/>
    </row>
    <row r="744" spans="1:61" ht="16.5" customHeight="1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31"/>
      <c r="L744" s="2"/>
      <c r="M744" s="2"/>
      <c r="N744" s="2"/>
      <c r="O744" s="2"/>
      <c r="P744" s="2"/>
      <c r="Q744" s="2"/>
      <c r="R744" s="2"/>
      <c r="S744" s="2"/>
      <c r="T744" s="2"/>
      <c r="U744" s="31"/>
      <c r="V744" s="2"/>
      <c r="W744" s="97"/>
      <c r="X744" s="97"/>
      <c r="Y744" s="97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32"/>
      <c r="AM744" s="3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31"/>
      <c r="BA744" s="2"/>
      <c r="BB744" s="2"/>
      <c r="BC744" s="2"/>
      <c r="BD744" s="97"/>
      <c r="BE744" s="1"/>
      <c r="BF744" s="1"/>
      <c r="BG744" s="1"/>
      <c r="BH744" s="2"/>
      <c r="BI744" s="1"/>
    </row>
    <row r="745" spans="1:61" ht="16.5" customHeight="1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31"/>
      <c r="L745" s="2"/>
      <c r="M745" s="2"/>
      <c r="N745" s="2"/>
      <c r="O745" s="2"/>
      <c r="P745" s="2"/>
      <c r="Q745" s="2"/>
      <c r="R745" s="2"/>
      <c r="S745" s="2"/>
      <c r="T745" s="2"/>
      <c r="U745" s="31"/>
      <c r="V745" s="2"/>
      <c r="W745" s="97"/>
      <c r="X745" s="97"/>
      <c r="Y745" s="97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32"/>
      <c r="AM745" s="3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31"/>
      <c r="BA745" s="2"/>
      <c r="BB745" s="2"/>
      <c r="BC745" s="2"/>
      <c r="BD745" s="97"/>
      <c r="BE745" s="1"/>
      <c r="BF745" s="1"/>
      <c r="BG745" s="1"/>
      <c r="BH745" s="2"/>
      <c r="BI745" s="1"/>
    </row>
    <row r="746" spans="1:61" ht="16.5" customHeight="1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31"/>
      <c r="L746" s="2"/>
      <c r="M746" s="2"/>
      <c r="N746" s="2"/>
      <c r="O746" s="2"/>
      <c r="P746" s="2"/>
      <c r="Q746" s="2"/>
      <c r="R746" s="2"/>
      <c r="S746" s="2"/>
      <c r="T746" s="2"/>
      <c r="U746" s="31"/>
      <c r="V746" s="2"/>
      <c r="W746" s="97"/>
      <c r="X746" s="97"/>
      <c r="Y746" s="97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32"/>
      <c r="AM746" s="3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31"/>
      <c r="BA746" s="2"/>
      <c r="BB746" s="2"/>
      <c r="BC746" s="2"/>
      <c r="BD746" s="97"/>
      <c r="BE746" s="1"/>
      <c r="BF746" s="1"/>
      <c r="BG746" s="1"/>
      <c r="BH746" s="2"/>
      <c r="BI746" s="1"/>
    </row>
    <row r="747" spans="1:61" ht="16.5" customHeight="1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31"/>
      <c r="L747" s="2"/>
      <c r="M747" s="2"/>
      <c r="N747" s="2"/>
      <c r="O747" s="2"/>
      <c r="P747" s="2"/>
      <c r="Q747" s="2"/>
      <c r="R747" s="2"/>
      <c r="S747" s="2"/>
      <c r="T747" s="2"/>
      <c r="U747" s="31"/>
      <c r="V747" s="2"/>
      <c r="W747" s="97"/>
      <c r="X747" s="97"/>
      <c r="Y747" s="97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32"/>
      <c r="AM747" s="3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31"/>
      <c r="BA747" s="2"/>
      <c r="BB747" s="2"/>
      <c r="BC747" s="2"/>
      <c r="BD747" s="97"/>
      <c r="BE747" s="1"/>
      <c r="BF747" s="1"/>
      <c r="BG747" s="1"/>
      <c r="BH747" s="2"/>
      <c r="BI747" s="1"/>
    </row>
    <row r="748" spans="1:61" ht="16.5" customHeight="1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31"/>
      <c r="L748" s="2"/>
      <c r="M748" s="2"/>
      <c r="N748" s="2"/>
      <c r="O748" s="2"/>
      <c r="P748" s="2"/>
      <c r="Q748" s="2"/>
      <c r="R748" s="2"/>
      <c r="S748" s="2"/>
      <c r="T748" s="2"/>
      <c r="U748" s="31"/>
      <c r="V748" s="2"/>
      <c r="W748" s="97"/>
      <c r="X748" s="97"/>
      <c r="Y748" s="97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32"/>
      <c r="AM748" s="3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31"/>
      <c r="BA748" s="2"/>
      <c r="BB748" s="2"/>
      <c r="BC748" s="2"/>
      <c r="BD748" s="97"/>
      <c r="BE748" s="1"/>
      <c r="BF748" s="1"/>
      <c r="BG748" s="1"/>
      <c r="BH748" s="2"/>
      <c r="BI748" s="1"/>
    </row>
    <row r="749" spans="1:61" ht="16.5" customHeight="1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31"/>
      <c r="L749" s="2"/>
      <c r="M749" s="2"/>
      <c r="N749" s="2"/>
      <c r="O749" s="2"/>
      <c r="P749" s="2"/>
      <c r="Q749" s="2"/>
      <c r="R749" s="2"/>
      <c r="S749" s="2"/>
      <c r="T749" s="2"/>
      <c r="U749" s="31"/>
      <c r="V749" s="2"/>
      <c r="W749" s="97"/>
      <c r="X749" s="97"/>
      <c r="Y749" s="97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32"/>
      <c r="AM749" s="3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31"/>
      <c r="BA749" s="2"/>
      <c r="BB749" s="2"/>
      <c r="BC749" s="2"/>
      <c r="BD749" s="97"/>
      <c r="BE749" s="1"/>
      <c r="BF749" s="1"/>
      <c r="BG749" s="1"/>
      <c r="BH749" s="2"/>
      <c r="BI749" s="1"/>
    </row>
    <row r="750" spans="1:61" ht="16.5" customHeight="1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31"/>
      <c r="L750" s="2"/>
      <c r="M750" s="2"/>
      <c r="N750" s="2"/>
      <c r="O750" s="2"/>
      <c r="P750" s="2"/>
      <c r="Q750" s="2"/>
      <c r="R750" s="2"/>
      <c r="S750" s="2"/>
      <c r="T750" s="2"/>
      <c r="U750" s="31"/>
      <c r="V750" s="2"/>
      <c r="W750" s="97"/>
      <c r="X750" s="97"/>
      <c r="Y750" s="97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32"/>
      <c r="AM750" s="3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31"/>
      <c r="BA750" s="2"/>
      <c r="BB750" s="2"/>
      <c r="BC750" s="2"/>
      <c r="BD750" s="97"/>
      <c r="BE750" s="1"/>
      <c r="BF750" s="1"/>
      <c r="BG750" s="1"/>
      <c r="BH750" s="2"/>
      <c r="BI750" s="1"/>
    </row>
    <row r="751" spans="1:61" ht="16.5" customHeight="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31"/>
      <c r="L751" s="2"/>
      <c r="M751" s="2"/>
      <c r="N751" s="2"/>
      <c r="O751" s="2"/>
      <c r="P751" s="2"/>
      <c r="Q751" s="2"/>
      <c r="R751" s="2"/>
      <c r="S751" s="2"/>
      <c r="T751" s="2"/>
      <c r="U751" s="31"/>
      <c r="V751" s="2"/>
      <c r="W751" s="97"/>
      <c r="X751" s="97"/>
      <c r="Y751" s="97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32"/>
      <c r="AM751" s="3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31"/>
      <c r="BA751" s="2"/>
      <c r="BB751" s="2"/>
      <c r="BC751" s="2"/>
      <c r="BD751" s="97"/>
      <c r="BE751" s="1"/>
      <c r="BF751" s="1"/>
      <c r="BG751" s="1"/>
      <c r="BH751" s="2"/>
      <c r="BI751" s="1"/>
    </row>
    <row r="752" spans="1:61" ht="16.5" customHeight="1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31"/>
      <c r="L752" s="2"/>
      <c r="M752" s="2"/>
      <c r="N752" s="2"/>
      <c r="O752" s="2"/>
      <c r="P752" s="2"/>
      <c r="Q752" s="2"/>
      <c r="R752" s="2"/>
      <c r="S752" s="2"/>
      <c r="T752" s="2"/>
      <c r="U752" s="31"/>
      <c r="V752" s="2"/>
      <c r="W752" s="97"/>
      <c r="X752" s="97"/>
      <c r="Y752" s="97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32"/>
      <c r="AM752" s="3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31"/>
      <c r="BA752" s="2"/>
      <c r="BB752" s="2"/>
      <c r="BC752" s="2"/>
      <c r="BD752" s="97"/>
      <c r="BE752" s="1"/>
      <c r="BF752" s="1"/>
      <c r="BG752" s="1"/>
      <c r="BH752" s="2"/>
      <c r="BI752" s="1"/>
    </row>
    <row r="753" spans="1:61" ht="16.5" customHeight="1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31"/>
      <c r="L753" s="2"/>
      <c r="M753" s="2"/>
      <c r="N753" s="2"/>
      <c r="O753" s="2"/>
      <c r="P753" s="2"/>
      <c r="Q753" s="2"/>
      <c r="R753" s="2"/>
      <c r="S753" s="2"/>
      <c r="T753" s="2"/>
      <c r="U753" s="31"/>
      <c r="V753" s="2"/>
      <c r="W753" s="97"/>
      <c r="X753" s="97"/>
      <c r="Y753" s="97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32"/>
      <c r="AM753" s="3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31"/>
      <c r="BA753" s="2"/>
      <c r="BB753" s="2"/>
      <c r="BC753" s="2"/>
      <c r="BD753" s="97"/>
      <c r="BE753" s="1"/>
      <c r="BF753" s="1"/>
      <c r="BG753" s="1"/>
      <c r="BH753" s="2"/>
      <c r="BI753" s="1"/>
    </row>
    <row r="754" spans="1:61" ht="16.5" customHeight="1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31"/>
      <c r="L754" s="2"/>
      <c r="M754" s="2"/>
      <c r="N754" s="2"/>
      <c r="O754" s="2"/>
      <c r="P754" s="2"/>
      <c r="Q754" s="2"/>
      <c r="R754" s="2"/>
      <c r="S754" s="2"/>
      <c r="T754" s="2"/>
      <c r="U754" s="31"/>
      <c r="V754" s="2"/>
      <c r="W754" s="97"/>
      <c r="X754" s="97"/>
      <c r="Y754" s="97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32"/>
      <c r="AM754" s="3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31"/>
      <c r="BA754" s="2"/>
      <c r="BB754" s="2"/>
      <c r="BC754" s="2"/>
      <c r="BD754" s="97"/>
      <c r="BE754" s="1"/>
      <c r="BF754" s="1"/>
      <c r="BG754" s="1"/>
      <c r="BH754" s="2"/>
      <c r="BI754" s="1"/>
    </row>
    <row r="755" spans="1:61" ht="16.5" customHeight="1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31"/>
      <c r="L755" s="2"/>
      <c r="M755" s="2"/>
      <c r="N755" s="2"/>
      <c r="O755" s="2"/>
      <c r="P755" s="2"/>
      <c r="Q755" s="2"/>
      <c r="R755" s="2"/>
      <c r="S755" s="2"/>
      <c r="T755" s="2"/>
      <c r="U755" s="31"/>
      <c r="V755" s="2"/>
      <c r="W755" s="97"/>
      <c r="X755" s="97"/>
      <c r="Y755" s="97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32"/>
      <c r="AM755" s="3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31"/>
      <c r="BA755" s="2"/>
      <c r="BB755" s="2"/>
      <c r="BC755" s="2"/>
      <c r="BD755" s="97"/>
      <c r="BE755" s="1"/>
      <c r="BF755" s="1"/>
      <c r="BG755" s="1"/>
      <c r="BH755" s="2"/>
      <c r="BI755" s="1"/>
    </row>
    <row r="756" spans="1:61" ht="16.5" customHeight="1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31"/>
      <c r="L756" s="2"/>
      <c r="M756" s="2"/>
      <c r="N756" s="2"/>
      <c r="O756" s="2"/>
      <c r="P756" s="2"/>
      <c r="Q756" s="2"/>
      <c r="R756" s="2"/>
      <c r="S756" s="2"/>
      <c r="T756" s="2"/>
      <c r="U756" s="31"/>
      <c r="V756" s="2"/>
      <c r="W756" s="97"/>
      <c r="X756" s="97"/>
      <c r="Y756" s="97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32"/>
      <c r="AM756" s="3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31"/>
      <c r="BA756" s="2"/>
      <c r="BB756" s="2"/>
      <c r="BC756" s="2"/>
      <c r="BD756" s="97"/>
      <c r="BE756" s="1"/>
      <c r="BF756" s="1"/>
      <c r="BG756" s="1"/>
      <c r="BH756" s="2"/>
      <c r="BI756" s="1"/>
    </row>
    <row r="757" spans="1:61" ht="16.5" customHeight="1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31"/>
      <c r="L757" s="2"/>
      <c r="M757" s="2"/>
      <c r="N757" s="2"/>
      <c r="O757" s="2"/>
      <c r="P757" s="2"/>
      <c r="Q757" s="2"/>
      <c r="R757" s="2"/>
      <c r="S757" s="2"/>
      <c r="T757" s="2"/>
      <c r="U757" s="31"/>
      <c r="V757" s="2"/>
      <c r="W757" s="97"/>
      <c r="X757" s="97"/>
      <c r="Y757" s="97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32"/>
      <c r="AM757" s="3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31"/>
      <c r="BA757" s="2"/>
      <c r="BB757" s="2"/>
      <c r="BC757" s="2"/>
      <c r="BD757" s="97"/>
      <c r="BE757" s="1"/>
      <c r="BF757" s="1"/>
      <c r="BG757" s="1"/>
      <c r="BH757" s="2"/>
      <c r="BI757" s="1"/>
    </row>
    <row r="758" spans="1:61" ht="16.5" customHeight="1">
      <c r="A758" s="1"/>
      <c r="B758" s="1"/>
      <c r="C758" s="2"/>
      <c r="D758" s="2"/>
      <c r="E758" s="2"/>
      <c r="F758" s="2"/>
      <c r="G758" s="2"/>
      <c r="H758" s="2"/>
      <c r="I758" s="2"/>
      <c r="J758" s="2"/>
      <c r="K758" s="31"/>
      <c r="L758" s="2"/>
      <c r="M758" s="2"/>
      <c r="N758" s="2"/>
      <c r="O758" s="2"/>
      <c r="P758" s="2"/>
      <c r="Q758" s="2"/>
      <c r="R758" s="2"/>
      <c r="S758" s="2"/>
      <c r="T758" s="2"/>
      <c r="U758" s="31"/>
      <c r="V758" s="2"/>
      <c r="W758" s="97"/>
      <c r="X758" s="97"/>
      <c r="Y758" s="97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32"/>
      <c r="AM758" s="3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31"/>
      <c r="BA758" s="2"/>
      <c r="BB758" s="2"/>
      <c r="BC758" s="2"/>
      <c r="BD758" s="97"/>
      <c r="BE758" s="1"/>
      <c r="BF758" s="1"/>
      <c r="BG758" s="1"/>
      <c r="BH758" s="2"/>
      <c r="BI758" s="1"/>
    </row>
    <row r="759" spans="1:61" ht="16.5" customHeight="1">
      <c r="A759" s="1"/>
      <c r="B759" s="1"/>
      <c r="C759" s="2"/>
      <c r="D759" s="2"/>
      <c r="E759" s="2"/>
      <c r="F759" s="2"/>
      <c r="G759" s="2"/>
      <c r="H759" s="2"/>
      <c r="I759" s="2"/>
      <c r="J759" s="2"/>
      <c r="K759" s="31"/>
      <c r="L759" s="2"/>
      <c r="M759" s="2"/>
      <c r="N759" s="2"/>
      <c r="O759" s="2"/>
      <c r="P759" s="2"/>
      <c r="Q759" s="2"/>
      <c r="R759" s="2"/>
      <c r="S759" s="2"/>
      <c r="T759" s="2"/>
      <c r="U759" s="31"/>
      <c r="V759" s="2"/>
      <c r="W759" s="97"/>
      <c r="X759" s="97"/>
      <c r="Y759" s="97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32"/>
      <c r="AM759" s="3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31"/>
      <c r="BA759" s="2"/>
      <c r="BB759" s="2"/>
      <c r="BC759" s="2"/>
      <c r="BD759" s="97"/>
      <c r="BE759" s="1"/>
      <c r="BF759" s="1"/>
      <c r="BG759" s="1"/>
      <c r="BH759" s="2"/>
      <c r="BI759" s="1"/>
    </row>
    <row r="760" spans="1:61" ht="16.5" customHeight="1">
      <c r="A760" s="1"/>
      <c r="B760" s="1"/>
      <c r="C760" s="2"/>
      <c r="D760" s="2"/>
      <c r="E760" s="2"/>
      <c r="F760" s="2"/>
      <c r="G760" s="2"/>
      <c r="H760" s="2"/>
      <c r="I760" s="2"/>
      <c r="J760" s="2"/>
      <c r="K760" s="31"/>
      <c r="L760" s="2"/>
      <c r="M760" s="2"/>
      <c r="N760" s="2"/>
      <c r="O760" s="2"/>
      <c r="P760" s="2"/>
      <c r="Q760" s="2"/>
      <c r="R760" s="2"/>
      <c r="S760" s="2"/>
      <c r="T760" s="2"/>
      <c r="U760" s="31"/>
      <c r="V760" s="2"/>
      <c r="W760" s="97"/>
      <c r="X760" s="97"/>
      <c r="Y760" s="97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32"/>
      <c r="AM760" s="3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31"/>
      <c r="BA760" s="2"/>
      <c r="BB760" s="2"/>
      <c r="BC760" s="2"/>
      <c r="BD760" s="97"/>
      <c r="BE760" s="1"/>
      <c r="BF760" s="1"/>
      <c r="BG760" s="1"/>
      <c r="BH760" s="2"/>
      <c r="BI760" s="1"/>
    </row>
    <row r="761" spans="1:61" ht="16.5" customHeight="1">
      <c r="A761" s="1"/>
      <c r="B761" s="1"/>
      <c r="C761" s="2"/>
      <c r="D761" s="2"/>
      <c r="E761" s="2"/>
      <c r="F761" s="2"/>
      <c r="G761" s="2"/>
      <c r="H761" s="2"/>
      <c r="I761" s="2"/>
      <c r="J761" s="2"/>
      <c r="K761" s="31"/>
      <c r="L761" s="2"/>
      <c r="M761" s="2"/>
      <c r="N761" s="2"/>
      <c r="O761" s="2"/>
      <c r="P761" s="2"/>
      <c r="Q761" s="2"/>
      <c r="R761" s="2"/>
      <c r="S761" s="2"/>
      <c r="T761" s="2"/>
      <c r="U761" s="31"/>
      <c r="V761" s="2"/>
      <c r="W761" s="97"/>
      <c r="X761" s="97"/>
      <c r="Y761" s="97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32"/>
      <c r="AM761" s="3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31"/>
      <c r="BA761" s="2"/>
      <c r="BB761" s="2"/>
      <c r="BC761" s="2"/>
      <c r="BD761" s="97"/>
      <c r="BE761" s="1"/>
      <c r="BF761" s="1"/>
      <c r="BG761" s="1"/>
      <c r="BH761" s="2"/>
      <c r="BI761" s="1"/>
    </row>
    <row r="762" spans="1:61" ht="16.5" customHeight="1">
      <c r="A762" s="1"/>
      <c r="B762" s="1"/>
      <c r="C762" s="2"/>
      <c r="D762" s="2"/>
      <c r="E762" s="2"/>
      <c r="F762" s="2"/>
      <c r="G762" s="2"/>
      <c r="H762" s="2"/>
      <c r="I762" s="2"/>
      <c r="J762" s="2"/>
      <c r="K762" s="31"/>
      <c r="L762" s="2"/>
      <c r="M762" s="2"/>
      <c r="N762" s="2"/>
      <c r="O762" s="2"/>
      <c r="P762" s="2"/>
      <c r="Q762" s="2"/>
      <c r="R762" s="2"/>
      <c r="S762" s="2"/>
      <c r="T762" s="2"/>
      <c r="U762" s="31"/>
      <c r="V762" s="2"/>
      <c r="W762" s="97"/>
      <c r="X762" s="97"/>
      <c r="Y762" s="97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32"/>
      <c r="AM762" s="3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31"/>
      <c r="BA762" s="2"/>
      <c r="BB762" s="2"/>
      <c r="BC762" s="2"/>
      <c r="BD762" s="97"/>
      <c r="BE762" s="1"/>
      <c r="BF762" s="1"/>
      <c r="BG762" s="1"/>
      <c r="BH762" s="2"/>
      <c r="BI762" s="1"/>
    </row>
    <row r="763" spans="1:61" ht="16.5" customHeight="1">
      <c r="A763" s="1"/>
      <c r="B763" s="1"/>
      <c r="C763" s="2"/>
      <c r="D763" s="2"/>
      <c r="E763" s="2"/>
      <c r="F763" s="2"/>
      <c r="G763" s="2"/>
      <c r="H763" s="2"/>
      <c r="I763" s="2"/>
      <c r="J763" s="2"/>
      <c r="K763" s="31"/>
      <c r="L763" s="2"/>
      <c r="M763" s="2"/>
      <c r="N763" s="2"/>
      <c r="O763" s="2"/>
      <c r="P763" s="2"/>
      <c r="Q763" s="2"/>
      <c r="R763" s="2"/>
      <c r="S763" s="2"/>
      <c r="T763" s="2"/>
      <c r="U763" s="31"/>
      <c r="V763" s="2"/>
      <c r="W763" s="97"/>
      <c r="X763" s="97"/>
      <c r="Y763" s="97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32"/>
      <c r="AM763" s="3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31"/>
      <c r="BA763" s="2"/>
      <c r="BB763" s="2"/>
      <c r="BC763" s="2"/>
      <c r="BD763" s="97"/>
      <c r="BE763" s="1"/>
      <c r="BF763" s="1"/>
      <c r="BG763" s="1"/>
      <c r="BH763" s="2"/>
      <c r="BI763" s="1"/>
    </row>
    <row r="764" spans="1:61" ht="16.5" customHeight="1">
      <c r="A764" s="1"/>
      <c r="B764" s="1"/>
      <c r="C764" s="2"/>
      <c r="D764" s="2"/>
      <c r="E764" s="2"/>
      <c r="F764" s="2"/>
      <c r="G764" s="2"/>
      <c r="H764" s="2"/>
      <c r="I764" s="2"/>
      <c r="J764" s="2"/>
      <c r="K764" s="31"/>
      <c r="L764" s="2"/>
      <c r="M764" s="2"/>
      <c r="N764" s="2"/>
      <c r="O764" s="2"/>
      <c r="P764" s="2"/>
      <c r="Q764" s="2"/>
      <c r="R764" s="2"/>
      <c r="S764" s="2"/>
      <c r="T764" s="2"/>
      <c r="U764" s="31"/>
      <c r="V764" s="2"/>
      <c r="W764" s="97"/>
      <c r="X764" s="97"/>
      <c r="Y764" s="97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32"/>
      <c r="AM764" s="3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31"/>
      <c r="BA764" s="2"/>
      <c r="BB764" s="2"/>
      <c r="BC764" s="2"/>
      <c r="BD764" s="97"/>
      <c r="BE764" s="1"/>
      <c r="BF764" s="1"/>
      <c r="BG764" s="1"/>
      <c r="BH764" s="2"/>
      <c r="BI764" s="1"/>
    </row>
    <row r="765" spans="1:61" ht="16.5" customHeight="1">
      <c r="A765" s="1"/>
      <c r="B765" s="1"/>
      <c r="C765" s="2"/>
      <c r="D765" s="2"/>
      <c r="E765" s="2"/>
      <c r="F765" s="2"/>
      <c r="G765" s="2"/>
      <c r="H765" s="2"/>
      <c r="I765" s="2"/>
      <c r="J765" s="2"/>
      <c r="K765" s="31"/>
      <c r="L765" s="2"/>
      <c r="M765" s="2"/>
      <c r="N765" s="2"/>
      <c r="O765" s="2"/>
      <c r="P765" s="2"/>
      <c r="Q765" s="2"/>
      <c r="R765" s="2"/>
      <c r="S765" s="2"/>
      <c r="T765" s="2"/>
      <c r="U765" s="31"/>
      <c r="V765" s="2"/>
      <c r="W765" s="97"/>
      <c r="X765" s="97"/>
      <c r="Y765" s="97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32"/>
      <c r="AM765" s="3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31"/>
      <c r="BA765" s="2"/>
      <c r="BB765" s="2"/>
      <c r="BC765" s="2"/>
      <c r="BD765" s="97"/>
      <c r="BE765" s="1"/>
      <c r="BF765" s="1"/>
      <c r="BG765" s="1"/>
      <c r="BH765" s="2"/>
      <c r="BI765" s="1"/>
    </row>
    <row r="766" spans="1:61" ht="16.5" customHeight="1">
      <c r="A766" s="1"/>
      <c r="B766" s="1"/>
      <c r="C766" s="2"/>
      <c r="D766" s="2"/>
      <c r="E766" s="2"/>
      <c r="F766" s="2"/>
      <c r="G766" s="2"/>
      <c r="H766" s="2"/>
      <c r="I766" s="2"/>
      <c r="J766" s="2"/>
      <c r="K766" s="31"/>
      <c r="L766" s="2"/>
      <c r="M766" s="2"/>
      <c r="N766" s="2"/>
      <c r="O766" s="2"/>
      <c r="P766" s="2"/>
      <c r="Q766" s="2"/>
      <c r="R766" s="2"/>
      <c r="S766" s="2"/>
      <c r="T766" s="2"/>
      <c r="U766" s="31"/>
      <c r="V766" s="2"/>
      <c r="W766" s="97"/>
      <c r="X766" s="97"/>
      <c r="Y766" s="97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32"/>
      <c r="AM766" s="3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31"/>
      <c r="BA766" s="2"/>
      <c r="BB766" s="2"/>
      <c r="BC766" s="2"/>
      <c r="BD766" s="97"/>
      <c r="BE766" s="1"/>
      <c r="BF766" s="1"/>
      <c r="BG766" s="1"/>
      <c r="BH766" s="2"/>
      <c r="BI766" s="1"/>
    </row>
    <row r="767" spans="1:61" ht="16.5" customHeight="1">
      <c r="A767" s="1"/>
      <c r="B767" s="1"/>
      <c r="C767" s="2"/>
      <c r="D767" s="2"/>
      <c r="E767" s="2"/>
      <c r="F767" s="2"/>
      <c r="G767" s="2"/>
      <c r="H767" s="2"/>
      <c r="I767" s="2"/>
      <c r="J767" s="2"/>
      <c r="K767" s="31"/>
      <c r="L767" s="2"/>
      <c r="M767" s="2"/>
      <c r="N767" s="2"/>
      <c r="O767" s="2"/>
      <c r="P767" s="2"/>
      <c r="Q767" s="2"/>
      <c r="R767" s="2"/>
      <c r="S767" s="2"/>
      <c r="T767" s="2"/>
      <c r="U767" s="31"/>
      <c r="V767" s="2"/>
      <c r="W767" s="97"/>
      <c r="X767" s="97"/>
      <c r="Y767" s="97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32"/>
      <c r="AM767" s="3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31"/>
      <c r="BA767" s="2"/>
      <c r="BB767" s="2"/>
      <c r="BC767" s="2"/>
      <c r="BD767" s="97"/>
      <c r="BE767" s="1"/>
      <c r="BF767" s="1"/>
      <c r="BG767" s="1"/>
      <c r="BH767" s="2"/>
      <c r="BI767" s="1"/>
    </row>
    <row r="768" spans="1:61" ht="16.5" customHeight="1">
      <c r="A768" s="1"/>
      <c r="B768" s="1"/>
      <c r="C768" s="2"/>
      <c r="D768" s="2"/>
      <c r="E768" s="2"/>
      <c r="F768" s="2"/>
      <c r="G768" s="2"/>
      <c r="H768" s="2"/>
      <c r="I768" s="2"/>
      <c r="J768" s="2"/>
      <c r="K768" s="31"/>
      <c r="L768" s="2"/>
      <c r="M768" s="2"/>
      <c r="N768" s="2"/>
      <c r="O768" s="2"/>
      <c r="P768" s="2"/>
      <c r="Q768" s="2"/>
      <c r="R768" s="2"/>
      <c r="S768" s="2"/>
      <c r="T768" s="2"/>
      <c r="U768" s="31"/>
      <c r="V768" s="2"/>
      <c r="W768" s="97"/>
      <c r="X768" s="97"/>
      <c r="Y768" s="97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32"/>
      <c r="AM768" s="3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31"/>
      <c r="BA768" s="2"/>
      <c r="BB768" s="2"/>
      <c r="BC768" s="2"/>
      <c r="BD768" s="97"/>
      <c r="BE768" s="1"/>
      <c r="BF768" s="1"/>
      <c r="BG768" s="1"/>
      <c r="BH768" s="2"/>
      <c r="BI768" s="1"/>
    </row>
    <row r="769" spans="1:61" ht="16.5" customHeight="1">
      <c r="A769" s="1"/>
      <c r="B769" s="1"/>
      <c r="C769" s="2"/>
      <c r="D769" s="2"/>
      <c r="E769" s="2"/>
      <c r="F769" s="2"/>
      <c r="G769" s="2"/>
      <c r="H769" s="2"/>
      <c r="I769" s="2"/>
      <c r="J769" s="2"/>
      <c r="K769" s="31"/>
      <c r="L769" s="2"/>
      <c r="M769" s="2"/>
      <c r="N769" s="2"/>
      <c r="O769" s="2"/>
      <c r="P769" s="2"/>
      <c r="Q769" s="2"/>
      <c r="R769" s="2"/>
      <c r="S769" s="2"/>
      <c r="T769" s="2"/>
      <c r="U769" s="31"/>
      <c r="V769" s="2"/>
      <c r="W769" s="97"/>
      <c r="X769" s="97"/>
      <c r="Y769" s="97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32"/>
      <c r="AM769" s="3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31"/>
      <c r="BA769" s="2"/>
      <c r="BB769" s="2"/>
      <c r="BC769" s="2"/>
      <c r="BD769" s="97"/>
      <c r="BE769" s="1"/>
      <c r="BF769" s="1"/>
      <c r="BG769" s="1"/>
      <c r="BH769" s="2"/>
      <c r="BI769" s="1"/>
    </row>
    <row r="770" spans="1:61" ht="16.5" customHeight="1">
      <c r="A770" s="1"/>
      <c r="B770" s="1"/>
      <c r="C770" s="2"/>
      <c r="D770" s="2"/>
      <c r="E770" s="2"/>
      <c r="F770" s="2"/>
      <c r="G770" s="2"/>
      <c r="H770" s="2"/>
      <c r="I770" s="2"/>
      <c r="J770" s="2"/>
      <c r="K770" s="31"/>
      <c r="L770" s="2"/>
      <c r="M770" s="2"/>
      <c r="N770" s="2"/>
      <c r="O770" s="2"/>
      <c r="P770" s="2"/>
      <c r="Q770" s="2"/>
      <c r="R770" s="2"/>
      <c r="S770" s="2"/>
      <c r="T770" s="2"/>
      <c r="U770" s="31"/>
      <c r="V770" s="2"/>
      <c r="W770" s="97"/>
      <c r="X770" s="97"/>
      <c r="Y770" s="97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32"/>
      <c r="AM770" s="3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31"/>
      <c r="BA770" s="2"/>
      <c r="BB770" s="2"/>
      <c r="BC770" s="2"/>
      <c r="BD770" s="97"/>
      <c r="BE770" s="1"/>
      <c r="BF770" s="1"/>
      <c r="BG770" s="1"/>
      <c r="BH770" s="2"/>
      <c r="BI770" s="1"/>
    </row>
    <row r="771" spans="1:61" ht="16.5" customHeight="1">
      <c r="A771" s="1"/>
      <c r="B771" s="1"/>
      <c r="C771" s="2"/>
      <c r="D771" s="2"/>
      <c r="E771" s="2"/>
      <c r="F771" s="2"/>
      <c r="G771" s="2"/>
      <c r="H771" s="2"/>
      <c r="I771" s="2"/>
      <c r="J771" s="2"/>
      <c r="K771" s="31"/>
      <c r="L771" s="2"/>
      <c r="M771" s="2"/>
      <c r="N771" s="2"/>
      <c r="O771" s="2"/>
      <c r="P771" s="2"/>
      <c r="Q771" s="2"/>
      <c r="R771" s="2"/>
      <c r="S771" s="2"/>
      <c r="T771" s="2"/>
      <c r="U771" s="31"/>
      <c r="V771" s="2"/>
      <c r="W771" s="97"/>
      <c r="X771" s="97"/>
      <c r="Y771" s="97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32"/>
      <c r="AM771" s="3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31"/>
      <c r="BA771" s="2"/>
      <c r="BB771" s="2"/>
      <c r="BC771" s="2"/>
      <c r="BD771" s="97"/>
      <c r="BE771" s="1"/>
      <c r="BF771" s="1"/>
      <c r="BG771" s="1"/>
      <c r="BH771" s="2"/>
      <c r="BI771" s="1"/>
    </row>
    <row r="772" spans="1:61" ht="16.5" customHeight="1">
      <c r="A772" s="1"/>
      <c r="B772" s="1"/>
      <c r="C772" s="2"/>
      <c r="D772" s="2"/>
      <c r="E772" s="2"/>
      <c r="F772" s="2"/>
      <c r="G772" s="2"/>
      <c r="H772" s="2"/>
      <c r="I772" s="2"/>
      <c r="J772" s="2"/>
      <c r="K772" s="31"/>
      <c r="L772" s="2"/>
      <c r="M772" s="2"/>
      <c r="N772" s="2"/>
      <c r="O772" s="2"/>
      <c r="P772" s="2"/>
      <c r="Q772" s="2"/>
      <c r="R772" s="2"/>
      <c r="S772" s="2"/>
      <c r="T772" s="2"/>
      <c r="U772" s="31"/>
      <c r="V772" s="2"/>
      <c r="W772" s="97"/>
      <c r="X772" s="97"/>
      <c r="Y772" s="97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32"/>
      <c r="AM772" s="3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31"/>
      <c r="BA772" s="2"/>
      <c r="BB772" s="2"/>
      <c r="BC772" s="2"/>
      <c r="BD772" s="97"/>
      <c r="BE772" s="1"/>
      <c r="BF772" s="1"/>
      <c r="BG772" s="1"/>
      <c r="BH772" s="2"/>
      <c r="BI772" s="1"/>
    </row>
    <row r="773" spans="1:61" ht="16.5" customHeight="1">
      <c r="A773" s="1"/>
      <c r="B773" s="1"/>
      <c r="C773" s="2"/>
      <c r="D773" s="2"/>
      <c r="E773" s="2"/>
      <c r="F773" s="2"/>
      <c r="G773" s="2"/>
      <c r="H773" s="2"/>
      <c r="I773" s="2"/>
      <c r="J773" s="2"/>
      <c r="K773" s="31"/>
      <c r="L773" s="2"/>
      <c r="M773" s="2"/>
      <c r="N773" s="2"/>
      <c r="O773" s="2"/>
      <c r="P773" s="2"/>
      <c r="Q773" s="2"/>
      <c r="R773" s="2"/>
      <c r="S773" s="2"/>
      <c r="T773" s="2"/>
      <c r="U773" s="31"/>
      <c r="V773" s="2"/>
      <c r="W773" s="97"/>
      <c r="X773" s="97"/>
      <c r="Y773" s="97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32"/>
      <c r="AM773" s="3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31"/>
      <c r="BA773" s="2"/>
      <c r="BB773" s="2"/>
      <c r="BC773" s="2"/>
      <c r="BD773" s="97"/>
      <c r="BE773" s="1"/>
      <c r="BF773" s="1"/>
      <c r="BG773" s="1"/>
      <c r="BH773" s="2"/>
      <c r="BI773" s="1"/>
    </row>
    <row r="774" spans="1:61" ht="16.5" customHeight="1">
      <c r="A774" s="1"/>
      <c r="B774" s="1"/>
      <c r="C774" s="2"/>
      <c r="D774" s="2"/>
      <c r="E774" s="2"/>
      <c r="F774" s="2"/>
      <c r="G774" s="2"/>
      <c r="H774" s="2"/>
      <c r="I774" s="2"/>
      <c r="J774" s="2"/>
      <c r="K774" s="31"/>
      <c r="L774" s="2"/>
      <c r="M774" s="2"/>
      <c r="N774" s="2"/>
      <c r="O774" s="2"/>
      <c r="P774" s="2"/>
      <c r="Q774" s="2"/>
      <c r="R774" s="2"/>
      <c r="S774" s="2"/>
      <c r="T774" s="2"/>
      <c r="U774" s="31"/>
      <c r="V774" s="2"/>
      <c r="W774" s="97"/>
      <c r="X774" s="97"/>
      <c r="Y774" s="97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32"/>
      <c r="AM774" s="3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31"/>
      <c r="BA774" s="2"/>
      <c r="BB774" s="2"/>
      <c r="BC774" s="2"/>
      <c r="BD774" s="97"/>
      <c r="BE774" s="1"/>
      <c r="BF774" s="1"/>
      <c r="BG774" s="1"/>
      <c r="BH774" s="2"/>
      <c r="BI774" s="1"/>
    </row>
    <row r="775" spans="1:61" ht="16.5" customHeight="1">
      <c r="A775" s="1"/>
      <c r="B775" s="1"/>
      <c r="C775" s="2"/>
      <c r="D775" s="2"/>
      <c r="E775" s="2"/>
      <c r="F775" s="2"/>
      <c r="G775" s="2"/>
      <c r="H775" s="2"/>
      <c r="I775" s="2"/>
      <c r="J775" s="2"/>
      <c r="K775" s="31"/>
      <c r="L775" s="2"/>
      <c r="M775" s="2"/>
      <c r="N775" s="2"/>
      <c r="O775" s="2"/>
      <c r="P775" s="2"/>
      <c r="Q775" s="2"/>
      <c r="R775" s="2"/>
      <c r="S775" s="2"/>
      <c r="T775" s="2"/>
      <c r="U775" s="31"/>
      <c r="V775" s="2"/>
      <c r="W775" s="97"/>
      <c r="X775" s="97"/>
      <c r="Y775" s="97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32"/>
      <c r="AM775" s="3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31"/>
      <c r="BA775" s="2"/>
      <c r="BB775" s="2"/>
      <c r="BC775" s="2"/>
      <c r="BD775" s="97"/>
      <c r="BE775" s="1"/>
      <c r="BF775" s="1"/>
      <c r="BG775" s="1"/>
      <c r="BH775" s="2"/>
      <c r="BI775" s="1"/>
    </row>
    <row r="776" spans="1:61" ht="16.5" customHeight="1">
      <c r="A776" s="1"/>
      <c r="B776" s="1"/>
      <c r="C776" s="2"/>
      <c r="D776" s="2"/>
      <c r="E776" s="2"/>
      <c r="F776" s="2"/>
      <c r="G776" s="2"/>
      <c r="H776" s="2"/>
      <c r="I776" s="2"/>
      <c r="J776" s="2"/>
      <c r="K776" s="31"/>
      <c r="L776" s="2"/>
      <c r="M776" s="2"/>
      <c r="N776" s="2"/>
      <c r="O776" s="2"/>
      <c r="P776" s="2"/>
      <c r="Q776" s="2"/>
      <c r="R776" s="2"/>
      <c r="S776" s="2"/>
      <c r="T776" s="2"/>
      <c r="U776" s="31"/>
      <c r="V776" s="2"/>
      <c r="W776" s="97"/>
      <c r="X776" s="97"/>
      <c r="Y776" s="97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32"/>
      <c r="AM776" s="3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31"/>
      <c r="BA776" s="2"/>
      <c r="BB776" s="2"/>
      <c r="BC776" s="2"/>
      <c r="BD776" s="97"/>
      <c r="BE776" s="1"/>
      <c r="BF776" s="1"/>
      <c r="BG776" s="1"/>
      <c r="BH776" s="2"/>
      <c r="BI776" s="1"/>
    </row>
    <row r="777" spans="1:61" ht="16.5" customHeight="1">
      <c r="A777" s="1"/>
      <c r="B777" s="1"/>
      <c r="C777" s="2"/>
      <c r="D777" s="2"/>
      <c r="E777" s="2"/>
      <c r="F777" s="2"/>
      <c r="G777" s="2"/>
      <c r="H777" s="2"/>
      <c r="I777" s="2"/>
      <c r="J777" s="2"/>
      <c r="K777" s="31"/>
      <c r="L777" s="2"/>
      <c r="M777" s="2"/>
      <c r="N777" s="2"/>
      <c r="O777" s="2"/>
      <c r="P777" s="2"/>
      <c r="Q777" s="2"/>
      <c r="R777" s="2"/>
      <c r="S777" s="2"/>
      <c r="T777" s="2"/>
      <c r="U777" s="31"/>
      <c r="V777" s="2"/>
      <c r="W777" s="97"/>
      <c r="X777" s="97"/>
      <c r="Y777" s="97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32"/>
      <c r="AM777" s="3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31"/>
      <c r="BA777" s="2"/>
      <c r="BB777" s="2"/>
      <c r="BC777" s="2"/>
      <c r="BD777" s="97"/>
      <c r="BE777" s="1"/>
      <c r="BF777" s="1"/>
      <c r="BG777" s="1"/>
      <c r="BH777" s="2"/>
      <c r="BI777" s="1"/>
    </row>
    <row r="778" spans="1:61" ht="16.5" customHeight="1">
      <c r="A778" s="1"/>
      <c r="B778" s="1"/>
      <c r="C778" s="2"/>
      <c r="D778" s="2"/>
      <c r="E778" s="2"/>
      <c r="F778" s="2"/>
      <c r="G778" s="2"/>
      <c r="H778" s="2"/>
      <c r="I778" s="2"/>
      <c r="J778" s="2"/>
      <c r="K778" s="31"/>
      <c r="L778" s="2"/>
      <c r="M778" s="2"/>
      <c r="N778" s="2"/>
      <c r="O778" s="2"/>
      <c r="P778" s="2"/>
      <c r="Q778" s="2"/>
      <c r="R778" s="2"/>
      <c r="S778" s="2"/>
      <c r="T778" s="2"/>
      <c r="U778" s="31"/>
      <c r="V778" s="2"/>
      <c r="W778" s="97"/>
      <c r="X778" s="97"/>
      <c r="Y778" s="97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32"/>
      <c r="AM778" s="3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31"/>
      <c r="BA778" s="2"/>
      <c r="BB778" s="2"/>
      <c r="BC778" s="2"/>
      <c r="BD778" s="97"/>
      <c r="BE778" s="1"/>
      <c r="BF778" s="1"/>
      <c r="BG778" s="1"/>
      <c r="BH778" s="2"/>
      <c r="BI778" s="1"/>
    </row>
    <row r="779" spans="1:61" ht="16.5" customHeight="1">
      <c r="A779" s="1"/>
      <c r="B779" s="1"/>
      <c r="C779" s="2"/>
      <c r="D779" s="2"/>
      <c r="E779" s="2"/>
      <c r="F779" s="2"/>
      <c r="G779" s="2"/>
      <c r="H779" s="2"/>
      <c r="I779" s="2"/>
      <c r="J779" s="2"/>
      <c r="K779" s="31"/>
      <c r="L779" s="2"/>
      <c r="M779" s="2"/>
      <c r="N779" s="2"/>
      <c r="O779" s="2"/>
      <c r="P779" s="2"/>
      <c r="Q779" s="2"/>
      <c r="R779" s="2"/>
      <c r="S779" s="2"/>
      <c r="T779" s="2"/>
      <c r="U779" s="31"/>
      <c r="V779" s="2"/>
      <c r="W779" s="97"/>
      <c r="X779" s="97"/>
      <c r="Y779" s="97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32"/>
      <c r="AM779" s="3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31"/>
      <c r="BA779" s="2"/>
      <c r="BB779" s="2"/>
      <c r="BC779" s="2"/>
      <c r="BD779" s="97"/>
      <c r="BE779" s="1"/>
      <c r="BF779" s="1"/>
      <c r="BG779" s="1"/>
      <c r="BH779" s="2"/>
      <c r="BI779" s="1"/>
    </row>
    <row r="780" spans="1:61" ht="16.5" customHeight="1">
      <c r="A780" s="1"/>
      <c r="B780" s="1"/>
      <c r="C780" s="2"/>
      <c r="D780" s="2"/>
      <c r="E780" s="2"/>
      <c r="F780" s="2"/>
      <c r="G780" s="2"/>
      <c r="H780" s="2"/>
      <c r="I780" s="2"/>
      <c r="J780" s="2"/>
      <c r="K780" s="31"/>
      <c r="L780" s="2"/>
      <c r="M780" s="2"/>
      <c r="N780" s="2"/>
      <c r="O780" s="2"/>
      <c r="P780" s="2"/>
      <c r="Q780" s="2"/>
      <c r="R780" s="2"/>
      <c r="S780" s="2"/>
      <c r="T780" s="2"/>
      <c r="U780" s="31"/>
      <c r="V780" s="2"/>
      <c r="W780" s="97"/>
      <c r="X780" s="97"/>
      <c r="Y780" s="97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32"/>
      <c r="AM780" s="3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31"/>
      <c r="BA780" s="2"/>
      <c r="BB780" s="2"/>
      <c r="BC780" s="2"/>
      <c r="BD780" s="97"/>
      <c r="BE780" s="1"/>
      <c r="BF780" s="1"/>
      <c r="BG780" s="1"/>
      <c r="BH780" s="2"/>
      <c r="BI780" s="1"/>
    </row>
    <row r="781" spans="1:61" ht="16.5" customHeight="1">
      <c r="A781" s="1"/>
      <c r="B781" s="1"/>
      <c r="C781" s="2"/>
      <c r="D781" s="2"/>
      <c r="E781" s="2"/>
      <c r="F781" s="2"/>
      <c r="G781" s="2"/>
      <c r="H781" s="2"/>
      <c r="I781" s="2"/>
      <c r="J781" s="2"/>
      <c r="K781" s="31"/>
      <c r="L781" s="2"/>
      <c r="M781" s="2"/>
      <c r="N781" s="2"/>
      <c r="O781" s="2"/>
      <c r="P781" s="2"/>
      <c r="Q781" s="2"/>
      <c r="R781" s="2"/>
      <c r="S781" s="2"/>
      <c r="T781" s="2"/>
      <c r="U781" s="31"/>
      <c r="V781" s="2"/>
      <c r="W781" s="97"/>
      <c r="X781" s="97"/>
      <c r="Y781" s="97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32"/>
      <c r="AM781" s="3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31"/>
      <c r="BA781" s="2"/>
      <c r="BB781" s="2"/>
      <c r="BC781" s="2"/>
      <c r="BD781" s="97"/>
      <c r="BE781" s="1"/>
      <c r="BF781" s="1"/>
      <c r="BG781" s="1"/>
      <c r="BH781" s="2"/>
      <c r="BI781" s="1"/>
    </row>
    <row r="782" spans="1:61" ht="16.5" customHeight="1">
      <c r="A782" s="1"/>
      <c r="B782" s="1"/>
      <c r="C782" s="2"/>
      <c r="D782" s="2"/>
      <c r="E782" s="2"/>
      <c r="F782" s="2"/>
      <c r="G782" s="2"/>
      <c r="H782" s="2"/>
      <c r="I782" s="2"/>
      <c r="J782" s="2"/>
      <c r="K782" s="31"/>
      <c r="L782" s="2"/>
      <c r="M782" s="2"/>
      <c r="N782" s="2"/>
      <c r="O782" s="2"/>
      <c r="P782" s="2"/>
      <c r="Q782" s="2"/>
      <c r="R782" s="2"/>
      <c r="S782" s="2"/>
      <c r="T782" s="2"/>
      <c r="U782" s="31"/>
      <c r="V782" s="2"/>
      <c r="W782" s="97"/>
      <c r="X782" s="97"/>
      <c r="Y782" s="97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32"/>
      <c r="AM782" s="3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31"/>
      <c r="BA782" s="2"/>
      <c r="BB782" s="2"/>
      <c r="BC782" s="2"/>
      <c r="BD782" s="97"/>
      <c r="BE782" s="1"/>
      <c r="BF782" s="1"/>
      <c r="BG782" s="1"/>
      <c r="BH782" s="2"/>
      <c r="BI782" s="1"/>
    </row>
    <row r="783" spans="1:61" ht="16.5" customHeight="1">
      <c r="A783" s="1"/>
      <c r="B783" s="1"/>
      <c r="C783" s="2"/>
      <c r="D783" s="2"/>
      <c r="E783" s="2"/>
      <c r="F783" s="2"/>
      <c r="G783" s="2"/>
      <c r="H783" s="2"/>
      <c r="I783" s="2"/>
      <c r="J783" s="2"/>
      <c r="K783" s="31"/>
      <c r="L783" s="2"/>
      <c r="M783" s="2"/>
      <c r="N783" s="2"/>
      <c r="O783" s="2"/>
      <c r="P783" s="2"/>
      <c r="Q783" s="2"/>
      <c r="R783" s="2"/>
      <c r="S783" s="2"/>
      <c r="T783" s="2"/>
      <c r="U783" s="31"/>
      <c r="V783" s="2"/>
      <c r="W783" s="97"/>
      <c r="X783" s="97"/>
      <c r="Y783" s="97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32"/>
      <c r="AM783" s="3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31"/>
      <c r="BA783" s="2"/>
      <c r="BB783" s="2"/>
      <c r="BC783" s="2"/>
      <c r="BD783" s="97"/>
      <c r="BE783" s="1"/>
      <c r="BF783" s="1"/>
      <c r="BG783" s="1"/>
      <c r="BH783" s="2"/>
      <c r="BI783" s="1"/>
    </row>
    <row r="784" spans="1:61" ht="16.5" customHeight="1">
      <c r="A784" s="1"/>
      <c r="B784" s="1"/>
      <c r="C784" s="2"/>
      <c r="D784" s="2"/>
      <c r="E784" s="2"/>
      <c r="F784" s="2"/>
      <c r="G784" s="2"/>
      <c r="H784" s="2"/>
      <c r="I784" s="2"/>
      <c r="J784" s="2"/>
      <c r="K784" s="31"/>
      <c r="L784" s="2"/>
      <c r="M784" s="2"/>
      <c r="N784" s="2"/>
      <c r="O784" s="2"/>
      <c r="P784" s="2"/>
      <c r="Q784" s="2"/>
      <c r="R784" s="2"/>
      <c r="S784" s="2"/>
      <c r="T784" s="2"/>
      <c r="U784" s="31"/>
      <c r="V784" s="2"/>
      <c r="W784" s="97"/>
      <c r="X784" s="97"/>
      <c r="Y784" s="97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32"/>
      <c r="AM784" s="3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31"/>
      <c r="BA784" s="2"/>
      <c r="BB784" s="2"/>
      <c r="BC784" s="2"/>
      <c r="BD784" s="97"/>
      <c r="BE784" s="1"/>
      <c r="BF784" s="1"/>
      <c r="BG784" s="1"/>
      <c r="BH784" s="2"/>
      <c r="BI784" s="1"/>
    </row>
    <row r="785" spans="1:61" ht="16.5" customHeight="1">
      <c r="A785" s="1"/>
      <c r="B785" s="1"/>
      <c r="C785" s="2"/>
      <c r="D785" s="2"/>
      <c r="E785" s="2"/>
      <c r="F785" s="2"/>
      <c r="G785" s="2"/>
      <c r="H785" s="2"/>
      <c r="I785" s="2"/>
      <c r="J785" s="2"/>
      <c r="K785" s="31"/>
      <c r="L785" s="2"/>
      <c r="M785" s="2"/>
      <c r="N785" s="2"/>
      <c r="O785" s="2"/>
      <c r="P785" s="2"/>
      <c r="Q785" s="2"/>
      <c r="R785" s="2"/>
      <c r="S785" s="2"/>
      <c r="T785" s="2"/>
      <c r="U785" s="31"/>
      <c r="V785" s="2"/>
      <c r="W785" s="97"/>
      <c r="X785" s="97"/>
      <c r="Y785" s="97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32"/>
      <c r="AM785" s="3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31"/>
      <c r="BA785" s="2"/>
      <c r="BB785" s="2"/>
      <c r="BC785" s="2"/>
      <c r="BD785" s="97"/>
      <c r="BE785" s="1"/>
      <c r="BF785" s="1"/>
      <c r="BG785" s="1"/>
      <c r="BH785" s="2"/>
      <c r="BI785" s="1"/>
    </row>
    <row r="786" spans="1:61" ht="16.5" customHeight="1">
      <c r="A786" s="1"/>
      <c r="B786" s="1"/>
      <c r="C786" s="2"/>
      <c r="D786" s="2"/>
      <c r="E786" s="2"/>
      <c r="F786" s="2"/>
      <c r="G786" s="2"/>
      <c r="H786" s="2"/>
      <c r="I786" s="2"/>
      <c r="J786" s="2"/>
      <c r="K786" s="31"/>
      <c r="L786" s="2"/>
      <c r="M786" s="2"/>
      <c r="N786" s="2"/>
      <c r="O786" s="2"/>
      <c r="P786" s="2"/>
      <c r="Q786" s="2"/>
      <c r="R786" s="2"/>
      <c r="S786" s="2"/>
      <c r="T786" s="2"/>
      <c r="U786" s="31"/>
      <c r="V786" s="2"/>
      <c r="W786" s="97"/>
      <c r="X786" s="97"/>
      <c r="Y786" s="97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32"/>
      <c r="AM786" s="3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31"/>
      <c r="BA786" s="2"/>
      <c r="BB786" s="2"/>
      <c r="BC786" s="2"/>
      <c r="BD786" s="97"/>
      <c r="BE786" s="1"/>
      <c r="BF786" s="1"/>
      <c r="BG786" s="1"/>
      <c r="BH786" s="2"/>
      <c r="BI786" s="1"/>
    </row>
    <row r="787" spans="1:61" ht="16.5" customHeight="1">
      <c r="A787" s="1"/>
      <c r="B787" s="1"/>
      <c r="C787" s="2"/>
      <c r="D787" s="2"/>
      <c r="E787" s="2"/>
      <c r="F787" s="2"/>
      <c r="G787" s="2"/>
      <c r="H787" s="2"/>
      <c r="I787" s="2"/>
      <c r="J787" s="2"/>
      <c r="K787" s="31"/>
      <c r="L787" s="2"/>
      <c r="M787" s="2"/>
      <c r="N787" s="2"/>
      <c r="O787" s="2"/>
      <c r="P787" s="2"/>
      <c r="Q787" s="2"/>
      <c r="R787" s="2"/>
      <c r="S787" s="2"/>
      <c r="T787" s="2"/>
      <c r="U787" s="31"/>
      <c r="V787" s="2"/>
      <c r="W787" s="97"/>
      <c r="X787" s="97"/>
      <c r="Y787" s="97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32"/>
      <c r="AM787" s="3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31"/>
      <c r="BA787" s="2"/>
      <c r="BB787" s="2"/>
      <c r="BC787" s="2"/>
      <c r="BD787" s="97"/>
      <c r="BE787" s="1"/>
      <c r="BF787" s="1"/>
      <c r="BG787" s="1"/>
      <c r="BH787" s="2"/>
      <c r="BI787" s="1"/>
    </row>
    <row r="788" spans="1:61" ht="16.5" customHeight="1">
      <c r="A788" s="1"/>
      <c r="B788" s="1"/>
      <c r="C788" s="2"/>
      <c r="D788" s="2"/>
      <c r="E788" s="2"/>
      <c r="F788" s="2"/>
      <c r="G788" s="2"/>
      <c r="H788" s="2"/>
      <c r="I788" s="2"/>
      <c r="J788" s="2"/>
      <c r="K788" s="31"/>
      <c r="L788" s="2"/>
      <c r="M788" s="2"/>
      <c r="N788" s="2"/>
      <c r="O788" s="2"/>
      <c r="P788" s="2"/>
      <c r="Q788" s="2"/>
      <c r="R788" s="2"/>
      <c r="S788" s="2"/>
      <c r="T788" s="2"/>
      <c r="U788" s="31"/>
      <c r="V788" s="2"/>
      <c r="W788" s="97"/>
      <c r="X788" s="97"/>
      <c r="Y788" s="97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32"/>
      <c r="AM788" s="3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31"/>
      <c r="BA788" s="2"/>
      <c r="BB788" s="2"/>
      <c r="BC788" s="2"/>
      <c r="BD788" s="97"/>
      <c r="BE788" s="1"/>
      <c r="BF788" s="1"/>
      <c r="BG788" s="1"/>
      <c r="BH788" s="2"/>
      <c r="BI788" s="1"/>
    </row>
    <row r="789" spans="1:61" ht="16.5" customHeight="1">
      <c r="A789" s="1"/>
      <c r="B789" s="1"/>
      <c r="C789" s="2"/>
      <c r="D789" s="2"/>
      <c r="E789" s="2"/>
      <c r="F789" s="2"/>
      <c r="G789" s="2"/>
      <c r="H789" s="2"/>
      <c r="I789" s="2"/>
      <c r="J789" s="2"/>
      <c r="K789" s="31"/>
      <c r="L789" s="2"/>
      <c r="M789" s="2"/>
      <c r="N789" s="2"/>
      <c r="O789" s="2"/>
      <c r="P789" s="2"/>
      <c r="Q789" s="2"/>
      <c r="R789" s="2"/>
      <c r="S789" s="2"/>
      <c r="T789" s="2"/>
      <c r="U789" s="31"/>
      <c r="V789" s="2"/>
      <c r="W789" s="97"/>
      <c r="X789" s="97"/>
      <c r="Y789" s="97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32"/>
      <c r="AM789" s="3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31"/>
      <c r="BA789" s="2"/>
      <c r="BB789" s="2"/>
      <c r="BC789" s="2"/>
      <c r="BD789" s="97"/>
      <c r="BE789" s="1"/>
      <c r="BF789" s="1"/>
      <c r="BG789" s="1"/>
      <c r="BH789" s="2"/>
      <c r="BI789" s="1"/>
    </row>
    <row r="790" spans="1:61" ht="16.5" customHeight="1">
      <c r="A790" s="1"/>
      <c r="B790" s="1"/>
      <c r="C790" s="2"/>
      <c r="D790" s="2"/>
      <c r="E790" s="2"/>
      <c r="F790" s="2"/>
      <c r="G790" s="2"/>
      <c r="H790" s="2"/>
      <c r="I790" s="2"/>
      <c r="J790" s="2"/>
      <c r="K790" s="31"/>
      <c r="L790" s="2"/>
      <c r="M790" s="2"/>
      <c r="N790" s="2"/>
      <c r="O790" s="2"/>
      <c r="P790" s="2"/>
      <c r="Q790" s="2"/>
      <c r="R790" s="2"/>
      <c r="S790" s="2"/>
      <c r="T790" s="2"/>
      <c r="U790" s="31"/>
      <c r="V790" s="2"/>
      <c r="W790" s="97"/>
      <c r="X790" s="97"/>
      <c r="Y790" s="97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32"/>
      <c r="AM790" s="3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31"/>
      <c r="BA790" s="2"/>
      <c r="BB790" s="2"/>
      <c r="BC790" s="2"/>
      <c r="BD790" s="97"/>
      <c r="BE790" s="1"/>
      <c r="BF790" s="1"/>
      <c r="BG790" s="1"/>
      <c r="BH790" s="2"/>
      <c r="BI790" s="1"/>
    </row>
    <row r="791" spans="1:61" ht="16.5" customHeight="1">
      <c r="A791" s="1"/>
      <c r="B791" s="1"/>
      <c r="C791" s="2"/>
      <c r="D791" s="2"/>
      <c r="E791" s="2"/>
      <c r="F791" s="2"/>
      <c r="G791" s="2"/>
      <c r="H791" s="2"/>
      <c r="I791" s="2"/>
      <c r="J791" s="2"/>
      <c r="K791" s="31"/>
      <c r="L791" s="2"/>
      <c r="M791" s="2"/>
      <c r="N791" s="2"/>
      <c r="O791" s="2"/>
      <c r="P791" s="2"/>
      <c r="Q791" s="2"/>
      <c r="R791" s="2"/>
      <c r="S791" s="2"/>
      <c r="T791" s="2"/>
      <c r="U791" s="31"/>
      <c r="V791" s="2"/>
      <c r="W791" s="97"/>
      <c r="X791" s="97"/>
      <c r="Y791" s="97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32"/>
      <c r="AM791" s="3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31"/>
      <c r="BA791" s="2"/>
      <c r="BB791" s="2"/>
      <c r="BC791" s="2"/>
      <c r="BD791" s="97"/>
      <c r="BE791" s="1"/>
      <c r="BF791" s="1"/>
      <c r="BG791" s="1"/>
      <c r="BH791" s="2"/>
      <c r="BI791" s="1"/>
    </row>
    <row r="792" spans="1:61" ht="16.5" customHeight="1">
      <c r="A792" s="1"/>
      <c r="B792" s="1"/>
      <c r="C792" s="2"/>
      <c r="D792" s="2"/>
      <c r="E792" s="2"/>
      <c r="F792" s="2"/>
      <c r="G792" s="2"/>
      <c r="H792" s="2"/>
      <c r="I792" s="2"/>
      <c r="J792" s="2"/>
      <c r="K792" s="31"/>
      <c r="L792" s="2"/>
      <c r="M792" s="2"/>
      <c r="N792" s="2"/>
      <c r="O792" s="2"/>
      <c r="P792" s="2"/>
      <c r="Q792" s="2"/>
      <c r="R792" s="2"/>
      <c r="S792" s="2"/>
      <c r="T792" s="2"/>
      <c r="U792" s="31"/>
      <c r="V792" s="2"/>
      <c r="W792" s="97"/>
      <c r="X792" s="97"/>
      <c r="Y792" s="97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32"/>
      <c r="AM792" s="3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31"/>
      <c r="BA792" s="2"/>
      <c r="BB792" s="2"/>
      <c r="BC792" s="2"/>
      <c r="BD792" s="97"/>
      <c r="BE792" s="1"/>
      <c r="BF792" s="1"/>
      <c r="BG792" s="1"/>
      <c r="BH792" s="2"/>
      <c r="BI792" s="1"/>
    </row>
    <row r="793" spans="1:61" ht="16.5" customHeight="1">
      <c r="A793" s="1"/>
      <c r="B793" s="1"/>
      <c r="C793" s="2"/>
      <c r="D793" s="2"/>
      <c r="E793" s="2"/>
      <c r="F793" s="2"/>
      <c r="G793" s="2"/>
      <c r="H793" s="2"/>
      <c r="I793" s="2"/>
      <c r="J793" s="2"/>
      <c r="K793" s="31"/>
      <c r="L793" s="2"/>
      <c r="M793" s="2"/>
      <c r="N793" s="2"/>
      <c r="O793" s="2"/>
      <c r="P793" s="2"/>
      <c r="Q793" s="2"/>
      <c r="R793" s="2"/>
      <c r="S793" s="2"/>
      <c r="T793" s="2"/>
      <c r="U793" s="31"/>
      <c r="V793" s="2"/>
      <c r="W793" s="97"/>
      <c r="X793" s="97"/>
      <c r="Y793" s="97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32"/>
      <c r="AM793" s="3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31"/>
      <c r="BA793" s="2"/>
      <c r="BB793" s="2"/>
      <c r="BC793" s="2"/>
      <c r="BD793" s="97"/>
      <c r="BE793" s="1"/>
      <c r="BF793" s="1"/>
      <c r="BG793" s="1"/>
      <c r="BH793" s="2"/>
      <c r="BI793" s="1"/>
    </row>
    <row r="794" spans="1:61" ht="16.5" customHeight="1">
      <c r="A794" s="1"/>
      <c r="B794" s="1"/>
      <c r="C794" s="2"/>
      <c r="D794" s="2"/>
      <c r="E794" s="2"/>
      <c r="F794" s="2"/>
      <c r="G794" s="2"/>
      <c r="H794" s="2"/>
      <c r="I794" s="2"/>
      <c r="J794" s="2"/>
      <c r="K794" s="31"/>
      <c r="L794" s="2"/>
      <c r="M794" s="2"/>
      <c r="N794" s="2"/>
      <c r="O794" s="2"/>
      <c r="P794" s="2"/>
      <c r="Q794" s="2"/>
      <c r="R794" s="2"/>
      <c r="S794" s="2"/>
      <c r="T794" s="2"/>
      <c r="U794" s="31"/>
      <c r="V794" s="2"/>
      <c r="W794" s="97"/>
      <c r="X794" s="97"/>
      <c r="Y794" s="97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32"/>
      <c r="AM794" s="3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31"/>
      <c r="BA794" s="2"/>
      <c r="BB794" s="2"/>
      <c r="BC794" s="2"/>
      <c r="BD794" s="97"/>
      <c r="BE794" s="1"/>
      <c r="BF794" s="1"/>
      <c r="BG794" s="1"/>
      <c r="BH794" s="2"/>
      <c r="BI794" s="1"/>
    </row>
    <row r="795" spans="1:61" ht="16.5" customHeight="1">
      <c r="A795" s="1"/>
      <c r="B795" s="1"/>
      <c r="C795" s="2"/>
      <c r="D795" s="2"/>
      <c r="E795" s="2"/>
      <c r="F795" s="2"/>
      <c r="G795" s="2"/>
      <c r="H795" s="2"/>
      <c r="I795" s="2"/>
      <c r="J795" s="2"/>
      <c r="K795" s="31"/>
      <c r="L795" s="2"/>
      <c r="M795" s="2"/>
      <c r="N795" s="2"/>
      <c r="O795" s="2"/>
      <c r="P795" s="2"/>
      <c r="Q795" s="2"/>
      <c r="R795" s="2"/>
      <c r="S795" s="2"/>
      <c r="T795" s="2"/>
      <c r="U795" s="31"/>
      <c r="V795" s="2"/>
      <c r="W795" s="97"/>
      <c r="X795" s="97"/>
      <c r="Y795" s="97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32"/>
      <c r="AM795" s="3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31"/>
      <c r="BA795" s="2"/>
      <c r="BB795" s="2"/>
      <c r="BC795" s="2"/>
      <c r="BD795" s="97"/>
      <c r="BE795" s="1"/>
      <c r="BF795" s="1"/>
      <c r="BG795" s="1"/>
      <c r="BH795" s="2"/>
      <c r="BI795" s="1"/>
    </row>
    <row r="796" spans="1:61" ht="16.5" customHeight="1">
      <c r="A796" s="1"/>
      <c r="B796" s="1"/>
      <c r="C796" s="2"/>
      <c r="D796" s="2"/>
      <c r="E796" s="2"/>
      <c r="F796" s="2"/>
      <c r="G796" s="2"/>
      <c r="H796" s="2"/>
      <c r="I796" s="2"/>
      <c r="J796" s="2"/>
      <c r="K796" s="31"/>
      <c r="L796" s="2"/>
      <c r="M796" s="2"/>
      <c r="N796" s="2"/>
      <c r="O796" s="2"/>
      <c r="P796" s="2"/>
      <c r="Q796" s="2"/>
      <c r="R796" s="2"/>
      <c r="S796" s="2"/>
      <c r="T796" s="2"/>
      <c r="U796" s="31"/>
      <c r="V796" s="2"/>
      <c r="W796" s="97"/>
      <c r="X796" s="97"/>
      <c r="Y796" s="97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32"/>
      <c r="AM796" s="3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31"/>
      <c r="BA796" s="2"/>
      <c r="BB796" s="2"/>
      <c r="BC796" s="2"/>
      <c r="BD796" s="97"/>
      <c r="BE796" s="1"/>
      <c r="BF796" s="1"/>
      <c r="BG796" s="1"/>
      <c r="BH796" s="2"/>
      <c r="BI796" s="1"/>
    </row>
    <row r="797" spans="1:61" ht="16.5" customHeight="1">
      <c r="A797" s="1"/>
      <c r="B797" s="1"/>
      <c r="C797" s="2"/>
      <c r="D797" s="2"/>
      <c r="E797" s="2"/>
      <c r="F797" s="2"/>
      <c r="G797" s="2"/>
      <c r="H797" s="2"/>
      <c r="I797" s="2"/>
      <c r="J797" s="2"/>
      <c r="K797" s="31"/>
      <c r="L797" s="2"/>
      <c r="M797" s="2"/>
      <c r="N797" s="2"/>
      <c r="O797" s="2"/>
      <c r="P797" s="2"/>
      <c r="Q797" s="2"/>
      <c r="R797" s="2"/>
      <c r="S797" s="2"/>
      <c r="T797" s="2"/>
      <c r="U797" s="31"/>
      <c r="V797" s="2"/>
      <c r="W797" s="97"/>
      <c r="X797" s="97"/>
      <c r="Y797" s="97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32"/>
      <c r="AM797" s="3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31"/>
      <c r="BA797" s="2"/>
      <c r="BB797" s="2"/>
      <c r="BC797" s="2"/>
      <c r="BD797" s="97"/>
      <c r="BE797" s="1"/>
      <c r="BF797" s="1"/>
      <c r="BG797" s="1"/>
      <c r="BH797" s="2"/>
      <c r="BI797" s="1"/>
    </row>
    <row r="798" spans="1:61" ht="16.5" customHeight="1">
      <c r="A798" s="1"/>
      <c r="B798" s="1"/>
      <c r="C798" s="2"/>
      <c r="D798" s="2"/>
      <c r="E798" s="2"/>
      <c r="F798" s="2"/>
      <c r="G798" s="2"/>
      <c r="H798" s="2"/>
      <c r="I798" s="2"/>
      <c r="J798" s="2"/>
      <c r="K798" s="31"/>
      <c r="L798" s="2"/>
      <c r="M798" s="2"/>
      <c r="N798" s="2"/>
      <c r="O798" s="2"/>
      <c r="P798" s="2"/>
      <c r="Q798" s="2"/>
      <c r="R798" s="2"/>
      <c r="S798" s="2"/>
      <c r="T798" s="2"/>
      <c r="U798" s="31"/>
      <c r="V798" s="2"/>
      <c r="W798" s="97"/>
      <c r="X798" s="97"/>
      <c r="Y798" s="97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32"/>
      <c r="AM798" s="3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31"/>
      <c r="BA798" s="2"/>
      <c r="BB798" s="2"/>
      <c r="BC798" s="2"/>
      <c r="BD798" s="97"/>
      <c r="BE798" s="1"/>
      <c r="BF798" s="1"/>
      <c r="BG798" s="1"/>
      <c r="BH798" s="2"/>
      <c r="BI798" s="1"/>
    </row>
    <row r="799" spans="1:61" ht="16.5" customHeight="1">
      <c r="A799" s="1"/>
      <c r="B799" s="1"/>
      <c r="C799" s="2"/>
      <c r="D799" s="2"/>
      <c r="E799" s="2"/>
      <c r="F799" s="2"/>
      <c r="G799" s="2"/>
      <c r="H799" s="2"/>
      <c r="I799" s="2"/>
      <c r="J799" s="2"/>
      <c r="K799" s="31"/>
      <c r="L799" s="2"/>
      <c r="M799" s="2"/>
      <c r="N799" s="2"/>
      <c r="O799" s="2"/>
      <c r="P799" s="2"/>
      <c r="Q799" s="2"/>
      <c r="R799" s="2"/>
      <c r="S799" s="2"/>
      <c r="T799" s="2"/>
      <c r="U799" s="31"/>
      <c r="V799" s="2"/>
      <c r="W799" s="97"/>
      <c r="X799" s="97"/>
      <c r="Y799" s="97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32"/>
      <c r="AM799" s="3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31"/>
      <c r="BA799" s="2"/>
      <c r="BB799" s="2"/>
      <c r="BC799" s="2"/>
      <c r="BD799" s="97"/>
      <c r="BE799" s="1"/>
      <c r="BF799" s="1"/>
      <c r="BG799" s="1"/>
      <c r="BH799" s="2"/>
      <c r="BI799" s="1"/>
    </row>
    <row r="800" spans="1:61" ht="16.5" customHeight="1">
      <c r="A800" s="1"/>
      <c r="B800" s="1"/>
      <c r="C800" s="2"/>
      <c r="D800" s="2"/>
      <c r="E800" s="2"/>
      <c r="F800" s="2"/>
      <c r="G800" s="2"/>
      <c r="H800" s="2"/>
      <c r="I800" s="2"/>
      <c r="J800" s="2"/>
      <c r="K800" s="31"/>
      <c r="L800" s="2"/>
      <c r="M800" s="2"/>
      <c r="N800" s="2"/>
      <c r="O800" s="2"/>
      <c r="P800" s="2"/>
      <c r="Q800" s="2"/>
      <c r="R800" s="2"/>
      <c r="S800" s="2"/>
      <c r="T800" s="2"/>
      <c r="U800" s="31"/>
      <c r="V800" s="2"/>
      <c r="W800" s="97"/>
      <c r="X800" s="97"/>
      <c r="Y800" s="97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32"/>
      <c r="AM800" s="3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31"/>
      <c r="BA800" s="2"/>
      <c r="BB800" s="2"/>
      <c r="BC800" s="2"/>
      <c r="BD800" s="97"/>
      <c r="BE800" s="1"/>
      <c r="BF800" s="1"/>
      <c r="BG800" s="1"/>
      <c r="BH800" s="2"/>
      <c r="BI800" s="1"/>
    </row>
    <row r="801" spans="1:61" ht="16.5" customHeight="1">
      <c r="A801" s="1"/>
      <c r="B801" s="1"/>
      <c r="C801" s="2"/>
      <c r="D801" s="2"/>
      <c r="E801" s="2"/>
      <c r="F801" s="2"/>
      <c r="G801" s="2"/>
      <c r="H801" s="2"/>
      <c r="I801" s="2"/>
      <c r="J801" s="2"/>
      <c r="K801" s="31"/>
      <c r="L801" s="2"/>
      <c r="M801" s="2"/>
      <c r="N801" s="2"/>
      <c r="O801" s="2"/>
      <c r="P801" s="2"/>
      <c r="Q801" s="2"/>
      <c r="R801" s="2"/>
      <c r="S801" s="2"/>
      <c r="T801" s="2"/>
      <c r="U801" s="31"/>
      <c r="V801" s="2"/>
      <c r="W801" s="97"/>
      <c r="X801" s="97"/>
      <c r="Y801" s="97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32"/>
      <c r="AM801" s="3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31"/>
      <c r="BA801" s="2"/>
      <c r="BB801" s="2"/>
      <c r="BC801" s="2"/>
      <c r="BD801" s="97"/>
      <c r="BE801" s="1"/>
      <c r="BF801" s="1"/>
      <c r="BG801" s="1"/>
      <c r="BH801" s="2"/>
      <c r="BI801" s="1"/>
    </row>
    <row r="802" spans="1:61" ht="16.5" customHeight="1">
      <c r="A802" s="1"/>
      <c r="B802" s="1"/>
      <c r="C802" s="2"/>
      <c r="D802" s="2"/>
      <c r="E802" s="2"/>
      <c r="F802" s="2"/>
      <c r="G802" s="2"/>
      <c r="H802" s="2"/>
      <c r="I802" s="2"/>
      <c r="J802" s="2"/>
      <c r="K802" s="31"/>
      <c r="L802" s="2"/>
      <c r="M802" s="2"/>
      <c r="N802" s="2"/>
      <c r="O802" s="2"/>
      <c r="P802" s="2"/>
      <c r="Q802" s="2"/>
      <c r="R802" s="2"/>
      <c r="S802" s="2"/>
      <c r="T802" s="2"/>
      <c r="U802" s="31"/>
      <c r="V802" s="2"/>
      <c r="W802" s="97"/>
      <c r="X802" s="97"/>
      <c r="Y802" s="97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32"/>
      <c r="AM802" s="3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31"/>
      <c r="BA802" s="2"/>
      <c r="BB802" s="2"/>
      <c r="BC802" s="2"/>
      <c r="BD802" s="97"/>
      <c r="BE802" s="1"/>
      <c r="BF802" s="1"/>
      <c r="BG802" s="1"/>
      <c r="BH802" s="2"/>
      <c r="BI802" s="1"/>
    </row>
    <row r="803" spans="1:61" ht="16.5" customHeight="1">
      <c r="A803" s="1"/>
      <c r="B803" s="1"/>
      <c r="C803" s="2"/>
      <c r="D803" s="2"/>
      <c r="E803" s="2"/>
      <c r="F803" s="2"/>
      <c r="G803" s="2"/>
      <c r="H803" s="2"/>
      <c r="I803" s="2"/>
      <c r="J803" s="2"/>
      <c r="K803" s="31"/>
      <c r="L803" s="2"/>
      <c r="M803" s="2"/>
      <c r="N803" s="2"/>
      <c r="O803" s="2"/>
      <c r="P803" s="2"/>
      <c r="Q803" s="2"/>
      <c r="R803" s="2"/>
      <c r="S803" s="2"/>
      <c r="T803" s="2"/>
      <c r="U803" s="31"/>
      <c r="V803" s="2"/>
      <c r="W803" s="97"/>
      <c r="X803" s="97"/>
      <c r="Y803" s="97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32"/>
      <c r="AM803" s="3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31"/>
      <c r="BA803" s="2"/>
      <c r="BB803" s="2"/>
      <c r="BC803" s="2"/>
      <c r="BD803" s="97"/>
      <c r="BE803" s="1"/>
      <c r="BF803" s="1"/>
      <c r="BG803" s="1"/>
      <c r="BH803" s="2"/>
      <c r="BI803" s="1"/>
    </row>
    <row r="804" spans="1:61" ht="16.5" customHeight="1">
      <c r="A804" s="1"/>
      <c r="B804" s="1"/>
      <c r="C804" s="2"/>
      <c r="D804" s="2"/>
      <c r="E804" s="2"/>
      <c r="F804" s="2"/>
      <c r="G804" s="2"/>
      <c r="H804" s="2"/>
      <c r="I804" s="2"/>
      <c r="J804" s="2"/>
      <c r="K804" s="31"/>
      <c r="L804" s="2"/>
      <c r="M804" s="2"/>
      <c r="N804" s="2"/>
      <c r="O804" s="2"/>
      <c r="P804" s="2"/>
      <c r="Q804" s="2"/>
      <c r="R804" s="2"/>
      <c r="S804" s="2"/>
      <c r="T804" s="2"/>
      <c r="U804" s="31"/>
      <c r="V804" s="2"/>
      <c r="W804" s="97"/>
      <c r="X804" s="97"/>
      <c r="Y804" s="97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32"/>
      <c r="AM804" s="3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31"/>
      <c r="BA804" s="2"/>
      <c r="BB804" s="2"/>
      <c r="BC804" s="2"/>
      <c r="BD804" s="97"/>
      <c r="BE804" s="1"/>
      <c r="BF804" s="1"/>
      <c r="BG804" s="1"/>
      <c r="BH804" s="2"/>
      <c r="BI804" s="1"/>
    </row>
    <row r="805" spans="1:61" ht="16.5" customHeight="1">
      <c r="A805" s="1"/>
      <c r="B805" s="1"/>
      <c r="C805" s="2"/>
      <c r="D805" s="2"/>
      <c r="E805" s="2"/>
      <c r="F805" s="2"/>
      <c r="G805" s="2"/>
      <c r="H805" s="2"/>
      <c r="I805" s="2"/>
      <c r="J805" s="2"/>
      <c r="K805" s="31"/>
      <c r="L805" s="2"/>
      <c r="M805" s="2"/>
      <c r="N805" s="2"/>
      <c r="O805" s="2"/>
      <c r="P805" s="2"/>
      <c r="Q805" s="2"/>
      <c r="R805" s="2"/>
      <c r="S805" s="2"/>
      <c r="T805" s="2"/>
      <c r="U805" s="31"/>
      <c r="V805" s="2"/>
      <c r="W805" s="97"/>
      <c r="X805" s="97"/>
      <c r="Y805" s="97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32"/>
      <c r="AM805" s="3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31"/>
      <c r="BA805" s="2"/>
      <c r="BB805" s="2"/>
      <c r="BC805" s="2"/>
      <c r="BD805" s="97"/>
      <c r="BE805" s="1"/>
      <c r="BF805" s="1"/>
      <c r="BG805" s="1"/>
      <c r="BH805" s="2"/>
      <c r="BI805" s="1"/>
    </row>
    <row r="806" spans="1:61" ht="16.5" customHeight="1">
      <c r="A806" s="1"/>
      <c r="B806" s="1"/>
      <c r="C806" s="2"/>
      <c r="D806" s="2"/>
      <c r="E806" s="2"/>
      <c r="F806" s="2"/>
      <c r="G806" s="2"/>
      <c r="H806" s="2"/>
      <c r="I806" s="2"/>
      <c r="J806" s="2"/>
      <c r="K806" s="31"/>
      <c r="L806" s="2"/>
      <c r="M806" s="2"/>
      <c r="N806" s="2"/>
      <c r="O806" s="2"/>
      <c r="P806" s="2"/>
      <c r="Q806" s="2"/>
      <c r="R806" s="2"/>
      <c r="S806" s="2"/>
      <c r="T806" s="2"/>
      <c r="U806" s="31"/>
      <c r="V806" s="2"/>
      <c r="W806" s="97"/>
      <c r="X806" s="97"/>
      <c r="Y806" s="97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32"/>
      <c r="AM806" s="3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31"/>
      <c r="BA806" s="2"/>
      <c r="BB806" s="2"/>
      <c r="BC806" s="2"/>
      <c r="BD806" s="97"/>
      <c r="BE806" s="1"/>
      <c r="BF806" s="1"/>
      <c r="BG806" s="1"/>
      <c r="BH806" s="2"/>
      <c r="BI806" s="1"/>
    </row>
    <row r="807" spans="1:61" ht="16.5" customHeight="1">
      <c r="A807" s="1"/>
      <c r="B807" s="1"/>
      <c r="C807" s="2"/>
      <c r="D807" s="2"/>
      <c r="E807" s="2"/>
      <c r="F807" s="2"/>
      <c r="G807" s="2"/>
      <c r="H807" s="2"/>
      <c r="I807" s="2"/>
      <c r="J807" s="2"/>
      <c r="K807" s="31"/>
      <c r="L807" s="2"/>
      <c r="M807" s="2"/>
      <c r="N807" s="2"/>
      <c r="O807" s="2"/>
      <c r="P807" s="2"/>
      <c r="Q807" s="2"/>
      <c r="R807" s="2"/>
      <c r="S807" s="2"/>
      <c r="T807" s="2"/>
      <c r="U807" s="31"/>
      <c r="V807" s="2"/>
      <c r="W807" s="97"/>
      <c r="X807" s="97"/>
      <c r="Y807" s="97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32"/>
      <c r="AM807" s="3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31"/>
      <c r="BA807" s="2"/>
      <c r="BB807" s="2"/>
      <c r="BC807" s="2"/>
      <c r="BD807" s="97"/>
      <c r="BE807" s="1"/>
      <c r="BF807" s="1"/>
      <c r="BG807" s="1"/>
      <c r="BH807" s="2"/>
      <c r="BI807" s="1"/>
    </row>
    <row r="808" spans="1:61" ht="16.5" customHeight="1">
      <c r="A808" s="1"/>
      <c r="B808" s="1"/>
      <c r="C808" s="2"/>
      <c r="D808" s="2"/>
      <c r="E808" s="2"/>
      <c r="F808" s="2"/>
      <c r="G808" s="2"/>
      <c r="H808" s="2"/>
      <c r="I808" s="2"/>
      <c r="J808" s="2"/>
      <c r="K808" s="31"/>
      <c r="L808" s="2"/>
      <c r="M808" s="2"/>
      <c r="N808" s="2"/>
      <c r="O808" s="2"/>
      <c r="P808" s="2"/>
      <c r="Q808" s="2"/>
      <c r="R808" s="2"/>
      <c r="S808" s="2"/>
      <c r="T808" s="2"/>
      <c r="U808" s="31"/>
      <c r="V808" s="2"/>
      <c r="W808" s="97"/>
      <c r="X808" s="97"/>
      <c r="Y808" s="97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32"/>
      <c r="AM808" s="3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31"/>
      <c r="BA808" s="2"/>
      <c r="BB808" s="2"/>
      <c r="BC808" s="2"/>
      <c r="BD808" s="97"/>
      <c r="BE808" s="1"/>
      <c r="BF808" s="1"/>
      <c r="BG808" s="1"/>
      <c r="BH808" s="2"/>
      <c r="BI808" s="1"/>
    </row>
    <row r="809" spans="1:61" ht="16.5" customHeight="1">
      <c r="A809" s="1"/>
      <c r="B809" s="1"/>
      <c r="C809" s="2"/>
      <c r="D809" s="2"/>
      <c r="E809" s="2"/>
      <c r="F809" s="2"/>
      <c r="G809" s="2"/>
      <c r="H809" s="2"/>
      <c r="I809" s="2"/>
      <c r="J809" s="2"/>
      <c r="K809" s="31"/>
      <c r="L809" s="2"/>
      <c r="M809" s="2"/>
      <c r="N809" s="2"/>
      <c r="O809" s="2"/>
      <c r="P809" s="2"/>
      <c r="Q809" s="2"/>
      <c r="R809" s="2"/>
      <c r="S809" s="2"/>
      <c r="T809" s="2"/>
      <c r="U809" s="31"/>
      <c r="V809" s="2"/>
      <c r="W809" s="97"/>
      <c r="X809" s="97"/>
      <c r="Y809" s="97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32"/>
      <c r="AM809" s="3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31"/>
      <c r="BA809" s="2"/>
      <c r="BB809" s="2"/>
      <c r="BC809" s="2"/>
      <c r="BD809" s="97"/>
      <c r="BE809" s="1"/>
      <c r="BF809" s="1"/>
      <c r="BG809" s="1"/>
      <c r="BH809" s="2"/>
      <c r="BI809" s="1"/>
    </row>
    <row r="810" spans="1:61" ht="16.5" customHeight="1">
      <c r="A810" s="1"/>
      <c r="B810" s="1"/>
      <c r="C810" s="2"/>
      <c r="D810" s="2"/>
      <c r="E810" s="2"/>
      <c r="F810" s="2"/>
      <c r="G810" s="2"/>
      <c r="H810" s="2"/>
      <c r="I810" s="2"/>
      <c r="J810" s="2"/>
      <c r="K810" s="31"/>
      <c r="L810" s="2"/>
      <c r="M810" s="2"/>
      <c r="N810" s="2"/>
      <c r="O810" s="2"/>
      <c r="P810" s="2"/>
      <c r="Q810" s="2"/>
      <c r="R810" s="2"/>
      <c r="S810" s="2"/>
      <c r="T810" s="2"/>
      <c r="U810" s="31"/>
      <c r="V810" s="2"/>
      <c r="W810" s="97"/>
      <c r="X810" s="97"/>
      <c r="Y810" s="97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32"/>
      <c r="AM810" s="3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31"/>
      <c r="BA810" s="2"/>
      <c r="BB810" s="2"/>
      <c r="BC810" s="2"/>
      <c r="BD810" s="97"/>
      <c r="BE810" s="1"/>
      <c r="BF810" s="1"/>
      <c r="BG810" s="1"/>
      <c r="BH810" s="2"/>
      <c r="BI810" s="1"/>
    </row>
    <row r="811" spans="1:61" ht="16.5" customHeight="1">
      <c r="A811" s="1"/>
      <c r="B811" s="1"/>
      <c r="C811" s="2"/>
      <c r="D811" s="2"/>
      <c r="E811" s="2"/>
      <c r="F811" s="2"/>
      <c r="G811" s="2"/>
      <c r="H811" s="2"/>
      <c r="I811" s="2"/>
      <c r="J811" s="2"/>
      <c r="K811" s="31"/>
      <c r="L811" s="2"/>
      <c r="M811" s="2"/>
      <c r="N811" s="2"/>
      <c r="O811" s="2"/>
      <c r="P811" s="2"/>
      <c r="Q811" s="2"/>
      <c r="R811" s="2"/>
      <c r="S811" s="2"/>
      <c r="T811" s="2"/>
      <c r="U811" s="31"/>
      <c r="V811" s="2"/>
      <c r="W811" s="97"/>
      <c r="X811" s="97"/>
      <c r="Y811" s="97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32"/>
      <c r="AM811" s="3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31"/>
      <c r="BA811" s="2"/>
      <c r="BB811" s="2"/>
      <c r="BC811" s="2"/>
      <c r="BD811" s="97"/>
      <c r="BE811" s="1"/>
      <c r="BF811" s="1"/>
      <c r="BG811" s="1"/>
      <c r="BH811" s="2"/>
      <c r="BI811" s="1"/>
    </row>
    <row r="812" spans="1:61" ht="16.5" customHeight="1">
      <c r="A812" s="1"/>
      <c r="B812" s="1"/>
      <c r="C812" s="2"/>
      <c r="D812" s="2"/>
      <c r="E812" s="2"/>
      <c r="F812" s="2"/>
      <c r="G812" s="2"/>
      <c r="H812" s="2"/>
      <c r="I812" s="2"/>
      <c r="J812" s="2"/>
      <c r="K812" s="31"/>
      <c r="L812" s="2"/>
      <c r="M812" s="2"/>
      <c r="N812" s="2"/>
      <c r="O812" s="2"/>
      <c r="P812" s="2"/>
      <c r="Q812" s="2"/>
      <c r="R812" s="2"/>
      <c r="S812" s="2"/>
      <c r="T812" s="2"/>
      <c r="U812" s="31"/>
      <c r="V812" s="2"/>
      <c r="W812" s="97"/>
      <c r="X812" s="97"/>
      <c r="Y812" s="97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32"/>
      <c r="AM812" s="3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31"/>
      <c r="BA812" s="2"/>
      <c r="BB812" s="2"/>
      <c r="BC812" s="2"/>
      <c r="BD812" s="97"/>
      <c r="BE812" s="1"/>
      <c r="BF812" s="1"/>
      <c r="BG812" s="1"/>
      <c r="BH812" s="2"/>
      <c r="BI812" s="1"/>
    </row>
    <row r="813" spans="1:61" ht="16.5" customHeight="1">
      <c r="A813" s="1"/>
      <c r="B813" s="1"/>
      <c r="C813" s="2"/>
      <c r="D813" s="2"/>
      <c r="E813" s="2"/>
      <c r="F813" s="2"/>
      <c r="G813" s="2"/>
      <c r="H813" s="2"/>
      <c r="I813" s="2"/>
      <c r="J813" s="2"/>
      <c r="K813" s="31"/>
      <c r="L813" s="2"/>
      <c r="M813" s="2"/>
      <c r="N813" s="2"/>
      <c r="O813" s="2"/>
      <c r="P813" s="2"/>
      <c r="Q813" s="2"/>
      <c r="R813" s="2"/>
      <c r="S813" s="2"/>
      <c r="T813" s="2"/>
      <c r="U813" s="31"/>
      <c r="V813" s="2"/>
      <c r="W813" s="97"/>
      <c r="X813" s="97"/>
      <c r="Y813" s="97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32"/>
      <c r="AM813" s="3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31"/>
      <c r="BA813" s="2"/>
      <c r="BB813" s="2"/>
      <c r="BC813" s="2"/>
      <c r="BD813" s="97"/>
      <c r="BE813" s="1"/>
      <c r="BF813" s="1"/>
      <c r="BG813" s="1"/>
      <c r="BH813" s="2"/>
      <c r="BI813" s="1"/>
    </row>
    <row r="814" spans="1:61" ht="16.5" customHeight="1">
      <c r="A814" s="1"/>
      <c r="B814" s="1"/>
      <c r="C814" s="2"/>
      <c r="D814" s="2"/>
      <c r="E814" s="2"/>
      <c r="F814" s="2"/>
      <c r="G814" s="2"/>
      <c r="H814" s="2"/>
      <c r="I814" s="2"/>
      <c r="J814" s="2"/>
      <c r="K814" s="31"/>
      <c r="L814" s="2"/>
      <c r="M814" s="2"/>
      <c r="N814" s="2"/>
      <c r="O814" s="2"/>
      <c r="P814" s="2"/>
      <c r="Q814" s="2"/>
      <c r="R814" s="2"/>
      <c r="S814" s="2"/>
      <c r="T814" s="2"/>
      <c r="U814" s="31"/>
      <c r="V814" s="2"/>
      <c r="W814" s="97"/>
      <c r="X814" s="97"/>
      <c r="Y814" s="97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32"/>
      <c r="AM814" s="3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31"/>
      <c r="BA814" s="2"/>
      <c r="BB814" s="2"/>
      <c r="BC814" s="2"/>
      <c r="BD814" s="97"/>
      <c r="BE814" s="1"/>
      <c r="BF814" s="1"/>
      <c r="BG814" s="1"/>
      <c r="BH814" s="2"/>
      <c r="BI814" s="1"/>
    </row>
    <row r="815" spans="1:61" ht="16.5" customHeight="1">
      <c r="A815" s="1"/>
      <c r="B815" s="1"/>
      <c r="C815" s="2"/>
      <c r="D815" s="2"/>
      <c r="E815" s="2"/>
      <c r="F815" s="2"/>
      <c r="G815" s="2"/>
      <c r="H815" s="2"/>
      <c r="I815" s="2"/>
      <c r="J815" s="2"/>
      <c r="K815" s="31"/>
      <c r="L815" s="2"/>
      <c r="M815" s="2"/>
      <c r="N815" s="2"/>
      <c r="O815" s="2"/>
      <c r="P815" s="2"/>
      <c r="Q815" s="2"/>
      <c r="R815" s="2"/>
      <c r="S815" s="2"/>
      <c r="T815" s="2"/>
      <c r="U815" s="31"/>
      <c r="V815" s="2"/>
      <c r="W815" s="97"/>
      <c r="X815" s="97"/>
      <c r="Y815" s="97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32"/>
      <c r="AM815" s="3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31"/>
      <c r="BA815" s="2"/>
      <c r="BB815" s="2"/>
      <c r="BC815" s="2"/>
      <c r="BD815" s="97"/>
      <c r="BE815" s="1"/>
      <c r="BF815" s="1"/>
      <c r="BG815" s="1"/>
      <c r="BH815" s="2"/>
      <c r="BI815" s="1"/>
    </row>
    <row r="816" spans="1:61" ht="16.5" customHeight="1">
      <c r="A816" s="1"/>
      <c r="B816" s="1"/>
      <c r="C816" s="2"/>
      <c r="D816" s="2"/>
      <c r="E816" s="2"/>
      <c r="F816" s="2"/>
      <c r="G816" s="2"/>
      <c r="H816" s="2"/>
      <c r="I816" s="2"/>
      <c r="J816" s="2"/>
      <c r="K816" s="31"/>
      <c r="L816" s="2"/>
      <c r="M816" s="2"/>
      <c r="N816" s="2"/>
      <c r="O816" s="2"/>
      <c r="P816" s="2"/>
      <c r="Q816" s="2"/>
      <c r="R816" s="2"/>
      <c r="S816" s="2"/>
      <c r="T816" s="2"/>
      <c r="U816" s="31"/>
      <c r="V816" s="2"/>
      <c r="W816" s="97"/>
      <c r="X816" s="97"/>
      <c r="Y816" s="97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32"/>
      <c r="AM816" s="3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31"/>
      <c r="BA816" s="2"/>
      <c r="BB816" s="2"/>
      <c r="BC816" s="2"/>
      <c r="BD816" s="97"/>
      <c r="BE816" s="1"/>
      <c r="BF816" s="1"/>
      <c r="BG816" s="1"/>
      <c r="BH816" s="2"/>
      <c r="BI816" s="1"/>
    </row>
    <row r="817" spans="1:61" ht="16.5" customHeight="1">
      <c r="A817" s="1"/>
      <c r="B817" s="1"/>
      <c r="C817" s="2"/>
      <c r="D817" s="2"/>
      <c r="E817" s="2"/>
      <c r="F817" s="2"/>
      <c r="G817" s="2"/>
      <c r="H817" s="2"/>
      <c r="I817" s="2"/>
      <c r="J817" s="2"/>
      <c r="K817" s="31"/>
      <c r="L817" s="2"/>
      <c r="M817" s="2"/>
      <c r="N817" s="2"/>
      <c r="O817" s="2"/>
      <c r="P817" s="2"/>
      <c r="Q817" s="2"/>
      <c r="R817" s="2"/>
      <c r="S817" s="2"/>
      <c r="T817" s="2"/>
      <c r="U817" s="31"/>
      <c r="V817" s="2"/>
      <c r="W817" s="97"/>
      <c r="X817" s="97"/>
      <c r="Y817" s="97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32"/>
      <c r="AM817" s="3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31"/>
      <c r="BA817" s="2"/>
      <c r="BB817" s="2"/>
      <c r="BC817" s="2"/>
      <c r="BD817" s="97"/>
      <c r="BE817" s="1"/>
      <c r="BF817" s="1"/>
      <c r="BG817" s="1"/>
      <c r="BH817" s="2"/>
      <c r="BI817" s="1"/>
    </row>
    <row r="818" spans="1:61" ht="16.5" customHeight="1">
      <c r="A818" s="1"/>
      <c r="B818" s="1"/>
      <c r="C818" s="2"/>
      <c r="D818" s="2"/>
      <c r="E818" s="2"/>
      <c r="F818" s="2"/>
      <c r="G818" s="2"/>
      <c r="H818" s="2"/>
      <c r="I818" s="2"/>
      <c r="J818" s="2"/>
      <c r="K818" s="31"/>
      <c r="L818" s="2"/>
      <c r="M818" s="2"/>
      <c r="N818" s="2"/>
      <c r="O818" s="2"/>
      <c r="P818" s="2"/>
      <c r="Q818" s="2"/>
      <c r="R818" s="2"/>
      <c r="S818" s="2"/>
      <c r="T818" s="2"/>
      <c r="U818" s="31"/>
      <c r="V818" s="2"/>
      <c r="W818" s="97"/>
      <c r="X818" s="97"/>
      <c r="Y818" s="97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32"/>
      <c r="AM818" s="3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31"/>
      <c r="BA818" s="2"/>
      <c r="BB818" s="2"/>
      <c r="BC818" s="2"/>
      <c r="BD818" s="97"/>
      <c r="BE818" s="1"/>
      <c r="BF818" s="1"/>
      <c r="BG818" s="1"/>
      <c r="BH818" s="2"/>
      <c r="BI818" s="1"/>
    </row>
    <row r="819" spans="1:61" ht="16.5" customHeight="1">
      <c r="A819" s="1"/>
      <c r="B819" s="1"/>
      <c r="C819" s="2"/>
      <c r="D819" s="2"/>
      <c r="E819" s="2"/>
      <c r="F819" s="2"/>
      <c r="G819" s="2"/>
      <c r="H819" s="2"/>
      <c r="I819" s="2"/>
      <c r="J819" s="2"/>
      <c r="K819" s="31"/>
      <c r="L819" s="2"/>
      <c r="M819" s="2"/>
      <c r="N819" s="2"/>
      <c r="O819" s="2"/>
      <c r="P819" s="2"/>
      <c r="Q819" s="2"/>
      <c r="R819" s="2"/>
      <c r="S819" s="2"/>
      <c r="T819" s="2"/>
      <c r="U819" s="31"/>
      <c r="V819" s="2"/>
      <c r="W819" s="97"/>
      <c r="X819" s="97"/>
      <c r="Y819" s="97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32"/>
      <c r="AM819" s="3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31"/>
      <c r="BA819" s="2"/>
      <c r="BB819" s="2"/>
      <c r="BC819" s="2"/>
      <c r="BD819" s="97"/>
      <c r="BE819" s="1"/>
      <c r="BF819" s="1"/>
      <c r="BG819" s="1"/>
      <c r="BH819" s="2"/>
      <c r="BI819" s="1"/>
    </row>
    <row r="820" spans="1:61" ht="16.5" customHeight="1">
      <c r="A820" s="1"/>
      <c r="B820" s="1"/>
      <c r="C820" s="2"/>
      <c r="D820" s="2"/>
      <c r="E820" s="2"/>
      <c r="F820" s="2"/>
      <c r="G820" s="2"/>
      <c r="H820" s="2"/>
      <c r="I820" s="2"/>
      <c r="J820" s="2"/>
      <c r="K820" s="31"/>
      <c r="L820" s="2"/>
      <c r="M820" s="2"/>
      <c r="N820" s="2"/>
      <c r="O820" s="2"/>
      <c r="P820" s="2"/>
      <c r="Q820" s="2"/>
      <c r="R820" s="2"/>
      <c r="S820" s="2"/>
      <c r="T820" s="2"/>
      <c r="U820" s="31"/>
      <c r="V820" s="2"/>
      <c r="W820" s="97"/>
      <c r="X820" s="97"/>
      <c r="Y820" s="97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32"/>
      <c r="AM820" s="3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31"/>
      <c r="BA820" s="2"/>
      <c r="BB820" s="2"/>
      <c r="BC820" s="2"/>
      <c r="BD820" s="97"/>
      <c r="BE820" s="1"/>
      <c r="BF820" s="1"/>
      <c r="BG820" s="1"/>
      <c r="BH820" s="2"/>
      <c r="BI820" s="1"/>
    </row>
    <row r="821" spans="1:61" ht="16.5" customHeight="1">
      <c r="A821" s="1"/>
      <c r="B821" s="1"/>
      <c r="C821" s="2"/>
      <c r="D821" s="2"/>
      <c r="E821" s="2"/>
      <c r="F821" s="2"/>
      <c r="G821" s="2"/>
      <c r="H821" s="2"/>
      <c r="I821" s="2"/>
      <c r="J821" s="2"/>
      <c r="K821" s="31"/>
      <c r="L821" s="2"/>
      <c r="M821" s="2"/>
      <c r="N821" s="2"/>
      <c r="O821" s="2"/>
      <c r="P821" s="2"/>
      <c r="Q821" s="2"/>
      <c r="R821" s="2"/>
      <c r="S821" s="2"/>
      <c r="T821" s="2"/>
      <c r="U821" s="31"/>
      <c r="V821" s="2"/>
      <c r="W821" s="97"/>
      <c r="X821" s="97"/>
      <c r="Y821" s="97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32"/>
      <c r="AM821" s="3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31"/>
      <c r="BA821" s="2"/>
      <c r="BB821" s="2"/>
      <c r="BC821" s="2"/>
      <c r="BD821" s="97"/>
      <c r="BE821" s="1"/>
      <c r="BF821" s="1"/>
      <c r="BG821" s="1"/>
      <c r="BH821" s="2"/>
      <c r="BI821" s="1"/>
    </row>
    <row r="822" spans="1:61" ht="16.5" customHeight="1">
      <c r="A822" s="1"/>
      <c r="B822" s="1"/>
      <c r="C822" s="2"/>
      <c r="D822" s="2"/>
      <c r="E822" s="2"/>
      <c r="F822" s="2"/>
      <c r="G822" s="2"/>
      <c r="H822" s="2"/>
      <c r="I822" s="2"/>
      <c r="J822" s="2"/>
      <c r="K822" s="31"/>
      <c r="L822" s="2"/>
      <c r="M822" s="2"/>
      <c r="N822" s="2"/>
      <c r="O822" s="2"/>
      <c r="P822" s="2"/>
      <c r="Q822" s="2"/>
      <c r="R822" s="2"/>
      <c r="S822" s="2"/>
      <c r="T822" s="2"/>
      <c r="U822" s="31"/>
      <c r="V822" s="2"/>
      <c r="W822" s="97"/>
      <c r="X822" s="97"/>
      <c r="Y822" s="97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32"/>
      <c r="AM822" s="3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31"/>
      <c r="BA822" s="2"/>
      <c r="BB822" s="2"/>
      <c r="BC822" s="2"/>
      <c r="BD822" s="97"/>
      <c r="BE822" s="1"/>
      <c r="BF822" s="1"/>
      <c r="BG822" s="1"/>
      <c r="BH822" s="2"/>
      <c r="BI822" s="1"/>
    </row>
    <row r="823" spans="1:61" ht="16.5" customHeight="1">
      <c r="A823" s="1"/>
      <c r="B823" s="1"/>
      <c r="C823" s="2"/>
      <c r="D823" s="2"/>
      <c r="E823" s="2"/>
      <c r="F823" s="2"/>
      <c r="G823" s="2"/>
      <c r="H823" s="2"/>
      <c r="I823" s="2"/>
      <c r="J823" s="2"/>
      <c r="K823" s="31"/>
      <c r="L823" s="2"/>
      <c r="M823" s="2"/>
      <c r="N823" s="2"/>
      <c r="O823" s="2"/>
      <c r="P823" s="2"/>
      <c r="Q823" s="2"/>
      <c r="R823" s="2"/>
      <c r="S823" s="2"/>
      <c r="T823" s="2"/>
      <c r="U823" s="31"/>
      <c r="V823" s="2"/>
      <c r="W823" s="97"/>
      <c r="X823" s="97"/>
      <c r="Y823" s="97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32"/>
      <c r="AM823" s="3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31"/>
      <c r="BA823" s="2"/>
      <c r="BB823" s="2"/>
      <c r="BC823" s="2"/>
      <c r="BD823" s="97"/>
      <c r="BE823" s="1"/>
      <c r="BF823" s="1"/>
      <c r="BG823" s="1"/>
      <c r="BH823" s="2"/>
      <c r="BI823" s="1"/>
    </row>
    <row r="824" spans="1:61" ht="16.5" customHeight="1">
      <c r="A824" s="1"/>
      <c r="B824" s="1"/>
      <c r="C824" s="2"/>
      <c r="D824" s="2"/>
      <c r="E824" s="2"/>
      <c r="F824" s="2"/>
      <c r="G824" s="2"/>
      <c r="H824" s="2"/>
      <c r="I824" s="2"/>
      <c r="J824" s="2"/>
      <c r="K824" s="31"/>
      <c r="L824" s="2"/>
      <c r="M824" s="2"/>
      <c r="N824" s="2"/>
      <c r="O824" s="2"/>
      <c r="P824" s="2"/>
      <c r="Q824" s="2"/>
      <c r="R824" s="2"/>
      <c r="S824" s="2"/>
      <c r="T824" s="2"/>
      <c r="U824" s="31"/>
      <c r="V824" s="2"/>
      <c r="W824" s="97"/>
      <c r="X824" s="97"/>
      <c r="Y824" s="97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32"/>
      <c r="AM824" s="3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31"/>
      <c r="BA824" s="2"/>
      <c r="BB824" s="2"/>
      <c r="BC824" s="2"/>
      <c r="BD824" s="97"/>
      <c r="BE824" s="1"/>
      <c r="BF824" s="1"/>
      <c r="BG824" s="1"/>
      <c r="BH824" s="2"/>
      <c r="BI824" s="1"/>
    </row>
    <row r="825" spans="1:61" ht="16.5" customHeight="1">
      <c r="A825" s="1"/>
      <c r="B825" s="1"/>
      <c r="C825" s="2"/>
      <c r="D825" s="2"/>
      <c r="E825" s="2"/>
      <c r="F825" s="2"/>
      <c r="G825" s="2"/>
      <c r="H825" s="2"/>
      <c r="I825" s="2"/>
      <c r="J825" s="2"/>
      <c r="K825" s="31"/>
      <c r="L825" s="2"/>
      <c r="M825" s="2"/>
      <c r="N825" s="2"/>
      <c r="O825" s="2"/>
      <c r="P825" s="2"/>
      <c r="Q825" s="2"/>
      <c r="R825" s="2"/>
      <c r="S825" s="2"/>
      <c r="T825" s="2"/>
      <c r="U825" s="31"/>
      <c r="V825" s="2"/>
      <c r="W825" s="97"/>
      <c r="X825" s="97"/>
      <c r="Y825" s="97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32"/>
      <c r="AM825" s="3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31"/>
      <c r="BA825" s="2"/>
      <c r="BB825" s="2"/>
      <c r="BC825" s="2"/>
      <c r="BD825" s="97"/>
      <c r="BE825" s="1"/>
      <c r="BF825" s="1"/>
      <c r="BG825" s="1"/>
      <c r="BH825" s="2"/>
      <c r="BI825" s="1"/>
    </row>
    <row r="826" spans="1:61" ht="16.5" customHeight="1">
      <c r="A826" s="1"/>
      <c r="B826" s="1"/>
      <c r="C826" s="2"/>
      <c r="D826" s="2"/>
      <c r="E826" s="2"/>
      <c r="F826" s="2"/>
      <c r="G826" s="2"/>
      <c r="H826" s="2"/>
      <c r="I826" s="2"/>
      <c r="J826" s="2"/>
      <c r="K826" s="31"/>
      <c r="L826" s="2"/>
      <c r="M826" s="2"/>
      <c r="N826" s="2"/>
      <c r="O826" s="2"/>
      <c r="P826" s="2"/>
      <c r="Q826" s="2"/>
      <c r="R826" s="2"/>
      <c r="S826" s="2"/>
      <c r="T826" s="2"/>
      <c r="U826" s="31"/>
      <c r="V826" s="2"/>
      <c r="W826" s="97"/>
      <c r="X826" s="97"/>
      <c r="Y826" s="97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32"/>
      <c r="AM826" s="3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31"/>
      <c r="BA826" s="2"/>
      <c r="BB826" s="2"/>
      <c r="BC826" s="2"/>
      <c r="BD826" s="97"/>
      <c r="BE826" s="1"/>
      <c r="BF826" s="1"/>
      <c r="BG826" s="1"/>
      <c r="BH826" s="2"/>
      <c r="BI826" s="1"/>
    </row>
    <row r="827" spans="1:61" ht="16.5" customHeight="1">
      <c r="A827" s="1"/>
      <c r="B827" s="1"/>
      <c r="C827" s="2"/>
      <c r="D827" s="2"/>
      <c r="E827" s="2"/>
      <c r="F827" s="2"/>
      <c r="G827" s="2"/>
      <c r="H827" s="2"/>
      <c r="I827" s="2"/>
      <c r="J827" s="2"/>
      <c r="K827" s="31"/>
      <c r="L827" s="2"/>
      <c r="M827" s="2"/>
      <c r="N827" s="2"/>
      <c r="O827" s="2"/>
      <c r="P827" s="2"/>
      <c r="Q827" s="2"/>
      <c r="R827" s="2"/>
      <c r="S827" s="2"/>
      <c r="T827" s="2"/>
      <c r="U827" s="31"/>
      <c r="V827" s="2"/>
      <c r="W827" s="97"/>
      <c r="X827" s="97"/>
      <c r="Y827" s="97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32"/>
      <c r="AM827" s="3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31"/>
      <c r="BA827" s="2"/>
      <c r="BB827" s="2"/>
      <c r="BC827" s="2"/>
      <c r="BD827" s="97"/>
      <c r="BE827" s="1"/>
      <c r="BF827" s="1"/>
      <c r="BG827" s="1"/>
      <c r="BH827" s="2"/>
      <c r="BI827" s="1"/>
    </row>
    <row r="828" spans="1:61" ht="16.5" customHeight="1">
      <c r="A828" s="1"/>
      <c r="B828" s="1"/>
      <c r="C828" s="2"/>
      <c r="D828" s="2"/>
      <c r="E828" s="2"/>
      <c r="F828" s="2"/>
      <c r="G828" s="2"/>
      <c r="H828" s="2"/>
      <c r="I828" s="2"/>
      <c r="J828" s="2"/>
      <c r="K828" s="31"/>
      <c r="L828" s="2"/>
      <c r="M828" s="2"/>
      <c r="N828" s="2"/>
      <c r="O828" s="2"/>
      <c r="P828" s="2"/>
      <c r="Q828" s="2"/>
      <c r="R828" s="2"/>
      <c r="S828" s="2"/>
      <c r="T828" s="2"/>
      <c r="U828" s="31"/>
      <c r="V828" s="2"/>
      <c r="W828" s="97"/>
      <c r="X828" s="97"/>
      <c r="Y828" s="97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32"/>
      <c r="AM828" s="3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31"/>
      <c r="BA828" s="2"/>
      <c r="BB828" s="2"/>
      <c r="BC828" s="2"/>
      <c r="BD828" s="97"/>
      <c r="BE828" s="1"/>
      <c r="BF828" s="1"/>
      <c r="BG828" s="1"/>
      <c r="BH828" s="2"/>
      <c r="BI828" s="1"/>
    </row>
    <row r="829" spans="1:61" ht="16.5" customHeight="1">
      <c r="A829" s="1"/>
      <c r="B829" s="1"/>
      <c r="C829" s="2"/>
      <c r="D829" s="2"/>
      <c r="E829" s="2"/>
      <c r="F829" s="2"/>
      <c r="G829" s="2"/>
      <c r="H829" s="2"/>
      <c r="I829" s="2"/>
      <c r="J829" s="2"/>
      <c r="K829" s="31"/>
      <c r="L829" s="2"/>
      <c r="M829" s="2"/>
      <c r="N829" s="2"/>
      <c r="O829" s="2"/>
      <c r="P829" s="2"/>
      <c r="Q829" s="2"/>
      <c r="R829" s="2"/>
      <c r="S829" s="2"/>
      <c r="T829" s="2"/>
      <c r="U829" s="31"/>
      <c r="V829" s="2"/>
      <c r="W829" s="97"/>
      <c r="X829" s="97"/>
      <c r="Y829" s="97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32"/>
      <c r="AM829" s="3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31"/>
      <c r="BA829" s="2"/>
      <c r="BB829" s="2"/>
      <c r="BC829" s="2"/>
      <c r="BD829" s="97"/>
      <c r="BE829" s="1"/>
      <c r="BF829" s="1"/>
      <c r="BG829" s="1"/>
      <c r="BH829" s="2"/>
      <c r="BI829" s="1"/>
    </row>
    <row r="830" spans="1:61" ht="16.5" customHeight="1">
      <c r="A830" s="1"/>
      <c r="B830" s="1"/>
      <c r="C830" s="2"/>
      <c r="D830" s="2"/>
      <c r="E830" s="2"/>
      <c r="F830" s="2"/>
      <c r="G830" s="2"/>
      <c r="H830" s="2"/>
      <c r="I830" s="2"/>
      <c r="J830" s="2"/>
      <c r="K830" s="31"/>
      <c r="L830" s="2"/>
      <c r="M830" s="2"/>
      <c r="N830" s="2"/>
      <c r="O830" s="2"/>
      <c r="P830" s="2"/>
      <c r="Q830" s="2"/>
      <c r="R830" s="2"/>
      <c r="S830" s="2"/>
      <c r="T830" s="2"/>
      <c r="U830" s="31"/>
      <c r="V830" s="2"/>
      <c r="W830" s="97"/>
      <c r="X830" s="97"/>
      <c r="Y830" s="97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32"/>
      <c r="AM830" s="3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31"/>
      <c r="BA830" s="2"/>
      <c r="BB830" s="2"/>
      <c r="BC830" s="2"/>
      <c r="BD830" s="97"/>
      <c r="BE830" s="1"/>
      <c r="BF830" s="1"/>
      <c r="BG830" s="1"/>
      <c r="BH830" s="2"/>
      <c r="BI830" s="1"/>
    </row>
    <row r="831" spans="1:61" ht="16.5" customHeight="1">
      <c r="A831" s="1"/>
      <c r="B831" s="1"/>
      <c r="C831" s="2"/>
      <c r="D831" s="2"/>
      <c r="E831" s="2"/>
      <c r="F831" s="2"/>
      <c r="G831" s="2"/>
      <c r="H831" s="2"/>
      <c r="I831" s="2"/>
      <c r="J831" s="2"/>
      <c r="K831" s="31"/>
      <c r="L831" s="2"/>
      <c r="M831" s="2"/>
      <c r="N831" s="2"/>
      <c r="O831" s="2"/>
      <c r="P831" s="2"/>
      <c r="Q831" s="2"/>
      <c r="R831" s="2"/>
      <c r="S831" s="2"/>
      <c r="T831" s="2"/>
      <c r="U831" s="31"/>
      <c r="V831" s="2"/>
      <c r="W831" s="97"/>
      <c r="X831" s="97"/>
      <c r="Y831" s="97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32"/>
      <c r="AM831" s="3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31"/>
      <c r="BA831" s="2"/>
      <c r="BB831" s="2"/>
      <c r="BC831" s="2"/>
      <c r="BD831" s="97"/>
      <c r="BE831" s="1"/>
      <c r="BF831" s="1"/>
      <c r="BG831" s="1"/>
      <c r="BH831" s="2"/>
      <c r="BI831" s="1"/>
    </row>
    <row r="832" spans="1:61" ht="16.5" customHeight="1">
      <c r="A832" s="1"/>
      <c r="B832" s="1"/>
      <c r="C832" s="2"/>
      <c r="D832" s="2"/>
      <c r="E832" s="2"/>
      <c r="F832" s="2"/>
      <c r="G832" s="2"/>
      <c r="H832" s="2"/>
      <c r="I832" s="2"/>
      <c r="J832" s="2"/>
      <c r="K832" s="31"/>
      <c r="L832" s="2"/>
      <c r="M832" s="2"/>
      <c r="N832" s="2"/>
      <c r="O832" s="2"/>
      <c r="P832" s="2"/>
      <c r="Q832" s="2"/>
      <c r="R832" s="2"/>
      <c r="S832" s="2"/>
      <c r="T832" s="2"/>
      <c r="U832" s="31"/>
      <c r="V832" s="2"/>
      <c r="W832" s="97"/>
      <c r="X832" s="97"/>
      <c r="Y832" s="97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32"/>
      <c r="AM832" s="3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31"/>
      <c r="BA832" s="2"/>
      <c r="BB832" s="2"/>
      <c r="BC832" s="2"/>
      <c r="BD832" s="97"/>
      <c r="BE832" s="1"/>
      <c r="BF832" s="1"/>
      <c r="BG832" s="1"/>
      <c r="BH832" s="2"/>
      <c r="BI832" s="1"/>
    </row>
    <row r="833" spans="1:61" ht="16.5" customHeight="1">
      <c r="A833" s="1"/>
      <c r="B833" s="1"/>
      <c r="C833" s="2"/>
      <c r="D833" s="2"/>
      <c r="E833" s="2"/>
      <c r="F833" s="2"/>
      <c r="G833" s="2"/>
      <c r="H833" s="2"/>
      <c r="I833" s="2"/>
      <c r="J833" s="2"/>
      <c r="K833" s="31"/>
      <c r="L833" s="2"/>
      <c r="M833" s="2"/>
      <c r="N833" s="2"/>
      <c r="O833" s="2"/>
      <c r="P833" s="2"/>
      <c r="Q833" s="2"/>
      <c r="R833" s="2"/>
      <c r="S833" s="2"/>
      <c r="T833" s="2"/>
      <c r="U833" s="31"/>
      <c r="V833" s="2"/>
      <c r="W833" s="97"/>
      <c r="X833" s="97"/>
      <c r="Y833" s="97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32"/>
      <c r="AM833" s="3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31"/>
      <c r="BA833" s="2"/>
      <c r="BB833" s="2"/>
      <c r="BC833" s="2"/>
      <c r="BD833" s="97"/>
      <c r="BE833" s="1"/>
      <c r="BF833" s="1"/>
      <c r="BG833" s="1"/>
      <c r="BH833" s="2"/>
      <c r="BI833" s="1"/>
    </row>
    <row r="834" spans="1:61" ht="16.5" customHeight="1">
      <c r="A834" s="1"/>
      <c r="B834" s="1"/>
      <c r="C834" s="2"/>
      <c r="D834" s="2"/>
      <c r="E834" s="2"/>
      <c r="F834" s="2"/>
      <c r="G834" s="2"/>
      <c r="H834" s="2"/>
      <c r="I834" s="2"/>
      <c r="J834" s="2"/>
      <c r="K834" s="31"/>
      <c r="L834" s="2"/>
      <c r="M834" s="2"/>
      <c r="N834" s="2"/>
      <c r="O834" s="2"/>
      <c r="P834" s="2"/>
      <c r="Q834" s="2"/>
      <c r="R834" s="2"/>
      <c r="S834" s="2"/>
      <c r="T834" s="2"/>
      <c r="U834" s="31"/>
      <c r="V834" s="2"/>
      <c r="W834" s="97"/>
      <c r="X834" s="97"/>
      <c r="Y834" s="97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32"/>
      <c r="AM834" s="3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31"/>
      <c r="BA834" s="2"/>
      <c r="BB834" s="2"/>
      <c r="BC834" s="2"/>
      <c r="BD834" s="97"/>
      <c r="BE834" s="1"/>
      <c r="BF834" s="1"/>
      <c r="BG834" s="1"/>
      <c r="BH834" s="2"/>
      <c r="BI834" s="1"/>
    </row>
    <row r="835" spans="1:61" ht="16.5" customHeight="1">
      <c r="A835" s="1"/>
      <c r="B835" s="1"/>
      <c r="C835" s="2"/>
      <c r="D835" s="2"/>
      <c r="E835" s="2"/>
      <c r="F835" s="2"/>
      <c r="G835" s="2"/>
      <c r="H835" s="2"/>
      <c r="I835" s="2"/>
      <c r="J835" s="2"/>
      <c r="K835" s="31"/>
      <c r="L835" s="2"/>
      <c r="M835" s="2"/>
      <c r="N835" s="2"/>
      <c r="O835" s="2"/>
      <c r="P835" s="2"/>
      <c r="Q835" s="2"/>
      <c r="R835" s="2"/>
      <c r="S835" s="2"/>
      <c r="T835" s="2"/>
      <c r="U835" s="31"/>
      <c r="V835" s="2"/>
      <c r="W835" s="97"/>
      <c r="X835" s="97"/>
      <c r="Y835" s="97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32"/>
      <c r="AM835" s="3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31"/>
      <c r="BA835" s="2"/>
      <c r="BB835" s="2"/>
      <c r="BC835" s="2"/>
      <c r="BD835" s="97"/>
      <c r="BE835" s="1"/>
      <c r="BF835" s="1"/>
      <c r="BG835" s="1"/>
      <c r="BH835" s="2"/>
      <c r="BI835" s="1"/>
    </row>
    <row r="836" spans="1:61" ht="16.5" customHeight="1">
      <c r="A836" s="1"/>
      <c r="B836" s="1"/>
      <c r="C836" s="2"/>
      <c r="D836" s="2"/>
      <c r="E836" s="2"/>
      <c r="F836" s="2"/>
      <c r="G836" s="2"/>
      <c r="H836" s="2"/>
      <c r="I836" s="2"/>
      <c r="J836" s="2"/>
      <c r="K836" s="31"/>
      <c r="L836" s="2"/>
      <c r="M836" s="2"/>
      <c r="N836" s="2"/>
      <c r="O836" s="2"/>
      <c r="P836" s="2"/>
      <c r="Q836" s="2"/>
      <c r="R836" s="2"/>
      <c r="S836" s="2"/>
      <c r="T836" s="2"/>
      <c r="U836" s="31"/>
      <c r="V836" s="2"/>
      <c r="W836" s="97"/>
      <c r="X836" s="97"/>
      <c r="Y836" s="97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32"/>
      <c r="AM836" s="3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31"/>
      <c r="BA836" s="2"/>
      <c r="BB836" s="2"/>
      <c r="BC836" s="2"/>
      <c r="BD836" s="97"/>
      <c r="BE836" s="1"/>
      <c r="BF836" s="1"/>
      <c r="BG836" s="1"/>
      <c r="BH836" s="2"/>
      <c r="BI836" s="1"/>
    </row>
    <row r="837" spans="1:61" ht="16.5" customHeight="1">
      <c r="A837" s="1"/>
      <c r="B837" s="1"/>
      <c r="C837" s="2"/>
      <c r="D837" s="2"/>
      <c r="E837" s="2"/>
      <c r="F837" s="2"/>
      <c r="G837" s="2"/>
      <c r="H837" s="2"/>
      <c r="I837" s="2"/>
      <c r="J837" s="2"/>
      <c r="K837" s="31"/>
      <c r="L837" s="2"/>
      <c r="M837" s="2"/>
      <c r="N837" s="2"/>
      <c r="O837" s="2"/>
      <c r="P837" s="2"/>
      <c r="Q837" s="2"/>
      <c r="R837" s="2"/>
      <c r="S837" s="2"/>
      <c r="T837" s="2"/>
      <c r="U837" s="31"/>
      <c r="V837" s="2"/>
      <c r="W837" s="97"/>
      <c r="X837" s="97"/>
      <c r="Y837" s="97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32"/>
      <c r="AM837" s="3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31"/>
      <c r="BA837" s="2"/>
      <c r="BB837" s="2"/>
      <c r="BC837" s="2"/>
      <c r="BD837" s="97"/>
      <c r="BE837" s="1"/>
      <c r="BF837" s="1"/>
      <c r="BG837" s="1"/>
      <c r="BH837" s="2"/>
      <c r="BI837" s="1"/>
    </row>
    <row r="838" spans="1:61" ht="16.5" customHeight="1">
      <c r="A838" s="1"/>
      <c r="B838" s="1"/>
      <c r="C838" s="2"/>
      <c r="D838" s="2"/>
      <c r="E838" s="2"/>
      <c r="F838" s="2"/>
      <c r="G838" s="2"/>
      <c r="H838" s="2"/>
      <c r="I838" s="2"/>
      <c r="J838" s="2"/>
      <c r="K838" s="31"/>
      <c r="L838" s="2"/>
      <c r="M838" s="2"/>
      <c r="N838" s="2"/>
      <c r="O838" s="2"/>
      <c r="P838" s="2"/>
      <c r="Q838" s="2"/>
      <c r="R838" s="2"/>
      <c r="S838" s="2"/>
      <c r="T838" s="2"/>
      <c r="U838" s="31"/>
      <c r="V838" s="2"/>
      <c r="W838" s="97"/>
      <c r="X838" s="97"/>
      <c r="Y838" s="97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32"/>
      <c r="AM838" s="3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31"/>
      <c r="BA838" s="2"/>
      <c r="BB838" s="2"/>
      <c r="BC838" s="2"/>
      <c r="BD838" s="97"/>
      <c r="BE838" s="1"/>
      <c r="BF838" s="1"/>
      <c r="BG838" s="1"/>
      <c r="BH838" s="2"/>
      <c r="BI838" s="1"/>
    </row>
    <row r="839" spans="1:61" ht="16.5" customHeight="1">
      <c r="A839" s="1"/>
      <c r="B839" s="1"/>
      <c r="C839" s="2"/>
      <c r="D839" s="2"/>
      <c r="E839" s="2"/>
      <c r="F839" s="2"/>
      <c r="G839" s="2"/>
      <c r="H839" s="2"/>
      <c r="I839" s="2"/>
      <c r="J839" s="2"/>
      <c r="K839" s="31"/>
      <c r="L839" s="2"/>
      <c r="M839" s="2"/>
      <c r="N839" s="2"/>
      <c r="O839" s="2"/>
      <c r="P839" s="2"/>
      <c r="Q839" s="2"/>
      <c r="R839" s="2"/>
      <c r="S839" s="2"/>
      <c r="T839" s="2"/>
      <c r="U839" s="31"/>
      <c r="V839" s="2"/>
      <c r="W839" s="97"/>
      <c r="X839" s="97"/>
      <c r="Y839" s="97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32"/>
      <c r="AM839" s="3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31"/>
      <c r="BA839" s="2"/>
      <c r="BB839" s="2"/>
      <c r="BC839" s="2"/>
      <c r="BD839" s="97"/>
      <c r="BE839" s="1"/>
      <c r="BF839" s="1"/>
      <c r="BG839" s="1"/>
      <c r="BH839" s="2"/>
      <c r="BI839" s="1"/>
    </row>
    <row r="840" spans="1:61" ht="16.5" customHeight="1">
      <c r="A840" s="1"/>
      <c r="B840" s="1"/>
      <c r="C840" s="2"/>
      <c r="D840" s="2"/>
      <c r="E840" s="2"/>
      <c r="F840" s="2"/>
      <c r="G840" s="2"/>
      <c r="H840" s="2"/>
      <c r="I840" s="2"/>
      <c r="J840" s="2"/>
      <c r="K840" s="31"/>
      <c r="L840" s="2"/>
      <c r="M840" s="2"/>
      <c r="N840" s="2"/>
      <c r="O840" s="2"/>
      <c r="P840" s="2"/>
      <c r="Q840" s="2"/>
      <c r="R840" s="2"/>
      <c r="S840" s="2"/>
      <c r="T840" s="2"/>
      <c r="U840" s="31"/>
      <c r="V840" s="2"/>
      <c r="W840" s="97"/>
      <c r="X840" s="97"/>
      <c r="Y840" s="97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32"/>
      <c r="AM840" s="3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31"/>
      <c r="BA840" s="2"/>
      <c r="BB840" s="2"/>
      <c r="BC840" s="2"/>
      <c r="BD840" s="97"/>
      <c r="BE840" s="1"/>
      <c r="BF840" s="1"/>
      <c r="BG840" s="1"/>
      <c r="BH840" s="2"/>
      <c r="BI840" s="1"/>
    </row>
    <row r="841" spans="1:61" ht="16.5" customHeight="1">
      <c r="A841" s="1"/>
      <c r="B841" s="1"/>
      <c r="C841" s="2"/>
      <c r="D841" s="2"/>
      <c r="E841" s="2"/>
      <c r="F841" s="2"/>
      <c r="G841" s="2"/>
      <c r="H841" s="2"/>
      <c r="I841" s="2"/>
      <c r="J841" s="2"/>
      <c r="K841" s="31"/>
      <c r="L841" s="2"/>
      <c r="M841" s="2"/>
      <c r="N841" s="2"/>
      <c r="O841" s="2"/>
      <c r="P841" s="2"/>
      <c r="Q841" s="2"/>
      <c r="R841" s="2"/>
      <c r="S841" s="2"/>
      <c r="T841" s="2"/>
      <c r="U841" s="31"/>
      <c r="V841" s="2"/>
      <c r="W841" s="97"/>
      <c r="X841" s="97"/>
      <c r="Y841" s="97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32"/>
      <c r="AM841" s="3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31"/>
      <c r="BA841" s="2"/>
      <c r="BB841" s="2"/>
      <c r="BC841" s="2"/>
      <c r="BD841" s="97"/>
      <c r="BE841" s="1"/>
      <c r="BF841" s="1"/>
      <c r="BG841" s="1"/>
      <c r="BH841" s="2"/>
      <c r="BI841" s="1"/>
    </row>
    <row r="842" spans="1:61" ht="16.5" customHeight="1">
      <c r="A842" s="1"/>
      <c r="B842" s="1"/>
      <c r="C842" s="2"/>
      <c r="D842" s="2"/>
      <c r="E842" s="2"/>
      <c r="F842" s="2"/>
      <c r="G842" s="2"/>
      <c r="H842" s="2"/>
      <c r="I842" s="2"/>
      <c r="J842" s="2"/>
      <c r="K842" s="31"/>
      <c r="L842" s="2"/>
      <c r="M842" s="2"/>
      <c r="N842" s="2"/>
      <c r="O842" s="2"/>
      <c r="P842" s="2"/>
      <c r="Q842" s="2"/>
      <c r="R842" s="2"/>
      <c r="S842" s="2"/>
      <c r="T842" s="2"/>
      <c r="U842" s="31"/>
      <c r="V842" s="2"/>
      <c r="W842" s="97"/>
      <c r="X842" s="97"/>
      <c r="Y842" s="97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32"/>
      <c r="AM842" s="3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31"/>
      <c r="BA842" s="2"/>
      <c r="BB842" s="2"/>
      <c r="BC842" s="2"/>
      <c r="BD842" s="97"/>
      <c r="BE842" s="1"/>
      <c r="BF842" s="1"/>
      <c r="BG842" s="1"/>
      <c r="BH842" s="2"/>
      <c r="BI842" s="1"/>
    </row>
    <row r="843" spans="1:61" ht="16.5" customHeight="1">
      <c r="A843" s="1"/>
      <c r="B843" s="1"/>
      <c r="C843" s="2"/>
      <c r="D843" s="2"/>
      <c r="E843" s="2"/>
      <c r="F843" s="2"/>
      <c r="G843" s="2"/>
      <c r="H843" s="2"/>
      <c r="I843" s="2"/>
      <c r="J843" s="2"/>
      <c r="K843" s="31"/>
      <c r="L843" s="2"/>
      <c r="M843" s="2"/>
      <c r="N843" s="2"/>
      <c r="O843" s="2"/>
      <c r="P843" s="2"/>
      <c r="Q843" s="2"/>
      <c r="R843" s="2"/>
      <c r="S843" s="2"/>
      <c r="T843" s="2"/>
      <c r="U843" s="31"/>
      <c r="V843" s="2"/>
      <c r="W843" s="97"/>
      <c r="X843" s="97"/>
      <c r="Y843" s="97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32"/>
      <c r="AM843" s="3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31"/>
      <c r="BA843" s="2"/>
      <c r="BB843" s="2"/>
      <c r="BC843" s="2"/>
      <c r="BD843" s="97"/>
      <c r="BE843" s="1"/>
      <c r="BF843" s="1"/>
      <c r="BG843" s="1"/>
      <c r="BH843" s="2"/>
      <c r="BI843" s="1"/>
    </row>
    <row r="844" spans="1:61" ht="16.5" customHeight="1">
      <c r="A844" s="1"/>
      <c r="B844" s="1"/>
      <c r="C844" s="2"/>
      <c r="D844" s="2"/>
      <c r="E844" s="2"/>
      <c r="F844" s="2"/>
      <c r="G844" s="2"/>
      <c r="H844" s="2"/>
      <c r="I844" s="2"/>
      <c r="J844" s="2"/>
      <c r="K844" s="31"/>
      <c r="L844" s="2"/>
      <c r="M844" s="2"/>
      <c r="N844" s="2"/>
      <c r="O844" s="2"/>
      <c r="P844" s="2"/>
      <c r="Q844" s="2"/>
      <c r="R844" s="2"/>
      <c r="S844" s="2"/>
      <c r="T844" s="2"/>
      <c r="U844" s="31"/>
      <c r="V844" s="2"/>
      <c r="W844" s="97"/>
      <c r="X844" s="97"/>
      <c r="Y844" s="97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32"/>
      <c r="AM844" s="3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31"/>
      <c r="BA844" s="2"/>
      <c r="BB844" s="2"/>
      <c r="BC844" s="2"/>
      <c r="BD844" s="97"/>
      <c r="BE844" s="1"/>
      <c r="BF844" s="1"/>
      <c r="BG844" s="1"/>
      <c r="BH844" s="2"/>
      <c r="BI844" s="1"/>
    </row>
    <row r="845" spans="1:61" ht="16.5" customHeight="1">
      <c r="A845" s="1"/>
      <c r="B845" s="1"/>
      <c r="C845" s="2"/>
      <c r="D845" s="2"/>
      <c r="E845" s="2"/>
      <c r="F845" s="2"/>
      <c r="G845" s="2"/>
      <c r="H845" s="2"/>
      <c r="I845" s="2"/>
      <c r="J845" s="2"/>
      <c r="K845" s="31"/>
      <c r="L845" s="2"/>
      <c r="M845" s="2"/>
      <c r="N845" s="2"/>
      <c r="O845" s="2"/>
      <c r="P845" s="2"/>
      <c r="Q845" s="2"/>
      <c r="R845" s="2"/>
      <c r="S845" s="2"/>
      <c r="T845" s="2"/>
      <c r="U845" s="31"/>
      <c r="V845" s="2"/>
      <c r="W845" s="97"/>
      <c r="X845" s="97"/>
      <c r="Y845" s="97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32"/>
      <c r="AM845" s="3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31"/>
      <c r="BA845" s="2"/>
      <c r="BB845" s="2"/>
      <c r="BC845" s="2"/>
      <c r="BD845" s="97"/>
      <c r="BE845" s="1"/>
      <c r="BF845" s="1"/>
      <c r="BG845" s="1"/>
      <c r="BH845" s="2"/>
      <c r="BI845" s="1"/>
    </row>
    <row r="846" spans="1:61" ht="16.5" customHeight="1">
      <c r="A846" s="1"/>
      <c r="B846" s="1"/>
      <c r="C846" s="2"/>
      <c r="D846" s="2"/>
      <c r="E846" s="2"/>
      <c r="F846" s="2"/>
      <c r="G846" s="2"/>
      <c r="H846" s="2"/>
      <c r="I846" s="2"/>
      <c r="J846" s="2"/>
      <c r="K846" s="31"/>
      <c r="L846" s="2"/>
      <c r="M846" s="2"/>
      <c r="N846" s="2"/>
      <c r="O846" s="2"/>
      <c r="P846" s="2"/>
      <c r="Q846" s="2"/>
      <c r="R846" s="2"/>
      <c r="S846" s="2"/>
      <c r="T846" s="2"/>
      <c r="U846" s="31"/>
      <c r="V846" s="2"/>
      <c r="W846" s="97"/>
      <c r="X846" s="97"/>
      <c r="Y846" s="97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32"/>
      <c r="AM846" s="3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31"/>
      <c r="BA846" s="2"/>
      <c r="BB846" s="2"/>
      <c r="BC846" s="2"/>
      <c r="BD846" s="97"/>
      <c r="BE846" s="1"/>
      <c r="BF846" s="1"/>
      <c r="BG846" s="1"/>
      <c r="BH846" s="2"/>
      <c r="BI846" s="1"/>
    </row>
    <row r="847" spans="1:61" ht="16.5" customHeight="1">
      <c r="A847" s="1"/>
      <c r="B847" s="1"/>
      <c r="C847" s="2"/>
      <c r="D847" s="2"/>
      <c r="E847" s="2"/>
      <c r="F847" s="2"/>
      <c r="G847" s="2"/>
      <c r="H847" s="2"/>
      <c r="I847" s="2"/>
      <c r="J847" s="2"/>
      <c r="K847" s="31"/>
      <c r="L847" s="2"/>
      <c r="M847" s="2"/>
      <c r="N847" s="2"/>
      <c r="O847" s="2"/>
      <c r="P847" s="2"/>
      <c r="Q847" s="2"/>
      <c r="R847" s="2"/>
      <c r="S847" s="2"/>
      <c r="T847" s="2"/>
      <c r="U847" s="31"/>
      <c r="V847" s="2"/>
      <c r="W847" s="97"/>
      <c r="X847" s="97"/>
      <c r="Y847" s="97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32"/>
      <c r="AM847" s="3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31"/>
      <c r="BA847" s="2"/>
      <c r="BB847" s="2"/>
      <c r="BC847" s="2"/>
      <c r="BD847" s="97"/>
      <c r="BE847" s="1"/>
      <c r="BF847" s="1"/>
      <c r="BG847" s="1"/>
      <c r="BH847" s="2"/>
      <c r="BI847" s="1"/>
    </row>
    <row r="848" spans="1:61" ht="16.5" customHeight="1">
      <c r="A848" s="1"/>
      <c r="B848" s="1"/>
      <c r="C848" s="2"/>
      <c r="D848" s="2"/>
      <c r="E848" s="2"/>
      <c r="F848" s="2"/>
      <c r="G848" s="2"/>
      <c r="H848" s="2"/>
      <c r="I848" s="2"/>
      <c r="J848" s="2"/>
      <c r="K848" s="31"/>
      <c r="L848" s="2"/>
      <c r="M848" s="2"/>
      <c r="N848" s="2"/>
      <c r="O848" s="2"/>
      <c r="P848" s="2"/>
      <c r="Q848" s="2"/>
      <c r="R848" s="2"/>
      <c r="S848" s="2"/>
      <c r="T848" s="2"/>
      <c r="U848" s="31"/>
      <c r="V848" s="2"/>
      <c r="W848" s="97"/>
      <c r="X848" s="97"/>
      <c r="Y848" s="97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32"/>
      <c r="AM848" s="3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31"/>
      <c r="BA848" s="2"/>
      <c r="BB848" s="2"/>
      <c r="BC848" s="2"/>
      <c r="BD848" s="97"/>
      <c r="BE848" s="1"/>
      <c r="BF848" s="1"/>
      <c r="BG848" s="1"/>
      <c r="BH848" s="2"/>
      <c r="BI848" s="1"/>
    </row>
    <row r="849" spans="1:61" ht="16.5" customHeight="1">
      <c r="A849" s="1"/>
      <c r="B849" s="1"/>
      <c r="C849" s="2"/>
      <c r="D849" s="2"/>
      <c r="E849" s="2"/>
      <c r="F849" s="2"/>
      <c r="G849" s="2"/>
      <c r="H849" s="2"/>
      <c r="I849" s="2"/>
      <c r="J849" s="2"/>
      <c r="K849" s="31"/>
      <c r="L849" s="2"/>
      <c r="M849" s="2"/>
      <c r="N849" s="2"/>
      <c r="O849" s="2"/>
      <c r="P849" s="2"/>
      <c r="Q849" s="2"/>
      <c r="R849" s="2"/>
      <c r="S849" s="2"/>
      <c r="T849" s="2"/>
      <c r="U849" s="31"/>
      <c r="V849" s="2"/>
      <c r="W849" s="97"/>
      <c r="X849" s="97"/>
      <c r="Y849" s="97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32"/>
      <c r="AM849" s="3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31"/>
      <c r="BA849" s="2"/>
      <c r="BB849" s="2"/>
      <c r="BC849" s="2"/>
      <c r="BD849" s="97"/>
      <c r="BE849" s="1"/>
      <c r="BF849" s="1"/>
      <c r="BG849" s="1"/>
      <c r="BH849" s="2"/>
      <c r="BI849" s="1"/>
    </row>
    <row r="850" spans="1:61" ht="16.5" customHeight="1">
      <c r="A850" s="1"/>
      <c r="B850" s="1"/>
      <c r="C850" s="2"/>
      <c r="D850" s="2"/>
      <c r="E850" s="2"/>
      <c r="F850" s="2"/>
      <c r="G850" s="2"/>
      <c r="H850" s="2"/>
      <c r="I850" s="2"/>
      <c r="J850" s="2"/>
      <c r="K850" s="31"/>
      <c r="L850" s="2"/>
      <c r="M850" s="2"/>
      <c r="N850" s="2"/>
      <c r="O850" s="2"/>
      <c r="P850" s="2"/>
      <c r="Q850" s="2"/>
      <c r="R850" s="2"/>
      <c r="S850" s="2"/>
      <c r="T850" s="2"/>
      <c r="U850" s="31"/>
      <c r="V850" s="2"/>
      <c r="W850" s="97"/>
      <c r="X850" s="97"/>
      <c r="Y850" s="97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32"/>
      <c r="AM850" s="3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31"/>
      <c r="BA850" s="2"/>
      <c r="BB850" s="2"/>
      <c r="BC850" s="2"/>
      <c r="BD850" s="97"/>
      <c r="BE850" s="1"/>
      <c r="BF850" s="1"/>
      <c r="BG850" s="1"/>
      <c r="BH850" s="2"/>
      <c r="BI850" s="1"/>
    </row>
    <row r="851" spans="1:61" ht="16.5" customHeight="1">
      <c r="A851" s="1"/>
      <c r="B851" s="1"/>
      <c r="C851" s="2"/>
      <c r="D851" s="2"/>
      <c r="E851" s="2"/>
      <c r="F851" s="2"/>
      <c r="G851" s="2"/>
      <c r="H851" s="2"/>
      <c r="I851" s="2"/>
      <c r="J851" s="2"/>
      <c r="K851" s="31"/>
      <c r="L851" s="2"/>
      <c r="M851" s="2"/>
      <c r="N851" s="2"/>
      <c r="O851" s="2"/>
      <c r="P851" s="2"/>
      <c r="Q851" s="2"/>
      <c r="R851" s="2"/>
      <c r="S851" s="2"/>
      <c r="T851" s="2"/>
      <c r="U851" s="31"/>
      <c r="V851" s="2"/>
      <c r="W851" s="97"/>
      <c r="X851" s="97"/>
      <c r="Y851" s="97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32"/>
      <c r="AM851" s="3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31"/>
      <c r="BA851" s="2"/>
      <c r="BB851" s="2"/>
      <c r="BC851" s="2"/>
      <c r="BD851" s="97"/>
      <c r="BE851" s="1"/>
      <c r="BF851" s="1"/>
      <c r="BG851" s="1"/>
      <c r="BH851" s="2"/>
      <c r="BI851" s="1"/>
    </row>
    <row r="852" spans="1:61" ht="16.5" customHeight="1">
      <c r="A852" s="1"/>
      <c r="B852" s="1"/>
      <c r="C852" s="2"/>
      <c r="D852" s="2"/>
      <c r="E852" s="2"/>
      <c r="F852" s="2"/>
      <c r="G852" s="2"/>
      <c r="H852" s="2"/>
      <c r="I852" s="2"/>
      <c r="J852" s="2"/>
      <c r="K852" s="31"/>
      <c r="L852" s="2"/>
      <c r="M852" s="2"/>
      <c r="N852" s="2"/>
      <c r="O852" s="2"/>
      <c r="P852" s="2"/>
      <c r="Q852" s="2"/>
      <c r="R852" s="2"/>
      <c r="S852" s="2"/>
      <c r="T852" s="2"/>
      <c r="U852" s="31"/>
      <c r="V852" s="2"/>
      <c r="W852" s="97"/>
      <c r="X852" s="97"/>
      <c r="Y852" s="97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32"/>
      <c r="AM852" s="3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31"/>
      <c r="BA852" s="2"/>
      <c r="BB852" s="2"/>
      <c r="BC852" s="2"/>
      <c r="BD852" s="97"/>
      <c r="BE852" s="1"/>
      <c r="BF852" s="1"/>
      <c r="BG852" s="1"/>
      <c r="BH852" s="2"/>
      <c r="BI852" s="1"/>
    </row>
    <row r="853" spans="1:61" ht="16.5" customHeight="1">
      <c r="A853" s="1"/>
      <c r="B853" s="1"/>
      <c r="C853" s="2"/>
      <c r="D853" s="2"/>
      <c r="E853" s="2"/>
      <c r="F853" s="2"/>
      <c r="G853" s="2"/>
      <c r="H853" s="2"/>
      <c r="I853" s="2"/>
      <c r="J853" s="2"/>
      <c r="K853" s="31"/>
      <c r="L853" s="2"/>
      <c r="M853" s="2"/>
      <c r="N853" s="2"/>
      <c r="O853" s="2"/>
      <c r="P853" s="2"/>
      <c r="Q853" s="2"/>
      <c r="R853" s="2"/>
      <c r="S853" s="2"/>
      <c r="T853" s="2"/>
      <c r="U853" s="31"/>
      <c r="V853" s="2"/>
      <c r="W853" s="97"/>
      <c r="X853" s="97"/>
      <c r="Y853" s="97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32"/>
      <c r="AM853" s="3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31"/>
      <c r="BA853" s="2"/>
      <c r="BB853" s="2"/>
      <c r="BC853" s="2"/>
      <c r="BD853" s="97"/>
      <c r="BE853" s="1"/>
      <c r="BF853" s="1"/>
      <c r="BG853" s="1"/>
      <c r="BH853" s="2"/>
      <c r="BI853" s="1"/>
    </row>
    <row r="854" spans="1:61" ht="16.5" customHeight="1">
      <c r="A854" s="1"/>
      <c r="B854" s="1"/>
      <c r="C854" s="2"/>
      <c r="D854" s="2"/>
      <c r="E854" s="2"/>
      <c r="F854" s="2"/>
      <c r="G854" s="2"/>
      <c r="H854" s="2"/>
      <c r="I854" s="2"/>
      <c r="J854" s="2"/>
      <c r="K854" s="31"/>
      <c r="L854" s="2"/>
      <c r="M854" s="2"/>
      <c r="N854" s="2"/>
      <c r="O854" s="2"/>
      <c r="P854" s="2"/>
      <c r="Q854" s="2"/>
      <c r="R854" s="2"/>
      <c r="S854" s="2"/>
      <c r="T854" s="2"/>
      <c r="U854" s="31"/>
      <c r="V854" s="2"/>
      <c r="W854" s="97"/>
      <c r="X854" s="97"/>
      <c r="Y854" s="97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32"/>
      <c r="AM854" s="3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31"/>
      <c r="BA854" s="2"/>
      <c r="BB854" s="2"/>
      <c r="BC854" s="2"/>
      <c r="BD854" s="97"/>
      <c r="BE854" s="1"/>
      <c r="BF854" s="1"/>
      <c r="BG854" s="1"/>
      <c r="BH854" s="2"/>
      <c r="BI854" s="1"/>
    </row>
    <row r="855" spans="1:61" ht="16.5" customHeight="1">
      <c r="A855" s="1"/>
      <c r="B855" s="1"/>
      <c r="C855" s="2"/>
      <c r="D855" s="2"/>
      <c r="E855" s="2"/>
      <c r="F855" s="2"/>
      <c r="G855" s="2"/>
      <c r="H855" s="2"/>
      <c r="I855" s="2"/>
      <c r="J855" s="2"/>
      <c r="K855" s="31"/>
      <c r="L855" s="2"/>
      <c r="M855" s="2"/>
      <c r="N855" s="2"/>
      <c r="O855" s="2"/>
      <c r="P855" s="2"/>
      <c r="Q855" s="2"/>
      <c r="R855" s="2"/>
      <c r="S855" s="2"/>
      <c r="T855" s="2"/>
      <c r="U855" s="31"/>
      <c r="V855" s="2"/>
      <c r="W855" s="97"/>
      <c r="X855" s="97"/>
      <c r="Y855" s="97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32"/>
      <c r="AM855" s="3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31"/>
      <c r="BA855" s="2"/>
      <c r="BB855" s="2"/>
      <c r="BC855" s="2"/>
      <c r="BD855" s="97"/>
      <c r="BE855" s="1"/>
      <c r="BF855" s="1"/>
      <c r="BG855" s="1"/>
      <c r="BH855" s="2"/>
      <c r="BI855" s="1"/>
    </row>
    <row r="856" spans="1:61" ht="16.5" customHeight="1">
      <c r="A856" s="1"/>
      <c r="B856" s="1"/>
      <c r="C856" s="2"/>
      <c r="D856" s="2"/>
      <c r="E856" s="2"/>
      <c r="F856" s="2"/>
      <c r="G856" s="2"/>
      <c r="H856" s="2"/>
      <c r="I856" s="2"/>
      <c r="J856" s="2"/>
      <c r="K856" s="31"/>
      <c r="L856" s="2"/>
      <c r="M856" s="2"/>
      <c r="N856" s="2"/>
      <c r="O856" s="2"/>
      <c r="P856" s="2"/>
      <c r="Q856" s="2"/>
      <c r="R856" s="2"/>
      <c r="S856" s="2"/>
      <c r="T856" s="2"/>
      <c r="U856" s="31"/>
      <c r="V856" s="2"/>
      <c r="W856" s="97"/>
      <c r="X856" s="97"/>
      <c r="Y856" s="97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32"/>
      <c r="AM856" s="3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31"/>
      <c r="BA856" s="2"/>
      <c r="BB856" s="2"/>
      <c r="BC856" s="2"/>
      <c r="BD856" s="97"/>
      <c r="BE856" s="1"/>
      <c r="BF856" s="1"/>
      <c r="BG856" s="1"/>
      <c r="BH856" s="2"/>
      <c r="BI856" s="1"/>
    </row>
    <row r="857" spans="1:61" ht="16.5" customHeight="1">
      <c r="A857" s="1"/>
      <c r="B857" s="1"/>
      <c r="C857" s="2"/>
      <c r="D857" s="2"/>
      <c r="E857" s="2"/>
      <c r="F857" s="2"/>
      <c r="G857" s="2"/>
      <c r="H857" s="2"/>
      <c r="I857" s="2"/>
      <c r="J857" s="2"/>
      <c r="K857" s="31"/>
      <c r="L857" s="2"/>
      <c r="M857" s="2"/>
      <c r="N857" s="2"/>
      <c r="O857" s="2"/>
      <c r="P857" s="2"/>
      <c r="Q857" s="2"/>
      <c r="R857" s="2"/>
      <c r="S857" s="2"/>
      <c r="T857" s="2"/>
      <c r="U857" s="31"/>
      <c r="V857" s="2"/>
      <c r="W857" s="97"/>
      <c r="X857" s="97"/>
      <c r="Y857" s="97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32"/>
      <c r="AM857" s="3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31"/>
      <c r="BA857" s="2"/>
      <c r="BB857" s="2"/>
      <c r="BC857" s="2"/>
      <c r="BD857" s="97"/>
      <c r="BE857" s="1"/>
      <c r="BF857" s="1"/>
      <c r="BG857" s="1"/>
      <c r="BH857" s="2"/>
      <c r="BI857" s="1"/>
    </row>
    <row r="858" spans="1:61" ht="16.5" customHeight="1">
      <c r="A858" s="1"/>
      <c r="B858" s="1"/>
      <c r="C858" s="2"/>
      <c r="D858" s="2"/>
      <c r="E858" s="2"/>
      <c r="F858" s="2"/>
      <c r="G858" s="2"/>
      <c r="H858" s="2"/>
      <c r="I858" s="2"/>
      <c r="J858" s="2"/>
      <c r="K858" s="31"/>
      <c r="L858" s="2"/>
      <c r="M858" s="2"/>
      <c r="N858" s="2"/>
      <c r="O858" s="2"/>
      <c r="P858" s="2"/>
      <c r="Q858" s="2"/>
      <c r="R858" s="2"/>
      <c r="S858" s="2"/>
      <c r="T858" s="2"/>
      <c r="U858" s="31"/>
      <c r="V858" s="2"/>
      <c r="W858" s="97"/>
      <c r="X858" s="97"/>
      <c r="Y858" s="97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32"/>
      <c r="AM858" s="3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31"/>
      <c r="BA858" s="2"/>
      <c r="BB858" s="2"/>
      <c r="BC858" s="2"/>
      <c r="BD858" s="97"/>
      <c r="BE858" s="1"/>
      <c r="BF858" s="1"/>
      <c r="BG858" s="1"/>
      <c r="BH858" s="2"/>
      <c r="BI858" s="1"/>
    </row>
    <row r="859" spans="1:61" ht="16.5" customHeight="1">
      <c r="A859" s="1"/>
      <c r="B859" s="1"/>
      <c r="C859" s="2"/>
      <c r="D859" s="2"/>
      <c r="E859" s="2"/>
      <c r="F859" s="2"/>
      <c r="G859" s="2"/>
      <c r="H859" s="2"/>
      <c r="I859" s="2"/>
      <c r="J859" s="2"/>
      <c r="K859" s="31"/>
      <c r="L859" s="2"/>
      <c r="M859" s="2"/>
      <c r="N859" s="2"/>
      <c r="O859" s="2"/>
      <c r="P859" s="2"/>
      <c r="Q859" s="2"/>
      <c r="R859" s="2"/>
      <c r="S859" s="2"/>
      <c r="T859" s="2"/>
      <c r="U859" s="31"/>
      <c r="V859" s="2"/>
      <c r="W859" s="97"/>
      <c r="X859" s="97"/>
      <c r="Y859" s="97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32"/>
      <c r="AM859" s="3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31"/>
      <c r="BA859" s="2"/>
      <c r="BB859" s="2"/>
      <c r="BC859" s="2"/>
      <c r="BD859" s="97"/>
      <c r="BE859" s="1"/>
      <c r="BF859" s="1"/>
      <c r="BG859" s="1"/>
      <c r="BH859" s="2"/>
      <c r="BI859" s="1"/>
    </row>
    <row r="860" spans="1:61" ht="16.5" customHeight="1">
      <c r="A860" s="1"/>
      <c r="B860" s="1"/>
      <c r="C860" s="2"/>
      <c r="D860" s="2"/>
      <c r="E860" s="2"/>
      <c r="F860" s="2"/>
      <c r="G860" s="2"/>
      <c r="H860" s="2"/>
      <c r="I860" s="2"/>
      <c r="J860" s="2"/>
      <c r="K860" s="31"/>
      <c r="L860" s="2"/>
      <c r="M860" s="2"/>
      <c r="N860" s="2"/>
      <c r="O860" s="2"/>
      <c r="P860" s="2"/>
      <c r="Q860" s="2"/>
      <c r="R860" s="2"/>
      <c r="S860" s="2"/>
      <c r="T860" s="2"/>
      <c r="U860" s="31"/>
      <c r="V860" s="2"/>
      <c r="W860" s="97"/>
      <c r="X860" s="97"/>
      <c r="Y860" s="97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32"/>
      <c r="AM860" s="3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31"/>
      <c r="BA860" s="2"/>
      <c r="BB860" s="2"/>
      <c r="BC860" s="2"/>
      <c r="BD860" s="97"/>
      <c r="BE860" s="1"/>
      <c r="BF860" s="1"/>
      <c r="BG860" s="1"/>
      <c r="BH860" s="2"/>
      <c r="BI860" s="1"/>
    </row>
    <row r="861" spans="1:61" ht="16.5" customHeight="1">
      <c r="A861" s="1"/>
      <c r="B861" s="1"/>
      <c r="C861" s="2"/>
      <c r="D861" s="2"/>
      <c r="E861" s="2"/>
      <c r="F861" s="2"/>
      <c r="G861" s="2"/>
      <c r="H861" s="2"/>
      <c r="I861" s="2"/>
      <c r="J861" s="2"/>
      <c r="K861" s="31"/>
      <c r="L861" s="2"/>
      <c r="M861" s="2"/>
      <c r="N861" s="2"/>
      <c r="O861" s="2"/>
      <c r="P861" s="2"/>
      <c r="Q861" s="2"/>
      <c r="R861" s="2"/>
      <c r="S861" s="2"/>
      <c r="T861" s="2"/>
      <c r="U861" s="31"/>
      <c r="V861" s="2"/>
      <c r="W861" s="97"/>
      <c r="X861" s="97"/>
      <c r="Y861" s="97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32"/>
      <c r="AM861" s="3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31"/>
      <c r="BA861" s="2"/>
      <c r="BB861" s="2"/>
      <c r="BC861" s="2"/>
      <c r="BD861" s="97"/>
      <c r="BE861" s="1"/>
      <c r="BF861" s="1"/>
      <c r="BG861" s="1"/>
      <c r="BH861" s="2"/>
      <c r="BI861" s="1"/>
    </row>
    <row r="862" spans="1:61" ht="16.5" customHeight="1">
      <c r="A862" s="1"/>
      <c r="B862" s="1"/>
      <c r="C862" s="2"/>
      <c r="D862" s="2"/>
      <c r="E862" s="2"/>
      <c r="F862" s="2"/>
      <c r="G862" s="2"/>
      <c r="H862" s="2"/>
      <c r="I862" s="2"/>
      <c r="J862" s="2"/>
      <c r="K862" s="31"/>
      <c r="L862" s="2"/>
      <c r="M862" s="2"/>
      <c r="N862" s="2"/>
      <c r="O862" s="2"/>
      <c r="P862" s="2"/>
      <c r="Q862" s="2"/>
      <c r="R862" s="2"/>
      <c r="S862" s="2"/>
      <c r="T862" s="2"/>
      <c r="U862" s="31"/>
      <c r="V862" s="2"/>
      <c r="W862" s="97"/>
      <c r="X862" s="97"/>
      <c r="Y862" s="97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32"/>
      <c r="AM862" s="3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31"/>
      <c r="BA862" s="2"/>
      <c r="BB862" s="2"/>
      <c r="BC862" s="2"/>
      <c r="BD862" s="97"/>
      <c r="BE862" s="1"/>
      <c r="BF862" s="1"/>
      <c r="BG862" s="1"/>
      <c r="BH862" s="2"/>
      <c r="BI862" s="1"/>
    </row>
    <row r="863" spans="1:61" ht="16.5" customHeight="1">
      <c r="A863" s="1"/>
      <c r="B863" s="1"/>
      <c r="C863" s="2"/>
      <c r="D863" s="2"/>
      <c r="E863" s="2"/>
      <c r="F863" s="2"/>
      <c r="G863" s="2"/>
      <c r="H863" s="2"/>
      <c r="I863" s="2"/>
      <c r="J863" s="2"/>
      <c r="K863" s="31"/>
      <c r="L863" s="2"/>
      <c r="M863" s="2"/>
      <c r="N863" s="2"/>
      <c r="O863" s="2"/>
      <c r="P863" s="2"/>
      <c r="Q863" s="2"/>
      <c r="R863" s="2"/>
      <c r="S863" s="2"/>
      <c r="T863" s="2"/>
      <c r="U863" s="31"/>
      <c r="V863" s="2"/>
      <c r="W863" s="97"/>
      <c r="X863" s="97"/>
      <c r="Y863" s="97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32"/>
      <c r="AM863" s="3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31"/>
      <c r="BA863" s="2"/>
      <c r="BB863" s="2"/>
      <c r="BC863" s="2"/>
      <c r="BD863" s="97"/>
      <c r="BE863" s="1"/>
      <c r="BF863" s="1"/>
      <c r="BG863" s="1"/>
      <c r="BH863" s="2"/>
      <c r="BI863" s="1"/>
    </row>
    <row r="864" spans="1:61" ht="16.5" customHeight="1">
      <c r="A864" s="1"/>
      <c r="B864" s="1"/>
      <c r="C864" s="2"/>
      <c r="D864" s="2"/>
      <c r="E864" s="2"/>
      <c r="F864" s="2"/>
      <c r="G864" s="2"/>
      <c r="H864" s="2"/>
      <c r="I864" s="2"/>
      <c r="J864" s="2"/>
      <c r="K864" s="31"/>
      <c r="L864" s="2"/>
      <c r="M864" s="2"/>
      <c r="N864" s="2"/>
      <c r="O864" s="2"/>
      <c r="P864" s="2"/>
      <c r="Q864" s="2"/>
      <c r="R864" s="2"/>
      <c r="S864" s="2"/>
      <c r="T864" s="2"/>
      <c r="U864" s="31"/>
      <c r="V864" s="2"/>
      <c r="W864" s="97"/>
      <c r="X864" s="97"/>
      <c r="Y864" s="97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32"/>
      <c r="AM864" s="3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31"/>
      <c r="BA864" s="2"/>
      <c r="BB864" s="2"/>
      <c r="BC864" s="2"/>
      <c r="BD864" s="97"/>
      <c r="BE864" s="1"/>
      <c r="BF864" s="1"/>
      <c r="BG864" s="1"/>
      <c r="BH864" s="2"/>
      <c r="BI864" s="1"/>
    </row>
    <row r="865" spans="1:61" ht="16.5" customHeight="1">
      <c r="A865" s="1"/>
      <c r="B865" s="1"/>
      <c r="C865" s="2"/>
      <c r="D865" s="2"/>
      <c r="E865" s="2"/>
      <c r="F865" s="2"/>
      <c r="G865" s="2"/>
      <c r="H865" s="2"/>
      <c r="I865" s="2"/>
      <c r="J865" s="2"/>
      <c r="K865" s="31"/>
      <c r="L865" s="2"/>
      <c r="M865" s="2"/>
      <c r="N865" s="2"/>
      <c r="O865" s="2"/>
      <c r="P865" s="2"/>
      <c r="Q865" s="2"/>
      <c r="R865" s="2"/>
      <c r="S865" s="2"/>
      <c r="T865" s="2"/>
      <c r="U865" s="31"/>
      <c r="V865" s="2"/>
      <c r="W865" s="97"/>
      <c r="X865" s="97"/>
      <c r="Y865" s="97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32"/>
      <c r="AM865" s="3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31"/>
      <c r="BA865" s="2"/>
      <c r="BB865" s="2"/>
      <c r="BC865" s="2"/>
      <c r="BD865" s="97"/>
      <c r="BE865" s="1"/>
      <c r="BF865" s="1"/>
      <c r="BG865" s="1"/>
      <c r="BH865" s="2"/>
      <c r="BI865" s="1"/>
    </row>
    <row r="866" spans="1:61" ht="16.5" customHeight="1">
      <c r="A866" s="1"/>
      <c r="B866" s="1"/>
      <c r="C866" s="2"/>
      <c r="D866" s="2"/>
      <c r="E866" s="2"/>
      <c r="F866" s="2"/>
      <c r="G866" s="2"/>
      <c r="H866" s="2"/>
      <c r="I866" s="2"/>
      <c r="J866" s="2"/>
      <c r="K866" s="31"/>
      <c r="L866" s="2"/>
      <c r="M866" s="2"/>
      <c r="N866" s="2"/>
      <c r="O866" s="2"/>
      <c r="P866" s="2"/>
      <c r="Q866" s="2"/>
      <c r="R866" s="2"/>
      <c r="S866" s="2"/>
      <c r="T866" s="2"/>
      <c r="U866" s="31"/>
      <c r="V866" s="2"/>
      <c r="W866" s="97"/>
      <c r="X866" s="97"/>
      <c r="Y866" s="97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32"/>
      <c r="AM866" s="3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31"/>
      <c r="BA866" s="2"/>
      <c r="BB866" s="2"/>
      <c r="BC866" s="2"/>
      <c r="BD866" s="97"/>
      <c r="BE866" s="1"/>
      <c r="BF866" s="1"/>
      <c r="BG866" s="1"/>
      <c r="BH866" s="2"/>
      <c r="BI866" s="1"/>
    </row>
    <row r="867" spans="1:61" ht="16.5" customHeight="1">
      <c r="A867" s="1"/>
      <c r="B867" s="1"/>
      <c r="C867" s="2"/>
      <c r="D867" s="2"/>
      <c r="E867" s="2"/>
      <c r="F867" s="2"/>
      <c r="G867" s="2"/>
      <c r="H867" s="2"/>
      <c r="I867" s="2"/>
      <c r="J867" s="2"/>
      <c r="K867" s="31"/>
      <c r="L867" s="2"/>
      <c r="M867" s="2"/>
      <c r="N867" s="2"/>
      <c r="O867" s="2"/>
      <c r="P867" s="2"/>
      <c r="Q867" s="2"/>
      <c r="R867" s="2"/>
      <c r="S867" s="2"/>
      <c r="T867" s="2"/>
      <c r="U867" s="31"/>
      <c r="V867" s="2"/>
      <c r="W867" s="97"/>
      <c r="X867" s="97"/>
      <c r="Y867" s="97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32"/>
      <c r="AM867" s="3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31"/>
      <c r="BA867" s="2"/>
      <c r="BB867" s="2"/>
      <c r="BC867" s="2"/>
      <c r="BD867" s="97"/>
      <c r="BE867" s="1"/>
      <c r="BF867" s="1"/>
      <c r="BG867" s="1"/>
      <c r="BH867" s="2"/>
      <c r="BI867" s="1"/>
    </row>
    <row r="868" spans="1:61" ht="16.5" customHeight="1">
      <c r="A868" s="1"/>
      <c r="B868" s="1"/>
      <c r="C868" s="2"/>
      <c r="D868" s="2"/>
      <c r="E868" s="2"/>
      <c r="F868" s="2"/>
      <c r="G868" s="2"/>
      <c r="H868" s="2"/>
      <c r="I868" s="2"/>
      <c r="J868" s="2"/>
      <c r="K868" s="31"/>
      <c r="L868" s="2"/>
      <c r="M868" s="2"/>
      <c r="N868" s="2"/>
      <c r="O868" s="2"/>
      <c r="P868" s="2"/>
      <c r="Q868" s="2"/>
      <c r="R868" s="2"/>
      <c r="S868" s="2"/>
      <c r="T868" s="2"/>
      <c r="U868" s="31"/>
      <c r="V868" s="2"/>
      <c r="W868" s="97"/>
      <c r="X868" s="97"/>
      <c r="Y868" s="97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32"/>
      <c r="AM868" s="3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31"/>
      <c r="BA868" s="2"/>
      <c r="BB868" s="2"/>
      <c r="BC868" s="2"/>
      <c r="BD868" s="97"/>
      <c r="BE868" s="1"/>
      <c r="BF868" s="1"/>
      <c r="BG868" s="1"/>
      <c r="BH868" s="2"/>
      <c r="BI868" s="1"/>
    </row>
    <row r="869" spans="1:61" ht="16.5" customHeight="1">
      <c r="A869" s="1"/>
      <c r="B869" s="1"/>
      <c r="C869" s="2"/>
      <c r="D869" s="2"/>
      <c r="E869" s="2"/>
      <c r="F869" s="2"/>
      <c r="G869" s="2"/>
      <c r="H869" s="2"/>
      <c r="I869" s="2"/>
      <c r="J869" s="2"/>
      <c r="K869" s="31"/>
      <c r="L869" s="2"/>
      <c r="M869" s="2"/>
      <c r="N869" s="2"/>
      <c r="O869" s="2"/>
      <c r="P869" s="2"/>
      <c r="Q869" s="2"/>
      <c r="R869" s="2"/>
      <c r="S869" s="2"/>
      <c r="T869" s="2"/>
      <c r="U869" s="31"/>
      <c r="V869" s="2"/>
      <c r="W869" s="97"/>
      <c r="X869" s="97"/>
      <c r="Y869" s="97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32"/>
      <c r="AM869" s="3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31"/>
      <c r="BA869" s="2"/>
      <c r="BB869" s="2"/>
      <c r="BC869" s="2"/>
      <c r="BD869" s="97"/>
      <c r="BE869" s="1"/>
      <c r="BF869" s="1"/>
      <c r="BG869" s="1"/>
      <c r="BH869" s="2"/>
      <c r="BI869" s="1"/>
    </row>
    <row r="870" spans="1:61" ht="16.5" customHeight="1">
      <c r="A870" s="1"/>
      <c r="B870" s="1"/>
      <c r="C870" s="2"/>
      <c r="D870" s="2"/>
      <c r="E870" s="2"/>
      <c r="F870" s="2"/>
      <c r="G870" s="2"/>
      <c r="H870" s="2"/>
      <c r="I870" s="2"/>
      <c r="J870" s="2"/>
      <c r="K870" s="31"/>
      <c r="L870" s="2"/>
      <c r="M870" s="2"/>
      <c r="N870" s="2"/>
      <c r="O870" s="2"/>
      <c r="P870" s="2"/>
      <c r="Q870" s="2"/>
      <c r="R870" s="2"/>
      <c r="S870" s="2"/>
      <c r="T870" s="2"/>
      <c r="U870" s="31"/>
      <c r="V870" s="2"/>
      <c r="W870" s="97"/>
      <c r="X870" s="97"/>
      <c r="Y870" s="97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32"/>
      <c r="AM870" s="3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31"/>
      <c r="BA870" s="2"/>
      <c r="BB870" s="2"/>
      <c r="BC870" s="2"/>
      <c r="BD870" s="97"/>
      <c r="BE870" s="1"/>
      <c r="BF870" s="1"/>
      <c r="BG870" s="1"/>
      <c r="BH870" s="2"/>
      <c r="BI870" s="1"/>
    </row>
    <row r="871" spans="1:61" ht="16.5" customHeight="1">
      <c r="A871" s="1"/>
      <c r="B871" s="1"/>
      <c r="C871" s="2"/>
      <c r="D871" s="2"/>
      <c r="E871" s="2"/>
      <c r="F871" s="2"/>
      <c r="G871" s="2"/>
      <c r="H871" s="2"/>
      <c r="I871" s="2"/>
      <c r="J871" s="2"/>
      <c r="K871" s="31"/>
      <c r="L871" s="2"/>
      <c r="M871" s="2"/>
      <c r="N871" s="2"/>
      <c r="O871" s="2"/>
      <c r="P871" s="2"/>
      <c r="Q871" s="2"/>
      <c r="R871" s="2"/>
      <c r="S871" s="2"/>
      <c r="T871" s="2"/>
      <c r="U871" s="31"/>
      <c r="V871" s="2"/>
      <c r="W871" s="97"/>
      <c r="X871" s="97"/>
      <c r="Y871" s="97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32"/>
      <c r="AM871" s="3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31"/>
      <c r="BA871" s="2"/>
      <c r="BB871" s="2"/>
      <c r="BC871" s="2"/>
      <c r="BD871" s="97"/>
      <c r="BE871" s="1"/>
      <c r="BF871" s="1"/>
      <c r="BG871" s="1"/>
      <c r="BH871" s="2"/>
      <c r="BI871" s="1"/>
    </row>
    <row r="872" spans="1:61" ht="16.5" customHeight="1">
      <c r="A872" s="1"/>
      <c r="B872" s="1"/>
      <c r="C872" s="2"/>
      <c r="D872" s="2"/>
      <c r="E872" s="2"/>
      <c r="F872" s="2"/>
      <c r="G872" s="2"/>
      <c r="H872" s="2"/>
      <c r="I872" s="2"/>
      <c r="J872" s="2"/>
      <c r="K872" s="31"/>
      <c r="L872" s="2"/>
      <c r="M872" s="2"/>
      <c r="N872" s="2"/>
      <c r="O872" s="2"/>
      <c r="P872" s="2"/>
      <c r="Q872" s="2"/>
      <c r="R872" s="2"/>
      <c r="S872" s="2"/>
      <c r="T872" s="2"/>
      <c r="U872" s="31"/>
      <c r="V872" s="2"/>
      <c r="W872" s="97"/>
      <c r="X872" s="97"/>
      <c r="Y872" s="97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32"/>
      <c r="AM872" s="3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31"/>
      <c r="BA872" s="2"/>
      <c r="BB872" s="2"/>
      <c r="BC872" s="2"/>
      <c r="BD872" s="97"/>
      <c r="BE872" s="1"/>
      <c r="BF872" s="1"/>
      <c r="BG872" s="1"/>
      <c r="BH872" s="2"/>
      <c r="BI872" s="1"/>
    </row>
    <row r="873" spans="1:61" ht="16.5" customHeight="1">
      <c r="A873" s="1"/>
      <c r="B873" s="1"/>
      <c r="C873" s="2"/>
      <c r="D873" s="2"/>
      <c r="E873" s="2"/>
      <c r="F873" s="2"/>
      <c r="G873" s="2"/>
      <c r="H873" s="2"/>
      <c r="I873" s="2"/>
      <c r="J873" s="2"/>
      <c r="K873" s="31"/>
      <c r="L873" s="2"/>
      <c r="M873" s="2"/>
      <c r="N873" s="2"/>
      <c r="O873" s="2"/>
      <c r="P873" s="2"/>
      <c r="Q873" s="2"/>
      <c r="R873" s="2"/>
      <c r="S873" s="2"/>
      <c r="T873" s="2"/>
      <c r="U873" s="31"/>
      <c r="V873" s="2"/>
      <c r="W873" s="97"/>
      <c r="X873" s="97"/>
      <c r="Y873" s="97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32"/>
      <c r="AM873" s="3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31"/>
      <c r="BA873" s="2"/>
      <c r="BB873" s="2"/>
      <c r="BC873" s="2"/>
      <c r="BD873" s="97"/>
      <c r="BE873" s="1"/>
      <c r="BF873" s="1"/>
      <c r="BG873" s="1"/>
      <c r="BH873" s="2"/>
      <c r="BI873" s="1"/>
    </row>
    <row r="874" spans="1:61" ht="16.5" customHeight="1">
      <c r="A874" s="1"/>
      <c r="B874" s="1"/>
      <c r="C874" s="2"/>
      <c r="D874" s="2"/>
      <c r="E874" s="2"/>
      <c r="F874" s="2"/>
      <c r="G874" s="2"/>
      <c r="H874" s="2"/>
      <c r="I874" s="2"/>
      <c r="J874" s="2"/>
      <c r="K874" s="31"/>
      <c r="L874" s="2"/>
      <c r="M874" s="2"/>
      <c r="N874" s="2"/>
      <c r="O874" s="2"/>
      <c r="P874" s="2"/>
      <c r="Q874" s="2"/>
      <c r="R874" s="2"/>
      <c r="S874" s="2"/>
      <c r="T874" s="2"/>
      <c r="U874" s="31"/>
      <c r="V874" s="2"/>
      <c r="W874" s="97"/>
      <c r="X874" s="97"/>
      <c r="Y874" s="97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32"/>
      <c r="AM874" s="3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31"/>
      <c r="BA874" s="2"/>
      <c r="BB874" s="2"/>
      <c r="BC874" s="2"/>
      <c r="BD874" s="97"/>
      <c r="BE874" s="1"/>
      <c r="BF874" s="1"/>
      <c r="BG874" s="1"/>
      <c r="BH874" s="2"/>
      <c r="BI874" s="1"/>
    </row>
    <row r="875" spans="1:61" ht="16.5" customHeight="1">
      <c r="A875" s="1"/>
      <c r="B875" s="1"/>
      <c r="C875" s="2"/>
      <c r="D875" s="2"/>
      <c r="E875" s="2"/>
      <c r="F875" s="2"/>
      <c r="G875" s="2"/>
      <c r="H875" s="2"/>
      <c r="I875" s="2"/>
      <c r="J875" s="2"/>
      <c r="K875" s="31"/>
      <c r="L875" s="2"/>
      <c r="M875" s="2"/>
      <c r="N875" s="2"/>
      <c r="O875" s="2"/>
      <c r="P875" s="2"/>
      <c r="Q875" s="2"/>
      <c r="R875" s="2"/>
      <c r="S875" s="2"/>
      <c r="T875" s="2"/>
      <c r="U875" s="31"/>
      <c r="V875" s="2"/>
      <c r="W875" s="97"/>
      <c r="X875" s="97"/>
      <c r="Y875" s="97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32"/>
      <c r="AM875" s="3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31"/>
      <c r="BA875" s="2"/>
      <c r="BB875" s="2"/>
      <c r="BC875" s="2"/>
      <c r="BD875" s="97"/>
      <c r="BE875" s="1"/>
      <c r="BF875" s="1"/>
      <c r="BG875" s="1"/>
      <c r="BH875" s="2"/>
      <c r="BI875" s="1"/>
    </row>
    <row r="876" spans="1:61" ht="16.5" customHeight="1">
      <c r="A876" s="1"/>
      <c r="B876" s="1"/>
      <c r="C876" s="2"/>
      <c r="D876" s="2"/>
      <c r="E876" s="2"/>
      <c r="F876" s="2"/>
      <c r="G876" s="2"/>
      <c r="H876" s="2"/>
      <c r="I876" s="2"/>
      <c r="J876" s="2"/>
      <c r="K876" s="31"/>
      <c r="L876" s="2"/>
      <c r="M876" s="2"/>
      <c r="N876" s="2"/>
      <c r="O876" s="2"/>
      <c r="P876" s="2"/>
      <c r="Q876" s="2"/>
      <c r="R876" s="2"/>
      <c r="S876" s="2"/>
      <c r="T876" s="2"/>
      <c r="U876" s="31"/>
      <c r="V876" s="2"/>
      <c r="W876" s="97"/>
      <c r="X876" s="97"/>
      <c r="Y876" s="97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32"/>
      <c r="AM876" s="3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31"/>
      <c r="BA876" s="2"/>
      <c r="BB876" s="2"/>
      <c r="BC876" s="2"/>
      <c r="BD876" s="97"/>
      <c r="BE876" s="1"/>
      <c r="BF876" s="1"/>
      <c r="BG876" s="1"/>
      <c r="BH876" s="2"/>
      <c r="BI876" s="1"/>
    </row>
    <row r="877" spans="1:61" ht="16.5" customHeight="1">
      <c r="A877" s="1"/>
      <c r="B877" s="1"/>
      <c r="C877" s="2"/>
      <c r="D877" s="2"/>
      <c r="E877" s="2"/>
      <c r="F877" s="2"/>
      <c r="G877" s="2"/>
      <c r="H877" s="2"/>
      <c r="I877" s="2"/>
      <c r="J877" s="2"/>
      <c r="K877" s="31"/>
      <c r="L877" s="2"/>
      <c r="M877" s="2"/>
      <c r="N877" s="2"/>
      <c r="O877" s="2"/>
      <c r="P877" s="2"/>
      <c r="Q877" s="2"/>
      <c r="R877" s="2"/>
      <c r="S877" s="2"/>
      <c r="T877" s="2"/>
      <c r="U877" s="31"/>
      <c r="V877" s="2"/>
      <c r="W877" s="97"/>
      <c r="X877" s="97"/>
      <c r="Y877" s="97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32"/>
      <c r="AM877" s="3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31"/>
      <c r="BA877" s="2"/>
      <c r="BB877" s="2"/>
      <c r="BC877" s="2"/>
      <c r="BD877" s="97"/>
      <c r="BE877" s="1"/>
      <c r="BF877" s="1"/>
      <c r="BG877" s="1"/>
      <c r="BH877" s="2"/>
      <c r="BI877" s="1"/>
    </row>
    <row r="878" spans="1:61" ht="16.5" customHeight="1">
      <c r="A878" s="1"/>
      <c r="B878" s="1"/>
      <c r="C878" s="2"/>
      <c r="D878" s="2"/>
      <c r="E878" s="2"/>
      <c r="F878" s="2"/>
      <c r="G878" s="2"/>
      <c r="H878" s="2"/>
      <c r="I878" s="2"/>
      <c r="J878" s="2"/>
      <c r="K878" s="31"/>
      <c r="L878" s="2"/>
      <c r="M878" s="2"/>
      <c r="N878" s="2"/>
      <c r="O878" s="2"/>
      <c r="P878" s="2"/>
      <c r="Q878" s="2"/>
      <c r="R878" s="2"/>
      <c r="S878" s="2"/>
      <c r="T878" s="2"/>
      <c r="U878" s="31"/>
      <c r="V878" s="2"/>
      <c r="W878" s="97"/>
      <c r="X878" s="97"/>
      <c r="Y878" s="97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32"/>
      <c r="AM878" s="3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31"/>
      <c r="BA878" s="2"/>
      <c r="BB878" s="2"/>
      <c r="BC878" s="2"/>
      <c r="BD878" s="97"/>
      <c r="BE878" s="1"/>
      <c r="BF878" s="1"/>
      <c r="BG878" s="1"/>
      <c r="BH878" s="2"/>
      <c r="BI878" s="1"/>
    </row>
    <row r="879" spans="1:61" ht="16.5" customHeight="1">
      <c r="A879" s="1"/>
      <c r="B879" s="1"/>
      <c r="C879" s="2"/>
      <c r="D879" s="2"/>
      <c r="E879" s="2"/>
      <c r="F879" s="2"/>
      <c r="G879" s="2"/>
      <c r="H879" s="2"/>
      <c r="I879" s="2"/>
      <c r="J879" s="2"/>
      <c r="K879" s="31"/>
      <c r="L879" s="2"/>
      <c r="M879" s="2"/>
      <c r="N879" s="2"/>
      <c r="O879" s="2"/>
      <c r="P879" s="2"/>
      <c r="Q879" s="2"/>
      <c r="R879" s="2"/>
      <c r="S879" s="2"/>
      <c r="T879" s="2"/>
      <c r="U879" s="31"/>
      <c r="V879" s="2"/>
      <c r="W879" s="97"/>
      <c r="X879" s="97"/>
      <c r="Y879" s="97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32"/>
      <c r="AM879" s="3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31"/>
      <c r="BA879" s="2"/>
      <c r="BB879" s="2"/>
      <c r="BC879" s="2"/>
      <c r="BD879" s="97"/>
      <c r="BE879" s="1"/>
      <c r="BF879" s="1"/>
      <c r="BG879" s="1"/>
      <c r="BH879" s="2"/>
      <c r="BI879" s="1"/>
    </row>
    <row r="880" spans="1:61" ht="16.5" customHeight="1">
      <c r="A880" s="1"/>
      <c r="B880" s="1"/>
      <c r="C880" s="2"/>
      <c r="D880" s="2"/>
      <c r="E880" s="2"/>
      <c r="F880" s="2"/>
      <c r="G880" s="2"/>
      <c r="H880" s="2"/>
      <c r="I880" s="2"/>
      <c r="J880" s="2"/>
      <c r="K880" s="31"/>
      <c r="L880" s="2"/>
      <c r="M880" s="2"/>
      <c r="N880" s="2"/>
      <c r="O880" s="2"/>
      <c r="P880" s="2"/>
      <c r="Q880" s="2"/>
      <c r="R880" s="2"/>
      <c r="S880" s="2"/>
      <c r="T880" s="2"/>
      <c r="U880" s="31"/>
      <c r="V880" s="2"/>
      <c r="W880" s="97"/>
      <c r="X880" s="97"/>
      <c r="Y880" s="97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32"/>
      <c r="AM880" s="3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31"/>
      <c r="BA880" s="2"/>
      <c r="BB880" s="2"/>
      <c r="BC880" s="2"/>
      <c r="BD880" s="97"/>
      <c r="BE880" s="1"/>
      <c r="BF880" s="1"/>
      <c r="BG880" s="1"/>
      <c r="BH880" s="2"/>
      <c r="BI880" s="1"/>
    </row>
    <row r="881" spans="1:61" ht="16.5" customHeight="1">
      <c r="A881" s="1"/>
      <c r="B881" s="1"/>
      <c r="C881" s="2"/>
      <c r="D881" s="2"/>
      <c r="E881" s="2"/>
      <c r="F881" s="2"/>
      <c r="G881" s="2"/>
      <c r="H881" s="2"/>
      <c r="I881" s="2"/>
      <c r="J881" s="2"/>
      <c r="K881" s="31"/>
      <c r="L881" s="2"/>
      <c r="M881" s="2"/>
      <c r="N881" s="2"/>
      <c r="O881" s="2"/>
      <c r="P881" s="2"/>
      <c r="Q881" s="2"/>
      <c r="R881" s="2"/>
      <c r="S881" s="2"/>
      <c r="T881" s="2"/>
      <c r="U881" s="31"/>
      <c r="V881" s="2"/>
      <c r="W881" s="97"/>
      <c r="X881" s="97"/>
      <c r="Y881" s="97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32"/>
      <c r="AM881" s="3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31"/>
      <c r="BA881" s="2"/>
      <c r="BB881" s="2"/>
      <c r="BC881" s="2"/>
      <c r="BD881" s="97"/>
      <c r="BE881" s="1"/>
      <c r="BF881" s="1"/>
      <c r="BG881" s="1"/>
      <c r="BH881" s="2"/>
      <c r="BI881" s="1"/>
    </row>
    <row r="882" spans="1:61" ht="16.5" customHeight="1">
      <c r="A882" s="1"/>
      <c r="B882" s="1"/>
      <c r="C882" s="2"/>
      <c r="D882" s="2"/>
      <c r="E882" s="2"/>
      <c r="F882" s="2"/>
      <c r="G882" s="2"/>
      <c r="H882" s="2"/>
      <c r="I882" s="2"/>
      <c r="J882" s="2"/>
      <c r="K882" s="31"/>
      <c r="L882" s="2"/>
      <c r="M882" s="2"/>
      <c r="N882" s="2"/>
      <c r="O882" s="2"/>
      <c r="P882" s="2"/>
      <c r="Q882" s="2"/>
      <c r="R882" s="2"/>
      <c r="S882" s="2"/>
      <c r="T882" s="2"/>
      <c r="U882" s="31"/>
      <c r="V882" s="2"/>
      <c r="W882" s="97"/>
      <c r="X882" s="97"/>
      <c r="Y882" s="97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32"/>
      <c r="AM882" s="3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31"/>
      <c r="BA882" s="2"/>
      <c r="BB882" s="2"/>
      <c r="BC882" s="2"/>
      <c r="BD882" s="97"/>
      <c r="BE882" s="1"/>
      <c r="BF882" s="1"/>
      <c r="BG882" s="1"/>
      <c r="BH882" s="2"/>
      <c r="BI882" s="1"/>
    </row>
    <row r="883" spans="1:61" ht="16.5" customHeight="1">
      <c r="A883" s="1"/>
      <c r="B883" s="1"/>
      <c r="C883" s="2"/>
      <c r="D883" s="2"/>
      <c r="E883" s="2"/>
      <c r="F883" s="2"/>
      <c r="G883" s="2"/>
      <c r="H883" s="2"/>
      <c r="I883" s="2"/>
      <c r="J883" s="2"/>
      <c r="K883" s="31"/>
      <c r="L883" s="2"/>
      <c r="M883" s="2"/>
      <c r="N883" s="2"/>
      <c r="O883" s="2"/>
      <c r="P883" s="2"/>
      <c r="Q883" s="2"/>
      <c r="R883" s="2"/>
      <c r="S883" s="2"/>
      <c r="T883" s="2"/>
      <c r="U883" s="31"/>
      <c r="V883" s="2"/>
      <c r="W883" s="97"/>
      <c r="X883" s="97"/>
      <c r="Y883" s="97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32"/>
      <c r="AM883" s="3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31"/>
      <c r="BA883" s="2"/>
      <c r="BB883" s="2"/>
      <c r="BC883" s="2"/>
      <c r="BD883" s="97"/>
      <c r="BE883" s="1"/>
      <c r="BF883" s="1"/>
      <c r="BG883" s="1"/>
      <c r="BH883" s="2"/>
      <c r="BI883" s="1"/>
    </row>
    <row r="884" spans="1:61" ht="16.5" customHeight="1">
      <c r="A884" s="1"/>
      <c r="B884" s="1"/>
      <c r="C884" s="2"/>
      <c r="D884" s="2"/>
      <c r="E884" s="2"/>
      <c r="F884" s="2"/>
      <c r="G884" s="2"/>
      <c r="H884" s="2"/>
      <c r="I884" s="2"/>
      <c r="J884" s="2"/>
      <c r="K884" s="31"/>
      <c r="L884" s="2"/>
      <c r="M884" s="2"/>
      <c r="N884" s="2"/>
      <c r="O884" s="2"/>
      <c r="P884" s="2"/>
      <c r="Q884" s="2"/>
      <c r="R884" s="2"/>
      <c r="S884" s="2"/>
      <c r="T884" s="2"/>
      <c r="U884" s="31"/>
      <c r="V884" s="2"/>
      <c r="W884" s="97"/>
      <c r="X884" s="97"/>
      <c r="Y884" s="97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32"/>
      <c r="AM884" s="3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31"/>
      <c r="BA884" s="2"/>
      <c r="BB884" s="2"/>
      <c r="BC884" s="2"/>
      <c r="BD884" s="97"/>
      <c r="BE884" s="1"/>
      <c r="BF884" s="1"/>
      <c r="BG884" s="1"/>
      <c r="BH884" s="2"/>
      <c r="BI884" s="1"/>
    </row>
    <row r="885" spans="1:61" ht="16.5" customHeight="1">
      <c r="A885" s="1"/>
      <c r="B885" s="1"/>
      <c r="C885" s="2"/>
      <c r="D885" s="2"/>
      <c r="E885" s="2"/>
      <c r="F885" s="2"/>
      <c r="G885" s="2"/>
      <c r="H885" s="2"/>
      <c r="I885" s="2"/>
      <c r="J885" s="2"/>
      <c r="K885" s="31"/>
      <c r="L885" s="2"/>
      <c r="M885" s="2"/>
      <c r="N885" s="2"/>
      <c r="O885" s="2"/>
      <c r="P885" s="2"/>
      <c r="Q885" s="2"/>
      <c r="R885" s="2"/>
      <c r="S885" s="2"/>
      <c r="T885" s="2"/>
      <c r="U885" s="31"/>
      <c r="V885" s="2"/>
      <c r="W885" s="97"/>
      <c r="X885" s="97"/>
      <c r="Y885" s="97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32"/>
      <c r="AM885" s="3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31"/>
      <c r="BA885" s="2"/>
      <c r="BB885" s="2"/>
      <c r="BC885" s="2"/>
      <c r="BD885" s="97"/>
      <c r="BE885" s="1"/>
      <c r="BF885" s="1"/>
      <c r="BG885" s="1"/>
      <c r="BH885" s="2"/>
      <c r="BI885" s="1"/>
    </row>
    <row r="886" spans="1:61" ht="16.5" customHeight="1">
      <c r="A886" s="1"/>
      <c r="B886" s="1"/>
      <c r="C886" s="2"/>
      <c r="D886" s="2"/>
      <c r="E886" s="2"/>
      <c r="F886" s="2"/>
      <c r="G886" s="2"/>
      <c r="H886" s="2"/>
      <c r="I886" s="2"/>
      <c r="J886" s="2"/>
      <c r="K886" s="31"/>
      <c r="L886" s="2"/>
      <c r="M886" s="2"/>
      <c r="N886" s="2"/>
      <c r="O886" s="2"/>
      <c r="P886" s="2"/>
      <c r="Q886" s="2"/>
      <c r="R886" s="2"/>
      <c r="S886" s="2"/>
      <c r="T886" s="2"/>
      <c r="U886" s="31"/>
      <c r="V886" s="2"/>
      <c r="W886" s="97"/>
      <c r="X886" s="97"/>
      <c r="Y886" s="97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32"/>
      <c r="AM886" s="3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31"/>
      <c r="BA886" s="2"/>
      <c r="BB886" s="2"/>
      <c r="BC886" s="2"/>
      <c r="BD886" s="97"/>
      <c r="BE886" s="1"/>
      <c r="BF886" s="1"/>
      <c r="BG886" s="1"/>
      <c r="BH886" s="2"/>
      <c r="BI886" s="1"/>
    </row>
    <row r="887" spans="1:61" ht="16.5" customHeight="1">
      <c r="A887" s="1"/>
      <c r="B887" s="1"/>
      <c r="C887" s="2"/>
      <c r="D887" s="2"/>
      <c r="E887" s="2"/>
      <c r="F887" s="2"/>
      <c r="G887" s="2"/>
      <c r="H887" s="2"/>
      <c r="I887" s="2"/>
      <c r="J887" s="2"/>
      <c r="K887" s="31"/>
      <c r="L887" s="2"/>
      <c r="M887" s="2"/>
      <c r="N887" s="2"/>
      <c r="O887" s="2"/>
      <c r="P887" s="2"/>
      <c r="Q887" s="2"/>
      <c r="R887" s="2"/>
      <c r="S887" s="2"/>
      <c r="T887" s="2"/>
      <c r="U887" s="31"/>
      <c r="V887" s="2"/>
      <c r="W887" s="97"/>
      <c r="X887" s="97"/>
      <c r="Y887" s="97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32"/>
      <c r="AM887" s="3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31"/>
      <c r="BA887" s="2"/>
      <c r="BB887" s="2"/>
      <c r="BC887" s="2"/>
      <c r="BD887" s="97"/>
      <c r="BE887" s="1"/>
      <c r="BF887" s="1"/>
      <c r="BG887" s="1"/>
      <c r="BH887" s="2"/>
      <c r="BI887" s="1"/>
    </row>
    <row r="888" spans="1:61" ht="16.5" customHeight="1">
      <c r="A888" s="1"/>
      <c r="B888" s="1"/>
      <c r="C888" s="2"/>
      <c r="D888" s="2"/>
      <c r="E888" s="2"/>
      <c r="F888" s="2"/>
      <c r="G888" s="2"/>
      <c r="H888" s="2"/>
      <c r="I888" s="2"/>
      <c r="J888" s="2"/>
      <c r="K888" s="31"/>
      <c r="L888" s="2"/>
      <c r="M888" s="2"/>
      <c r="N888" s="2"/>
      <c r="O888" s="2"/>
      <c r="P888" s="2"/>
      <c r="Q888" s="2"/>
      <c r="R888" s="2"/>
      <c r="S888" s="2"/>
      <c r="T888" s="2"/>
      <c r="U888" s="31"/>
      <c r="V888" s="2"/>
      <c r="W888" s="97"/>
      <c r="X888" s="97"/>
      <c r="Y888" s="97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32"/>
      <c r="AM888" s="3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31"/>
      <c r="BA888" s="2"/>
      <c r="BB888" s="2"/>
      <c r="BC888" s="2"/>
      <c r="BD888" s="97"/>
      <c r="BE888" s="1"/>
      <c r="BF888" s="1"/>
      <c r="BG888" s="1"/>
      <c r="BH888" s="2"/>
      <c r="BI888" s="1"/>
    </row>
    <row r="889" spans="1:61" ht="16.5" customHeight="1">
      <c r="A889" s="1"/>
      <c r="B889" s="1"/>
      <c r="C889" s="2"/>
      <c r="D889" s="2"/>
      <c r="E889" s="2"/>
      <c r="F889" s="2"/>
      <c r="G889" s="2"/>
      <c r="H889" s="2"/>
      <c r="I889" s="2"/>
      <c r="J889" s="2"/>
      <c r="K889" s="31"/>
      <c r="L889" s="2"/>
      <c r="M889" s="2"/>
      <c r="N889" s="2"/>
      <c r="O889" s="2"/>
      <c r="P889" s="2"/>
      <c r="Q889" s="2"/>
      <c r="R889" s="2"/>
      <c r="S889" s="2"/>
      <c r="T889" s="2"/>
      <c r="U889" s="31"/>
      <c r="V889" s="2"/>
      <c r="W889" s="97"/>
      <c r="X889" s="97"/>
      <c r="Y889" s="97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32"/>
      <c r="AM889" s="3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31"/>
      <c r="BA889" s="2"/>
      <c r="BB889" s="2"/>
      <c r="BC889" s="2"/>
      <c r="BD889" s="97"/>
      <c r="BE889" s="1"/>
      <c r="BF889" s="1"/>
      <c r="BG889" s="1"/>
      <c r="BH889" s="2"/>
      <c r="BI889" s="1"/>
    </row>
    <row r="890" spans="1:61" ht="16.5" customHeight="1">
      <c r="A890" s="1"/>
      <c r="B890" s="1"/>
      <c r="C890" s="2"/>
      <c r="D890" s="2"/>
      <c r="E890" s="2"/>
      <c r="F890" s="2"/>
      <c r="G890" s="2"/>
      <c r="H890" s="2"/>
      <c r="I890" s="2"/>
      <c r="J890" s="2"/>
      <c r="K890" s="31"/>
      <c r="L890" s="2"/>
      <c r="M890" s="2"/>
      <c r="N890" s="2"/>
      <c r="O890" s="2"/>
      <c r="P890" s="2"/>
      <c r="Q890" s="2"/>
      <c r="R890" s="2"/>
      <c r="S890" s="2"/>
      <c r="T890" s="2"/>
      <c r="U890" s="31"/>
      <c r="V890" s="2"/>
      <c r="W890" s="97"/>
      <c r="X890" s="97"/>
      <c r="Y890" s="97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32"/>
      <c r="AM890" s="3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31"/>
      <c r="BA890" s="2"/>
      <c r="BB890" s="2"/>
      <c r="BC890" s="2"/>
      <c r="BD890" s="97"/>
      <c r="BE890" s="1"/>
      <c r="BF890" s="1"/>
      <c r="BG890" s="1"/>
      <c r="BH890" s="2"/>
      <c r="BI890" s="1"/>
    </row>
    <row r="891" spans="1:61" ht="16.5" customHeight="1">
      <c r="A891" s="1"/>
      <c r="B891" s="1"/>
      <c r="C891" s="2"/>
      <c r="D891" s="2"/>
      <c r="E891" s="2"/>
      <c r="F891" s="2"/>
      <c r="G891" s="2"/>
      <c r="H891" s="2"/>
      <c r="I891" s="2"/>
      <c r="J891" s="2"/>
      <c r="K891" s="31"/>
      <c r="L891" s="2"/>
      <c r="M891" s="2"/>
      <c r="N891" s="2"/>
      <c r="O891" s="2"/>
      <c r="P891" s="2"/>
      <c r="Q891" s="2"/>
      <c r="R891" s="2"/>
      <c r="S891" s="2"/>
      <c r="T891" s="2"/>
      <c r="U891" s="31"/>
      <c r="V891" s="2"/>
      <c r="W891" s="97"/>
      <c r="X891" s="97"/>
      <c r="Y891" s="97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32"/>
      <c r="AM891" s="3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31"/>
      <c r="BA891" s="2"/>
      <c r="BB891" s="2"/>
      <c r="BC891" s="2"/>
      <c r="BD891" s="97"/>
      <c r="BE891" s="1"/>
      <c r="BF891" s="1"/>
      <c r="BG891" s="1"/>
      <c r="BH891" s="2"/>
      <c r="BI891" s="1"/>
    </row>
    <row r="892" spans="1:61" ht="16.5" customHeight="1">
      <c r="A892" s="1"/>
      <c r="B892" s="1"/>
      <c r="C892" s="2"/>
      <c r="D892" s="2"/>
      <c r="E892" s="2"/>
      <c r="F892" s="2"/>
      <c r="G892" s="2"/>
      <c r="H892" s="2"/>
      <c r="I892" s="2"/>
      <c r="J892" s="2"/>
      <c r="K892" s="31"/>
      <c r="L892" s="2"/>
      <c r="M892" s="2"/>
      <c r="N892" s="2"/>
      <c r="O892" s="2"/>
      <c r="P892" s="2"/>
      <c r="Q892" s="2"/>
      <c r="R892" s="2"/>
      <c r="S892" s="2"/>
      <c r="T892" s="2"/>
      <c r="U892" s="31"/>
      <c r="V892" s="2"/>
      <c r="W892" s="97"/>
      <c r="X892" s="97"/>
      <c r="Y892" s="97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32"/>
      <c r="AM892" s="3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31"/>
      <c r="BA892" s="2"/>
      <c r="BB892" s="2"/>
      <c r="BC892" s="2"/>
      <c r="BD892" s="97"/>
      <c r="BE892" s="1"/>
      <c r="BF892" s="1"/>
      <c r="BG892" s="1"/>
      <c r="BH892" s="2"/>
      <c r="BI892" s="1"/>
    </row>
    <row r="893" spans="1:61" ht="16.5" customHeight="1">
      <c r="A893" s="1"/>
      <c r="B893" s="1"/>
      <c r="C893" s="2"/>
      <c r="D893" s="2"/>
      <c r="E893" s="2"/>
      <c r="F893" s="2"/>
      <c r="G893" s="2"/>
      <c r="H893" s="2"/>
      <c r="I893" s="2"/>
      <c r="J893" s="2"/>
      <c r="K893" s="31"/>
      <c r="L893" s="2"/>
      <c r="M893" s="2"/>
      <c r="N893" s="2"/>
      <c r="O893" s="2"/>
      <c r="P893" s="2"/>
      <c r="Q893" s="2"/>
      <c r="R893" s="2"/>
      <c r="S893" s="2"/>
      <c r="T893" s="2"/>
      <c r="U893" s="31"/>
      <c r="V893" s="2"/>
      <c r="W893" s="97"/>
      <c r="X893" s="97"/>
      <c r="Y893" s="97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32"/>
      <c r="AM893" s="3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31"/>
      <c r="BA893" s="2"/>
      <c r="BB893" s="2"/>
      <c r="BC893" s="2"/>
      <c r="BD893" s="97"/>
      <c r="BE893" s="1"/>
      <c r="BF893" s="1"/>
      <c r="BG893" s="1"/>
      <c r="BH893" s="2"/>
      <c r="BI893" s="1"/>
    </row>
    <row r="894" spans="1:61" ht="16.5" customHeight="1">
      <c r="A894" s="1"/>
      <c r="B894" s="1"/>
      <c r="C894" s="2"/>
      <c r="D894" s="2"/>
      <c r="E894" s="2"/>
      <c r="F894" s="2"/>
      <c r="G894" s="2"/>
      <c r="H894" s="2"/>
      <c r="I894" s="2"/>
      <c r="J894" s="2"/>
      <c r="K894" s="31"/>
      <c r="L894" s="2"/>
      <c r="M894" s="2"/>
      <c r="N894" s="2"/>
      <c r="O894" s="2"/>
      <c r="P894" s="2"/>
      <c r="Q894" s="2"/>
      <c r="R894" s="2"/>
      <c r="S894" s="2"/>
      <c r="T894" s="2"/>
      <c r="U894" s="31"/>
      <c r="V894" s="2"/>
      <c r="W894" s="97"/>
      <c r="X894" s="97"/>
      <c r="Y894" s="97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32"/>
      <c r="AM894" s="3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31"/>
      <c r="BA894" s="2"/>
      <c r="BB894" s="2"/>
      <c r="BC894" s="2"/>
      <c r="BD894" s="97"/>
      <c r="BE894" s="1"/>
      <c r="BF894" s="1"/>
      <c r="BG894" s="1"/>
      <c r="BH894" s="2"/>
      <c r="BI894" s="1"/>
    </row>
    <row r="895" spans="1:61" ht="16.5" customHeight="1">
      <c r="A895" s="1"/>
      <c r="B895" s="1"/>
      <c r="C895" s="2"/>
      <c r="D895" s="2"/>
      <c r="E895" s="2"/>
      <c r="F895" s="2"/>
      <c r="G895" s="2"/>
      <c r="H895" s="2"/>
      <c r="I895" s="2"/>
      <c r="J895" s="2"/>
      <c r="K895" s="31"/>
      <c r="L895" s="2"/>
      <c r="M895" s="2"/>
      <c r="N895" s="2"/>
      <c r="O895" s="2"/>
      <c r="P895" s="2"/>
      <c r="Q895" s="2"/>
      <c r="R895" s="2"/>
      <c r="S895" s="2"/>
      <c r="T895" s="2"/>
      <c r="U895" s="31"/>
      <c r="V895" s="2"/>
      <c r="W895" s="97"/>
      <c r="X895" s="97"/>
      <c r="Y895" s="97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32"/>
      <c r="AM895" s="3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31"/>
      <c r="BA895" s="2"/>
      <c r="BB895" s="2"/>
      <c r="BC895" s="2"/>
      <c r="BD895" s="97"/>
      <c r="BE895" s="1"/>
      <c r="BF895" s="1"/>
      <c r="BG895" s="1"/>
      <c r="BH895" s="2"/>
      <c r="BI895" s="1"/>
    </row>
    <row r="896" spans="1:61" ht="16.5" customHeight="1">
      <c r="A896" s="1"/>
      <c r="B896" s="1"/>
      <c r="C896" s="2"/>
      <c r="D896" s="2"/>
      <c r="E896" s="2"/>
      <c r="F896" s="2"/>
      <c r="G896" s="2"/>
      <c r="H896" s="2"/>
      <c r="I896" s="2"/>
      <c r="J896" s="2"/>
      <c r="K896" s="31"/>
      <c r="L896" s="2"/>
      <c r="M896" s="2"/>
      <c r="N896" s="2"/>
      <c r="O896" s="2"/>
      <c r="P896" s="2"/>
      <c r="Q896" s="2"/>
      <c r="R896" s="2"/>
      <c r="S896" s="2"/>
      <c r="T896" s="2"/>
      <c r="U896" s="31"/>
      <c r="V896" s="2"/>
      <c r="W896" s="97"/>
      <c r="X896" s="97"/>
      <c r="Y896" s="97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32"/>
      <c r="AM896" s="3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31"/>
      <c r="BA896" s="2"/>
      <c r="BB896" s="2"/>
      <c r="BC896" s="2"/>
      <c r="BD896" s="97"/>
      <c r="BE896" s="1"/>
      <c r="BF896" s="1"/>
      <c r="BG896" s="1"/>
      <c r="BH896" s="2"/>
      <c r="BI896" s="1"/>
    </row>
    <row r="897" spans="1:61" ht="16.5" customHeight="1">
      <c r="A897" s="1"/>
      <c r="B897" s="1"/>
      <c r="C897" s="2"/>
      <c r="D897" s="2"/>
      <c r="E897" s="2"/>
      <c r="F897" s="2"/>
      <c r="G897" s="2"/>
      <c r="H897" s="2"/>
      <c r="I897" s="2"/>
      <c r="J897" s="2"/>
      <c r="K897" s="31"/>
      <c r="L897" s="2"/>
      <c r="M897" s="2"/>
      <c r="N897" s="2"/>
      <c r="O897" s="2"/>
      <c r="P897" s="2"/>
      <c r="Q897" s="2"/>
      <c r="R897" s="2"/>
      <c r="S897" s="2"/>
      <c r="T897" s="2"/>
      <c r="U897" s="31"/>
      <c r="V897" s="2"/>
      <c r="W897" s="97"/>
      <c r="X897" s="97"/>
      <c r="Y897" s="97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32"/>
      <c r="AM897" s="3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31"/>
      <c r="BA897" s="2"/>
      <c r="BB897" s="2"/>
      <c r="BC897" s="2"/>
      <c r="BD897" s="97"/>
      <c r="BE897" s="1"/>
      <c r="BF897" s="1"/>
      <c r="BG897" s="1"/>
      <c r="BH897" s="2"/>
      <c r="BI897" s="1"/>
    </row>
    <row r="898" spans="1:61" ht="16.5" customHeight="1">
      <c r="A898" s="1"/>
      <c r="B898" s="1"/>
      <c r="C898" s="2"/>
      <c r="D898" s="2"/>
      <c r="E898" s="2"/>
      <c r="F898" s="2"/>
      <c r="G898" s="2"/>
      <c r="H898" s="2"/>
      <c r="I898" s="2"/>
      <c r="J898" s="2"/>
      <c r="K898" s="31"/>
      <c r="L898" s="2"/>
      <c r="M898" s="2"/>
      <c r="N898" s="2"/>
      <c r="O898" s="2"/>
      <c r="P898" s="2"/>
      <c r="Q898" s="2"/>
      <c r="R898" s="2"/>
      <c r="S898" s="2"/>
      <c r="T898" s="2"/>
      <c r="U898" s="31"/>
      <c r="V898" s="2"/>
      <c r="W898" s="97"/>
      <c r="X898" s="97"/>
      <c r="Y898" s="97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32"/>
      <c r="AM898" s="3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31"/>
      <c r="BA898" s="2"/>
      <c r="BB898" s="2"/>
      <c r="BC898" s="2"/>
      <c r="BD898" s="97"/>
      <c r="BE898" s="1"/>
      <c r="BF898" s="1"/>
      <c r="BG898" s="1"/>
      <c r="BH898" s="2"/>
      <c r="BI898" s="1"/>
    </row>
    <row r="899" spans="1:61" ht="16.5" customHeight="1">
      <c r="A899" s="1"/>
      <c r="B899" s="1"/>
      <c r="C899" s="2"/>
      <c r="D899" s="2"/>
      <c r="E899" s="2"/>
      <c r="F899" s="2"/>
      <c r="G899" s="2"/>
      <c r="H899" s="2"/>
      <c r="I899" s="2"/>
      <c r="J899" s="2"/>
      <c r="K899" s="31"/>
      <c r="L899" s="2"/>
      <c r="M899" s="2"/>
      <c r="N899" s="2"/>
      <c r="O899" s="2"/>
      <c r="P899" s="2"/>
      <c r="Q899" s="2"/>
      <c r="R899" s="2"/>
      <c r="S899" s="2"/>
      <c r="T899" s="2"/>
      <c r="U899" s="31"/>
      <c r="V899" s="2"/>
      <c r="W899" s="97"/>
      <c r="X899" s="97"/>
      <c r="Y899" s="97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32"/>
      <c r="AM899" s="3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31"/>
      <c r="BA899" s="2"/>
      <c r="BB899" s="2"/>
      <c r="BC899" s="2"/>
      <c r="BD899" s="97"/>
      <c r="BE899" s="1"/>
      <c r="BF899" s="1"/>
      <c r="BG899" s="1"/>
      <c r="BH899" s="2"/>
      <c r="BI899" s="1"/>
    </row>
    <row r="900" spans="1:61" ht="16.5" customHeight="1">
      <c r="A900" s="1"/>
      <c r="B900" s="1"/>
      <c r="C900" s="2"/>
      <c r="D900" s="2"/>
      <c r="E900" s="2"/>
      <c r="F900" s="2"/>
      <c r="G900" s="2"/>
      <c r="H900" s="2"/>
      <c r="I900" s="2"/>
      <c r="J900" s="2"/>
      <c r="K900" s="31"/>
      <c r="L900" s="2"/>
      <c r="M900" s="2"/>
      <c r="N900" s="2"/>
      <c r="O900" s="2"/>
      <c r="P900" s="2"/>
      <c r="Q900" s="2"/>
      <c r="R900" s="2"/>
      <c r="S900" s="2"/>
      <c r="T900" s="2"/>
      <c r="U900" s="31"/>
      <c r="V900" s="2"/>
      <c r="W900" s="97"/>
      <c r="X900" s="97"/>
      <c r="Y900" s="97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32"/>
      <c r="AM900" s="3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31"/>
      <c r="BA900" s="2"/>
      <c r="BB900" s="2"/>
      <c r="BC900" s="2"/>
      <c r="BD900" s="97"/>
      <c r="BE900" s="1"/>
      <c r="BF900" s="1"/>
      <c r="BG900" s="1"/>
      <c r="BH900" s="2"/>
      <c r="BI900" s="1"/>
    </row>
    <row r="901" spans="1:61" ht="16.5" customHeight="1">
      <c r="A901" s="1"/>
      <c r="B901" s="1"/>
      <c r="C901" s="2"/>
      <c r="D901" s="2"/>
      <c r="E901" s="2"/>
      <c r="F901" s="2"/>
      <c r="G901" s="2"/>
      <c r="H901" s="2"/>
      <c r="I901" s="2"/>
      <c r="J901" s="2"/>
      <c r="K901" s="31"/>
      <c r="L901" s="2"/>
      <c r="M901" s="2"/>
      <c r="N901" s="2"/>
      <c r="O901" s="2"/>
      <c r="P901" s="2"/>
      <c r="Q901" s="2"/>
      <c r="R901" s="2"/>
      <c r="S901" s="2"/>
      <c r="T901" s="2"/>
      <c r="U901" s="31"/>
      <c r="V901" s="2"/>
      <c r="W901" s="97"/>
      <c r="X901" s="97"/>
      <c r="Y901" s="97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32"/>
      <c r="AM901" s="3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31"/>
      <c r="BA901" s="2"/>
      <c r="BB901" s="2"/>
      <c r="BC901" s="2"/>
      <c r="BD901" s="97"/>
      <c r="BE901" s="1"/>
      <c r="BF901" s="1"/>
      <c r="BG901" s="1"/>
      <c r="BH901" s="2"/>
      <c r="BI901" s="1"/>
    </row>
    <row r="902" spans="1:61" ht="16.5" customHeight="1">
      <c r="A902" s="1"/>
      <c r="B902" s="1"/>
      <c r="C902" s="2"/>
      <c r="D902" s="2"/>
      <c r="E902" s="2"/>
      <c r="F902" s="2"/>
      <c r="G902" s="2"/>
      <c r="H902" s="2"/>
      <c r="I902" s="2"/>
      <c r="J902" s="2"/>
      <c r="K902" s="31"/>
      <c r="L902" s="2"/>
      <c r="M902" s="2"/>
      <c r="N902" s="2"/>
      <c r="O902" s="2"/>
      <c r="P902" s="2"/>
      <c r="Q902" s="2"/>
      <c r="R902" s="2"/>
      <c r="S902" s="2"/>
      <c r="T902" s="2"/>
      <c r="U902" s="31"/>
      <c r="V902" s="2"/>
      <c r="W902" s="97"/>
      <c r="X902" s="97"/>
      <c r="Y902" s="97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32"/>
      <c r="AM902" s="3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31"/>
      <c r="BA902" s="2"/>
      <c r="BB902" s="2"/>
      <c r="BC902" s="2"/>
      <c r="BD902" s="97"/>
      <c r="BE902" s="1"/>
      <c r="BF902" s="1"/>
      <c r="BG902" s="1"/>
      <c r="BH902" s="2"/>
      <c r="BI902" s="1"/>
    </row>
    <row r="903" spans="1:61" ht="16.5" customHeight="1">
      <c r="A903" s="1"/>
      <c r="B903" s="1"/>
      <c r="C903" s="2"/>
      <c r="D903" s="2"/>
      <c r="E903" s="2"/>
      <c r="F903" s="2"/>
      <c r="G903" s="2"/>
      <c r="H903" s="2"/>
      <c r="I903" s="2"/>
      <c r="J903" s="2"/>
      <c r="K903" s="31"/>
      <c r="L903" s="2"/>
      <c r="M903" s="2"/>
      <c r="N903" s="2"/>
      <c r="O903" s="2"/>
      <c r="P903" s="2"/>
      <c r="Q903" s="2"/>
      <c r="R903" s="2"/>
      <c r="S903" s="2"/>
      <c r="T903" s="2"/>
      <c r="U903" s="31"/>
      <c r="V903" s="2"/>
      <c r="W903" s="97"/>
      <c r="X903" s="97"/>
      <c r="Y903" s="97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32"/>
      <c r="AM903" s="3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31"/>
      <c r="BA903" s="2"/>
      <c r="BB903" s="2"/>
      <c r="BC903" s="2"/>
      <c r="BD903" s="97"/>
      <c r="BE903" s="1"/>
      <c r="BF903" s="1"/>
      <c r="BG903" s="1"/>
      <c r="BH903" s="2"/>
      <c r="BI903" s="1"/>
    </row>
    <row r="904" spans="1:61" ht="16.5" customHeight="1">
      <c r="A904" s="1"/>
      <c r="B904" s="1"/>
      <c r="C904" s="2"/>
      <c r="D904" s="2"/>
      <c r="E904" s="2"/>
      <c r="F904" s="2"/>
      <c r="G904" s="2"/>
      <c r="H904" s="2"/>
      <c r="I904" s="2"/>
      <c r="J904" s="2"/>
      <c r="K904" s="31"/>
      <c r="L904" s="2"/>
      <c r="M904" s="2"/>
      <c r="N904" s="2"/>
      <c r="O904" s="2"/>
      <c r="P904" s="2"/>
      <c r="Q904" s="2"/>
      <c r="R904" s="2"/>
      <c r="S904" s="2"/>
      <c r="T904" s="2"/>
      <c r="U904" s="31"/>
      <c r="V904" s="2"/>
      <c r="W904" s="97"/>
      <c r="X904" s="97"/>
      <c r="Y904" s="97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32"/>
      <c r="AM904" s="3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31"/>
      <c r="BA904" s="2"/>
      <c r="BB904" s="2"/>
      <c r="BC904" s="2"/>
      <c r="BD904" s="97"/>
      <c r="BE904" s="1"/>
      <c r="BF904" s="1"/>
      <c r="BG904" s="1"/>
      <c r="BH904" s="2"/>
      <c r="BI904" s="1"/>
    </row>
    <row r="905" spans="1:61" ht="16.5" customHeight="1">
      <c r="A905" s="1"/>
      <c r="B905" s="1"/>
      <c r="C905" s="2"/>
      <c r="D905" s="2"/>
      <c r="E905" s="2"/>
      <c r="F905" s="2"/>
      <c r="G905" s="2"/>
      <c r="H905" s="2"/>
      <c r="I905" s="2"/>
      <c r="J905" s="2"/>
      <c r="K905" s="31"/>
      <c r="L905" s="2"/>
      <c r="M905" s="2"/>
      <c r="N905" s="2"/>
      <c r="O905" s="2"/>
      <c r="P905" s="2"/>
      <c r="Q905" s="2"/>
      <c r="R905" s="2"/>
      <c r="S905" s="2"/>
      <c r="T905" s="2"/>
      <c r="U905" s="31"/>
      <c r="V905" s="2"/>
      <c r="W905" s="97"/>
      <c r="X905" s="97"/>
      <c r="Y905" s="97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32"/>
      <c r="AM905" s="3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31"/>
      <c r="BA905" s="2"/>
      <c r="BB905" s="2"/>
      <c r="BC905" s="2"/>
      <c r="BD905" s="97"/>
      <c r="BE905" s="1"/>
      <c r="BF905" s="1"/>
      <c r="BG905" s="1"/>
      <c r="BH905" s="2"/>
      <c r="BI905" s="1"/>
    </row>
    <row r="906" spans="1:61" ht="16.5" customHeight="1">
      <c r="A906" s="1"/>
      <c r="B906" s="1"/>
      <c r="C906" s="2"/>
      <c r="D906" s="2"/>
      <c r="E906" s="2"/>
      <c r="F906" s="2"/>
      <c r="G906" s="2"/>
      <c r="H906" s="2"/>
      <c r="I906" s="2"/>
      <c r="J906" s="2"/>
      <c r="K906" s="31"/>
      <c r="L906" s="2"/>
      <c r="M906" s="2"/>
      <c r="N906" s="2"/>
      <c r="O906" s="2"/>
      <c r="P906" s="2"/>
      <c r="Q906" s="2"/>
      <c r="R906" s="2"/>
      <c r="S906" s="2"/>
      <c r="T906" s="2"/>
      <c r="U906" s="31"/>
      <c r="V906" s="2"/>
      <c r="W906" s="97"/>
      <c r="X906" s="97"/>
      <c r="Y906" s="97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32"/>
      <c r="AM906" s="3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31"/>
      <c r="BA906" s="2"/>
      <c r="BB906" s="2"/>
      <c r="BC906" s="2"/>
      <c r="BD906" s="97"/>
      <c r="BE906" s="1"/>
      <c r="BF906" s="1"/>
      <c r="BG906" s="1"/>
      <c r="BH906" s="2"/>
      <c r="BI906" s="1"/>
    </row>
    <row r="907" spans="1:61" ht="16.5" customHeight="1">
      <c r="A907" s="1"/>
      <c r="B907" s="1"/>
      <c r="C907" s="2"/>
      <c r="D907" s="2"/>
      <c r="E907" s="2"/>
      <c r="F907" s="2"/>
      <c r="G907" s="2"/>
      <c r="H907" s="2"/>
      <c r="I907" s="2"/>
      <c r="J907" s="2"/>
      <c r="K907" s="31"/>
      <c r="L907" s="2"/>
      <c r="M907" s="2"/>
      <c r="N907" s="2"/>
      <c r="O907" s="2"/>
      <c r="P907" s="2"/>
      <c r="Q907" s="2"/>
      <c r="R907" s="2"/>
      <c r="S907" s="2"/>
      <c r="T907" s="2"/>
      <c r="U907" s="31"/>
      <c r="V907" s="2"/>
      <c r="W907" s="97"/>
      <c r="X907" s="97"/>
      <c r="Y907" s="97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32"/>
      <c r="AM907" s="3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31"/>
      <c r="BA907" s="2"/>
      <c r="BB907" s="2"/>
      <c r="BC907" s="2"/>
      <c r="BD907" s="97"/>
      <c r="BE907" s="1"/>
      <c r="BF907" s="1"/>
      <c r="BG907" s="1"/>
      <c r="BH907" s="2"/>
      <c r="BI907" s="1"/>
    </row>
    <row r="908" spans="1:61" ht="16.5" customHeight="1">
      <c r="A908" s="1"/>
      <c r="B908" s="1"/>
      <c r="C908" s="2"/>
      <c r="D908" s="2"/>
      <c r="E908" s="2"/>
      <c r="F908" s="2"/>
      <c r="G908" s="2"/>
      <c r="H908" s="2"/>
      <c r="I908" s="2"/>
      <c r="J908" s="2"/>
      <c r="K908" s="31"/>
      <c r="L908" s="2"/>
      <c r="M908" s="2"/>
      <c r="N908" s="2"/>
      <c r="O908" s="2"/>
      <c r="P908" s="2"/>
      <c r="Q908" s="2"/>
      <c r="R908" s="2"/>
      <c r="S908" s="2"/>
      <c r="T908" s="2"/>
      <c r="U908" s="31"/>
      <c r="V908" s="2"/>
      <c r="W908" s="97"/>
      <c r="X908" s="97"/>
      <c r="Y908" s="97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32"/>
      <c r="AM908" s="3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31"/>
      <c r="BA908" s="2"/>
      <c r="BB908" s="2"/>
      <c r="BC908" s="2"/>
      <c r="BD908" s="97"/>
      <c r="BE908" s="1"/>
      <c r="BF908" s="1"/>
      <c r="BG908" s="1"/>
      <c r="BH908" s="2"/>
      <c r="BI908" s="1"/>
    </row>
    <row r="909" spans="1:61" ht="16.5" customHeight="1">
      <c r="A909" s="1"/>
      <c r="B909" s="1"/>
      <c r="C909" s="2"/>
      <c r="D909" s="2"/>
      <c r="E909" s="2"/>
      <c r="F909" s="2"/>
      <c r="G909" s="2"/>
      <c r="H909" s="2"/>
      <c r="I909" s="2"/>
      <c r="J909" s="2"/>
      <c r="K909" s="31"/>
      <c r="L909" s="2"/>
      <c r="M909" s="2"/>
      <c r="N909" s="2"/>
      <c r="O909" s="2"/>
      <c r="P909" s="2"/>
      <c r="Q909" s="2"/>
      <c r="R909" s="2"/>
      <c r="S909" s="2"/>
      <c r="T909" s="2"/>
      <c r="U909" s="31"/>
      <c r="V909" s="2"/>
      <c r="W909" s="97"/>
      <c r="X909" s="97"/>
      <c r="Y909" s="97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32"/>
      <c r="AM909" s="3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31"/>
      <c r="BA909" s="2"/>
      <c r="BB909" s="2"/>
      <c r="BC909" s="2"/>
      <c r="BD909" s="97"/>
      <c r="BE909" s="1"/>
      <c r="BF909" s="1"/>
      <c r="BG909" s="1"/>
      <c r="BH909" s="2"/>
      <c r="BI909" s="1"/>
    </row>
    <row r="910" spans="1:61" ht="16.5" customHeight="1">
      <c r="A910" s="1"/>
      <c r="B910" s="1"/>
      <c r="C910" s="2"/>
      <c r="D910" s="2"/>
      <c r="E910" s="2"/>
      <c r="F910" s="2"/>
      <c r="G910" s="2"/>
      <c r="H910" s="2"/>
      <c r="I910" s="2"/>
      <c r="J910" s="2"/>
      <c r="K910" s="31"/>
      <c r="L910" s="2"/>
      <c r="M910" s="2"/>
      <c r="N910" s="2"/>
      <c r="O910" s="2"/>
      <c r="P910" s="2"/>
      <c r="Q910" s="2"/>
      <c r="R910" s="2"/>
      <c r="S910" s="2"/>
      <c r="T910" s="2"/>
      <c r="U910" s="31"/>
      <c r="V910" s="2"/>
      <c r="W910" s="97"/>
      <c r="X910" s="97"/>
      <c r="Y910" s="97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32"/>
      <c r="AM910" s="3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31"/>
      <c r="BA910" s="2"/>
      <c r="BB910" s="2"/>
      <c r="BC910" s="2"/>
      <c r="BD910" s="97"/>
      <c r="BE910" s="1"/>
      <c r="BF910" s="1"/>
      <c r="BG910" s="1"/>
      <c r="BH910" s="2"/>
      <c r="BI910" s="1"/>
    </row>
    <row r="911" spans="1:61" ht="16.5" customHeight="1">
      <c r="A911" s="1"/>
      <c r="B911" s="1"/>
      <c r="C911" s="2"/>
      <c r="D911" s="2"/>
      <c r="E911" s="2"/>
      <c r="F911" s="2"/>
      <c r="G911" s="2"/>
      <c r="H911" s="2"/>
      <c r="I911" s="2"/>
      <c r="J911" s="2"/>
      <c r="K911" s="31"/>
      <c r="L911" s="2"/>
      <c r="M911" s="2"/>
      <c r="N911" s="2"/>
      <c r="O911" s="2"/>
      <c r="P911" s="2"/>
      <c r="Q911" s="2"/>
      <c r="R911" s="2"/>
      <c r="S911" s="2"/>
      <c r="T911" s="2"/>
      <c r="U911" s="31"/>
      <c r="V911" s="2"/>
      <c r="W911" s="97"/>
      <c r="X911" s="97"/>
      <c r="Y911" s="97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32"/>
      <c r="AM911" s="3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31"/>
      <c r="BA911" s="2"/>
      <c r="BB911" s="2"/>
      <c r="BC911" s="2"/>
      <c r="BD911" s="97"/>
      <c r="BE911" s="1"/>
      <c r="BF911" s="1"/>
      <c r="BG911" s="1"/>
      <c r="BH911" s="2"/>
      <c r="BI911" s="1"/>
    </row>
    <row r="912" spans="1:61" ht="16.5" customHeight="1">
      <c r="A912" s="1"/>
      <c r="B912" s="1"/>
      <c r="C912" s="2"/>
      <c r="D912" s="2"/>
      <c r="E912" s="2"/>
      <c r="F912" s="2"/>
      <c r="G912" s="2"/>
      <c r="H912" s="2"/>
      <c r="I912" s="2"/>
      <c r="J912" s="2"/>
      <c r="K912" s="31"/>
      <c r="L912" s="2"/>
      <c r="M912" s="2"/>
      <c r="N912" s="2"/>
      <c r="O912" s="2"/>
      <c r="P912" s="2"/>
      <c r="Q912" s="2"/>
      <c r="R912" s="2"/>
      <c r="S912" s="2"/>
      <c r="T912" s="2"/>
      <c r="U912" s="31"/>
      <c r="V912" s="2"/>
      <c r="W912" s="97"/>
      <c r="X912" s="97"/>
      <c r="Y912" s="97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32"/>
      <c r="AM912" s="3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31"/>
      <c r="BA912" s="2"/>
      <c r="BB912" s="2"/>
      <c r="BC912" s="2"/>
      <c r="BD912" s="97"/>
      <c r="BE912" s="1"/>
      <c r="BF912" s="1"/>
      <c r="BG912" s="1"/>
      <c r="BH912" s="2"/>
      <c r="BI912" s="1"/>
    </row>
    <row r="913" spans="1:61" ht="16.5" customHeight="1">
      <c r="A913" s="1"/>
      <c r="B913" s="1"/>
      <c r="C913" s="2"/>
      <c r="D913" s="2"/>
      <c r="E913" s="2"/>
      <c r="F913" s="2"/>
      <c r="G913" s="2"/>
      <c r="H913" s="2"/>
      <c r="I913" s="2"/>
      <c r="J913" s="2"/>
      <c r="K913" s="31"/>
      <c r="L913" s="2"/>
      <c r="M913" s="2"/>
      <c r="N913" s="2"/>
      <c r="O913" s="2"/>
      <c r="P913" s="2"/>
      <c r="Q913" s="2"/>
      <c r="R913" s="2"/>
      <c r="S913" s="2"/>
      <c r="T913" s="2"/>
      <c r="U913" s="31"/>
      <c r="V913" s="2"/>
      <c r="W913" s="97"/>
      <c r="X913" s="97"/>
      <c r="Y913" s="97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32"/>
      <c r="AM913" s="3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31"/>
      <c r="BA913" s="2"/>
      <c r="BB913" s="2"/>
      <c r="BC913" s="2"/>
      <c r="BD913" s="97"/>
      <c r="BE913" s="1"/>
      <c r="BF913" s="1"/>
      <c r="BG913" s="1"/>
      <c r="BH913" s="2"/>
      <c r="BI913" s="1"/>
    </row>
    <row r="914" spans="1:61" ht="16.5" customHeight="1">
      <c r="A914" s="1"/>
      <c r="B914" s="1"/>
      <c r="C914" s="2"/>
      <c r="D914" s="2"/>
      <c r="E914" s="2"/>
      <c r="F914" s="2"/>
      <c r="G914" s="2"/>
      <c r="H914" s="2"/>
      <c r="I914" s="2"/>
      <c r="J914" s="2"/>
      <c r="K914" s="31"/>
      <c r="L914" s="2"/>
      <c r="M914" s="2"/>
      <c r="N914" s="2"/>
      <c r="O914" s="2"/>
      <c r="P914" s="2"/>
      <c r="Q914" s="2"/>
      <c r="R914" s="2"/>
      <c r="S914" s="2"/>
      <c r="T914" s="2"/>
      <c r="U914" s="31"/>
      <c r="V914" s="2"/>
      <c r="W914" s="97"/>
      <c r="X914" s="97"/>
      <c r="Y914" s="97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32"/>
      <c r="AM914" s="3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31"/>
      <c r="BA914" s="2"/>
      <c r="BB914" s="2"/>
      <c r="BC914" s="2"/>
      <c r="BD914" s="97"/>
      <c r="BE914" s="1"/>
      <c r="BF914" s="1"/>
      <c r="BG914" s="1"/>
      <c r="BH914" s="2"/>
      <c r="BI914" s="1"/>
    </row>
    <row r="915" spans="1:61" ht="16.5" customHeight="1">
      <c r="A915" s="1"/>
      <c r="B915" s="1"/>
      <c r="C915" s="2"/>
      <c r="D915" s="2"/>
      <c r="E915" s="2"/>
      <c r="F915" s="2"/>
      <c r="G915" s="2"/>
      <c r="H915" s="2"/>
      <c r="I915" s="2"/>
      <c r="J915" s="2"/>
      <c r="K915" s="31"/>
      <c r="L915" s="2"/>
      <c r="M915" s="2"/>
      <c r="N915" s="2"/>
      <c r="O915" s="2"/>
      <c r="P915" s="2"/>
      <c r="Q915" s="2"/>
      <c r="R915" s="2"/>
      <c r="S915" s="2"/>
      <c r="T915" s="2"/>
      <c r="U915" s="31"/>
      <c r="V915" s="2"/>
      <c r="W915" s="97"/>
      <c r="X915" s="97"/>
      <c r="Y915" s="97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32"/>
      <c r="AM915" s="3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31"/>
      <c r="BA915" s="2"/>
      <c r="BB915" s="2"/>
      <c r="BC915" s="2"/>
      <c r="BD915" s="97"/>
      <c r="BE915" s="1"/>
      <c r="BF915" s="1"/>
      <c r="BG915" s="1"/>
      <c r="BH915" s="2"/>
      <c r="BI915" s="1"/>
    </row>
    <row r="916" spans="1:61" ht="16.5" customHeight="1">
      <c r="A916" s="1"/>
      <c r="B916" s="1"/>
      <c r="C916" s="2"/>
      <c r="D916" s="2"/>
      <c r="E916" s="2"/>
      <c r="F916" s="2"/>
      <c r="G916" s="2"/>
      <c r="H916" s="2"/>
      <c r="I916" s="2"/>
      <c r="J916" s="2"/>
      <c r="K916" s="31"/>
      <c r="L916" s="2"/>
      <c r="M916" s="2"/>
      <c r="N916" s="2"/>
      <c r="O916" s="2"/>
      <c r="P916" s="2"/>
      <c r="Q916" s="2"/>
      <c r="R916" s="2"/>
      <c r="S916" s="2"/>
      <c r="T916" s="2"/>
      <c r="U916" s="31"/>
      <c r="V916" s="2"/>
      <c r="W916" s="97"/>
      <c r="X916" s="97"/>
      <c r="Y916" s="97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32"/>
      <c r="AM916" s="3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31"/>
      <c r="BA916" s="2"/>
      <c r="BB916" s="2"/>
      <c r="BC916" s="2"/>
      <c r="BD916" s="97"/>
      <c r="BE916" s="1"/>
      <c r="BF916" s="1"/>
      <c r="BG916" s="1"/>
      <c r="BH916" s="2"/>
      <c r="BI916" s="1"/>
    </row>
    <row r="917" spans="1:61" ht="16.5" customHeight="1">
      <c r="A917" s="1"/>
      <c r="B917" s="1"/>
      <c r="C917" s="2"/>
      <c r="D917" s="2"/>
      <c r="E917" s="2"/>
      <c r="F917" s="2"/>
      <c r="G917" s="2"/>
      <c r="H917" s="2"/>
      <c r="I917" s="2"/>
      <c r="J917" s="2"/>
      <c r="K917" s="31"/>
      <c r="L917" s="2"/>
      <c r="M917" s="2"/>
      <c r="N917" s="2"/>
      <c r="O917" s="2"/>
      <c r="P917" s="2"/>
      <c r="Q917" s="2"/>
      <c r="R917" s="2"/>
      <c r="S917" s="2"/>
      <c r="T917" s="2"/>
      <c r="U917" s="31"/>
      <c r="V917" s="2"/>
      <c r="W917" s="97"/>
      <c r="X917" s="97"/>
      <c r="Y917" s="97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32"/>
      <c r="AM917" s="3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31"/>
      <c r="BA917" s="2"/>
      <c r="BB917" s="2"/>
      <c r="BC917" s="2"/>
      <c r="BD917" s="97"/>
      <c r="BE917" s="1"/>
      <c r="BF917" s="1"/>
      <c r="BG917" s="1"/>
      <c r="BH917" s="2"/>
      <c r="BI917" s="1"/>
    </row>
    <row r="918" spans="1:61" ht="16.5" customHeight="1">
      <c r="A918" s="1"/>
      <c r="B918" s="1"/>
      <c r="C918" s="2"/>
      <c r="D918" s="2"/>
      <c r="E918" s="2"/>
      <c r="F918" s="2"/>
      <c r="G918" s="2"/>
      <c r="H918" s="2"/>
      <c r="I918" s="2"/>
      <c r="J918" s="2"/>
      <c r="K918" s="31"/>
      <c r="L918" s="2"/>
      <c r="M918" s="2"/>
      <c r="N918" s="2"/>
      <c r="O918" s="2"/>
      <c r="P918" s="2"/>
      <c r="Q918" s="2"/>
      <c r="R918" s="2"/>
      <c r="S918" s="2"/>
      <c r="T918" s="2"/>
      <c r="U918" s="31"/>
      <c r="V918" s="2"/>
      <c r="W918" s="97"/>
      <c r="X918" s="97"/>
      <c r="Y918" s="97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32"/>
      <c r="AM918" s="3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31"/>
      <c r="BA918" s="2"/>
      <c r="BB918" s="2"/>
      <c r="BC918" s="2"/>
      <c r="BD918" s="97"/>
      <c r="BE918" s="1"/>
      <c r="BF918" s="1"/>
      <c r="BG918" s="1"/>
      <c r="BH918" s="2"/>
      <c r="BI918" s="1"/>
    </row>
    <row r="919" spans="1:61" ht="16.5" customHeight="1">
      <c r="A919" s="1"/>
      <c r="B919" s="1"/>
      <c r="C919" s="2"/>
      <c r="D919" s="2"/>
      <c r="E919" s="2"/>
      <c r="F919" s="2"/>
      <c r="G919" s="2"/>
      <c r="H919" s="2"/>
      <c r="I919" s="2"/>
      <c r="J919" s="2"/>
      <c r="K919" s="31"/>
      <c r="L919" s="2"/>
      <c r="M919" s="2"/>
      <c r="N919" s="2"/>
      <c r="O919" s="2"/>
      <c r="P919" s="2"/>
      <c r="Q919" s="2"/>
      <c r="R919" s="2"/>
      <c r="S919" s="2"/>
      <c r="T919" s="2"/>
      <c r="U919" s="31"/>
      <c r="V919" s="2"/>
      <c r="W919" s="97"/>
      <c r="X919" s="97"/>
      <c r="Y919" s="97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32"/>
      <c r="AM919" s="3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31"/>
      <c r="BA919" s="2"/>
      <c r="BB919" s="2"/>
      <c r="BC919" s="2"/>
      <c r="BD919" s="97"/>
      <c r="BE919" s="1"/>
      <c r="BF919" s="1"/>
      <c r="BG919" s="1"/>
      <c r="BH919" s="2"/>
      <c r="BI919" s="1"/>
    </row>
    <row r="920" spans="1:61" ht="16.5" customHeight="1">
      <c r="A920" s="1"/>
      <c r="B920" s="1"/>
      <c r="C920" s="2"/>
      <c r="D920" s="2"/>
      <c r="E920" s="2"/>
      <c r="F920" s="2"/>
      <c r="G920" s="2"/>
      <c r="H920" s="2"/>
      <c r="I920" s="2"/>
      <c r="J920" s="2"/>
      <c r="K920" s="31"/>
      <c r="L920" s="2"/>
      <c r="M920" s="2"/>
      <c r="N920" s="2"/>
      <c r="O920" s="2"/>
      <c r="P920" s="2"/>
      <c r="Q920" s="2"/>
      <c r="R920" s="2"/>
      <c r="S920" s="2"/>
      <c r="T920" s="2"/>
      <c r="U920" s="31"/>
      <c r="V920" s="2"/>
      <c r="W920" s="97"/>
      <c r="X920" s="97"/>
      <c r="Y920" s="97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32"/>
      <c r="AM920" s="3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31"/>
      <c r="BA920" s="2"/>
      <c r="BB920" s="2"/>
      <c r="BC920" s="2"/>
      <c r="BD920" s="97"/>
      <c r="BE920" s="1"/>
      <c r="BF920" s="1"/>
      <c r="BG920" s="1"/>
      <c r="BH920" s="2"/>
      <c r="BI920" s="1"/>
    </row>
    <row r="921" spans="1:61" ht="16.5" customHeight="1">
      <c r="A921" s="1"/>
      <c r="B921" s="1"/>
      <c r="C921" s="2"/>
      <c r="D921" s="2"/>
      <c r="E921" s="2"/>
      <c r="F921" s="2"/>
      <c r="G921" s="2"/>
      <c r="H921" s="2"/>
      <c r="I921" s="2"/>
      <c r="J921" s="2"/>
      <c r="K921" s="31"/>
      <c r="L921" s="2"/>
      <c r="M921" s="2"/>
      <c r="N921" s="2"/>
      <c r="O921" s="2"/>
      <c r="P921" s="2"/>
      <c r="Q921" s="2"/>
      <c r="R921" s="2"/>
      <c r="S921" s="2"/>
      <c r="T921" s="2"/>
      <c r="U921" s="31"/>
      <c r="V921" s="2"/>
      <c r="W921" s="97"/>
      <c r="X921" s="97"/>
      <c r="Y921" s="97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32"/>
      <c r="AM921" s="3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31"/>
      <c r="BA921" s="2"/>
      <c r="BB921" s="2"/>
      <c r="BC921" s="2"/>
      <c r="BD921" s="97"/>
      <c r="BE921" s="1"/>
      <c r="BF921" s="1"/>
      <c r="BG921" s="1"/>
      <c r="BH921" s="2"/>
      <c r="BI921" s="1"/>
    </row>
    <row r="922" spans="1:61" ht="16.5" customHeight="1">
      <c r="A922" s="1"/>
      <c r="B922" s="1"/>
      <c r="C922" s="2"/>
      <c r="D922" s="2"/>
      <c r="E922" s="2"/>
      <c r="F922" s="2"/>
      <c r="G922" s="2"/>
      <c r="H922" s="2"/>
      <c r="I922" s="2"/>
      <c r="J922" s="2"/>
      <c r="K922" s="31"/>
      <c r="L922" s="2"/>
      <c r="M922" s="2"/>
      <c r="N922" s="2"/>
      <c r="O922" s="2"/>
      <c r="P922" s="2"/>
      <c r="Q922" s="2"/>
      <c r="R922" s="2"/>
      <c r="S922" s="2"/>
      <c r="T922" s="2"/>
      <c r="U922" s="31"/>
      <c r="V922" s="2"/>
      <c r="W922" s="97"/>
      <c r="X922" s="97"/>
      <c r="Y922" s="97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32"/>
      <c r="AM922" s="3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31"/>
      <c r="BA922" s="2"/>
      <c r="BB922" s="2"/>
      <c r="BC922" s="2"/>
      <c r="BD922" s="97"/>
      <c r="BE922" s="1"/>
      <c r="BF922" s="1"/>
      <c r="BG922" s="1"/>
      <c r="BH922" s="2"/>
      <c r="BI922" s="1"/>
    </row>
    <row r="923" spans="1:61" ht="16.5" customHeight="1">
      <c r="A923" s="1"/>
      <c r="B923" s="1"/>
      <c r="C923" s="2"/>
      <c r="D923" s="2"/>
      <c r="E923" s="2"/>
      <c r="F923" s="2"/>
      <c r="G923" s="2"/>
      <c r="H923" s="2"/>
      <c r="I923" s="2"/>
      <c r="J923" s="2"/>
      <c r="K923" s="31"/>
      <c r="L923" s="2"/>
      <c r="M923" s="2"/>
      <c r="N923" s="2"/>
      <c r="O923" s="2"/>
      <c r="P923" s="2"/>
      <c r="Q923" s="2"/>
      <c r="R923" s="2"/>
      <c r="S923" s="2"/>
      <c r="T923" s="2"/>
      <c r="U923" s="31"/>
      <c r="V923" s="2"/>
      <c r="W923" s="97"/>
      <c r="X923" s="97"/>
      <c r="Y923" s="97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32"/>
      <c r="AM923" s="3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31"/>
      <c r="BA923" s="2"/>
      <c r="BB923" s="2"/>
      <c r="BC923" s="2"/>
      <c r="BD923" s="97"/>
      <c r="BE923" s="1"/>
      <c r="BF923" s="1"/>
      <c r="BG923" s="1"/>
      <c r="BH923" s="2"/>
      <c r="BI923" s="1"/>
    </row>
    <row r="924" spans="1:61" ht="16.5" customHeight="1">
      <c r="A924" s="1"/>
      <c r="B924" s="1"/>
      <c r="C924" s="2"/>
      <c r="D924" s="2"/>
      <c r="E924" s="2"/>
      <c r="F924" s="2"/>
      <c r="G924" s="2"/>
      <c r="H924" s="2"/>
      <c r="I924" s="2"/>
      <c r="J924" s="2"/>
      <c r="K924" s="31"/>
      <c r="L924" s="2"/>
      <c r="M924" s="2"/>
      <c r="N924" s="2"/>
      <c r="O924" s="2"/>
      <c r="P924" s="2"/>
      <c r="Q924" s="2"/>
      <c r="R924" s="2"/>
      <c r="S924" s="2"/>
      <c r="T924" s="2"/>
      <c r="U924" s="31"/>
      <c r="V924" s="2"/>
      <c r="W924" s="97"/>
      <c r="X924" s="97"/>
      <c r="Y924" s="97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32"/>
      <c r="AM924" s="3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31"/>
      <c r="BA924" s="2"/>
      <c r="BB924" s="2"/>
      <c r="BC924" s="2"/>
      <c r="BD924" s="97"/>
      <c r="BE924" s="1"/>
      <c r="BF924" s="1"/>
      <c r="BG924" s="1"/>
      <c r="BH924" s="2"/>
      <c r="BI924" s="1"/>
    </row>
    <row r="925" spans="1:61" ht="16.5" customHeight="1">
      <c r="A925" s="1"/>
      <c r="B925" s="1"/>
      <c r="C925" s="2"/>
      <c r="D925" s="2"/>
      <c r="E925" s="2"/>
      <c r="F925" s="2"/>
      <c r="G925" s="2"/>
      <c r="H925" s="2"/>
      <c r="I925" s="2"/>
      <c r="J925" s="2"/>
      <c r="K925" s="31"/>
      <c r="L925" s="2"/>
      <c r="M925" s="2"/>
      <c r="N925" s="2"/>
      <c r="O925" s="2"/>
      <c r="P925" s="2"/>
      <c r="Q925" s="2"/>
      <c r="R925" s="2"/>
      <c r="S925" s="2"/>
      <c r="T925" s="2"/>
      <c r="U925" s="31"/>
      <c r="V925" s="2"/>
      <c r="W925" s="97"/>
      <c r="X925" s="97"/>
      <c r="Y925" s="97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32"/>
      <c r="AM925" s="3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31"/>
      <c r="BA925" s="2"/>
      <c r="BB925" s="2"/>
      <c r="BC925" s="2"/>
      <c r="BD925" s="97"/>
      <c r="BE925" s="1"/>
      <c r="BF925" s="1"/>
      <c r="BG925" s="1"/>
      <c r="BH925" s="2"/>
      <c r="BI925" s="1"/>
    </row>
    <row r="926" spans="1:61" ht="16.5" customHeight="1">
      <c r="A926" s="1"/>
      <c r="B926" s="1"/>
      <c r="C926" s="2"/>
      <c r="D926" s="2"/>
      <c r="E926" s="2"/>
      <c r="F926" s="2"/>
      <c r="G926" s="2"/>
      <c r="H926" s="2"/>
      <c r="I926" s="2"/>
      <c r="J926" s="2"/>
      <c r="K926" s="31"/>
      <c r="L926" s="2"/>
      <c r="M926" s="2"/>
      <c r="N926" s="2"/>
      <c r="O926" s="2"/>
      <c r="P926" s="2"/>
      <c r="Q926" s="2"/>
      <c r="R926" s="2"/>
      <c r="S926" s="2"/>
      <c r="T926" s="2"/>
      <c r="U926" s="31"/>
      <c r="V926" s="2"/>
      <c r="W926" s="97"/>
      <c r="X926" s="97"/>
      <c r="Y926" s="97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32"/>
      <c r="AM926" s="3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31"/>
      <c r="BA926" s="2"/>
      <c r="BB926" s="2"/>
      <c r="BC926" s="2"/>
      <c r="BD926" s="97"/>
      <c r="BE926" s="1"/>
      <c r="BF926" s="1"/>
      <c r="BG926" s="1"/>
      <c r="BH926" s="2"/>
      <c r="BI926" s="1"/>
    </row>
    <row r="927" spans="1:61" ht="16.5" customHeight="1">
      <c r="A927" s="1"/>
      <c r="B927" s="1"/>
      <c r="C927" s="2"/>
      <c r="D927" s="2"/>
      <c r="E927" s="2"/>
      <c r="F927" s="2"/>
      <c r="G927" s="2"/>
      <c r="H927" s="2"/>
      <c r="I927" s="2"/>
      <c r="J927" s="2"/>
      <c r="K927" s="31"/>
      <c r="L927" s="2"/>
      <c r="M927" s="2"/>
      <c r="N927" s="2"/>
      <c r="O927" s="2"/>
      <c r="P927" s="2"/>
      <c r="Q927" s="2"/>
      <c r="R927" s="2"/>
      <c r="S927" s="2"/>
      <c r="T927" s="2"/>
      <c r="U927" s="31"/>
      <c r="V927" s="2"/>
      <c r="W927" s="97"/>
      <c r="X927" s="97"/>
      <c r="Y927" s="97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32"/>
      <c r="AM927" s="3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31"/>
      <c r="BA927" s="2"/>
      <c r="BB927" s="2"/>
      <c r="BC927" s="2"/>
      <c r="BD927" s="97"/>
      <c r="BE927" s="1"/>
      <c r="BF927" s="1"/>
      <c r="BG927" s="1"/>
      <c r="BH927" s="2"/>
      <c r="BI927" s="1"/>
    </row>
    <row r="928" spans="1:61" ht="16.5" customHeight="1">
      <c r="A928" s="1"/>
      <c r="B928" s="1"/>
      <c r="C928" s="2"/>
      <c r="D928" s="2"/>
      <c r="E928" s="2"/>
      <c r="F928" s="2"/>
      <c r="G928" s="2"/>
      <c r="H928" s="2"/>
      <c r="I928" s="2"/>
      <c r="J928" s="2"/>
      <c r="K928" s="31"/>
      <c r="L928" s="2"/>
      <c r="M928" s="2"/>
      <c r="N928" s="2"/>
      <c r="O928" s="2"/>
      <c r="P928" s="2"/>
      <c r="Q928" s="2"/>
      <c r="R928" s="2"/>
      <c r="S928" s="2"/>
      <c r="T928" s="2"/>
      <c r="U928" s="31"/>
      <c r="V928" s="2"/>
      <c r="W928" s="97"/>
      <c r="X928" s="97"/>
      <c r="Y928" s="97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32"/>
      <c r="AM928" s="3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31"/>
      <c r="BA928" s="2"/>
      <c r="BB928" s="2"/>
      <c r="BC928" s="2"/>
      <c r="BD928" s="97"/>
      <c r="BE928" s="1"/>
      <c r="BF928" s="1"/>
      <c r="BG928" s="1"/>
      <c r="BH928" s="2"/>
      <c r="BI928" s="1"/>
    </row>
    <row r="929" spans="1:61" ht="16.5" customHeight="1">
      <c r="A929" s="1"/>
      <c r="B929" s="1"/>
      <c r="C929" s="2"/>
      <c r="D929" s="2"/>
      <c r="E929" s="2"/>
      <c r="F929" s="2"/>
      <c r="G929" s="2"/>
      <c r="H929" s="2"/>
      <c r="I929" s="2"/>
      <c r="J929" s="2"/>
      <c r="K929" s="31"/>
      <c r="L929" s="2"/>
      <c r="M929" s="2"/>
      <c r="N929" s="2"/>
      <c r="O929" s="2"/>
      <c r="P929" s="2"/>
      <c r="Q929" s="2"/>
      <c r="R929" s="2"/>
      <c r="S929" s="2"/>
      <c r="T929" s="2"/>
      <c r="U929" s="31"/>
      <c r="V929" s="2"/>
      <c r="W929" s="97"/>
      <c r="X929" s="97"/>
      <c r="Y929" s="97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32"/>
      <c r="AM929" s="3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31"/>
      <c r="BA929" s="2"/>
      <c r="BB929" s="2"/>
      <c r="BC929" s="2"/>
      <c r="BD929" s="97"/>
      <c r="BE929" s="1"/>
      <c r="BF929" s="1"/>
      <c r="BG929" s="1"/>
      <c r="BH929" s="2"/>
      <c r="BI929" s="1"/>
    </row>
    <row r="930" spans="1:61" ht="16.5" customHeight="1">
      <c r="A930" s="1"/>
      <c r="B930" s="1"/>
      <c r="C930" s="2"/>
      <c r="D930" s="2"/>
      <c r="E930" s="2"/>
      <c r="F930" s="2"/>
      <c r="G930" s="2"/>
      <c r="H930" s="2"/>
      <c r="I930" s="2"/>
      <c r="J930" s="2"/>
      <c r="K930" s="31"/>
      <c r="L930" s="2"/>
      <c r="M930" s="2"/>
      <c r="N930" s="2"/>
      <c r="O930" s="2"/>
      <c r="P930" s="2"/>
      <c r="Q930" s="2"/>
      <c r="R930" s="2"/>
      <c r="S930" s="2"/>
      <c r="T930" s="2"/>
      <c r="U930" s="31"/>
      <c r="V930" s="2"/>
      <c r="W930" s="97"/>
      <c r="X930" s="97"/>
      <c r="Y930" s="97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32"/>
      <c r="AM930" s="3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31"/>
      <c r="BA930" s="2"/>
      <c r="BB930" s="2"/>
      <c r="BC930" s="2"/>
      <c r="BD930" s="97"/>
      <c r="BE930" s="1"/>
      <c r="BF930" s="1"/>
      <c r="BG930" s="1"/>
      <c r="BH930" s="2"/>
      <c r="BI930" s="1"/>
    </row>
    <row r="931" spans="1:61" ht="16.5" customHeight="1">
      <c r="A931" s="1"/>
      <c r="B931" s="1"/>
      <c r="C931" s="2"/>
      <c r="D931" s="2"/>
      <c r="E931" s="2"/>
      <c r="F931" s="2"/>
      <c r="G931" s="2"/>
      <c r="H931" s="2"/>
      <c r="I931" s="2"/>
      <c r="J931" s="2"/>
      <c r="K931" s="31"/>
      <c r="L931" s="2"/>
      <c r="M931" s="2"/>
      <c r="N931" s="2"/>
      <c r="O931" s="2"/>
      <c r="P931" s="2"/>
      <c r="Q931" s="2"/>
      <c r="R931" s="2"/>
      <c r="S931" s="2"/>
      <c r="T931" s="2"/>
      <c r="U931" s="31"/>
      <c r="V931" s="2"/>
      <c r="W931" s="97"/>
      <c r="X931" s="97"/>
      <c r="Y931" s="97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32"/>
      <c r="AM931" s="3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31"/>
      <c r="BA931" s="2"/>
      <c r="BB931" s="2"/>
      <c r="BC931" s="2"/>
      <c r="BD931" s="97"/>
      <c r="BE931" s="1"/>
      <c r="BF931" s="1"/>
      <c r="BG931" s="1"/>
      <c r="BH931" s="2"/>
      <c r="BI931" s="1"/>
    </row>
    <row r="932" spans="1:61" ht="16.5" customHeight="1">
      <c r="A932" s="1"/>
      <c r="B932" s="1"/>
      <c r="C932" s="2"/>
      <c r="D932" s="2"/>
      <c r="E932" s="2"/>
      <c r="F932" s="2"/>
      <c r="G932" s="2"/>
      <c r="H932" s="2"/>
      <c r="I932" s="2"/>
      <c r="J932" s="2"/>
      <c r="K932" s="31"/>
      <c r="L932" s="2"/>
      <c r="M932" s="2"/>
      <c r="N932" s="2"/>
      <c r="O932" s="2"/>
      <c r="P932" s="2"/>
      <c r="Q932" s="2"/>
      <c r="R932" s="2"/>
      <c r="S932" s="2"/>
      <c r="T932" s="2"/>
      <c r="U932" s="31"/>
      <c r="V932" s="2"/>
      <c r="W932" s="97"/>
      <c r="X932" s="97"/>
      <c r="Y932" s="97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32"/>
      <c r="AM932" s="3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31"/>
      <c r="BA932" s="2"/>
      <c r="BB932" s="2"/>
      <c r="BC932" s="2"/>
      <c r="BD932" s="97"/>
      <c r="BE932" s="1"/>
      <c r="BF932" s="1"/>
      <c r="BG932" s="1"/>
      <c r="BH932" s="2"/>
      <c r="BI932" s="1"/>
    </row>
    <row r="933" spans="1:61" ht="16.5" customHeight="1">
      <c r="A933" s="1"/>
      <c r="B933" s="1"/>
      <c r="C933" s="2"/>
      <c r="D933" s="2"/>
      <c r="E933" s="2"/>
      <c r="F933" s="2"/>
      <c r="G933" s="2"/>
      <c r="H933" s="2"/>
      <c r="I933" s="2"/>
      <c r="J933" s="2"/>
      <c r="K933" s="31"/>
      <c r="L933" s="2"/>
      <c r="M933" s="2"/>
      <c r="N933" s="2"/>
      <c r="O933" s="2"/>
      <c r="P933" s="2"/>
      <c r="Q933" s="2"/>
      <c r="R933" s="2"/>
      <c r="S933" s="2"/>
      <c r="T933" s="2"/>
      <c r="U933" s="31"/>
      <c r="V933" s="2"/>
      <c r="W933" s="97"/>
      <c r="X933" s="97"/>
      <c r="Y933" s="97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32"/>
      <c r="AM933" s="3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31"/>
      <c r="BA933" s="2"/>
      <c r="BB933" s="2"/>
      <c r="BC933" s="2"/>
      <c r="BD933" s="97"/>
      <c r="BE933" s="1"/>
      <c r="BF933" s="1"/>
      <c r="BG933" s="1"/>
      <c r="BH933" s="2"/>
      <c r="BI933" s="1"/>
    </row>
    <row r="934" spans="1:61" ht="16.5" customHeight="1">
      <c r="A934" s="1"/>
      <c r="B934" s="1"/>
      <c r="C934" s="2"/>
      <c r="D934" s="2"/>
      <c r="E934" s="2"/>
      <c r="F934" s="2"/>
      <c r="G934" s="2"/>
      <c r="H934" s="2"/>
      <c r="I934" s="2"/>
      <c r="J934" s="2"/>
      <c r="K934" s="31"/>
      <c r="L934" s="2"/>
      <c r="M934" s="2"/>
      <c r="N934" s="2"/>
      <c r="O934" s="2"/>
      <c r="P934" s="2"/>
      <c r="Q934" s="2"/>
      <c r="R934" s="2"/>
      <c r="S934" s="2"/>
      <c r="T934" s="2"/>
      <c r="U934" s="31"/>
      <c r="V934" s="2"/>
      <c r="W934" s="97"/>
      <c r="X934" s="97"/>
      <c r="Y934" s="97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32"/>
      <c r="AM934" s="3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31"/>
      <c r="BA934" s="2"/>
      <c r="BB934" s="2"/>
      <c r="BC934" s="2"/>
      <c r="BD934" s="97"/>
      <c r="BE934" s="1"/>
      <c r="BF934" s="1"/>
      <c r="BG934" s="1"/>
      <c r="BH934" s="2"/>
      <c r="BI934" s="1"/>
    </row>
    <row r="935" spans="1:61" ht="16.5" customHeight="1">
      <c r="A935" s="1"/>
      <c r="B935" s="1"/>
      <c r="C935" s="2"/>
      <c r="D935" s="2"/>
      <c r="E935" s="2"/>
      <c r="F935" s="2"/>
      <c r="G935" s="2"/>
      <c r="H935" s="2"/>
      <c r="I935" s="2"/>
      <c r="J935" s="2"/>
      <c r="K935" s="31"/>
      <c r="L935" s="2"/>
      <c r="M935" s="2"/>
      <c r="N935" s="2"/>
      <c r="O935" s="2"/>
      <c r="P935" s="2"/>
      <c r="Q935" s="2"/>
      <c r="R935" s="2"/>
      <c r="S935" s="2"/>
      <c r="T935" s="2"/>
      <c r="U935" s="31"/>
      <c r="V935" s="2"/>
      <c r="W935" s="97"/>
      <c r="X935" s="97"/>
      <c r="Y935" s="97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32"/>
      <c r="AM935" s="3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31"/>
      <c r="BA935" s="2"/>
      <c r="BB935" s="2"/>
      <c r="BC935" s="2"/>
      <c r="BD935" s="97"/>
      <c r="BE935" s="1"/>
      <c r="BF935" s="1"/>
      <c r="BG935" s="1"/>
      <c r="BH935" s="2"/>
      <c r="BI935" s="1"/>
    </row>
    <row r="936" spans="1:61" ht="16.5" customHeight="1">
      <c r="A936" s="1"/>
      <c r="B936" s="1"/>
      <c r="C936" s="2"/>
      <c r="D936" s="2"/>
      <c r="E936" s="2"/>
      <c r="F936" s="2"/>
      <c r="G936" s="2"/>
      <c r="H936" s="2"/>
      <c r="I936" s="2"/>
      <c r="J936" s="2"/>
      <c r="K936" s="31"/>
      <c r="L936" s="2"/>
      <c r="M936" s="2"/>
      <c r="N936" s="2"/>
      <c r="O936" s="2"/>
      <c r="P936" s="2"/>
      <c r="Q936" s="2"/>
      <c r="R936" s="2"/>
      <c r="S936" s="2"/>
      <c r="T936" s="2"/>
      <c r="U936" s="31"/>
      <c r="V936" s="2"/>
      <c r="W936" s="97"/>
      <c r="X936" s="97"/>
      <c r="Y936" s="97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32"/>
      <c r="AM936" s="3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31"/>
      <c r="BA936" s="2"/>
      <c r="BB936" s="2"/>
      <c r="BC936" s="2"/>
      <c r="BD936" s="97"/>
      <c r="BE936" s="1"/>
      <c r="BF936" s="1"/>
      <c r="BG936" s="1"/>
      <c r="BH936" s="2"/>
      <c r="BI936" s="1"/>
    </row>
    <row r="937" spans="1:61" ht="16.5" customHeight="1">
      <c r="A937" s="1"/>
      <c r="B937" s="1"/>
      <c r="C937" s="2"/>
      <c r="D937" s="2"/>
      <c r="E937" s="2"/>
      <c r="F937" s="2"/>
      <c r="G937" s="2"/>
      <c r="H937" s="2"/>
      <c r="I937" s="2"/>
      <c r="J937" s="2"/>
      <c r="K937" s="31"/>
      <c r="L937" s="2"/>
      <c r="M937" s="2"/>
      <c r="N937" s="2"/>
      <c r="O937" s="2"/>
      <c r="P937" s="2"/>
      <c r="Q937" s="2"/>
      <c r="R937" s="2"/>
      <c r="S937" s="2"/>
      <c r="T937" s="2"/>
      <c r="U937" s="31"/>
      <c r="V937" s="2"/>
      <c r="W937" s="97"/>
      <c r="X937" s="97"/>
      <c r="Y937" s="97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32"/>
      <c r="AM937" s="3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31"/>
      <c r="BA937" s="2"/>
      <c r="BB937" s="2"/>
      <c r="BC937" s="2"/>
      <c r="BD937" s="97"/>
      <c r="BE937" s="1"/>
      <c r="BF937" s="1"/>
      <c r="BG937" s="1"/>
      <c r="BH937" s="2"/>
      <c r="BI937" s="1"/>
    </row>
    <row r="938" spans="1:61" ht="16.5" customHeight="1">
      <c r="A938" s="1"/>
      <c r="B938" s="1"/>
      <c r="C938" s="2"/>
      <c r="D938" s="2"/>
      <c r="E938" s="2"/>
      <c r="F938" s="2"/>
      <c r="G938" s="2"/>
      <c r="H938" s="2"/>
      <c r="I938" s="2"/>
      <c r="J938" s="2"/>
      <c r="K938" s="31"/>
      <c r="L938" s="2"/>
      <c r="M938" s="2"/>
      <c r="N938" s="2"/>
      <c r="O938" s="2"/>
      <c r="P938" s="2"/>
      <c r="Q938" s="2"/>
      <c r="R938" s="2"/>
      <c r="S938" s="2"/>
      <c r="T938" s="2"/>
      <c r="U938" s="31"/>
      <c r="V938" s="2"/>
      <c r="W938" s="97"/>
      <c r="X938" s="97"/>
      <c r="Y938" s="97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32"/>
      <c r="AM938" s="3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31"/>
      <c r="BA938" s="2"/>
      <c r="BB938" s="2"/>
      <c r="BC938" s="2"/>
      <c r="BD938" s="97"/>
      <c r="BE938" s="1"/>
      <c r="BF938" s="1"/>
      <c r="BG938" s="1"/>
      <c r="BH938" s="2"/>
      <c r="BI938" s="1"/>
    </row>
    <row r="939" spans="1:61" ht="16.5" customHeight="1">
      <c r="A939" s="1"/>
      <c r="B939" s="1"/>
      <c r="C939" s="2"/>
      <c r="D939" s="2"/>
      <c r="E939" s="2"/>
      <c r="F939" s="2"/>
      <c r="G939" s="2"/>
      <c r="H939" s="2"/>
      <c r="I939" s="2"/>
      <c r="J939" s="2"/>
      <c r="K939" s="31"/>
      <c r="L939" s="2"/>
      <c r="M939" s="2"/>
      <c r="N939" s="2"/>
      <c r="O939" s="2"/>
      <c r="P939" s="2"/>
      <c r="Q939" s="2"/>
      <c r="R939" s="2"/>
      <c r="S939" s="2"/>
      <c r="T939" s="2"/>
      <c r="U939" s="31"/>
      <c r="V939" s="2"/>
      <c r="W939" s="97"/>
      <c r="X939" s="97"/>
      <c r="Y939" s="97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32"/>
      <c r="AM939" s="3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31"/>
      <c r="BA939" s="2"/>
      <c r="BB939" s="2"/>
      <c r="BC939" s="2"/>
      <c r="BD939" s="97"/>
      <c r="BE939" s="1"/>
      <c r="BF939" s="1"/>
      <c r="BG939" s="1"/>
      <c r="BH939" s="2"/>
      <c r="BI939" s="1"/>
    </row>
    <row r="940" spans="1:61" ht="16.5" customHeight="1">
      <c r="A940" s="1"/>
      <c r="B940" s="1"/>
      <c r="C940" s="2"/>
      <c r="D940" s="2"/>
      <c r="E940" s="2"/>
      <c r="F940" s="2"/>
      <c r="G940" s="2"/>
      <c r="H940" s="2"/>
      <c r="I940" s="2"/>
      <c r="J940" s="2"/>
      <c r="K940" s="31"/>
      <c r="L940" s="2"/>
      <c r="M940" s="2"/>
      <c r="N940" s="2"/>
      <c r="O940" s="2"/>
      <c r="P940" s="2"/>
      <c r="Q940" s="2"/>
      <c r="R940" s="2"/>
      <c r="S940" s="2"/>
      <c r="T940" s="2"/>
      <c r="U940" s="31"/>
      <c r="V940" s="2"/>
      <c r="W940" s="97"/>
      <c r="X940" s="97"/>
      <c r="Y940" s="97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32"/>
      <c r="AM940" s="3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31"/>
      <c r="BA940" s="2"/>
      <c r="BB940" s="2"/>
      <c r="BC940" s="2"/>
      <c r="BD940" s="97"/>
      <c r="BE940" s="1"/>
      <c r="BF940" s="1"/>
      <c r="BG940" s="1"/>
      <c r="BH940" s="2"/>
      <c r="BI940" s="1"/>
    </row>
    <row r="941" spans="1:61" ht="16.5" customHeight="1">
      <c r="A941" s="1"/>
      <c r="B941" s="1"/>
      <c r="C941" s="2"/>
      <c r="D941" s="2"/>
      <c r="E941" s="2"/>
      <c r="F941" s="2"/>
      <c r="G941" s="2"/>
      <c r="H941" s="2"/>
      <c r="I941" s="2"/>
      <c r="J941" s="2"/>
      <c r="K941" s="31"/>
      <c r="L941" s="2"/>
      <c r="M941" s="2"/>
      <c r="N941" s="2"/>
      <c r="O941" s="2"/>
      <c r="P941" s="2"/>
      <c r="Q941" s="2"/>
      <c r="R941" s="2"/>
      <c r="S941" s="2"/>
      <c r="T941" s="2"/>
      <c r="U941" s="31"/>
      <c r="V941" s="2"/>
      <c r="W941" s="97"/>
      <c r="X941" s="97"/>
      <c r="Y941" s="97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32"/>
      <c r="AM941" s="3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31"/>
      <c r="BA941" s="2"/>
      <c r="BB941" s="2"/>
      <c r="BC941" s="2"/>
      <c r="BD941" s="97"/>
      <c r="BE941" s="1"/>
      <c r="BF941" s="1"/>
      <c r="BG941" s="1"/>
      <c r="BH941" s="2"/>
      <c r="BI941" s="1"/>
    </row>
    <row r="942" spans="1:61" ht="16.5" customHeight="1">
      <c r="A942" s="1"/>
      <c r="B942" s="1"/>
      <c r="C942" s="2"/>
      <c r="D942" s="2"/>
      <c r="E942" s="2"/>
      <c r="F942" s="2"/>
      <c r="G942" s="2"/>
      <c r="H942" s="2"/>
      <c r="I942" s="2"/>
      <c r="J942" s="2"/>
      <c r="K942" s="31"/>
      <c r="L942" s="2"/>
      <c r="M942" s="2"/>
      <c r="N942" s="2"/>
      <c r="O942" s="2"/>
      <c r="P942" s="2"/>
      <c r="Q942" s="2"/>
      <c r="R942" s="2"/>
      <c r="S942" s="2"/>
      <c r="T942" s="2"/>
      <c r="U942" s="31"/>
      <c r="V942" s="2"/>
      <c r="W942" s="97"/>
      <c r="X942" s="97"/>
      <c r="Y942" s="97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32"/>
      <c r="AM942" s="3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31"/>
      <c r="BA942" s="2"/>
      <c r="BB942" s="2"/>
      <c r="BC942" s="2"/>
      <c r="BD942" s="97"/>
      <c r="BE942" s="1"/>
      <c r="BF942" s="1"/>
      <c r="BG942" s="1"/>
      <c r="BH942" s="2"/>
      <c r="BI942" s="1"/>
    </row>
    <row r="943" spans="1:61" ht="16.5" customHeight="1">
      <c r="A943" s="1"/>
      <c r="B943" s="1"/>
      <c r="C943" s="2"/>
      <c r="D943" s="2"/>
      <c r="E943" s="2"/>
      <c r="F943" s="2"/>
      <c r="G943" s="2"/>
      <c r="H943" s="2"/>
      <c r="I943" s="2"/>
      <c r="J943" s="2"/>
      <c r="K943" s="31"/>
      <c r="L943" s="2"/>
      <c r="M943" s="2"/>
      <c r="N943" s="2"/>
      <c r="O943" s="2"/>
      <c r="P943" s="2"/>
      <c r="Q943" s="2"/>
      <c r="R943" s="2"/>
      <c r="S943" s="2"/>
      <c r="T943" s="2"/>
      <c r="U943" s="31"/>
      <c r="V943" s="2"/>
      <c r="W943" s="97"/>
      <c r="X943" s="97"/>
      <c r="Y943" s="97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32"/>
      <c r="AM943" s="3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31"/>
      <c r="BA943" s="2"/>
      <c r="BB943" s="2"/>
      <c r="BC943" s="2"/>
      <c r="BD943" s="97"/>
      <c r="BE943" s="1"/>
      <c r="BF943" s="1"/>
      <c r="BG943" s="1"/>
      <c r="BH943" s="2"/>
      <c r="BI943" s="1"/>
    </row>
    <row r="944" spans="1:61" ht="16.5" customHeight="1">
      <c r="A944" s="1"/>
      <c r="B944" s="1"/>
      <c r="C944" s="2"/>
      <c r="D944" s="2"/>
      <c r="E944" s="2"/>
      <c r="F944" s="2"/>
      <c r="G944" s="2"/>
      <c r="H944" s="2"/>
      <c r="I944" s="2"/>
      <c r="J944" s="2"/>
      <c r="K944" s="31"/>
      <c r="L944" s="2"/>
      <c r="M944" s="2"/>
      <c r="N944" s="2"/>
      <c r="O944" s="2"/>
      <c r="P944" s="2"/>
      <c r="Q944" s="2"/>
      <c r="R944" s="2"/>
      <c r="S944" s="2"/>
      <c r="T944" s="2"/>
      <c r="U944" s="31"/>
      <c r="V944" s="2"/>
      <c r="W944" s="97"/>
      <c r="X944" s="97"/>
      <c r="Y944" s="97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32"/>
      <c r="AM944" s="3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31"/>
      <c r="BA944" s="2"/>
      <c r="BB944" s="2"/>
      <c r="BC944" s="2"/>
      <c r="BD944" s="97"/>
      <c r="BE944" s="1"/>
      <c r="BF944" s="1"/>
      <c r="BG944" s="1"/>
      <c r="BH944" s="2"/>
      <c r="BI944" s="1"/>
    </row>
    <row r="945" spans="1:61" ht="16.5" customHeight="1">
      <c r="A945" s="1"/>
      <c r="B945" s="1"/>
      <c r="C945" s="2"/>
      <c r="D945" s="2"/>
      <c r="E945" s="2"/>
      <c r="F945" s="2"/>
      <c r="G945" s="2"/>
      <c r="H945" s="2"/>
      <c r="I945" s="2"/>
      <c r="J945" s="2"/>
      <c r="K945" s="31"/>
      <c r="L945" s="2"/>
      <c r="M945" s="2"/>
      <c r="N945" s="2"/>
      <c r="O945" s="2"/>
      <c r="P945" s="2"/>
      <c r="Q945" s="2"/>
      <c r="R945" s="2"/>
      <c r="S945" s="2"/>
      <c r="T945" s="2"/>
      <c r="U945" s="31"/>
      <c r="V945" s="2"/>
      <c r="W945" s="97"/>
      <c r="X945" s="97"/>
      <c r="Y945" s="97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32"/>
      <c r="AM945" s="3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31"/>
      <c r="BA945" s="2"/>
      <c r="BB945" s="2"/>
      <c r="BC945" s="2"/>
      <c r="BD945" s="97"/>
      <c r="BE945" s="1"/>
      <c r="BF945" s="1"/>
      <c r="BG945" s="1"/>
      <c r="BH945" s="2"/>
      <c r="BI945" s="1"/>
    </row>
    <row r="946" spans="1:61" ht="16.5" customHeight="1">
      <c r="A946" s="1"/>
      <c r="B946" s="1"/>
      <c r="C946" s="2"/>
      <c r="D946" s="2"/>
      <c r="E946" s="2"/>
      <c r="F946" s="2"/>
      <c r="G946" s="2"/>
      <c r="H946" s="2"/>
      <c r="I946" s="2"/>
      <c r="J946" s="2"/>
      <c r="K946" s="31"/>
      <c r="L946" s="2"/>
      <c r="M946" s="2"/>
      <c r="N946" s="2"/>
      <c r="O946" s="2"/>
      <c r="P946" s="2"/>
      <c r="Q946" s="2"/>
      <c r="R946" s="2"/>
      <c r="S946" s="2"/>
      <c r="T946" s="2"/>
      <c r="U946" s="31"/>
      <c r="V946" s="2"/>
      <c r="W946" s="97"/>
      <c r="X946" s="97"/>
      <c r="Y946" s="97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32"/>
      <c r="AM946" s="3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31"/>
      <c r="BA946" s="2"/>
      <c r="BB946" s="2"/>
      <c r="BC946" s="2"/>
      <c r="BD946" s="97"/>
      <c r="BE946" s="1"/>
      <c r="BF946" s="1"/>
      <c r="BG946" s="1"/>
      <c r="BH946" s="2"/>
      <c r="BI946" s="1"/>
    </row>
    <row r="947" spans="1:61" ht="16.5" customHeight="1">
      <c r="A947" s="1"/>
      <c r="B947" s="1"/>
      <c r="C947" s="2"/>
      <c r="D947" s="2"/>
      <c r="E947" s="2"/>
      <c r="F947" s="2"/>
      <c r="G947" s="2"/>
      <c r="H947" s="2"/>
      <c r="I947" s="2"/>
      <c r="J947" s="2"/>
      <c r="K947" s="31"/>
      <c r="L947" s="2"/>
      <c r="M947" s="2"/>
      <c r="N947" s="2"/>
      <c r="O947" s="2"/>
      <c r="P947" s="2"/>
      <c r="Q947" s="2"/>
      <c r="R947" s="2"/>
      <c r="S947" s="2"/>
      <c r="T947" s="2"/>
      <c r="U947" s="31"/>
      <c r="V947" s="2"/>
      <c r="W947" s="97"/>
      <c r="X947" s="97"/>
      <c r="Y947" s="97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32"/>
      <c r="AM947" s="3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31"/>
      <c r="BA947" s="2"/>
      <c r="BB947" s="2"/>
      <c r="BC947" s="2"/>
      <c r="BD947" s="97"/>
      <c r="BE947" s="1"/>
      <c r="BF947" s="1"/>
      <c r="BG947" s="1"/>
      <c r="BH947" s="2"/>
      <c r="BI947" s="1"/>
    </row>
    <row r="948" spans="1:61" ht="16.5" customHeight="1">
      <c r="A948" s="1"/>
      <c r="B948" s="1"/>
      <c r="C948" s="2"/>
      <c r="D948" s="2"/>
      <c r="E948" s="2"/>
      <c r="F948" s="2"/>
      <c r="G948" s="2"/>
      <c r="H948" s="2"/>
      <c r="I948" s="2"/>
      <c r="J948" s="2"/>
      <c r="K948" s="31"/>
      <c r="L948" s="2"/>
      <c r="M948" s="2"/>
      <c r="N948" s="2"/>
      <c r="O948" s="2"/>
      <c r="P948" s="2"/>
      <c r="Q948" s="2"/>
      <c r="R948" s="2"/>
      <c r="S948" s="2"/>
      <c r="T948" s="2"/>
      <c r="U948" s="31"/>
      <c r="V948" s="2"/>
      <c r="W948" s="97"/>
      <c r="X948" s="97"/>
      <c r="Y948" s="97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32"/>
      <c r="AM948" s="3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31"/>
      <c r="BA948" s="2"/>
      <c r="BB948" s="2"/>
      <c r="BC948" s="2"/>
      <c r="BD948" s="97"/>
      <c r="BE948" s="1"/>
      <c r="BF948" s="1"/>
      <c r="BG948" s="1"/>
      <c r="BH948" s="2"/>
      <c r="BI948" s="1"/>
    </row>
    <row r="949" spans="1:61" ht="16.5" customHeight="1">
      <c r="A949" s="1"/>
      <c r="B949" s="1"/>
      <c r="C949" s="2"/>
      <c r="D949" s="2"/>
      <c r="E949" s="2"/>
      <c r="F949" s="2"/>
      <c r="G949" s="2"/>
      <c r="H949" s="2"/>
      <c r="I949" s="2"/>
      <c r="J949" s="2"/>
      <c r="K949" s="31"/>
      <c r="L949" s="2"/>
      <c r="M949" s="2"/>
      <c r="N949" s="2"/>
      <c r="O949" s="2"/>
      <c r="P949" s="2"/>
      <c r="Q949" s="2"/>
      <c r="R949" s="2"/>
      <c r="S949" s="2"/>
      <c r="T949" s="2"/>
      <c r="U949" s="31"/>
      <c r="V949" s="2"/>
      <c r="W949" s="97"/>
      <c r="X949" s="97"/>
      <c r="Y949" s="97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32"/>
      <c r="AM949" s="3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31"/>
      <c r="BA949" s="2"/>
      <c r="BB949" s="2"/>
      <c r="BC949" s="2"/>
      <c r="BD949" s="97"/>
      <c r="BE949" s="1"/>
      <c r="BF949" s="1"/>
      <c r="BG949" s="1"/>
      <c r="BH949" s="2"/>
      <c r="BI949" s="1"/>
    </row>
    <row r="950" spans="1:61" ht="16.5" customHeight="1">
      <c r="A950" s="1"/>
      <c r="B950" s="1"/>
      <c r="C950" s="2"/>
      <c r="D950" s="2"/>
      <c r="E950" s="2"/>
      <c r="F950" s="2"/>
      <c r="G950" s="2"/>
      <c r="H950" s="2"/>
      <c r="I950" s="2"/>
      <c r="J950" s="2"/>
      <c r="K950" s="31"/>
      <c r="L950" s="2"/>
      <c r="M950" s="2"/>
      <c r="N950" s="2"/>
      <c r="O950" s="2"/>
      <c r="P950" s="2"/>
      <c r="Q950" s="2"/>
      <c r="R950" s="2"/>
      <c r="S950" s="2"/>
      <c r="T950" s="2"/>
      <c r="U950" s="31"/>
      <c r="V950" s="2"/>
      <c r="W950" s="97"/>
      <c r="X950" s="97"/>
      <c r="Y950" s="97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32"/>
      <c r="AM950" s="3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31"/>
      <c r="BA950" s="2"/>
      <c r="BB950" s="2"/>
      <c r="BC950" s="2"/>
      <c r="BD950" s="97"/>
      <c r="BE950" s="1"/>
      <c r="BF950" s="1"/>
      <c r="BG950" s="1"/>
      <c r="BH950" s="2"/>
      <c r="BI950" s="1"/>
    </row>
    <row r="951" spans="1:61" ht="16.5" customHeight="1">
      <c r="A951" s="1"/>
      <c r="B951" s="1"/>
      <c r="C951" s="2"/>
      <c r="D951" s="2"/>
      <c r="E951" s="2"/>
      <c r="F951" s="2"/>
      <c r="G951" s="2"/>
      <c r="H951" s="2"/>
      <c r="I951" s="2"/>
      <c r="J951" s="2"/>
      <c r="K951" s="31"/>
      <c r="L951" s="2"/>
      <c r="M951" s="2"/>
      <c r="N951" s="2"/>
      <c r="O951" s="2"/>
      <c r="P951" s="2"/>
      <c r="Q951" s="2"/>
      <c r="R951" s="2"/>
      <c r="S951" s="2"/>
      <c r="T951" s="2"/>
      <c r="U951" s="31"/>
      <c r="V951" s="2"/>
      <c r="W951" s="97"/>
      <c r="X951" s="97"/>
      <c r="Y951" s="97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32"/>
      <c r="AM951" s="3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31"/>
      <c r="BA951" s="2"/>
      <c r="BB951" s="2"/>
      <c r="BC951" s="2"/>
      <c r="BD951" s="97"/>
      <c r="BE951" s="1"/>
      <c r="BF951" s="1"/>
      <c r="BG951" s="1"/>
      <c r="BH951" s="2"/>
      <c r="BI951" s="1"/>
    </row>
    <row r="952" spans="1:61" ht="16.5" customHeight="1">
      <c r="A952" s="1"/>
      <c r="B952" s="1"/>
      <c r="C952" s="2"/>
      <c r="D952" s="2"/>
      <c r="E952" s="2"/>
      <c r="F952" s="2"/>
      <c r="G952" s="2"/>
      <c r="H952" s="2"/>
      <c r="I952" s="2"/>
      <c r="J952" s="2"/>
      <c r="K952" s="31"/>
      <c r="L952" s="2"/>
      <c r="M952" s="2"/>
      <c r="N952" s="2"/>
      <c r="O952" s="2"/>
      <c r="P952" s="2"/>
      <c r="Q952" s="2"/>
      <c r="R952" s="2"/>
      <c r="S952" s="2"/>
      <c r="T952" s="2"/>
      <c r="U952" s="31"/>
      <c r="V952" s="2"/>
      <c r="W952" s="97"/>
      <c r="X952" s="97"/>
      <c r="Y952" s="97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32"/>
      <c r="AM952" s="3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31"/>
      <c r="BA952" s="2"/>
      <c r="BB952" s="2"/>
      <c r="BC952" s="2"/>
      <c r="BD952" s="97"/>
      <c r="BE952" s="1"/>
      <c r="BF952" s="1"/>
      <c r="BG952" s="1"/>
      <c r="BH952" s="2"/>
      <c r="BI952" s="1"/>
    </row>
    <row r="953" spans="1:61" ht="16.5" customHeight="1">
      <c r="A953" s="1"/>
      <c r="B953" s="1"/>
      <c r="C953" s="2"/>
      <c r="D953" s="2"/>
      <c r="E953" s="2"/>
      <c r="F953" s="2"/>
      <c r="G953" s="2"/>
      <c r="H953" s="2"/>
      <c r="I953" s="2"/>
      <c r="J953" s="2"/>
      <c r="K953" s="31"/>
      <c r="L953" s="2"/>
      <c r="M953" s="2"/>
      <c r="N953" s="2"/>
      <c r="O953" s="2"/>
      <c r="P953" s="2"/>
      <c r="Q953" s="2"/>
      <c r="R953" s="2"/>
      <c r="S953" s="2"/>
      <c r="T953" s="2"/>
      <c r="U953" s="31"/>
      <c r="V953" s="2"/>
      <c r="W953" s="97"/>
      <c r="X953" s="97"/>
      <c r="Y953" s="97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32"/>
      <c r="AM953" s="3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31"/>
      <c r="BA953" s="2"/>
      <c r="BB953" s="2"/>
      <c r="BC953" s="2"/>
      <c r="BD953" s="97"/>
      <c r="BE953" s="1"/>
      <c r="BF953" s="1"/>
      <c r="BG953" s="1"/>
      <c r="BH953" s="2"/>
      <c r="BI953" s="1"/>
    </row>
    <row r="954" spans="1:61" ht="16.5" customHeight="1">
      <c r="A954" s="1"/>
      <c r="B954" s="1"/>
      <c r="C954" s="2"/>
      <c r="D954" s="2"/>
      <c r="E954" s="2"/>
      <c r="F954" s="2"/>
      <c r="G954" s="2"/>
      <c r="H954" s="2"/>
      <c r="I954" s="2"/>
      <c r="J954" s="2"/>
      <c r="K954" s="31"/>
      <c r="L954" s="2"/>
      <c r="M954" s="2"/>
      <c r="N954" s="2"/>
      <c r="O954" s="2"/>
      <c r="P954" s="2"/>
      <c r="Q954" s="2"/>
      <c r="R954" s="2"/>
      <c r="S954" s="2"/>
      <c r="T954" s="2"/>
      <c r="U954" s="31"/>
      <c r="V954" s="2"/>
      <c r="W954" s="97"/>
      <c r="X954" s="97"/>
      <c r="Y954" s="97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32"/>
      <c r="AM954" s="3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31"/>
      <c r="BA954" s="2"/>
      <c r="BB954" s="2"/>
      <c r="BC954" s="2"/>
      <c r="BD954" s="97"/>
      <c r="BE954" s="1"/>
      <c r="BF954" s="1"/>
      <c r="BG954" s="1"/>
      <c r="BH954" s="2"/>
      <c r="BI954" s="1"/>
    </row>
    <row r="955" spans="1:61" ht="16.5" customHeight="1">
      <c r="A955" s="1"/>
      <c r="B955" s="1"/>
      <c r="C955" s="2"/>
      <c r="D955" s="2"/>
      <c r="E955" s="2"/>
      <c r="F955" s="2"/>
      <c r="G955" s="2"/>
      <c r="H955" s="2"/>
      <c r="I955" s="2"/>
      <c r="J955" s="2"/>
      <c r="K955" s="31"/>
      <c r="L955" s="2"/>
      <c r="M955" s="2"/>
      <c r="N955" s="2"/>
      <c r="O955" s="2"/>
      <c r="P955" s="2"/>
      <c r="Q955" s="2"/>
      <c r="R955" s="2"/>
      <c r="S955" s="2"/>
      <c r="T955" s="2"/>
      <c r="U955" s="31"/>
      <c r="V955" s="2"/>
      <c r="W955" s="97"/>
      <c r="X955" s="97"/>
      <c r="Y955" s="97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32"/>
      <c r="AM955" s="3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31"/>
      <c r="BA955" s="2"/>
      <c r="BB955" s="2"/>
      <c r="BC955" s="2"/>
      <c r="BD955" s="97"/>
      <c r="BE955" s="1"/>
      <c r="BF955" s="1"/>
      <c r="BG955" s="1"/>
      <c r="BH955" s="2"/>
      <c r="BI955" s="1"/>
    </row>
    <row r="956" spans="1:61" ht="16.5" customHeight="1">
      <c r="A956" s="1"/>
      <c r="B956" s="1"/>
      <c r="C956" s="2"/>
      <c r="D956" s="2"/>
      <c r="E956" s="2"/>
      <c r="F956" s="2"/>
      <c r="G956" s="2"/>
      <c r="H956" s="2"/>
      <c r="I956" s="2"/>
      <c r="J956" s="2"/>
      <c r="K956" s="31"/>
      <c r="L956" s="2"/>
      <c r="M956" s="2"/>
      <c r="N956" s="2"/>
      <c r="O956" s="2"/>
      <c r="P956" s="2"/>
      <c r="Q956" s="2"/>
      <c r="R956" s="2"/>
      <c r="S956" s="2"/>
      <c r="T956" s="2"/>
      <c r="U956" s="31"/>
      <c r="V956" s="2"/>
      <c r="W956" s="97"/>
      <c r="X956" s="97"/>
      <c r="Y956" s="97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32"/>
      <c r="AM956" s="3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31"/>
      <c r="BA956" s="2"/>
      <c r="BB956" s="2"/>
      <c r="BC956" s="2"/>
      <c r="BD956" s="97"/>
      <c r="BE956" s="1"/>
      <c r="BF956" s="1"/>
      <c r="BG956" s="1"/>
      <c r="BH956" s="2"/>
      <c r="BI956" s="1"/>
    </row>
    <row r="957" spans="1:61" ht="16.5" customHeight="1">
      <c r="A957" s="1"/>
      <c r="B957" s="1"/>
      <c r="C957" s="2"/>
      <c r="D957" s="2"/>
      <c r="E957" s="2"/>
      <c r="F957" s="2"/>
      <c r="G957" s="2"/>
      <c r="H957" s="2"/>
      <c r="I957" s="2"/>
      <c r="J957" s="2"/>
      <c r="K957" s="31"/>
      <c r="L957" s="2"/>
      <c r="M957" s="2"/>
      <c r="N957" s="2"/>
      <c r="O957" s="2"/>
      <c r="P957" s="2"/>
      <c r="Q957" s="2"/>
      <c r="R957" s="2"/>
      <c r="S957" s="2"/>
      <c r="T957" s="2"/>
      <c r="U957" s="31"/>
      <c r="V957" s="2"/>
      <c r="W957" s="97"/>
      <c r="X957" s="97"/>
      <c r="Y957" s="97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32"/>
      <c r="AM957" s="3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31"/>
      <c r="BA957" s="2"/>
      <c r="BB957" s="2"/>
      <c r="BC957" s="2"/>
      <c r="BD957" s="97"/>
      <c r="BE957" s="1"/>
      <c r="BF957" s="1"/>
      <c r="BG957" s="1"/>
      <c r="BH957" s="2"/>
      <c r="BI957" s="1"/>
    </row>
    <row r="958" spans="1:61" ht="16.5" customHeight="1">
      <c r="A958" s="1"/>
      <c r="B958" s="1"/>
      <c r="C958" s="2"/>
      <c r="D958" s="2"/>
      <c r="E958" s="2"/>
      <c r="F958" s="2"/>
      <c r="G958" s="2"/>
      <c r="H958" s="2"/>
      <c r="I958" s="2"/>
      <c r="J958" s="2"/>
      <c r="K958" s="31"/>
      <c r="L958" s="2"/>
      <c r="M958" s="2"/>
      <c r="N958" s="2"/>
      <c r="O958" s="2"/>
      <c r="P958" s="2"/>
      <c r="Q958" s="2"/>
      <c r="R958" s="2"/>
      <c r="S958" s="2"/>
      <c r="T958" s="2"/>
      <c r="U958" s="31"/>
      <c r="V958" s="2"/>
      <c r="W958" s="97"/>
      <c r="X958" s="97"/>
      <c r="Y958" s="97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32"/>
      <c r="AM958" s="3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31"/>
      <c r="BA958" s="2"/>
      <c r="BB958" s="2"/>
      <c r="BC958" s="2"/>
      <c r="BD958" s="97"/>
      <c r="BE958" s="1"/>
      <c r="BF958" s="1"/>
      <c r="BG958" s="1"/>
      <c r="BH958" s="2"/>
      <c r="BI958" s="1"/>
    </row>
    <row r="959" spans="1:61" ht="16.5" customHeight="1">
      <c r="A959" s="1"/>
      <c r="B959" s="1"/>
      <c r="C959" s="2"/>
      <c r="D959" s="2"/>
      <c r="E959" s="2"/>
      <c r="F959" s="2"/>
      <c r="G959" s="2"/>
      <c r="H959" s="2"/>
      <c r="I959" s="2"/>
      <c r="J959" s="2"/>
      <c r="K959" s="31"/>
      <c r="L959" s="2"/>
      <c r="M959" s="2"/>
      <c r="N959" s="2"/>
      <c r="O959" s="2"/>
      <c r="P959" s="2"/>
      <c r="Q959" s="2"/>
      <c r="R959" s="2"/>
      <c r="S959" s="2"/>
      <c r="T959" s="2"/>
      <c r="U959" s="31"/>
      <c r="V959" s="2"/>
      <c r="W959" s="97"/>
      <c r="X959" s="97"/>
      <c r="Y959" s="97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32"/>
      <c r="AM959" s="3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31"/>
      <c r="BA959" s="2"/>
      <c r="BB959" s="2"/>
      <c r="BC959" s="2"/>
      <c r="BD959" s="97"/>
      <c r="BE959" s="1"/>
      <c r="BF959" s="1"/>
      <c r="BG959" s="1"/>
      <c r="BH959" s="2"/>
      <c r="BI959" s="1"/>
    </row>
    <row r="960" spans="1:61" ht="16.5" customHeight="1">
      <c r="A960" s="1"/>
      <c r="B960" s="1"/>
      <c r="C960" s="2"/>
      <c r="D960" s="2"/>
      <c r="E960" s="2"/>
      <c r="F960" s="2"/>
      <c r="G960" s="2"/>
      <c r="H960" s="2"/>
      <c r="I960" s="2"/>
      <c r="J960" s="2"/>
      <c r="K960" s="31"/>
      <c r="L960" s="2"/>
      <c r="M960" s="2"/>
      <c r="N960" s="2"/>
      <c r="O960" s="2"/>
      <c r="P960" s="2"/>
      <c r="Q960" s="2"/>
      <c r="R960" s="2"/>
      <c r="S960" s="2"/>
      <c r="T960" s="2"/>
      <c r="U960" s="31"/>
      <c r="V960" s="2"/>
      <c r="W960" s="97"/>
      <c r="X960" s="97"/>
      <c r="Y960" s="97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32"/>
      <c r="AM960" s="3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31"/>
      <c r="BA960" s="2"/>
      <c r="BB960" s="2"/>
      <c r="BC960" s="2"/>
      <c r="BD960" s="97"/>
      <c r="BE960" s="1"/>
      <c r="BF960" s="1"/>
      <c r="BG960" s="1"/>
      <c r="BH960" s="2"/>
      <c r="BI960" s="1"/>
    </row>
    <row r="961" spans="1:61" ht="16.5" customHeight="1">
      <c r="A961" s="1"/>
      <c r="B961" s="1"/>
      <c r="C961" s="2"/>
      <c r="D961" s="2"/>
      <c r="E961" s="2"/>
      <c r="F961" s="2"/>
      <c r="G961" s="2"/>
      <c r="H961" s="2"/>
      <c r="I961" s="2"/>
      <c r="J961" s="2"/>
      <c r="K961" s="31"/>
      <c r="L961" s="2"/>
      <c r="M961" s="2"/>
      <c r="N961" s="2"/>
      <c r="O961" s="2"/>
      <c r="P961" s="2"/>
      <c r="Q961" s="2"/>
      <c r="R961" s="2"/>
      <c r="S961" s="2"/>
      <c r="T961" s="2"/>
      <c r="U961" s="31"/>
      <c r="V961" s="2"/>
      <c r="W961" s="97"/>
      <c r="X961" s="97"/>
      <c r="Y961" s="97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32"/>
      <c r="AM961" s="3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31"/>
      <c r="BA961" s="2"/>
      <c r="BB961" s="2"/>
      <c r="BC961" s="2"/>
      <c r="BD961" s="97"/>
      <c r="BE961" s="1"/>
      <c r="BF961" s="1"/>
      <c r="BG961" s="1"/>
      <c r="BH961" s="2"/>
      <c r="BI961" s="1"/>
    </row>
    <row r="962" spans="1:61" ht="16.5" customHeight="1">
      <c r="A962" s="1"/>
      <c r="B962" s="1"/>
      <c r="C962" s="2"/>
      <c r="D962" s="2"/>
      <c r="E962" s="2"/>
      <c r="F962" s="2"/>
      <c r="G962" s="2"/>
      <c r="H962" s="2"/>
      <c r="I962" s="2"/>
      <c r="J962" s="2"/>
      <c r="K962" s="31"/>
      <c r="L962" s="2"/>
      <c r="M962" s="2"/>
      <c r="N962" s="2"/>
      <c r="O962" s="2"/>
      <c r="P962" s="2"/>
      <c r="Q962" s="2"/>
      <c r="R962" s="2"/>
      <c r="S962" s="2"/>
      <c r="T962" s="2"/>
      <c r="U962" s="31"/>
      <c r="V962" s="2"/>
      <c r="W962" s="97"/>
      <c r="X962" s="97"/>
      <c r="Y962" s="97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32"/>
      <c r="AM962" s="3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31"/>
      <c r="BA962" s="2"/>
      <c r="BB962" s="2"/>
      <c r="BC962" s="2"/>
      <c r="BD962" s="97"/>
      <c r="BE962" s="1"/>
      <c r="BF962" s="1"/>
      <c r="BG962" s="1"/>
      <c r="BH962" s="2"/>
      <c r="BI962" s="1"/>
    </row>
    <row r="963" spans="1:61" ht="16.5" customHeight="1">
      <c r="A963" s="1"/>
      <c r="B963" s="1"/>
      <c r="C963" s="2"/>
      <c r="D963" s="2"/>
      <c r="E963" s="2"/>
      <c r="F963" s="2"/>
      <c r="G963" s="2"/>
      <c r="H963" s="2"/>
      <c r="I963" s="2"/>
      <c r="J963" s="2"/>
      <c r="K963" s="31"/>
      <c r="L963" s="2"/>
      <c r="M963" s="2"/>
      <c r="N963" s="2"/>
      <c r="O963" s="2"/>
      <c r="P963" s="2"/>
      <c r="Q963" s="2"/>
      <c r="R963" s="2"/>
      <c r="S963" s="2"/>
      <c r="T963" s="2"/>
      <c r="U963" s="31"/>
      <c r="V963" s="2"/>
      <c r="W963" s="97"/>
      <c r="X963" s="97"/>
      <c r="Y963" s="97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32"/>
      <c r="AM963" s="3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31"/>
      <c r="BA963" s="2"/>
      <c r="BB963" s="2"/>
      <c r="BC963" s="2"/>
      <c r="BD963" s="97"/>
      <c r="BE963" s="1"/>
      <c r="BF963" s="1"/>
      <c r="BG963" s="1"/>
      <c r="BH963" s="2"/>
      <c r="BI963" s="1"/>
    </row>
    <row r="964" spans="1:61" ht="16.5" customHeight="1">
      <c r="A964" s="1"/>
      <c r="B964" s="1"/>
      <c r="C964" s="2"/>
      <c r="D964" s="2"/>
      <c r="E964" s="2"/>
      <c r="F964" s="2"/>
      <c r="G964" s="2"/>
      <c r="H964" s="2"/>
      <c r="I964" s="2"/>
      <c r="J964" s="2"/>
      <c r="K964" s="31"/>
      <c r="L964" s="2"/>
      <c r="M964" s="2"/>
      <c r="N964" s="2"/>
      <c r="O964" s="2"/>
      <c r="P964" s="2"/>
      <c r="Q964" s="2"/>
      <c r="R964" s="2"/>
      <c r="S964" s="2"/>
      <c r="T964" s="2"/>
      <c r="U964" s="31"/>
      <c r="V964" s="2"/>
      <c r="W964" s="97"/>
      <c r="X964" s="97"/>
      <c r="Y964" s="97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32"/>
      <c r="AM964" s="3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31"/>
      <c r="BA964" s="2"/>
      <c r="BB964" s="2"/>
      <c r="BC964" s="2"/>
      <c r="BD964" s="97"/>
      <c r="BE964" s="1"/>
      <c r="BF964" s="1"/>
      <c r="BG964" s="1"/>
      <c r="BH964" s="2"/>
      <c r="BI964" s="1"/>
    </row>
    <row r="965" spans="1:61" ht="16.5" customHeight="1">
      <c r="A965" s="1"/>
      <c r="B965" s="1"/>
      <c r="C965" s="2"/>
      <c r="D965" s="2"/>
      <c r="E965" s="2"/>
      <c r="F965" s="2"/>
      <c r="G965" s="2"/>
      <c r="H965" s="2"/>
      <c r="I965" s="2"/>
      <c r="J965" s="2"/>
      <c r="K965" s="31"/>
      <c r="L965" s="2"/>
      <c r="M965" s="2"/>
      <c r="N965" s="2"/>
      <c r="O965" s="2"/>
      <c r="P965" s="2"/>
      <c r="Q965" s="2"/>
      <c r="R965" s="2"/>
      <c r="S965" s="2"/>
      <c r="T965" s="2"/>
      <c r="U965" s="31"/>
      <c r="V965" s="2"/>
      <c r="W965" s="97"/>
      <c r="X965" s="97"/>
      <c r="Y965" s="97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32"/>
      <c r="AM965" s="3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31"/>
      <c r="BA965" s="2"/>
      <c r="BB965" s="2"/>
      <c r="BC965" s="2"/>
      <c r="BD965" s="97"/>
      <c r="BE965" s="1"/>
      <c r="BF965" s="1"/>
      <c r="BG965" s="1"/>
      <c r="BH965" s="2"/>
      <c r="BI965" s="1"/>
    </row>
    <row r="966" spans="1:61" ht="16.5" customHeight="1">
      <c r="A966" s="1"/>
      <c r="B966" s="1"/>
      <c r="C966" s="2"/>
      <c r="D966" s="2"/>
      <c r="E966" s="2"/>
      <c r="F966" s="2"/>
      <c r="G966" s="2"/>
      <c r="H966" s="2"/>
      <c r="I966" s="2"/>
      <c r="J966" s="2"/>
      <c r="K966" s="31"/>
      <c r="L966" s="2"/>
      <c r="M966" s="2"/>
      <c r="N966" s="2"/>
      <c r="O966" s="2"/>
      <c r="P966" s="2"/>
      <c r="Q966" s="2"/>
      <c r="R966" s="2"/>
      <c r="S966" s="2"/>
      <c r="T966" s="2"/>
      <c r="U966" s="31"/>
      <c r="V966" s="2"/>
      <c r="W966" s="97"/>
      <c r="X966" s="97"/>
      <c r="Y966" s="97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32"/>
      <c r="AM966" s="3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31"/>
      <c r="BA966" s="2"/>
      <c r="BB966" s="2"/>
      <c r="BC966" s="2"/>
      <c r="BD966" s="97"/>
      <c r="BE966" s="1"/>
      <c r="BF966" s="1"/>
      <c r="BG966" s="1"/>
      <c r="BH966" s="2"/>
      <c r="BI966" s="1"/>
    </row>
    <row r="967" spans="1:61" ht="16.5" customHeight="1">
      <c r="A967" s="1"/>
      <c r="B967" s="1"/>
      <c r="C967" s="2"/>
      <c r="D967" s="2"/>
      <c r="E967" s="2"/>
      <c r="F967" s="2"/>
      <c r="G967" s="2"/>
      <c r="H967" s="2"/>
      <c r="I967" s="2"/>
      <c r="J967" s="2"/>
      <c r="K967" s="31"/>
      <c r="L967" s="2"/>
      <c r="M967" s="2"/>
      <c r="N967" s="2"/>
      <c r="O967" s="2"/>
      <c r="P967" s="2"/>
      <c r="Q967" s="2"/>
      <c r="R967" s="2"/>
      <c r="S967" s="2"/>
      <c r="T967" s="2"/>
      <c r="U967" s="31"/>
      <c r="V967" s="2"/>
      <c r="W967" s="97"/>
      <c r="X967" s="97"/>
      <c r="Y967" s="97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32"/>
      <c r="AM967" s="3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31"/>
      <c r="BA967" s="2"/>
      <c r="BB967" s="2"/>
      <c r="BC967" s="2"/>
      <c r="BD967" s="97"/>
      <c r="BE967" s="1"/>
      <c r="BF967" s="1"/>
      <c r="BG967" s="1"/>
      <c r="BH967" s="2"/>
      <c r="BI967" s="1"/>
    </row>
    <row r="968" spans="1:61" ht="16.5" customHeight="1">
      <c r="A968" s="1"/>
      <c r="B968" s="1"/>
      <c r="C968" s="2"/>
      <c r="D968" s="2"/>
      <c r="E968" s="2"/>
      <c r="F968" s="2"/>
      <c r="G968" s="2"/>
      <c r="H968" s="2"/>
      <c r="I968" s="2"/>
      <c r="J968" s="2"/>
      <c r="K968" s="31"/>
      <c r="L968" s="2"/>
      <c r="M968" s="2"/>
      <c r="N968" s="2"/>
      <c r="O968" s="2"/>
      <c r="P968" s="2"/>
      <c r="Q968" s="2"/>
      <c r="R968" s="2"/>
      <c r="S968" s="2"/>
      <c r="T968" s="2"/>
      <c r="U968" s="31"/>
      <c r="V968" s="2"/>
      <c r="W968" s="97"/>
      <c r="X968" s="97"/>
      <c r="Y968" s="97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32"/>
      <c r="AM968" s="3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31"/>
      <c r="BA968" s="2"/>
      <c r="BB968" s="2"/>
      <c r="BC968" s="2"/>
      <c r="BD968" s="97"/>
      <c r="BE968" s="1"/>
      <c r="BF968" s="1"/>
      <c r="BG968" s="1"/>
      <c r="BH968" s="2"/>
      <c r="BI968" s="1"/>
    </row>
    <row r="969" spans="1:61" ht="16.5" customHeight="1">
      <c r="A969" s="1"/>
      <c r="B969" s="1"/>
      <c r="C969" s="2"/>
      <c r="D969" s="2"/>
      <c r="E969" s="2"/>
      <c r="F969" s="2"/>
      <c r="G969" s="2"/>
      <c r="H969" s="2"/>
      <c r="I969" s="2"/>
      <c r="J969" s="2"/>
      <c r="K969" s="31"/>
      <c r="L969" s="2"/>
      <c r="M969" s="2"/>
      <c r="N969" s="2"/>
      <c r="O969" s="2"/>
      <c r="P969" s="2"/>
      <c r="Q969" s="2"/>
      <c r="R969" s="2"/>
      <c r="S969" s="2"/>
      <c r="T969" s="2"/>
      <c r="U969" s="31"/>
      <c r="V969" s="2"/>
      <c r="W969" s="97"/>
      <c r="X969" s="97"/>
      <c r="Y969" s="97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32"/>
      <c r="AM969" s="3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31"/>
      <c r="BA969" s="2"/>
      <c r="BB969" s="2"/>
      <c r="BC969" s="2"/>
      <c r="BD969" s="97"/>
      <c r="BE969" s="1"/>
      <c r="BF969" s="1"/>
      <c r="BG969" s="1"/>
      <c r="BH969" s="2"/>
      <c r="BI969" s="1"/>
    </row>
    <row r="970" spans="1:61" ht="16.5" customHeight="1">
      <c r="A970" s="1"/>
      <c r="B970" s="1"/>
      <c r="C970" s="2"/>
      <c r="D970" s="2"/>
      <c r="E970" s="2"/>
      <c r="F970" s="2"/>
      <c r="G970" s="2"/>
      <c r="H970" s="2"/>
      <c r="I970" s="2"/>
      <c r="J970" s="2"/>
      <c r="K970" s="31"/>
      <c r="L970" s="2"/>
      <c r="M970" s="2"/>
      <c r="N970" s="2"/>
      <c r="O970" s="2"/>
      <c r="P970" s="2"/>
      <c r="Q970" s="2"/>
      <c r="R970" s="2"/>
      <c r="S970" s="2"/>
      <c r="T970" s="2"/>
      <c r="U970" s="31"/>
      <c r="V970" s="2"/>
      <c r="W970" s="97"/>
      <c r="X970" s="97"/>
      <c r="Y970" s="97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32"/>
      <c r="AM970" s="3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31"/>
      <c r="BA970" s="2"/>
      <c r="BB970" s="2"/>
      <c r="BC970" s="2"/>
      <c r="BD970" s="97"/>
      <c r="BE970" s="1"/>
      <c r="BF970" s="1"/>
      <c r="BG970" s="1"/>
      <c r="BH970" s="2"/>
      <c r="BI970" s="1"/>
    </row>
    <row r="971" spans="1:61" ht="16.5" customHeight="1">
      <c r="A971" s="1"/>
      <c r="B971" s="1"/>
      <c r="C971" s="2"/>
      <c r="D971" s="2"/>
      <c r="E971" s="2"/>
      <c r="F971" s="2"/>
      <c r="G971" s="2"/>
      <c r="H971" s="2"/>
      <c r="I971" s="2"/>
      <c r="J971" s="2"/>
      <c r="K971" s="31"/>
      <c r="L971" s="2"/>
      <c r="M971" s="2"/>
      <c r="N971" s="2"/>
      <c r="O971" s="2"/>
      <c r="P971" s="2"/>
      <c r="Q971" s="2"/>
      <c r="R971" s="2"/>
      <c r="S971" s="2"/>
      <c r="T971" s="2"/>
      <c r="U971" s="31"/>
      <c r="V971" s="2"/>
      <c r="W971" s="97"/>
      <c r="X971" s="97"/>
      <c r="Y971" s="97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32"/>
      <c r="AM971" s="3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31"/>
      <c r="BA971" s="2"/>
      <c r="BB971" s="2"/>
      <c r="BC971" s="2"/>
      <c r="BD971" s="97"/>
      <c r="BE971" s="1"/>
      <c r="BF971" s="1"/>
      <c r="BG971" s="1"/>
      <c r="BH971" s="2"/>
      <c r="BI971" s="1"/>
    </row>
    <row r="972" spans="1:61" ht="16.5" customHeight="1">
      <c r="A972" s="1"/>
      <c r="B972" s="1"/>
      <c r="C972" s="2"/>
      <c r="D972" s="2"/>
      <c r="E972" s="2"/>
      <c r="F972" s="2"/>
      <c r="G972" s="2"/>
      <c r="H972" s="2"/>
      <c r="I972" s="2"/>
      <c r="J972" s="2"/>
      <c r="K972" s="31"/>
      <c r="L972" s="2"/>
      <c r="M972" s="2"/>
      <c r="N972" s="2"/>
      <c r="O972" s="2"/>
      <c r="P972" s="2"/>
      <c r="Q972" s="2"/>
      <c r="R972" s="2"/>
      <c r="S972" s="2"/>
      <c r="T972" s="2"/>
      <c r="U972" s="31"/>
      <c r="V972" s="2"/>
      <c r="W972" s="97"/>
      <c r="X972" s="97"/>
      <c r="Y972" s="97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32"/>
      <c r="AM972" s="3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31"/>
      <c r="BA972" s="2"/>
      <c r="BB972" s="2"/>
      <c r="BC972" s="2"/>
      <c r="BD972" s="97"/>
      <c r="BE972" s="1"/>
      <c r="BF972" s="1"/>
      <c r="BG972" s="1"/>
      <c r="BH972" s="2"/>
      <c r="BI972" s="1"/>
    </row>
    <row r="973" spans="1:61" ht="16.5" customHeight="1">
      <c r="A973" s="1"/>
      <c r="B973" s="1"/>
      <c r="C973" s="2"/>
      <c r="D973" s="2"/>
      <c r="E973" s="2"/>
      <c r="F973" s="2"/>
      <c r="G973" s="2"/>
      <c r="H973" s="2"/>
      <c r="I973" s="2"/>
      <c r="J973" s="2"/>
      <c r="K973" s="31"/>
      <c r="L973" s="2"/>
      <c r="M973" s="2"/>
      <c r="N973" s="2"/>
      <c r="O973" s="2"/>
      <c r="P973" s="2"/>
      <c r="Q973" s="2"/>
      <c r="R973" s="2"/>
      <c r="S973" s="2"/>
      <c r="T973" s="2"/>
      <c r="U973" s="31"/>
      <c r="V973" s="2"/>
      <c r="W973" s="97"/>
      <c r="X973" s="97"/>
      <c r="Y973" s="97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32"/>
      <c r="AM973" s="3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31"/>
      <c r="BA973" s="2"/>
      <c r="BB973" s="2"/>
      <c r="BC973" s="2"/>
      <c r="BD973" s="97"/>
      <c r="BE973" s="1"/>
      <c r="BF973" s="1"/>
      <c r="BG973" s="1"/>
      <c r="BH973" s="2"/>
      <c r="BI973" s="1"/>
    </row>
    <row r="974" spans="1:61" ht="16.5" customHeight="1">
      <c r="A974" s="1"/>
      <c r="B974" s="1"/>
      <c r="C974" s="2"/>
      <c r="D974" s="2"/>
      <c r="E974" s="2"/>
      <c r="F974" s="2"/>
      <c r="G974" s="2"/>
      <c r="H974" s="2"/>
      <c r="I974" s="2"/>
      <c r="J974" s="2"/>
      <c r="K974" s="31"/>
      <c r="L974" s="2"/>
      <c r="M974" s="2"/>
      <c r="N974" s="2"/>
      <c r="O974" s="2"/>
      <c r="P974" s="2"/>
      <c r="Q974" s="2"/>
      <c r="R974" s="2"/>
      <c r="S974" s="2"/>
      <c r="T974" s="2"/>
      <c r="U974" s="31"/>
      <c r="V974" s="2"/>
      <c r="W974" s="97"/>
      <c r="X974" s="97"/>
      <c r="Y974" s="97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32"/>
      <c r="AM974" s="3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31"/>
      <c r="BA974" s="2"/>
      <c r="BB974" s="2"/>
      <c r="BC974" s="2"/>
      <c r="BD974" s="97"/>
      <c r="BE974" s="1"/>
      <c r="BF974" s="1"/>
      <c r="BG974" s="1"/>
      <c r="BH974" s="2"/>
      <c r="BI974" s="1"/>
    </row>
    <row r="975" spans="1:61" ht="16.5" customHeight="1">
      <c r="A975" s="1"/>
      <c r="B975" s="1"/>
      <c r="C975" s="2"/>
      <c r="D975" s="2"/>
      <c r="E975" s="2"/>
      <c r="F975" s="2"/>
      <c r="G975" s="2"/>
      <c r="H975" s="2"/>
      <c r="I975" s="2"/>
      <c r="J975" s="2"/>
      <c r="K975" s="31"/>
      <c r="L975" s="2"/>
      <c r="M975" s="2"/>
      <c r="N975" s="2"/>
      <c r="O975" s="2"/>
      <c r="P975" s="2"/>
      <c r="Q975" s="2"/>
      <c r="R975" s="2"/>
      <c r="S975" s="2"/>
      <c r="T975" s="2"/>
      <c r="U975" s="31"/>
      <c r="V975" s="2"/>
      <c r="W975" s="97"/>
      <c r="X975" s="97"/>
      <c r="Y975" s="97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32"/>
      <c r="AM975" s="3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31"/>
      <c r="BA975" s="2"/>
      <c r="BB975" s="2"/>
      <c r="BC975" s="2"/>
      <c r="BD975" s="97"/>
      <c r="BE975" s="1"/>
      <c r="BF975" s="1"/>
      <c r="BG975" s="1"/>
      <c r="BH975" s="2"/>
      <c r="BI975" s="1"/>
    </row>
    <row r="976" spans="1:61" ht="16.5" customHeight="1">
      <c r="A976" s="1"/>
      <c r="B976" s="1"/>
      <c r="C976" s="2"/>
      <c r="D976" s="2"/>
      <c r="E976" s="2"/>
      <c r="F976" s="2"/>
      <c r="G976" s="2"/>
      <c r="H976" s="2"/>
      <c r="I976" s="2"/>
      <c r="J976" s="2"/>
      <c r="K976" s="31"/>
      <c r="L976" s="2"/>
      <c r="M976" s="2"/>
      <c r="N976" s="2"/>
      <c r="O976" s="2"/>
      <c r="P976" s="2"/>
      <c r="Q976" s="2"/>
      <c r="R976" s="2"/>
      <c r="S976" s="2"/>
      <c r="T976" s="2"/>
      <c r="U976" s="31"/>
      <c r="V976" s="2"/>
      <c r="W976" s="97"/>
      <c r="X976" s="97"/>
      <c r="Y976" s="97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32"/>
      <c r="AM976" s="3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31"/>
      <c r="BA976" s="2"/>
      <c r="BB976" s="2"/>
      <c r="BC976" s="2"/>
      <c r="BD976" s="97"/>
      <c r="BE976" s="1"/>
      <c r="BF976" s="1"/>
      <c r="BG976" s="1"/>
      <c r="BH976" s="2"/>
      <c r="BI976" s="1"/>
    </row>
    <row r="977" spans="1:61" ht="16.5" customHeight="1">
      <c r="A977" s="1"/>
      <c r="B977" s="1"/>
      <c r="C977" s="2"/>
      <c r="D977" s="2"/>
      <c r="E977" s="2"/>
      <c r="F977" s="2"/>
      <c r="G977" s="2"/>
      <c r="H977" s="2"/>
      <c r="I977" s="2"/>
      <c r="J977" s="2"/>
      <c r="K977" s="31"/>
      <c r="L977" s="2"/>
      <c r="M977" s="2"/>
      <c r="N977" s="2"/>
      <c r="O977" s="2"/>
      <c r="P977" s="2"/>
      <c r="Q977" s="2"/>
      <c r="R977" s="2"/>
      <c r="S977" s="2"/>
      <c r="T977" s="2"/>
      <c r="U977" s="31"/>
      <c r="V977" s="2"/>
      <c r="W977" s="97"/>
      <c r="X977" s="97"/>
      <c r="Y977" s="97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32"/>
      <c r="AM977" s="3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31"/>
      <c r="BA977" s="2"/>
      <c r="BB977" s="2"/>
      <c r="BC977" s="2"/>
      <c r="BD977" s="97"/>
      <c r="BE977" s="1"/>
      <c r="BF977" s="1"/>
      <c r="BG977" s="1"/>
      <c r="BH977" s="2"/>
      <c r="BI977" s="1"/>
    </row>
    <row r="978" spans="1:61" ht="16.5" customHeight="1">
      <c r="A978" s="1"/>
      <c r="B978" s="1"/>
      <c r="C978" s="2"/>
      <c r="D978" s="2"/>
      <c r="E978" s="2"/>
      <c r="F978" s="2"/>
      <c r="G978" s="2"/>
      <c r="H978" s="2"/>
      <c r="I978" s="2"/>
      <c r="J978" s="2"/>
      <c r="K978" s="31"/>
      <c r="L978" s="2"/>
      <c r="M978" s="2"/>
      <c r="N978" s="2"/>
      <c r="O978" s="2"/>
      <c r="P978" s="2"/>
      <c r="Q978" s="2"/>
      <c r="R978" s="2"/>
      <c r="S978" s="2"/>
      <c r="T978" s="2"/>
      <c r="U978" s="31"/>
      <c r="V978" s="2"/>
      <c r="W978" s="97"/>
      <c r="X978" s="97"/>
      <c r="Y978" s="97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32"/>
      <c r="AM978" s="3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31"/>
      <c r="BA978" s="2"/>
      <c r="BB978" s="2"/>
      <c r="BC978" s="2"/>
      <c r="BD978" s="97"/>
      <c r="BE978" s="1"/>
      <c r="BF978" s="1"/>
      <c r="BG978" s="1"/>
      <c r="BH978" s="2"/>
      <c r="BI978" s="1"/>
    </row>
    <row r="979" spans="1:61" ht="16.5" customHeight="1">
      <c r="A979" s="1"/>
      <c r="B979" s="1"/>
      <c r="C979" s="2"/>
      <c r="D979" s="2"/>
      <c r="E979" s="2"/>
      <c r="F979" s="2"/>
      <c r="G979" s="2"/>
      <c r="H979" s="2"/>
      <c r="I979" s="2"/>
      <c r="J979" s="2"/>
      <c r="K979" s="31"/>
      <c r="L979" s="2"/>
      <c r="M979" s="2"/>
      <c r="N979" s="2"/>
      <c r="O979" s="2"/>
      <c r="P979" s="2"/>
      <c r="Q979" s="2"/>
      <c r="R979" s="2"/>
      <c r="S979" s="2"/>
      <c r="T979" s="2"/>
      <c r="U979" s="31"/>
      <c r="V979" s="2"/>
      <c r="W979" s="97"/>
      <c r="X979" s="97"/>
      <c r="Y979" s="97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32"/>
      <c r="AM979" s="3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31"/>
      <c r="BA979" s="2"/>
      <c r="BB979" s="2"/>
      <c r="BC979" s="2"/>
      <c r="BD979" s="97"/>
      <c r="BE979" s="1"/>
      <c r="BF979" s="1"/>
      <c r="BG979" s="1"/>
      <c r="BH979" s="2"/>
      <c r="BI979" s="1"/>
    </row>
    <row r="980" spans="1:61" ht="16.5" customHeight="1">
      <c r="A980" s="1"/>
      <c r="B980" s="1"/>
      <c r="C980" s="2"/>
      <c r="D980" s="2"/>
      <c r="E980" s="2"/>
      <c r="F980" s="2"/>
      <c r="G980" s="2"/>
      <c r="H980" s="2"/>
      <c r="I980" s="2"/>
      <c r="J980" s="2"/>
      <c r="K980" s="31"/>
      <c r="L980" s="2"/>
      <c r="M980" s="2"/>
      <c r="N980" s="2"/>
      <c r="O980" s="2"/>
      <c r="P980" s="2"/>
      <c r="Q980" s="2"/>
      <c r="R980" s="2"/>
      <c r="S980" s="2"/>
      <c r="T980" s="2"/>
      <c r="U980" s="31"/>
      <c r="V980" s="2"/>
      <c r="W980" s="97"/>
      <c r="X980" s="97"/>
      <c r="Y980" s="97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32"/>
      <c r="AM980" s="3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31"/>
      <c r="BA980" s="2"/>
      <c r="BB980" s="2"/>
      <c r="BC980" s="2"/>
      <c r="BD980" s="97"/>
      <c r="BE980" s="1"/>
      <c r="BF980" s="1"/>
      <c r="BG980" s="1"/>
      <c r="BH980" s="2"/>
      <c r="BI980" s="1"/>
    </row>
    <row r="981" spans="1:61" ht="16.5" customHeight="1">
      <c r="A981" s="1"/>
      <c r="B981" s="1"/>
      <c r="C981" s="2"/>
      <c r="D981" s="2"/>
      <c r="E981" s="2"/>
      <c r="F981" s="2"/>
      <c r="G981" s="2"/>
      <c r="H981" s="2"/>
      <c r="I981" s="2"/>
      <c r="J981" s="2"/>
      <c r="K981" s="31"/>
      <c r="L981" s="2"/>
      <c r="M981" s="2"/>
      <c r="N981" s="2"/>
      <c r="O981" s="2"/>
      <c r="P981" s="2"/>
      <c r="Q981" s="2"/>
      <c r="R981" s="2"/>
      <c r="S981" s="2"/>
      <c r="T981" s="2"/>
      <c r="U981" s="31"/>
      <c r="V981" s="2"/>
      <c r="W981" s="97"/>
      <c r="X981" s="97"/>
      <c r="Y981" s="97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32"/>
      <c r="AM981" s="3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31"/>
      <c r="BA981" s="2"/>
      <c r="BB981" s="2"/>
      <c r="BC981" s="2"/>
      <c r="BD981" s="97"/>
      <c r="BE981" s="1"/>
      <c r="BF981" s="1"/>
      <c r="BG981" s="1"/>
      <c r="BH981" s="2"/>
      <c r="BI981" s="1"/>
    </row>
    <row r="982" spans="1:61" ht="16.5" customHeight="1">
      <c r="A982" s="1"/>
      <c r="B982" s="1"/>
      <c r="C982" s="2"/>
      <c r="D982" s="2"/>
      <c r="E982" s="2"/>
      <c r="F982" s="2"/>
      <c r="G982" s="2"/>
      <c r="H982" s="2"/>
      <c r="I982" s="2"/>
      <c r="J982" s="2"/>
      <c r="K982" s="31"/>
      <c r="L982" s="2"/>
      <c r="M982" s="2"/>
      <c r="N982" s="2"/>
      <c r="O982" s="2"/>
      <c r="P982" s="2"/>
      <c r="Q982" s="2"/>
      <c r="R982" s="2"/>
      <c r="S982" s="2"/>
      <c r="T982" s="2"/>
      <c r="U982" s="31"/>
      <c r="V982" s="2"/>
      <c r="W982" s="97"/>
      <c r="X982" s="97"/>
      <c r="Y982" s="97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32"/>
      <c r="AM982" s="3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31"/>
      <c r="BA982" s="2"/>
      <c r="BB982" s="2"/>
      <c r="BC982" s="2"/>
      <c r="BD982" s="97"/>
      <c r="BE982" s="1"/>
      <c r="BF982" s="1"/>
      <c r="BG982" s="1"/>
      <c r="BH982" s="2"/>
      <c r="BI982" s="1"/>
    </row>
    <row r="983" spans="1:61" ht="16.5" customHeight="1">
      <c r="A983" s="1"/>
      <c r="B983" s="1"/>
      <c r="C983" s="2"/>
      <c r="D983" s="2"/>
      <c r="E983" s="2"/>
      <c r="F983" s="2"/>
      <c r="G983" s="2"/>
      <c r="H983" s="2"/>
      <c r="I983" s="2"/>
      <c r="J983" s="2"/>
      <c r="K983" s="31"/>
      <c r="L983" s="2"/>
      <c r="M983" s="2"/>
      <c r="N983" s="2"/>
      <c r="O983" s="2"/>
      <c r="P983" s="2"/>
      <c r="Q983" s="2"/>
      <c r="R983" s="2"/>
      <c r="S983" s="2"/>
      <c r="T983" s="2"/>
      <c r="U983" s="31"/>
      <c r="V983" s="2"/>
      <c r="W983" s="97"/>
      <c r="X983" s="97"/>
      <c r="Y983" s="97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32"/>
      <c r="AM983" s="3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31"/>
      <c r="BA983" s="2"/>
      <c r="BB983" s="2"/>
      <c r="BC983" s="2"/>
      <c r="BD983" s="97"/>
      <c r="BE983" s="1"/>
      <c r="BF983" s="1"/>
      <c r="BG983" s="1"/>
      <c r="BH983" s="2"/>
      <c r="BI983" s="1"/>
    </row>
    <row r="984" spans="1:61" ht="16.5" customHeight="1">
      <c r="A984" s="1"/>
      <c r="B984" s="1"/>
      <c r="C984" s="2"/>
      <c r="D984" s="2"/>
      <c r="E984" s="2"/>
      <c r="F984" s="2"/>
      <c r="G984" s="2"/>
      <c r="H984" s="2"/>
      <c r="I984" s="2"/>
      <c r="J984" s="2"/>
      <c r="K984" s="31"/>
      <c r="L984" s="2"/>
      <c r="M984" s="2"/>
      <c r="N984" s="2"/>
      <c r="O984" s="2"/>
      <c r="P984" s="2"/>
      <c r="Q984" s="2"/>
      <c r="R984" s="2"/>
      <c r="S984" s="2"/>
      <c r="T984" s="2"/>
      <c r="U984" s="31"/>
      <c r="V984" s="2"/>
      <c r="W984" s="97"/>
      <c r="X984" s="97"/>
      <c r="Y984" s="97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32"/>
      <c r="AM984" s="3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31"/>
      <c r="BA984" s="2"/>
      <c r="BB984" s="2"/>
      <c r="BC984" s="2"/>
      <c r="BD984" s="97"/>
      <c r="BE984" s="1"/>
      <c r="BF984" s="1"/>
      <c r="BG984" s="1"/>
      <c r="BH984" s="2"/>
      <c r="BI984" s="1"/>
    </row>
    <row r="985" spans="1:61" ht="16.5" customHeight="1">
      <c r="A985" s="1"/>
      <c r="B985" s="1"/>
      <c r="C985" s="2"/>
      <c r="D985" s="2"/>
      <c r="E985" s="2"/>
      <c r="F985" s="2"/>
      <c r="G985" s="2"/>
      <c r="H985" s="2"/>
      <c r="I985" s="2"/>
      <c r="J985" s="2"/>
      <c r="K985" s="31"/>
      <c r="L985" s="2"/>
      <c r="M985" s="2"/>
      <c r="N985" s="2"/>
      <c r="O985" s="2"/>
      <c r="P985" s="2"/>
      <c r="Q985" s="2"/>
      <c r="R985" s="2"/>
      <c r="S985" s="2"/>
      <c r="T985" s="2"/>
      <c r="U985" s="31"/>
      <c r="V985" s="2"/>
      <c r="W985" s="97"/>
      <c r="X985" s="97"/>
      <c r="Y985" s="97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32"/>
      <c r="AM985" s="3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31"/>
      <c r="BA985" s="2"/>
      <c r="BB985" s="2"/>
      <c r="BC985" s="2"/>
      <c r="BD985" s="97"/>
      <c r="BE985" s="1"/>
      <c r="BF985" s="1"/>
      <c r="BG985" s="1"/>
      <c r="BH985" s="2"/>
      <c r="BI985" s="1"/>
    </row>
    <row r="986" spans="1:61" ht="16.5" customHeight="1">
      <c r="A986" s="1"/>
      <c r="B986" s="1"/>
      <c r="C986" s="2"/>
      <c r="D986" s="2"/>
      <c r="E986" s="2"/>
      <c r="F986" s="2"/>
      <c r="G986" s="2"/>
      <c r="H986" s="2"/>
      <c r="I986" s="2"/>
      <c r="J986" s="2"/>
      <c r="K986" s="31"/>
      <c r="L986" s="2"/>
      <c r="M986" s="2"/>
      <c r="N986" s="2"/>
      <c r="O986" s="2"/>
      <c r="P986" s="2"/>
      <c r="Q986" s="2"/>
      <c r="R986" s="2"/>
      <c r="S986" s="2"/>
      <c r="T986" s="2"/>
      <c r="U986" s="31"/>
      <c r="V986" s="2"/>
      <c r="W986" s="97"/>
      <c r="X986" s="97"/>
      <c r="Y986" s="97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32"/>
      <c r="AM986" s="3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31"/>
      <c r="BA986" s="2"/>
      <c r="BB986" s="2"/>
      <c r="BC986" s="2"/>
      <c r="BD986" s="97"/>
      <c r="BE986" s="1"/>
      <c r="BF986" s="1"/>
      <c r="BG986" s="1"/>
      <c r="BH986" s="2"/>
      <c r="BI986" s="1"/>
    </row>
    <row r="987" spans="1:61" ht="16.5" customHeight="1">
      <c r="A987" s="1"/>
      <c r="B987" s="1"/>
      <c r="C987" s="2"/>
      <c r="D987" s="2"/>
      <c r="E987" s="2"/>
      <c r="F987" s="2"/>
      <c r="G987" s="2"/>
      <c r="H987" s="2"/>
      <c r="I987" s="2"/>
      <c r="J987" s="2"/>
      <c r="K987" s="31"/>
      <c r="L987" s="2"/>
      <c r="M987" s="2"/>
      <c r="N987" s="2"/>
      <c r="O987" s="2"/>
      <c r="P987" s="2"/>
      <c r="Q987" s="2"/>
      <c r="R987" s="2"/>
      <c r="S987" s="2"/>
      <c r="T987" s="2"/>
      <c r="U987" s="31"/>
      <c r="V987" s="2"/>
      <c r="W987" s="97"/>
      <c r="X987" s="97"/>
      <c r="Y987" s="97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32"/>
      <c r="AM987" s="3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31"/>
      <c r="BA987" s="2"/>
      <c r="BB987" s="2"/>
      <c r="BC987" s="2"/>
      <c r="BD987" s="97"/>
      <c r="BE987" s="1"/>
      <c r="BF987" s="1"/>
      <c r="BG987" s="1"/>
      <c r="BH987" s="2"/>
      <c r="BI987" s="1"/>
    </row>
    <row r="988" spans="1:61" ht="16.5" customHeight="1">
      <c r="A988" s="1"/>
      <c r="B988" s="1"/>
      <c r="C988" s="2"/>
      <c r="D988" s="2"/>
      <c r="E988" s="2"/>
      <c r="F988" s="2"/>
      <c r="G988" s="2"/>
      <c r="H988" s="2"/>
      <c r="I988" s="2"/>
      <c r="J988" s="2"/>
      <c r="K988" s="31"/>
      <c r="L988" s="2"/>
      <c r="M988" s="2"/>
      <c r="N988" s="2"/>
      <c r="O988" s="2"/>
      <c r="P988" s="2"/>
      <c r="Q988" s="2"/>
      <c r="R988" s="2"/>
      <c r="S988" s="2"/>
      <c r="T988" s="2"/>
      <c r="U988" s="31"/>
      <c r="V988" s="2"/>
      <c r="W988" s="97"/>
      <c r="X988" s="97"/>
      <c r="Y988" s="97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32"/>
      <c r="AM988" s="3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31"/>
      <c r="BA988" s="2"/>
      <c r="BB988" s="2"/>
      <c r="BC988" s="2"/>
      <c r="BD988" s="97"/>
      <c r="BE988" s="1"/>
      <c r="BF988" s="1"/>
      <c r="BG988" s="1"/>
      <c r="BH988" s="2"/>
      <c r="BI988" s="1"/>
    </row>
    <row r="989" spans="1:61" ht="16.5" customHeight="1">
      <c r="A989" s="1"/>
      <c r="B989" s="1"/>
      <c r="C989" s="2"/>
      <c r="D989" s="2"/>
      <c r="E989" s="2"/>
      <c r="F989" s="2"/>
      <c r="G989" s="2"/>
      <c r="H989" s="2"/>
      <c r="I989" s="2"/>
      <c r="J989" s="2"/>
      <c r="K989" s="31"/>
      <c r="L989" s="2"/>
      <c r="M989" s="2"/>
      <c r="N989" s="2"/>
      <c r="O989" s="2"/>
      <c r="P989" s="2"/>
      <c r="Q989" s="2"/>
      <c r="R989" s="2"/>
      <c r="S989" s="2"/>
      <c r="T989" s="2"/>
      <c r="U989" s="31"/>
      <c r="V989" s="2"/>
      <c r="W989" s="97"/>
      <c r="X989" s="97"/>
      <c r="Y989" s="97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32"/>
      <c r="AM989" s="3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31"/>
      <c r="BA989" s="2"/>
      <c r="BB989" s="2"/>
      <c r="BC989" s="2"/>
      <c r="BD989" s="97"/>
      <c r="BE989" s="1"/>
      <c r="BF989" s="1"/>
      <c r="BG989" s="1"/>
      <c r="BH989" s="2"/>
      <c r="BI989" s="1"/>
    </row>
    <row r="990" spans="1:61" ht="16.5" customHeight="1">
      <c r="A990" s="1"/>
      <c r="B990" s="1"/>
      <c r="C990" s="2"/>
      <c r="D990" s="2"/>
      <c r="E990" s="2"/>
      <c r="F990" s="2"/>
      <c r="G990" s="2"/>
      <c r="H990" s="2"/>
      <c r="I990" s="2"/>
      <c r="J990" s="2"/>
      <c r="K990" s="31"/>
      <c r="L990" s="2"/>
      <c r="M990" s="2"/>
      <c r="N990" s="2"/>
      <c r="O990" s="2"/>
      <c r="P990" s="2"/>
      <c r="Q990" s="2"/>
      <c r="R990" s="2"/>
      <c r="S990" s="2"/>
      <c r="T990" s="2"/>
      <c r="U990" s="31"/>
      <c r="V990" s="2"/>
      <c r="W990" s="97"/>
      <c r="X990" s="97"/>
      <c r="Y990" s="97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32"/>
      <c r="AM990" s="3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31"/>
      <c r="BA990" s="2"/>
      <c r="BB990" s="2"/>
      <c r="BC990" s="2"/>
      <c r="BD990" s="97"/>
      <c r="BE990" s="1"/>
      <c r="BF990" s="1"/>
      <c r="BG990" s="1"/>
      <c r="BH990" s="2"/>
      <c r="BI990" s="1"/>
    </row>
    <row r="991" spans="1:61" ht="16.5" customHeight="1">
      <c r="BI991" s="1"/>
    </row>
    <row r="992" spans="1:61" ht="16.5" customHeight="1">
      <c r="BI992" s="1"/>
    </row>
    <row r="993" spans="61:61" ht="16.5" customHeight="1">
      <c r="BI993" s="1"/>
    </row>
    <row r="994" spans="61:61" ht="16.5" customHeight="1">
      <c r="BI994" s="1"/>
    </row>
    <row r="995" spans="61:61" ht="16.5" customHeight="1">
      <c r="BI995" s="1"/>
    </row>
    <row r="996" spans="61:61" ht="16.5" customHeight="1">
      <c r="BI996" s="1"/>
    </row>
    <row r="997" spans="61:61" ht="16.5" customHeight="1">
      <c r="BI997" s="1"/>
    </row>
    <row r="998" spans="61:61" ht="16.5" customHeight="1">
      <c r="BI998" s="1"/>
    </row>
    <row r="999" spans="61:61" ht="16.5" customHeight="1">
      <c r="BI999" s="1"/>
    </row>
    <row r="1000" spans="61:61" ht="16.5" customHeight="1">
      <c r="BI1000" s="1"/>
    </row>
    <row r="1001" spans="61:61" ht="16.5" customHeight="1">
      <c r="BI1001" s="1"/>
    </row>
    <row r="1002" spans="61:61" ht="16.5" customHeight="1">
      <c r="BI1002" s="1"/>
    </row>
  </sheetData>
  <mergeCells count="5">
    <mergeCell ref="C2:L2"/>
    <mergeCell ref="M2:Y2"/>
    <mergeCell ref="A1:A3"/>
    <mergeCell ref="B1:B3"/>
    <mergeCell ref="C1:Y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000"/>
  <sheetViews>
    <sheetView workbookViewId="0"/>
  </sheetViews>
  <sheetFormatPr baseColWidth="10" defaultColWidth="14.5" defaultRowHeight="15" customHeight="1"/>
  <cols>
    <col min="1" max="1" width="10.1640625" customWidth="1"/>
    <col min="2" max="2" width="32.6640625" customWidth="1"/>
    <col min="3" max="3" width="43.5" customWidth="1"/>
    <col min="4" max="4" width="15.33203125" customWidth="1"/>
    <col min="5" max="5" width="16" customWidth="1"/>
    <col min="6" max="7" width="9.1640625" customWidth="1"/>
    <col min="8" max="8" width="10.5" hidden="1" customWidth="1"/>
    <col min="9" max="9" width="10.5" customWidth="1"/>
    <col min="10" max="11" width="9.1640625" customWidth="1"/>
    <col min="12" max="12" width="8.6640625" hidden="1" customWidth="1"/>
    <col min="13" max="13" width="9.1640625" customWidth="1"/>
    <col min="14" max="14" width="10.5" customWidth="1"/>
    <col min="15" max="15" width="9.1640625" customWidth="1"/>
    <col min="16" max="16" width="8.6640625" hidden="1" customWidth="1"/>
    <col min="17" max="37" width="9.1640625" customWidth="1"/>
  </cols>
  <sheetData>
    <row r="1" spans="1:37" ht="16.5" customHeight="1">
      <c r="A1" s="1"/>
      <c r="B1" s="1"/>
      <c r="C1" s="9"/>
      <c r="D1" s="9"/>
      <c r="E1" s="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6.5" customHeight="1">
      <c r="A2" s="1"/>
      <c r="B2" s="170" t="s">
        <v>55</v>
      </c>
      <c r="C2" s="171"/>
      <c r="D2" s="10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6.5" customHeight="1">
      <c r="A3" s="1"/>
      <c r="B3" s="9" t="s">
        <v>56</v>
      </c>
      <c r="C3" s="9"/>
      <c r="D3" s="9"/>
      <c r="E3" s="9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6.5" customHeight="1">
      <c r="A4" s="1"/>
      <c r="B4" s="9" t="s">
        <v>57</v>
      </c>
      <c r="C4" s="9"/>
      <c r="D4" s="9"/>
      <c r="E4" s="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6.5" customHeight="1">
      <c r="A5" s="1"/>
      <c r="B5" s="1"/>
      <c r="C5" s="9"/>
      <c r="D5" s="9"/>
      <c r="E5" s="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16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>
      <c r="A7" s="172" t="s">
        <v>58</v>
      </c>
      <c r="B7" s="172" t="s">
        <v>59</v>
      </c>
      <c r="C7" s="172" t="s">
        <v>60</v>
      </c>
      <c r="D7" s="175" t="s">
        <v>61</v>
      </c>
      <c r="E7" s="176"/>
      <c r="F7" s="183" t="s">
        <v>107</v>
      </c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80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6.5" customHeight="1">
      <c r="A8" s="173"/>
      <c r="B8" s="173"/>
      <c r="C8" s="173"/>
      <c r="D8" s="177" t="s">
        <v>108</v>
      </c>
      <c r="E8" s="177" t="s">
        <v>109</v>
      </c>
      <c r="F8" s="184" t="s">
        <v>110</v>
      </c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76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6.5" customHeight="1">
      <c r="A9" s="173"/>
      <c r="B9" s="173"/>
      <c r="C9" s="173"/>
      <c r="D9" s="173"/>
      <c r="E9" s="173"/>
      <c r="F9" s="12">
        <v>1</v>
      </c>
      <c r="G9" s="12">
        <v>2</v>
      </c>
      <c r="H9" s="12">
        <v>3</v>
      </c>
      <c r="I9" s="172" t="s">
        <v>62</v>
      </c>
      <c r="J9" s="12">
        <v>1</v>
      </c>
      <c r="K9" s="12">
        <v>2</v>
      </c>
      <c r="L9" s="12">
        <v>3</v>
      </c>
      <c r="M9" s="172" t="s">
        <v>62</v>
      </c>
      <c r="N9" s="12">
        <v>1</v>
      </c>
      <c r="O9" s="12">
        <v>2</v>
      </c>
      <c r="P9" s="12">
        <v>3</v>
      </c>
      <c r="Q9" s="172" t="s">
        <v>62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45.75" customHeight="1">
      <c r="A10" s="174"/>
      <c r="B10" s="174"/>
      <c r="C10" s="174"/>
      <c r="D10" s="174"/>
      <c r="E10" s="174"/>
      <c r="F10" s="183" t="s">
        <v>63</v>
      </c>
      <c r="G10" s="179"/>
      <c r="H10" s="180"/>
      <c r="I10" s="174"/>
      <c r="J10" s="178" t="s">
        <v>64</v>
      </c>
      <c r="K10" s="179"/>
      <c r="L10" s="180"/>
      <c r="M10" s="174"/>
      <c r="N10" s="178" t="s">
        <v>65</v>
      </c>
      <c r="O10" s="179"/>
      <c r="P10" s="180"/>
      <c r="Q10" s="174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6.5" customHeight="1">
      <c r="A11" s="181" t="s">
        <v>66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8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6.5" customHeight="1">
      <c r="A12" s="157">
        <v>1</v>
      </c>
      <c r="B12" s="160" t="s">
        <v>67</v>
      </c>
      <c r="C12" s="98" t="s">
        <v>53</v>
      </c>
      <c r="D12" s="98"/>
      <c r="E12" s="98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7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hidden="1" customHeight="1">
      <c r="A13" s="158"/>
      <c r="B13" s="161"/>
      <c r="C13" s="15"/>
      <c r="D13" s="15"/>
      <c r="E13" s="15"/>
      <c r="F13" s="6"/>
      <c r="G13" s="6"/>
      <c r="H13" s="6"/>
      <c r="I13" s="6"/>
      <c r="J13" s="6"/>
      <c r="K13" s="6"/>
      <c r="L13" s="6"/>
      <c r="M13" s="6"/>
      <c r="N13" s="5" t="s">
        <v>34</v>
      </c>
      <c r="O13" s="6"/>
      <c r="P13" s="6"/>
      <c r="Q13" s="20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6.5" hidden="1" customHeight="1">
      <c r="A14" s="158"/>
      <c r="B14" s="161"/>
      <c r="C14" s="5"/>
      <c r="D14" s="5"/>
      <c r="E14" s="5"/>
      <c r="F14" s="6"/>
      <c r="G14" s="6"/>
      <c r="H14" s="6"/>
      <c r="I14" s="6"/>
      <c r="J14" s="6"/>
      <c r="K14" s="6"/>
      <c r="L14" s="6"/>
      <c r="M14" s="6"/>
      <c r="N14" s="5" t="s">
        <v>68</v>
      </c>
      <c r="O14" s="6"/>
      <c r="P14" s="6"/>
      <c r="Q14" s="20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6.5" hidden="1" customHeight="1">
      <c r="A15" s="158"/>
      <c r="B15" s="161"/>
      <c r="C15" s="16"/>
      <c r="D15" s="16"/>
      <c r="E15" s="16"/>
      <c r="F15" s="6"/>
      <c r="G15" s="6"/>
      <c r="H15" s="6"/>
      <c r="I15" s="6"/>
      <c r="J15" s="6"/>
      <c r="K15" s="6"/>
      <c r="L15" s="6"/>
      <c r="M15" s="6"/>
      <c r="N15" s="16" t="s">
        <v>1</v>
      </c>
      <c r="O15" s="6"/>
      <c r="P15" s="6"/>
      <c r="Q15" s="20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6.5" customHeight="1">
      <c r="A16" s="158"/>
      <c r="B16" s="161"/>
      <c r="C16" s="5" t="s">
        <v>9</v>
      </c>
      <c r="D16" s="5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20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6.5" hidden="1" customHeight="1">
      <c r="A17" s="158"/>
      <c r="B17" s="161"/>
      <c r="C17" s="5"/>
      <c r="D17" s="5"/>
      <c r="E17" s="5"/>
      <c r="F17" s="6"/>
      <c r="G17" s="6"/>
      <c r="H17" s="6"/>
      <c r="I17" s="6"/>
      <c r="J17" s="6"/>
      <c r="K17" s="6"/>
      <c r="L17" s="6"/>
      <c r="M17" s="6"/>
      <c r="N17" s="5" t="s">
        <v>44</v>
      </c>
      <c r="O17" s="6"/>
      <c r="P17" s="6"/>
      <c r="Q17" s="20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6.5" hidden="1" customHeight="1">
      <c r="A18" s="158"/>
      <c r="B18" s="161"/>
      <c r="C18" s="5"/>
      <c r="D18" s="5"/>
      <c r="E18" s="5"/>
      <c r="F18" s="6"/>
      <c r="G18" s="6"/>
      <c r="H18" s="6"/>
      <c r="I18" s="6"/>
      <c r="J18" s="6"/>
      <c r="K18" s="6"/>
      <c r="L18" s="6"/>
      <c r="M18" s="6"/>
      <c r="N18" s="5" t="s">
        <v>69</v>
      </c>
      <c r="O18" s="6"/>
      <c r="P18" s="6"/>
      <c r="Q18" s="20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6.5" hidden="1" customHeight="1">
      <c r="A19" s="158"/>
      <c r="B19" s="161"/>
      <c r="C19" s="16"/>
      <c r="D19" s="16"/>
      <c r="E19" s="16"/>
      <c r="F19" s="6"/>
      <c r="G19" s="6"/>
      <c r="H19" s="6"/>
      <c r="I19" s="6"/>
      <c r="J19" s="6"/>
      <c r="K19" s="6"/>
      <c r="L19" s="6"/>
      <c r="M19" s="6"/>
      <c r="N19" s="16" t="s">
        <v>70</v>
      </c>
      <c r="O19" s="6"/>
      <c r="P19" s="6"/>
      <c r="Q19" s="20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6.5" hidden="1" customHeight="1">
      <c r="A20" s="158"/>
      <c r="B20" s="161"/>
      <c r="C20" s="5"/>
      <c r="D20" s="5"/>
      <c r="E20" s="5"/>
      <c r="F20" s="6"/>
      <c r="G20" s="6"/>
      <c r="H20" s="6"/>
      <c r="I20" s="6"/>
      <c r="J20" s="6"/>
      <c r="K20" s="6"/>
      <c r="L20" s="6"/>
      <c r="M20" s="6"/>
      <c r="N20" s="5" t="s">
        <v>71</v>
      </c>
      <c r="O20" s="6"/>
      <c r="P20" s="6"/>
      <c r="Q20" s="20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6.5" hidden="1" customHeight="1">
      <c r="A21" s="158"/>
      <c r="B21" s="161"/>
      <c r="C21" s="16"/>
      <c r="D21" s="16"/>
      <c r="E21" s="16"/>
      <c r="F21" s="6"/>
      <c r="G21" s="6"/>
      <c r="H21" s="6"/>
      <c r="I21" s="6"/>
      <c r="J21" s="6"/>
      <c r="K21" s="6"/>
      <c r="L21" s="6"/>
      <c r="M21" s="6"/>
      <c r="N21" s="16" t="s">
        <v>13</v>
      </c>
      <c r="O21" s="6"/>
      <c r="P21" s="6"/>
      <c r="Q21" s="20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6.5" hidden="1" customHeight="1">
      <c r="A22" s="158"/>
      <c r="B22" s="161"/>
      <c r="C22" s="5"/>
      <c r="D22" s="5"/>
      <c r="E22" s="5"/>
      <c r="F22" s="6"/>
      <c r="G22" s="6"/>
      <c r="H22" s="6"/>
      <c r="I22" s="6"/>
      <c r="J22" s="6"/>
      <c r="K22" s="6"/>
      <c r="L22" s="6"/>
      <c r="M22" s="6"/>
      <c r="N22" s="5" t="s">
        <v>54</v>
      </c>
      <c r="O22" s="6"/>
      <c r="P22" s="6"/>
      <c r="Q22" s="20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6.5" hidden="1" customHeight="1">
      <c r="A23" s="158"/>
      <c r="B23" s="161"/>
      <c r="C23" s="5"/>
      <c r="D23" s="5"/>
      <c r="E23" s="5"/>
      <c r="F23" s="6"/>
      <c r="G23" s="6"/>
      <c r="H23" s="6"/>
      <c r="I23" s="6"/>
      <c r="J23" s="6"/>
      <c r="K23" s="6"/>
      <c r="L23" s="6"/>
      <c r="M23" s="6"/>
      <c r="N23" s="5" t="s">
        <v>19</v>
      </c>
      <c r="O23" s="6"/>
      <c r="P23" s="6"/>
      <c r="Q23" s="20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6.5" hidden="1" customHeight="1">
      <c r="A24" s="158"/>
      <c r="B24" s="161"/>
      <c r="C24" s="5"/>
      <c r="D24" s="5"/>
      <c r="E24" s="5"/>
      <c r="F24" s="6"/>
      <c r="G24" s="6"/>
      <c r="H24" s="6"/>
      <c r="I24" s="6"/>
      <c r="J24" s="6"/>
      <c r="K24" s="6"/>
      <c r="L24" s="6"/>
      <c r="M24" s="6"/>
      <c r="N24" s="5" t="s">
        <v>72</v>
      </c>
      <c r="O24" s="6"/>
      <c r="P24" s="6"/>
      <c r="Q24" s="20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6.5" hidden="1" customHeight="1">
      <c r="A25" s="158"/>
      <c r="B25" s="161"/>
      <c r="C25" s="5"/>
      <c r="D25" s="5"/>
      <c r="E25" s="5"/>
      <c r="F25" s="6"/>
      <c r="G25" s="6"/>
      <c r="H25" s="6"/>
      <c r="I25" s="6"/>
      <c r="J25" s="6"/>
      <c r="K25" s="6"/>
      <c r="L25" s="6"/>
      <c r="M25" s="6"/>
      <c r="N25" s="5" t="s">
        <v>3</v>
      </c>
      <c r="O25" s="6"/>
      <c r="P25" s="6"/>
      <c r="Q25" s="20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6.5" hidden="1" customHeight="1">
      <c r="A26" s="158"/>
      <c r="B26" s="161"/>
      <c r="C26" s="5"/>
      <c r="D26" s="5"/>
      <c r="E26" s="5"/>
      <c r="F26" s="6"/>
      <c r="G26" s="6"/>
      <c r="H26" s="6"/>
      <c r="I26" s="6"/>
      <c r="J26" s="6"/>
      <c r="K26" s="6"/>
      <c r="L26" s="6"/>
      <c r="M26" s="6"/>
      <c r="N26" s="5" t="s">
        <v>73</v>
      </c>
      <c r="O26" s="6"/>
      <c r="P26" s="6"/>
      <c r="Q26" s="20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6.5" hidden="1" customHeight="1">
      <c r="A27" s="158"/>
      <c r="B27" s="161"/>
      <c r="C27" s="5"/>
      <c r="D27" s="5"/>
      <c r="E27" s="5"/>
      <c r="F27" s="6"/>
      <c r="G27" s="6"/>
      <c r="H27" s="6"/>
      <c r="I27" s="6"/>
      <c r="J27" s="6"/>
      <c r="K27" s="6"/>
      <c r="L27" s="6"/>
      <c r="M27" s="6"/>
      <c r="N27" s="5" t="s">
        <v>74</v>
      </c>
      <c r="O27" s="6"/>
      <c r="P27" s="6"/>
      <c r="Q27" s="20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6.5" hidden="1" customHeight="1">
      <c r="A28" s="158"/>
      <c r="B28" s="161"/>
      <c r="C28" s="5"/>
      <c r="D28" s="5"/>
      <c r="E28" s="5"/>
      <c r="F28" s="6"/>
      <c r="G28" s="6"/>
      <c r="H28" s="6"/>
      <c r="I28" s="6"/>
      <c r="J28" s="6"/>
      <c r="K28" s="6"/>
      <c r="L28" s="6"/>
      <c r="M28" s="6"/>
      <c r="N28" s="5" t="s">
        <v>40</v>
      </c>
      <c r="O28" s="6"/>
      <c r="P28" s="6"/>
      <c r="Q28" s="20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6.5" hidden="1" customHeight="1">
      <c r="A29" s="158"/>
      <c r="B29" s="161"/>
      <c r="C29" s="5"/>
      <c r="D29" s="5"/>
      <c r="E29" s="5"/>
      <c r="F29" s="6"/>
      <c r="G29" s="6"/>
      <c r="H29" s="6"/>
      <c r="I29" s="6"/>
      <c r="J29" s="6"/>
      <c r="K29" s="6"/>
      <c r="L29" s="6"/>
      <c r="M29" s="6"/>
      <c r="N29" s="5" t="s">
        <v>30</v>
      </c>
      <c r="O29" s="6"/>
      <c r="P29" s="6"/>
      <c r="Q29" s="20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6.5" hidden="1" customHeight="1">
      <c r="A30" s="158"/>
      <c r="B30" s="161"/>
      <c r="C30" s="16"/>
      <c r="D30" s="16"/>
      <c r="E30" s="16"/>
      <c r="F30" s="6"/>
      <c r="G30" s="6"/>
      <c r="H30" s="6"/>
      <c r="I30" s="6"/>
      <c r="J30" s="6"/>
      <c r="K30" s="6"/>
      <c r="L30" s="6"/>
      <c r="M30" s="6"/>
      <c r="N30" s="16" t="s">
        <v>75</v>
      </c>
      <c r="O30" s="6"/>
      <c r="P30" s="6"/>
      <c r="Q30" s="20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6.5" hidden="1" customHeight="1">
      <c r="A31" s="158"/>
      <c r="B31" s="161"/>
      <c r="C31" s="5"/>
      <c r="D31" s="5"/>
      <c r="E31" s="5"/>
      <c r="F31" s="6"/>
      <c r="G31" s="6"/>
      <c r="H31" s="6"/>
      <c r="I31" s="6"/>
      <c r="J31" s="6"/>
      <c r="K31" s="6"/>
      <c r="L31" s="6"/>
      <c r="M31" s="6"/>
      <c r="N31" s="5" t="s">
        <v>49</v>
      </c>
      <c r="O31" s="6"/>
      <c r="P31" s="6"/>
      <c r="Q31" s="20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6.5" hidden="1" customHeight="1">
      <c r="A32" s="158"/>
      <c r="B32" s="161"/>
      <c r="C32" s="5"/>
      <c r="D32" s="5"/>
      <c r="E32" s="5"/>
      <c r="F32" s="6"/>
      <c r="G32" s="6"/>
      <c r="H32" s="6"/>
      <c r="I32" s="6"/>
      <c r="J32" s="6"/>
      <c r="K32" s="6"/>
      <c r="L32" s="6"/>
      <c r="M32" s="6"/>
      <c r="N32" s="5" t="s">
        <v>12</v>
      </c>
      <c r="O32" s="6"/>
      <c r="P32" s="6"/>
      <c r="Q32" s="20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6.5" hidden="1" customHeight="1">
      <c r="A33" s="158"/>
      <c r="B33" s="161"/>
      <c r="C33" s="16"/>
      <c r="D33" s="16"/>
      <c r="E33" s="16"/>
      <c r="F33" s="6"/>
      <c r="G33" s="6"/>
      <c r="H33" s="6"/>
      <c r="I33" s="6"/>
      <c r="J33" s="6"/>
      <c r="K33" s="6"/>
      <c r="L33" s="6"/>
      <c r="M33" s="6"/>
      <c r="N33" s="16" t="s">
        <v>76</v>
      </c>
      <c r="O33" s="6"/>
      <c r="P33" s="6"/>
      <c r="Q33" s="20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6.5" hidden="1" customHeight="1">
      <c r="A34" s="158"/>
      <c r="B34" s="161"/>
      <c r="C34" s="5"/>
      <c r="D34" s="5"/>
      <c r="E34" s="5"/>
      <c r="F34" s="6"/>
      <c r="G34" s="6"/>
      <c r="H34" s="6"/>
      <c r="I34" s="6"/>
      <c r="J34" s="6"/>
      <c r="K34" s="6"/>
      <c r="L34" s="6"/>
      <c r="M34" s="6"/>
      <c r="N34" s="5" t="s">
        <v>22</v>
      </c>
      <c r="O34" s="6"/>
      <c r="P34" s="6"/>
      <c r="Q34" s="20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6.5" hidden="1" customHeight="1">
      <c r="A35" s="158"/>
      <c r="B35" s="161"/>
      <c r="C35" s="5"/>
      <c r="D35" s="5"/>
      <c r="E35" s="5"/>
      <c r="F35" s="6"/>
      <c r="G35" s="6"/>
      <c r="H35" s="6"/>
      <c r="I35" s="6"/>
      <c r="J35" s="6"/>
      <c r="K35" s="6"/>
      <c r="L35" s="6"/>
      <c r="M35" s="6"/>
      <c r="N35" s="5" t="s">
        <v>35</v>
      </c>
      <c r="O35" s="6"/>
      <c r="P35" s="6"/>
      <c r="Q35" s="20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6.5" hidden="1" customHeight="1">
      <c r="A36" s="158"/>
      <c r="B36" s="161"/>
      <c r="C36" s="5"/>
      <c r="D36" s="5"/>
      <c r="E36" s="5"/>
      <c r="F36" s="6"/>
      <c r="G36" s="6"/>
      <c r="H36" s="6"/>
      <c r="I36" s="6"/>
      <c r="J36" s="6"/>
      <c r="K36" s="6"/>
      <c r="L36" s="6"/>
      <c r="M36" s="6"/>
      <c r="N36" s="5" t="s">
        <v>33</v>
      </c>
      <c r="O36" s="6"/>
      <c r="P36" s="6"/>
      <c r="Q36" s="20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6.5" customHeight="1">
      <c r="A37" s="158"/>
      <c r="B37" s="161"/>
      <c r="C37" s="5" t="s">
        <v>37</v>
      </c>
      <c r="D37" s="5"/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20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6.5" hidden="1" customHeight="1">
      <c r="A38" s="158"/>
      <c r="B38" s="161"/>
      <c r="C38" s="5"/>
      <c r="D38" s="5"/>
      <c r="E38" s="5"/>
      <c r="F38" s="6"/>
      <c r="G38" s="6"/>
      <c r="H38" s="6"/>
      <c r="I38" s="6"/>
      <c r="J38" s="6"/>
      <c r="K38" s="6"/>
      <c r="L38" s="6"/>
      <c r="M38" s="6"/>
      <c r="N38" s="5" t="s">
        <v>77</v>
      </c>
      <c r="O38" s="6"/>
      <c r="P38" s="6"/>
      <c r="Q38" s="20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6.5" hidden="1" customHeight="1">
      <c r="A39" s="158"/>
      <c r="B39" s="161"/>
      <c r="C39" s="5"/>
      <c r="D39" s="5"/>
      <c r="E39" s="5"/>
      <c r="F39" s="6"/>
      <c r="G39" s="6"/>
      <c r="H39" s="6"/>
      <c r="I39" s="6"/>
      <c r="J39" s="6"/>
      <c r="K39" s="6"/>
      <c r="L39" s="6"/>
      <c r="M39" s="6"/>
      <c r="N39" s="5" t="s">
        <v>52</v>
      </c>
      <c r="O39" s="6"/>
      <c r="P39" s="6"/>
      <c r="Q39" s="20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6.5" hidden="1" customHeight="1">
      <c r="A40" s="158"/>
      <c r="B40" s="161"/>
      <c r="C40" s="5"/>
      <c r="D40" s="5"/>
      <c r="E40" s="5"/>
      <c r="F40" s="6"/>
      <c r="G40" s="6"/>
      <c r="H40" s="6"/>
      <c r="I40" s="6"/>
      <c r="J40" s="6"/>
      <c r="K40" s="6"/>
      <c r="L40" s="6"/>
      <c r="M40" s="6"/>
      <c r="N40" s="5" t="s">
        <v>38</v>
      </c>
      <c r="O40" s="6"/>
      <c r="P40" s="6"/>
      <c r="Q40" s="20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6.5" hidden="1" customHeight="1">
      <c r="A41" s="158"/>
      <c r="B41" s="161"/>
      <c r="C41" s="5"/>
      <c r="D41" s="5"/>
      <c r="E41" s="5"/>
      <c r="F41" s="6"/>
      <c r="G41" s="6"/>
      <c r="H41" s="6"/>
      <c r="I41" s="6"/>
      <c r="J41" s="6"/>
      <c r="K41" s="6"/>
      <c r="L41" s="6"/>
      <c r="M41" s="6"/>
      <c r="N41" s="5" t="s">
        <v>42</v>
      </c>
      <c r="O41" s="6"/>
      <c r="P41" s="6"/>
      <c r="Q41" s="20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6.5" hidden="1" customHeight="1">
      <c r="A42" s="158"/>
      <c r="B42" s="161"/>
      <c r="C42" s="5"/>
      <c r="D42" s="5"/>
      <c r="E42" s="5"/>
      <c r="F42" s="6"/>
      <c r="G42" s="6"/>
      <c r="H42" s="6"/>
      <c r="I42" s="6"/>
      <c r="J42" s="6"/>
      <c r="K42" s="6"/>
      <c r="L42" s="6"/>
      <c r="M42" s="6"/>
      <c r="N42" s="5" t="s">
        <v>27</v>
      </c>
      <c r="O42" s="6"/>
      <c r="P42" s="6"/>
      <c r="Q42" s="20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6.5" hidden="1" customHeight="1">
      <c r="A43" s="158"/>
      <c r="B43" s="161"/>
      <c r="C43" s="16"/>
      <c r="D43" s="16"/>
      <c r="E43" s="16"/>
      <c r="F43" s="6"/>
      <c r="G43" s="6"/>
      <c r="H43" s="6"/>
      <c r="I43" s="6"/>
      <c r="J43" s="6"/>
      <c r="K43" s="6"/>
      <c r="L43" s="6"/>
      <c r="M43" s="6"/>
      <c r="N43" s="16" t="s">
        <v>16</v>
      </c>
      <c r="O43" s="6"/>
      <c r="P43" s="6"/>
      <c r="Q43" s="20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6.5" customHeight="1">
      <c r="A44" s="158"/>
      <c r="B44" s="161"/>
      <c r="C44" s="5" t="s">
        <v>22</v>
      </c>
      <c r="D44" s="5"/>
      <c r="E44" s="5"/>
      <c r="F44" s="6"/>
      <c r="G44" s="6"/>
      <c r="H44" s="6"/>
      <c r="I44" s="6"/>
      <c r="J44" s="6"/>
      <c r="K44" s="6"/>
      <c r="L44" s="6"/>
      <c r="M44" s="6"/>
      <c r="N44" s="16"/>
      <c r="O44" s="6"/>
      <c r="P44" s="6"/>
      <c r="Q44" s="20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6.5" customHeight="1">
      <c r="A45" s="163"/>
      <c r="B45" s="164"/>
      <c r="C45" s="5" t="s">
        <v>78</v>
      </c>
      <c r="D45" s="5"/>
      <c r="E45" s="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0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6.5" customHeight="1">
      <c r="A46" s="165">
        <v>2</v>
      </c>
      <c r="B46" s="166" t="s">
        <v>79</v>
      </c>
      <c r="C46" s="5" t="s">
        <v>80</v>
      </c>
      <c r="D46" s="5"/>
      <c r="E46" s="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20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6.5" customHeight="1">
      <c r="A47" s="158"/>
      <c r="B47" s="161"/>
      <c r="C47" s="16" t="s">
        <v>46</v>
      </c>
      <c r="D47" s="16"/>
      <c r="E47" s="1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20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6.5" customHeight="1">
      <c r="A48" s="158"/>
      <c r="B48" s="161"/>
      <c r="C48" s="5" t="s">
        <v>50</v>
      </c>
      <c r="D48" s="5"/>
      <c r="E48" s="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0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6.5" customHeight="1">
      <c r="A49" s="158"/>
      <c r="B49" s="161"/>
      <c r="C49" s="5" t="s">
        <v>45</v>
      </c>
      <c r="D49" s="5"/>
      <c r="E49" s="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0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6.5" customHeight="1">
      <c r="A50" s="163"/>
      <c r="B50" s="164"/>
      <c r="C50" s="5" t="s">
        <v>81</v>
      </c>
      <c r="D50" s="5"/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20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6.5" customHeight="1">
      <c r="A51" s="165">
        <v>3</v>
      </c>
      <c r="B51" s="166" t="s">
        <v>82</v>
      </c>
      <c r="C51" s="5" t="s">
        <v>111</v>
      </c>
      <c r="D51" s="5"/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20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6.5" customHeight="1">
      <c r="A52" s="158"/>
      <c r="B52" s="161"/>
      <c r="C52" s="16" t="s">
        <v>47</v>
      </c>
      <c r="D52" s="16"/>
      <c r="E52" s="1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20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6.5" customHeight="1">
      <c r="A53" s="158"/>
      <c r="B53" s="161"/>
      <c r="C53" s="16" t="s">
        <v>10</v>
      </c>
      <c r="D53" s="16"/>
      <c r="E53" s="1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20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6.5" hidden="1" customHeight="1">
      <c r="A54" s="158"/>
      <c r="B54" s="161"/>
      <c r="C54" s="5"/>
      <c r="D54" s="5"/>
      <c r="E54" s="5"/>
      <c r="F54" s="6"/>
      <c r="G54" s="6"/>
      <c r="H54" s="6"/>
      <c r="I54" s="6"/>
      <c r="J54" s="6"/>
      <c r="K54" s="6"/>
      <c r="L54" s="6"/>
      <c r="M54" s="6"/>
      <c r="N54" s="5" t="s">
        <v>112</v>
      </c>
      <c r="O54" s="6"/>
      <c r="P54" s="6"/>
      <c r="Q54" s="20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6.5" hidden="1" customHeight="1">
      <c r="A55" s="158"/>
      <c r="B55" s="161"/>
      <c r="C55" s="5"/>
      <c r="D55" s="5"/>
      <c r="E55" s="5"/>
      <c r="F55" s="6"/>
      <c r="G55" s="6"/>
      <c r="H55" s="6"/>
      <c r="I55" s="6"/>
      <c r="J55" s="6"/>
      <c r="K55" s="6"/>
      <c r="L55" s="6"/>
      <c r="M55" s="6"/>
      <c r="N55" s="5" t="s">
        <v>51</v>
      </c>
      <c r="O55" s="6"/>
      <c r="P55" s="6"/>
      <c r="Q55" s="20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6.5" hidden="1" customHeight="1">
      <c r="A56" s="158"/>
      <c r="B56" s="161"/>
      <c r="C56" s="5"/>
      <c r="D56" s="5"/>
      <c r="E56" s="5"/>
      <c r="F56" s="6"/>
      <c r="G56" s="6"/>
      <c r="H56" s="6"/>
      <c r="I56" s="6"/>
      <c r="J56" s="6"/>
      <c r="K56" s="6"/>
      <c r="L56" s="6"/>
      <c r="M56" s="6"/>
      <c r="N56" s="5" t="s">
        <v>113</v>
      </c>
      <c r="O56" s="6"/>
      <c r="P56" s="6"/>
      <c r="Q56" s="20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6.5" hidden="1" customHeight="1">
      <c r="A57" s="158"/>
      <c r="B57" s="161"/>
      <c r="C57" s="5"/>
      <c r="D57" s="5"/>
      <c r="E57" s="5"/>
      <c r="F57" s="6"/>
      <c r="G57" s="6"/>
      <c r="H57" s="6"/>
      <c r="I57" s="6"/>
      <c r="J57" s="6"/>
      <c r="K57" s="6"/>
      <c r="L57" s="6"/>
      <c r="M57" s="6"/>
      <c r="N57" s="5" t="s">
        <v>114</v>
      </c>
      <c r="O57" s="6"/>
      <c r="P57" s="6"/>
      <c r="Q57" s="20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6.5" hidden="1" customHeight="1">
      <c r="A58" s="158"/>
      <c r="B58" s="161"/>
      <c r="C58" s="5"/>
      <c r="D58" s="5"/>
      <c r="E58" s="5"/>
      <c r="F58" s="6"/>
      <c r="G58" s="6"/>
      <c r="H58" s="6"/>
      <c r="I58" s="6"/>
      <c r="J58" s="6"/>
      <c r="K58" s="6"/>
      <c r="L58" s="6"/>
      <c r="M58" s="6"/>
      <c r="N58" s="5" t="s">
        <v>115</v>
      </c>
      <c r="O58" s="6"/>
      <c r="P58" s="6"/>
      <c r="Q58" s="20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6.5" customHeight="1">
      <c r="A59" s="158"/>
      <c r="B59" s="161"/>
      <c r="C59" s="15" t="s">
        <v>83</v>
      </c>
      <c r="D59" s="15"/>
      <c r="E59" s="15"/>
      <c r="F59" s="24"/>
      <c r="G59" s="24"/>
      <c r="H59" s="24"/>
      <c r="I59" s="24"/>
      <c r="J59" s="24"/>
      <c r="K59" s="24"/>
      <c r="L59" s="24"/>
      <c r="M59" s="24"/>
      <c r="N59" s="15"/>
      <c r="O59" s="24"/>
      <c r="P59" s="24"/>
      <c r="Q59" s="25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6.5" customHeight="1">
      <c r="A60" s="159"/>
      <c r="B60" s="162"/>
      <c r="C60" s="29" t="s">
        <v>48</v>
      </c>
      <c r="D60" s="29"/>
      <c r="E60" s="2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100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75" customHeight="1">
      <c r="A61" s="167" t="s">
        <v>84</v>
      </c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9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6.5" hidden="1" customHeight="1">
      <c r="A62" s="18">
        <v>42</v>
      </c>
      <c r="B62" s="8"/>
      <c r="C62" s="19" t="s">
        <v>11</v>
      </c>
      <c r="D62" s="19"/>
      <c r="E62" s="1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20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6.5" hidden="1" customHeight="1">
      <c r="A63" s="21">
        <v>43</v>
      </c>
      <c r="B63" s="22"/>
      <c r="C63" s="23" t="s">
        <v>26</v>
      </c>
      <c r="D63" s="23"/>
      <c r="E63" s="23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5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6.5" customHeight="1">
      <c r="A64" s="157">
        <v>4</v>
      </c>
      <c r="B64" s="160" t="s">
        <v>85</v>
      </c>
      <c r="C64" s="101" t="s">
        <v>21</v>
      </c>
      <c r="D64" s="101"/>
      <c r="E64" s="101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7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6.5" customHeight="1">
      <c r="A65" s="158"/>
      <c r="B65" s="161"/>
      <c r="C65" s="19" t="s">
        <v>32</v>
      </c>
      <c r="D65" s="19"/>
      <c r="E65" s="1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20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6.5" hidden="1" customHeight="1">
      <c r="A66" s="158"/>
      <c r="B66" s="161"/>
      <c r="C66" s="19" t="s">
        <v>15</v>
      </c>
      <c r="D66" s="19"/>
      <c r="E66" s="1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20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6.5" hidden="1" customHeight="1">
      <c r="A67" s="158"/>
      <c r="B67" s="161"/>
      <c r="C67" s="19" t="s">
        <v>18</v>
      </c>
      <c r="D67" s="19"/>
      <c r="E67" s="1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20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6.5" hidden="1" customHeight="1">
      <c r="A68" s="158"/>
      <c r="B68" s="161"/>
      <c r="C68" s="19" t="s">
        <v>5</v>
      </c>
      <c r="D68" s="19"/>
      <c r="E68" s="1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20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6.5" hidden="1" customHeight="1">
      <c r="A69" s="158"/>
      <c r="B69" s="161"/>
      <c r="C69" s="19" t="s">
        <v>29</v>
      </c>
      <c r="D69" s="19"/>
      <c r="E69" s="1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20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6.5" customHeight="1">
      <c r="A70" s="158"/>
      <c r="B70" s="161"/>
      <c r="C70" s="5" t="s">
        <v>86</v>
      </c>
      <c r="D70" s="5"/>
      <c r="E70" s="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20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6.5" customHeight="1">
      <c r="A71" s="159"/>
      <c r="B71" s="162"/>
      <c r="C71" s="29" t="s">
        <v>87</v>
      </c>
      <c r="D71" s="29"/>
      <c r="E71" s="2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100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</sheetData>
  <mergeCells count="25">
    <mergeCell ref="N10:P10"/>
    <mergeCell ref="A11:Q11"/>
    <mergeCell ref="F7:Q7"/>
    <mergeCell ref="F8:Q8"/>
    <mergeCell ref="I9:I10"/>
    <mergeCell ref="M9:M10"/>
    <mergeCell ref="Q9:Q10"/>
    <mergeCell ref="F10:H10"/>
    <mergeCell ref="J10:L10"/>
    <mergeCell ref="B2:C2"/>
    <mergeCell ref="A7:A10"/>
    <mergeCell ref="B7:B10"/>
    <mergeCell ref="C7:C10"/>
    <mergeCell ref="D7:E7"/>
    <mergeCell ref="D8:D10"/>
    <mergeCell ref="E8:E10"/>
    <mergeCell ref="A64:A71"/>
    <mergeCell ref="B64:B71"/>
    <mergeCell ref="A12:A45"/>
    <mergeCell ref="B12:B45"/>
    <mergeCell ref="A46:A50"/>
    <mergeCell ref="B46:B50"/>
    <mergeCell ref="A51:A60"/>
    <mergeCell ref="B51:B60"/>
    <mergeCell ref="A61:Q61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000"/>
  <sheetViews>
    <sheetView workbookViewId="0"/>
  </sheetViews>
  <sheetFormatPr baseColWidth="10" defaultColWidth="14.5" defaultRowHeight="15" customHeight="1"/>
  <cols>
    <col min="1" max="1" width="10.1640625" customWidth="1"/>
    <col min="2" max="2" width="32.6640625" customWidth="1"/>
    <col min="3" max="3" width="43.5" customWidth="1"/>
    <col min="4" max="5" width="9.1640625" customWidth="1"/>
    <col min="6" max="6" width="10.5" customWidth="1"/>
    <col min="7" max="9" width="9.1640625" customWidth="1"/>
    <col min="10" max="10" width="10.5" customWidth="1"/>
    <col min="11" max="32" width="9.1640625" customWidth="1"/>
  </cols>
  <sheetData>
    <row r="1" spans="1:32" ht="16.5" customHeight="1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6.5" customHeight="1">
      <c r="A2" s="1"/>
      <c r="B2" s="170" t="s">
        <v>55</v>
      </c>
      <c r="C2" s="17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6.5" customHeight="1">
      <c r="A3" s="1"/>
      <c r="B3" s="9" t="s">
        <v>56</v>
      </c>
      <c r="C3" s="9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6.5" customHeight="1">
      <c r="A4" s="1"/>
      <c r="B4" s="9" t="s">
        <v>57</v>
      </c>
      <c r="C4" s="9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6.5" customHeight="1">
      <c r="A5" s="1"/>
      <c r="B5" s="1"/>
      <c r="C5" s="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6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" customHeight="1">
      <c r="A7" s="172" t="s">
        <v>58</v>
      </c>
      <c r="B7" s="172" t="s">
        <v>59</v>
      </c>
      <c r="C7" s="172" t="s">
        <v>116</v>
      </c>
      <c r="D7" s="183" t="s">
        <v>107</v>
      </c>
      <c r="E7" s="179"/>
      <c r="F7" s="179"/>
      <c r="G7" s="179"/>
      <c r="H7" s="179"/>
      <c r="I7" s="179"/>
      <c r="J7" s="179"/>
      <c r="K7" s="179"/>
      <c r="L7" s="18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6.5" customHeight="1">
      <c r="A8" s="173"/>
      <c r="B8" s="173"/>
      <c r="C8" s="173"/>
      <c r="D8" s="184" t="s">
        <v>117</v>
      </c>
      <c r="E8" s="185"/>
      <c r="F8" s="185"/>
      <c r="G8" s="185"/>
      <c r="H8" s="185"/>
      <c r="I8" s="185"/>
      <c r="J8" s="185"/>
      <c r="K8" s="185"/>
      <c r="L8" s="17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6.5" customHeight="1">
      <c r="A9" s="173"/>
      <c r="B9" s="173"/>
      <c r="C9" s="173"/>
      <c r="D9" s="12">
        <v>1</v>
      </c>
      <c r="E9" s="12">
        <v>2</v>
      </c>
      <c r="F9" s="172" t="s">
        <v>62</v>
      </c>
      <c r="G9" s="12">
        <v>1</v>
      </c>
      <c r="H9" s="12">
        <v>2</v>
      </c>
      <c r="I9" s="172" t="s">
        <v>62</v>
      </c>
      <c r="J9" s="12">
        <v>1</v>
      </c>
      <c r="K9" s="12">
        <v>2</v>
      </c>
      <c r="L9" s="172" t="s">
        <v>62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45.75" customHeight="1">
      <c r="A10" s="174"/>
      <c r="B10" s="174"/>
      <c r="C10" s="174"/>
      <c r="D10" s="183" t="s">
        <v>63</v>
      </c>
      <c r="E10" s="188"/>
      <c r="F10" s="174"/>
      <c r="G10" s="178" t="s">
        <v>64</v>
      </c>
      <c r="H10" s="188"/>
      <c r="I10" s="174"/>
      <c r="J10" s="178" t="s">
        <v>65</v>
      </c>
      <c r="K10" s="188"/>
      <c r="L10" s="17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6.5" customHeight="1">
      <c r="A11" s="181" t="s">
        <v>66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1"/>
      <c r="L11" s="18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6.5" customHeight="1">
      <c r="A12" s="189">
        <v>1</v>
      </c>
      <c r="B12" s="172" t="s">
        <v>67</v>
      </c>
      <c r="C12" s="102" t="s">
        <v>1</v>
      </c>
      <c r="D12" s="103"/>
      <c r="E12" s="26"/>
      <c r="F12" s="26"/>
      <c r="G12" s="26"/>
      <c r="H12" s="26"/>
      <c r="I12" s="26"/>
      <c r="J12" s="26"/>
      <c r="K12" s="26"/>
      <c r="L12" s="2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6.5" customHeight="1">
      <c r="A13" s="173"/>
      <c r="B13" s="173"/>
      <c r="C13" s="104" t="s">
        <v>3</v>
      </c>
      <c r="D13" s="105"/>
      <c r="E13" s="6"/>
      <c r="F13" s="6"/>
      <c r="G13" s="6"/>
      <c r="H13" s="6"/>
      <c r="I13" s="6"/>
      <c r="J13" s="7"/>
      <c r="K13" s="6"/>
      <c r="L13" s="20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6.5" customHeight="1">
      <c r="A14" s="173"/>
      <c r="B14" s="173"/>
      <c r="C14" s="104" t="s">
        <v>9</v>
      </c>
      <c r="D14" s="105"/>
      <c r="E14" s="6"/>
      <c r="F14" s="6"/>
      <c r="G14" s="6"/>
      <c r="H14" s="6"/>
      <c r="I14" s="6"/>
      <c r="J14" s="5"/>
      <c r="K14" s="6"/>
      <c r="L14" s="20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6.5" customHeight="1">
      <c r="A15" s="173"/>
      <c r="B15" s="173"/>
      <c r="C15" s="104" t="s">
        <v>12</v>
      </c>
      <c r="D15" s="105"/>
      <c r="E15" s="6"/>
      <c r="F15" s="6"/>
      <c r="G15" s="6"/>
      <c r="H15" s="6"/>
      <c r="I15" s="6"/>
      <c r="J15" s="4"/>
      <c r="K15" s="6"/>
      <c r="L15" s="20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6.5" customHeight="1">
      <c r="A16" s="173"/>
      <c r="B16" s="173"/>
      <c r="C16" s="106" t="s">
        <v>13</v>
      </c>
      <c r="D16" s="105"/>
      <c r="E16" s="6"/>
      <c r="F16" s="6"/>
      <c r="G16" s="6"/>
      <c r="H16" s="6"/>
      <c r="I16" s="6"/>
      <c r="J16" s="6"/>
      <c r="K16" s="6"/>
      <c r="L16" s="2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6.5" customHeight="1">
      <c r="A17" s="173"/>
      <c r="B17" s="173"/>
      <c r="C17" s="106" t="s">
        <v>16</v>
      </c>
      <c r="D17" s="105"/>
      <c r="E17" s="6"/>
      <c r="F17" s="6"/>
      <c r="G17" s="6"/>
      <c r="H17" s="6"/>
      <c r="I17" s="6"/>
      <c r="J17" s="7"/>
      <c r="K17" s="6"/>
      <c r="L17" s="2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6.5" customHeight="1">
      <c r="A18" s="173"/>
      <c r="B18" s="173"/>
      <c r="C18" s="104" t="s">
        <v>19</v>
      </c>
      <c r="D18" s="105"/>
      <c r="E18" s="6"/>
      <c r="F18" s="6"/>
      <c r="G18" s="6"/>
      <c r="H18" s="6"/>
      <c r="I18" s="6"/>
      <c r="J18" s="7"/>
      <c r="K18" s="6"/>
      <c r="L18" s="2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6.5" customHeight="1">
      <c r="A19" s="173"/>
      <c r="B19" s="173"/>
      <c r="C19" s="104" t="s">
        <v>22</v>
      </c>
      <c r="D19" s="105"/>
      <c r="E19" s="6"/>
      <c r="F19" s="6"/>
      <c r="G19" s="6"/>
      <c r="H19" s="6"/>
      <c r="I19" s="6"/>
      <c r="J19" s="4"/>
      <c r="K19" s="6"/>
      <c r="L19" s="2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6.5" customHeight="1">
      <c r="A20" s="173"/>
      <c r="B20" s="173"/>
      <c r="C20" s="104" t="s">
        <v>27</v>
      </c>
      <c r="D20" s="105"/>
      <c r="E20" s="6"/>
      <c r="F20" s="6"/>
      <c r="G20" s="6"/>
      <c r="H20" s="6"/>
      <c r="I20" s="6"/>
      <c r="J20" s="7"/>
      <c r="K20" s="6"/>
      <c r="L20" s="2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6.5" customHeight="1">
      <c r="A21" s="173"/>
      <c r="B21" s="173"/>
      <c r="C21" s="104" t="s">
        <v>30</v>
      </c>
      <c r="D21" s="105"/>
      <c r="E21" s="6"/>
      <c r="F21" s="6"/>
      <c r="G21" s="6"/>
      <c r="H21" s="6"/>
      <c r="I21" s="6"/>
      <c r="J21" s="4"/>
      <c r="K21" s="6"/>
      <c r="L21" s="2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6.5" customHeight="1">
      <c r="A22" s="173"/>
      <c r="B22" s="173"/>
      <c r="C22" s="107" t="s">
        <v>33</v>
      </c>
      <c r="D22" s="105"/>
      <c r="E22" s="6"/>
      <c r="F22" s="6"/>
      <c r="G22" s="6"/>
      <c r="H22" s="6"/>
      <c r="I22" s="6"/>
      <c r="J22" s="7"/>
      <c r="K22" s="6"/>
      <c r="L22" s="2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6.5" customHeight="1">
      <c r="A23" s="173"/>
      <c r="B23" s="173"/>
      <c r="C23" s="107" t="s">
        <v>35</v>
      </c>
      <c r="D23" s="105"/>
      <c r="E23" s="6"/>
      <c r="F23" s="6"/>
      <c r="G23" s="6"/>
      <c r="H23" s="6"/>
      <c r="I23" s="6"/>
      <c r="J23" s="7"/>
      <c r="K23" s="6"/>
      <c r="L23" s="2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6.5" customHeight="1">
      <c r="A24" s="173"/>
      <c r="B24" s="173"/>
      <c r="C24" s="107" t="s">
        <v>37</v>
      </c>
      <c r="D24" s="105"/>
      <c r="E24" s="6"/>
      <c r="F24" s="6"/>
      <c r="G24" s="6"/>
      <c r="H24" s="6"/>
      <c r="I24" s="6"/>
      <c r="J24" s="7"/>
      <c r="K24" s="6"/>
      <c r="L24" s="2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6.5" customHeight="1">
      <c r="A25" s="173"/>
      <c r="B25" s="173"/>
      <c r="C25" s="107" t="s">
        <v>38</v>
      </c>
      <c r="D25" s="105"/>
      <c r="E25" s="6"/>
      <c r="F25" s="6"/>
      <c r="G25" s="6"/>
      <c r="H25" s="6"/>
      <c r="I25" s="6"/>
      <c r="J25" s="7"/>
      <c r="K25" s="6"/>
      <c r="L25" s="2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6.5" customHeight="1">
      <c r="A26" s="174"/>
      <c r="B26" s="174"/>
      <c r="C26" s="108" t="s">
        <v>40</v>
      </c>
      <c r="D26" s="105"/>
      <c r="E26" s="6"/>
      <c r="F26" s="6"/>
      <c r="G26" s="6"/>
      <c r="H26" s="6"/>
      <c r="I26" s="6"/>
      <c r="J26" s="7"/>
      <c r="K26" s="6"/>
      <c r="L26" s="20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6.5" customHeight="1">
      <c r="A27" s="189">
        <v>2</v>
      </c>
      <c r="B27" s="172" t="s">
        <v>82</v>
      </c>
      <c r="C27" s="109" t="s">
        <v>42</v>
      </c>
      <c r="D27" s="105"/>
      <c r="E27" s="6"/>
      <c r="F27" s="6"/>
      <c r="G27" s="6"/>
      <c r="H27" s="6"/>
      <c r="I27" s="6"/>
      <c r="J27" s="7"/>
      <c r="K27" s="6"/>
      <c r="L27" s="20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6.5" customHeight="1">
      <c r="A28" s="173"/>
      <c r="B28" s="173"/>
      <c r="C28" s="106" t="s">
        <v>46</v>
      </c>
      <c r="D28" s="105"/>
      <c r="E28" s="6"/>
      <c r="F28" s="6"/>
      <c r="G28" s="6"/>
      <c r="H28" s="6"/>
      <c r="I28" s="6"/>
      <c r="J28" s="7"/>
      <c r="K28" s="6"/>
      <c r="L28" s="20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6.5" customHeight="1">
      <c r="A29" s="173"/>
      <c r="B29" s="173"/>
      <c r="C29" s="106" t="s">
        <v>47</v>
      </c>
      <c r="D29" s="105"/>
      <c r="E29" s="6"/>
      <c r="F29" s="6"/>
      <c r="G29" s="6"/>
      <c r="H29" s="6"/>
      <c r="I29" s="6"/>
      <c r="J29" s="7"/>
      <c r="K29" s="6"/>
      <c r="L29" s="20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6.5" customHeight="1">
      <c r="A30" s="173"/>
      <c r="B30" s="173"/>
      <c r="C30" s="104" t="s">
        <v>48</v>
      </c>
      <c r="D30" s="105"/>
      <c r="E30" s="6"/>
      <c r="F30" s="6"/>
      <c r="G30" s="6"/>
      <c r="H30" s="6"/>
      <c r="I30" s="6"/>
      <c r="J30" s="4"/>
      <c r="K30" s="6"/>
      <c r="L30" s="20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6.5" customHeight="1">
      <c r="A31" s="173"/>
      <c r="B31" s="173"/>
      <c r="C31" s="104" t="s">
        <v>45</v>
      </c>
      <c r="D31" s="105"/>
      <c r="E31" s="6"/>
      <c r="F31" s="6"/>
      <c r="G31" s="6"/>
      <c r="H31" s="6"/>
      <c r="I31" s="6"/>
      <c r="J31" s="7"/>
      <c r="K31" s="6"/>
      <c r="L31" s="20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6.5" customHeight="1">
      <c r="A32" s="173"/>
      <c r="B32" s="173"/>
      <c r="C32" s="104" t="s">
        <v>49</v>
      </c>
      <c r="D32" s="105"/>
      <c r="E32" s="6"/>
      <c r="F32" s="6"/>
      <c r="G32" s="6"/>
      <c r="H32" s="6"/>
      <c r="I32" s="6"/>
      <c r="J32" s="7"/>
      <c r="K32" s="6"/>
      <c r="L32" s="20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6.5" customHeight="1">
      <c r="A33" s="173"/>
      <c r="B33" s="173"/>
      <c r="C33" s="104" t="s">
        <v>50</v>
      </c>
      <c r="D33" s="105"/>
      <c r="E33" s="6"/>
      <c r="F33" s="6"/>
      <c r="G33" s="6"/>
      <c r="H33" s="6"/>
      <c r="I33" s="6"/>
      <c r="J33" s="4"/>
      <c r="K33" s="6"/>
      <c r="L33" s="20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6.5" customHeight="1">
      <c r="A34" s="173"/>
      <c r="B34" s="173"/>
      <c r="C34" s="104" t="s">
        <v>52</v>
      </c>
      <c r="D34" s="105"/>
      <c r="E34" s="6"/>
      <c r="F34" s="6"/>
      <c r="G34" s="6"/>
      <c r="H34" s="6"/>
      <c r="I34" s="6"/>
      <c r="J34" s="7"/>
      <c r="K34" s="6"/>
      <c r="L34" s="2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6.5" customHeight="1">
      <c r="A35" s="173"/>
      <c r="B35" s="173"/>
      <c r="C35" s="104" t="s">
        <v>53</v>
      </c>
      <c r="D35" s="105"/>
      <c r="E35" s="6"/>
      <c r="F35" s="6"/>
      <c r="G35" s="6"/>
      <c r="H35" s="6"/>
      <c r="I35" s="6"/>
      <c r="J35" s="7"/>
      <c r="K35" s="6"/>
      <c r="L35" s="20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6.5" customHeight="1">
      <c r="A36" s="173"/>
      <c r="B36" s="173"/>
      <c r="C36" s="104" t="s">
        <v>54</v>
      </c>
      <c r="D36" s="105"/>
      <c r="E36" s="6"/>
      <c r="F36" s="6"/>
      <c r="G36" s="6"/>
      <c r="H36" s="6"/>
      <c r="I36" s="6"/>
      <c r="J36" s="7"/>
      <c r="K36" s="6"/>
      <c r="L36" s="20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6.5" customHeight="1">
      <c r="A37" s="173"/>
      <c r="B37" s="173"/>
      <c r="C37" s="110" t="s">
        <v>17</v>
      </c>
      <c r="D37" s="105"/>
      <c r="E37" s="6"/>
      <c r="F37" s="6"/>
      <c r="G37" s="6"/>
      <c r="H37" s="6"/>
      <c r="I37" s="6"/>
      <c r="J37" s="6"/>
      <c r="K37" s="6"/>
      <c r="L37" s="20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6.5" customHeight="1">
      <c r="A38" s="173"/>
      <c r="B38" s="173"/>
      <c r="C38" s="110" t="s">
        <v>20</v>
      </c>
      <c r="D38" s="105"/>
      <c r="E38" s="6"/>
      <c r="F38" s="6"/>
      <c r="G38" s="6"/>
      <c r="H38" s="6"/>
      <c r="I38" s="6"/>
      <c r="J38" s="7"/>
      <c r="K38" s="6"/>
      <c r="L38" s="20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6.5" customHeight="1">
      <c r="A39" s="173"/>
      <c r="B39" s="173"/>
      <c r="C39" s="111" t="s">
        <v>31</v>
      </c>
      <c r="D39" s="105"/>
      <c r="E39" s="6"/>
      <c r="F39" s="6"/>
      <c r="G39" s="6"/>
      <c r="H39" s="6"/>
      <c r="I39" s="6"/>
      <c r="J39" s="7"/>
      <c r="K39" s="6"/>
      <c r="L39" s="20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6.5" customHeight="1">
      <c r="A40" s="174"/>
      <c r="B40" s="174"/>
      <c r="C40" s="112" t="s">
        <v>7</v>
      </c>
      <c r="D40" s="105"/>
      <c r="E40" s="6"/>
      <c r="F40" s="6"/>
      <c r="G40" s="6"/>
      <c r="H40" s="6"/>
      <c r="I40" s="6"/>
      <c r="J40" s="7"/>
      <c r="K40" s="6"/>
      <c r="L40" s="20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6.5" customHeight="1">
      <c r="A41" s="189">
        <v>3</v>
      </c>
      <c r="B41" s="172" t="s">
        <v>79</v>
      </c>
      <c r="C41" s="113" t="s">
        <v>23</v>
      </c>
      <c r="D41" s="105"/>
      <c r="E41" s="6"/>
      <c r="F41" s="6"/>
      <c r="G41" s="6"/>
      <c r="H41" s="6"/>
      <c r="I41" s="6"/>
      <c r="J41" s="7"/>
      <c r="K41" s="6"/>
      <c r="L41" s="20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6.5" customHeight="1">
      <c r="A42" s="173"/>
      <c r="B42" s="173"/>
      <c r="C42" s="110" t="s">
        <v>2</v>
      </c>
      <c r="D42" s="105"/>
      <c r="E42" s="6"/>
      <c r="F42" s="6"/>
      <c r="G42" s="6"/>
      <c r="H42" s="6"/>
      <c r="I42" s="6"/>
      <c r="J42" s="7"/>
      <c r="K42" s="6"/>
      <c r="L42" s="20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6.5" customHeight="1">
      <c r="A43" s="173"/>
      <c r="B43" s="173"/>
      <c r="C43" s="114" t="s">
        <v>68</v>
      </c>
      <c r="D43" s="105"/>
      <c r="E43" s="6"/>
      <c r="F43" s="6"/>
      <c r="G43" s="6"/>
      <c r="H43" s="6"/>
      <c r="I43" s="6"/>
      <c r="J43" s="4"/>
      <c r="K43" s="6"/>
      <c r="L43" s="20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6.5" customHeight="1">
      <c r="A44" s="173"/>
      <c r="B44" s="173"/>
      <c r="C44" s="111" t="s">
        <v>41</v>
      </c>
      <c r="D44" s="105"/>
      <c r="E44" s="6"/>
      <c r="F44" s="6"/>
      <c r="G44" s="6"/>
      <c r="H44" s="6"/>
      <c r="I44" s="6"/>
      <c r="J44" s="4"/>
      <c r="K44" s="6"/>
      <c r="L44" s="20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6.5" customHeight="1">
      <c r="A45" s="173"/>
      <c r="B45" s="173"/>
      <c r="C45" s="111" t="s">
        <v>39</v>
      </c>
      <c r="D45" s="105"/>
      <c r="E45" s="6"/>
      <c r="F45" s="6"/>
      <c r="G45" s="6"/>
      <c r="H45" s="6"/>
      <c r="I45" s="6"/>
      <c r="J45" s="6"/>
      <c r="K45" s="6"/>
      <c r="L45" s="20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6.5" customHeight="1">
      <c r="A46" s="173"/>
      <c r="B46" s="173"/>
      <c r="C46" s="111" t="s">
        <v>4</v>
      </c>
      <c r="D46" s="105"/>
      <c r="E46" s="6"/>
      <c r="F46" s="6"/>
      <c r="G46" s="6"/>
      <c r="H46" s="6"/>
      <c r="I46" s="6"/>
      <c r="J46" s="6"/>
      <c r="K46" s="6"/>
      <c r="L46" s="20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6.5" customHeight="1">
      <c r="A47" s="173"/>
      <c r="B47" s="173"/>
      <c r="C47" s="111" t="s">
        <v>14</v>
      </c>
      <c r="D47" s="105"/>
      <c r="E47" s="6"/>
      <c r="F47" s="6"/>
      <c r="G47" s="6"/>
      <c r="H47" s="6"/>
      <c r="I47" s="6"/>
      <c r="J47" s="6"/>
      <c r="K47" s="6"/>
      <c r="L47" s="20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6.5" customHeight="1">
      <c r="A48" s="173"/>
      <c r="B48" s="173"/>
      <c r="C48" s="111" t="s">
        <v>10</v>
      </c>
      <c r="D48" s="105"/>
      <c r="E48" s="6"/>
      <c r="F48" s="6"/>
      <c r="G48" s="6"/>
      <c r="H48" s="6"/>
      <c r="I48" s="6"/>
      <c r="J48" s="6"/>
      <c r="K48" s="6"/>
      <c r="L48" s="20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6.5" customHeight="1">
      <c r="A49" s="173"/>
      <c r="B49" s="173"/>
      <c r="C49" s="111" t="s">
        <v>118</v>
      </c>
      <c r="D49" s="105"/>
      <c r="E49" s="6"/>
      <c r="F49" s="6"/>
      <c r="G49" s="6"/>
      <c r="H49" s="6"/>
      <c r="I49" s="6"/>
      <c r="J49" s="6"/>
      <c r="K49" s="6"/>
      <c r="L49" s="20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6.5" customHeight="1">
      <c r="A50" s="173"/>
      <c r="B50" s="173"/>
      <c r="C50" s="111" t="s">
        <v>28</v>
      </c>
      <c r="D50" s="105"/>
      <c r="E50" s="6"/>
      <c r="F50" s="6"/>
      <c r="G50" s="6"/>
      <c r="H50" s="6"/>
      <c r="I50" s="6"/>
      <c r="J50" s="6"/>
      <c r="K50" s="6"/>
      <c r="L50" s="20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6.5" customHeight="1">
      <c r="A51" s="173"/>
      <c r="B51" s="173"/>
      <c r="C51" s="111" t="s">
        <v>34</v>
      </c>
      <c r="D51" s="105"/>
      <c r="E51" s="6"/>
      <c r="F51" s="6"/>
      <c r="G51" s="6"/>
      <c r="H51" s="6"/>
      <c r="I51" s="6"/>
      <c r="J51" s="6"/>
      <c r="K51" s="6"/>
      <c r="L51" s="20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6.5" customHeight="1">
      <c r="A52" s="173"/>
      <c r="B52" s="173"/>
      <c r="C52" s="111" t="s">
        <v>36</v>
      </c>
      <c r="D52" s="105"/>
      <c r="E52" s="6"/>
      <c r="F52" s="6"/>
      <c r="G52" s="6"/>
      <c r="H52" s="6"/>
      <c r="I52" s="6"/>
      <c r="J52" s="6"/>
      <c r="K52" s="6"/>
      <c r="L52" s="20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6.5" customHeight="1">
      <c r="A53" s="173"/>
      <c r="B53" s="173"/>
      <c r="C53" s="111" t="s">
        <v>25</v>
      </c>
      <c r="D53" s="105"/>
      <c r="E53" s="6"/>
      <c r="F53" s="6"/>
      <c r="G53" s="6"/>
      <c r="H53" s="6"/>
      <c r="I53" s="6"/>
      <c r="J53" s="6"/>
      <c r="K53" s="6"/>
      <c r="L53" s="20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6.5" customHeight="1">
      <c r="A54" s="173"/>
      <c r="B54" s="173"/>
      <c r="C54" s="111" t="s">
        <v>8</v>
      </c>
      <c r="D54" s="105"/>
      <c r="E54" s="6"/>
      <c r="F54" s="6"/>
      <c r="G54" s="6"/>
      <c r="H54" s="6"/>
      <c r="I54" s="6"/>
      <c r="J54" s="5"/>
      <c r="K54" s="6"/>
      <c r="L54" s="20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6.5" customHeight="1">
      <c r="A55" s="174"/>
      <c r="B55" s="174"/>
      <c r="C55" s="115" t="s">
        <v>43</v>
      </c>
      <c r="D55" s="116"/>
      <c r="E55" s="99"/>
      <c r="F55" s="99"/>
      <c r="G55" s="99"/>
      <c r="H55" s="99"/>
      <c r="I55" s="99"/>
      <c r="J55" s="117"/>
      <c r="K55" s="99"/>
      <c r="L55" s="100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>
      <c r="A56" s="181" t="s">
        <v>84</v>
      </c>
      <c r="B56" s="171"/>
      <c r="C56" s="171"/>
      <c r="D56" s="171"/>
      <c r="E56" s="171"/>
      <c r="F56" s="171"/>
      <c r="G56" s="171"/>
      <c r="H56" s="171"/>
      <c r="I56" s="171"/>
      <c r="J56" s="171"/>
      <c r="K56" s="171"/>
      <c r="L56" s="18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6.5" customHeight="1">
      <c r="A57" s="157">
        <v>4</v>
      </c>
      <c r="B57" s="190" t="s">
        <v>119</v>
      </c>
      <c r="C57" s="101" t="s">
        <v>11</v>
      </c>
      <c r="D57" s="26"/>
      <c r="E57" s="26"/>
      <c r="F57" s="26"/>
      <c r="G57" s="26"/>
      <c r="H57" s="26"/>
      <c r="I57" s="26"/>
      <c r="J57" s="26"/>
      <c r="K57" s="26"/>
      <c r="L57" s="27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6.5" customHeight="1">
      <c r="A58" s="158"/>
      <c r="B58" s="161"/>
      <c r="C58" s="19" t="s">
        <v>26</v>
      </c>
      <c r="D58" s="6"/>
      <c r="E58" s="6"/>
      <c r="F58" s="6"/>
      <c r="G58" s="6"/>
      <c r="H58" s="6"/>
      <c r="I58" s="6"/>
      <c r="J58" s="6"/>
      <c r="K58" s="6"/>
      <c r="L58" s="20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6.5" customHeight="1">
      <c r="A59" s="158"/>
      <c r="B59" s="161"/>
      <c r="C59" s="19" t="s">
        <v>21</v>
      </c>
      <c r="D59" s="6"/>
      <c r="E59" s="6"/>
      <c r="F59" s="6"/>
      <c r="G59" s="6"/>
      <c r="H59" s="6"/>
      <c r="I59" s="6"/>
      <c r="J59" s="6"/>
      <c r="K59" s="6"/>
      <c r="L59" s="20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6.5" customHeight="1">
      <c r="A60" s="158"/>
      <c r="B60" s="161"/>
      <c r="C60" s="19" t="s">
        <v>32</v>
      </c>
      <c r="D60" s="6"/>
      <c r="E60" s="6"/>
      <c r="F60" s="6"/>
      <c r="G60" s="6"/>
      <c r="H60" s="6"/>
      <c r="I60" s="6"/>
      <c r="J60" s="6"/>
      <c r="K60" s="6"/>
      <c r="L60" s="20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6.5" customHeight="1">
      <c r="A61" s="158"/>
      <c r="B61" s="161"/>
      <c r="C61" s="19" t="s">
        <v>15</v>
      </c>
      <c r="D61" s="6"/>
      <c r="E61" s="6"/>
      <c r="F61" s="6"/>
      <c r="G61" s="6"/>
      <c r="H61" s="6"/>
      <c r="I61" s="6"/>
      <c r="J61" s="6"/>
      <c r="K61" s="6"/>
      <c r="L61" s="20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6.5" customHeight="1">
      <c r="A62" s="158"/>
      <c r="B62" s="161"/>
      <c r="C62" s="19" t="s">
        <v>18</v>
      </c>
      <c r="D62" s="6"/>
      <c r="E62" s="6"/>
      <c r="F62" s="6"/>
      <c r="G62" s="6"/>
      <c r="H62" s="6"/>
      <c r="I62" s="6"/>
      <c r="J62" s="6"/>
      <c r="K62" s="6"/>
      <c r="L62" s="20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6.5" customHeight="1">
      <c r="A63" s="158"/>
      <c r="B63" s="161"/>
      <c r="C63" s="19" t="s">
        <v>5</v>
      </c>
      <c r="D63" s="6"/>
      <c r="E63" s="6"/>
      <c r="F63" s="6"/>
      <c r="G63" s="6"/>
      <c r="H63" s="6"/>
      <c r="I63" s="6"/>
      <c r="J63" s="6"/>
      <c r="K63" s="6"/>
      <c r="L63" s="20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6.5" customHeight="1">
      <c r="A64" s="158"/>
      <c r="B64" s="161"/>
      <c r="C64" s="28" t="s">
        <v>29</v>
      </c>
      <c r="D64" s="6"/>
      <c r="E64" s="6"/>
      <c r="F64" s="6"/>
      <c r="G64" s="6"/>
      <c r="H64" s="6"/>
      <c r="I64" s="6"/>
      <c r="J64" s="6"/>
      <c r="K64" s="6"/>
      <c r="L64" s="20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6.5" customHeight="1">
      <c r="A65" s="158"/>
      <c r="B65" s="161"/>
      <c r="C65" s="7" t="s">
        <v>86</v>
      </c>
      <c r="D65" s="6"/>
      <c r="E65" s="6"/>
      <c r="F65" s="6"/>
      <c r="G65" s="6"/>
      <c r="H65" s="6"/>
      <c r="I65" s="6"/>
      <c r="J65" s="6"/>
      <c r="K65" s="6"/>
      <c r="L65" s="20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6.5" customHeight="1">
      <c r="A66" s="159"/>
      <c r="B66" s="162"/>
      <c r="C66" s="117" t="s">
        <v>87</v>
      </c>
      <c r="D66" s="99"/>
      <c r="E66" s="99"/>
      <c r="F66" s="99"/>
      <c r="G66" s="99"/>
      <c r="H66" s="99"/>
      <c r="I66" s="99"/>
      <c r="J66" s="99"/>
      <c r="K66" s="99"/>
      <c r="L66" s="100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6.5" customHeight="1">
      <c r="A70" s="186" t="s">
        <v>120</v>
      </c>
      <c r="B70" s="187"/>
      <c r="C70" s="18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6.5" customHeight="1">
      <c r="A71" s="118">
        <v>1</v>
      </c>
      <c r="B71" s="26" t="s">
        <v>121</v>
      </c>
      <c r="C71" s="2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6.5" customHeight="1">
      <c r="A72" s="119">
        <v>2</v>
      </c>
      <c r="B72" s="6" t="s">
        <v>122</v>
      </c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6.5" customHeight="1">
      <c r="A73" s="120">
        <v>3</v>
      </c>
      <c r="B73" s="99" t="s">
        <v>123</v>
      </c>
      <c r="C73" s="10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23">
    <mergeCell ref="B2:C2"/>
    <mergeCell ref="A7:A10"/>
    <mergeCell ref="B7:B10"/>
    <mergeCell ref="C7:C10"/>
    <mergeCell ref="D7:L7"/>
    <mergeCell ref="D8:L8"/>
    <mergeCell ref="F9:F10"/>
    <mergeCell ref="A70:C70"/>
    <mergeCell ref="D10:E10"/>
    <mergeCell ref="G10:H10"/>
    <mergeCell ref="A12:A26"/>
    <mergeCell ref="B12:B26"/>
    <mergeCell ref="A27:A40"/>
    <mergeCell ref="B27:B40"/>
    <mergeCell ref="A41:A55"/>
    <mergeCell ref="A11:L11"/>
    <mergeCell ref="B41:B55"/>
    <mergeCell ref="A56:L56"/>
    <mergeCell ref="A57:A66"/>
    <mergeCell ref="B57:B66"/>
    <mergeCell ref="I9:I10"/>
    <mergeCell ref="L9:L10"/>
    <mergeCell ref="J10:K10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000"/>
  <sheetViews>
    <sheetView workbookViewId="0"/>
  </sheetViews>
  <sheetFormatPr baseColWidth="10" defaultColWidth="14.5" defaultRowHeight="15" customHeight="1"/>
  <cols>
    <col min="1" max="1" width="10.1640625" customWidth="1"/>
    <col min="2" max="2" width="32.6640625" customWidth="1"/>
    <col min="3" max="3" width="43.5" customWidth="1"/>
    <col min="4" max="4" width="17.33203125" customWidth="1"/>
    <col min="5" max="5" width="19" customWidth="1"/>
    <col min="6" max="6" width="16.1640625" customWidth="1"/>
    <col min="7" max="7" width="9.1640625" customWidth="1"/>
    <col min="8" max="8" width="17.1640625" customWidth="1"/>
    <col min="9" max="28" width="9.1640625" customWidth="1"/>
  </cols>
  <sheetData>
    <row r="1" spans="1:28" ht="16.5" customHeight="1">
      <c r="A1" s="1"/>
      <c r="B1" s="1"/>
      <c r="C1" s="9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6.5" customHeight="1">
      <c r="A2" s="1"/>
      <c r="B2" s="170" t="s">
        <v>124</v>
      </c>
      <c r="C2" s="17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.5" customHeight="1">
      <c r="A3" s="1"/>
      <c r="B3" s="9" t="s">
        <v>0</v>
      </c>
      <c r="C3" s="9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6.5" customHeight="1">
      <c r="A4" s="1"/>
      <c r="B4" s="9" t="s">
        <v>57</v>
      </c>
      <c r="C4" s="9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6.5" customHeight="1">
      <c r="A5" s="1"/>
      <c r="B5" s="1"/>
      <c r="C5" s="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6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" customHeight="1">
      <c r="A7" s="172" t="s">
        <v>58</v>
      </c>
      <c r="B7" s="172" t="s">
        <v>59</v>
      </c>
      <c r="C7" s="172" t="s">
        <v>116</v>
      </c>
      <c r="D7" s="175" t="s">
        <v>125</v>
      </c>
      <c r="E7" s="185"/>
      <c r="F7" s="185"/>
      <c r="G7" s="185"/>
      <c r="H7" s="17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6.5" customHeight="1">
      <c r="A8" s="173"/>
      <c r="B8" s="173"/>
      <c r="C8" s="173"/>
      <c r="D8" s="196"/>
      <c r="E8" s="187"/>
      <c r="F8" s="187"/>
      <c r="G8" s="187"/>
      <c r="H8" s="19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.5" customHeight="1">
      <c r="A9" s="197"/>
      <c r="B9" s="173"/>
      <c r="C9" s="197"/>
      <c r="D9" s="11" t="s">
        <v>126</v>
      </c>
      <c r="E9" s="11" t="s">
        <v>127</v>
      </c>
      <c r="F9" s="11" t="s">
        <v>128</v>
      </c>
      <c r="G9" s="11" t="s">
        <v>129</v>
      </c>
      <c r="H9" s="11" t="s">
        <v>130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6.5" customHeight="1">
      <c r="A10" s="191" t="s">
        <v>66</v>
      </c>
      <c r="B10" s="179"/>
      <c r="C10" s="179"/>
      <c r="D10" s="179"/>
      <c r="E10" s="179"/>
      <c r="F10" s="179"/>
      <c r="G10" s="179"/>
      <c r="H10" s="18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6.5" customHeight="1">
      <c r="A11" s="189">
        <v>1</v>
      </c>
      <c r="B11" s="172" t="s">
        <v>67</v>
      </c>
      <c r="C11" s="102" t="s">
        <v>1</v>
      </c>
      <c r="D11" s="118" t="s">
        <v>131</v>
      </c>
      <c r="E11" s="121">
        <v>44768</v>
      </c>
      <c r="F11" s="122" t="s">
        <v>132</v>
      </c>
      <c r="G11" s="122" t="s">
        <v>133</v>
      </c>
      <c r="H11" s="123" t="s">
        <v>134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6.5" customHeight="1">
      <c r="A12" s="173"/>
      <c r="B12" s="173"/>
      <c r="C12" s="104" t="s">
        <v>3</v>
      </c>
      <c r="D12" s="18" t="s">
        <v>135</v>
      </c>
      <c r="E12" s="124">
        <v>44770</v>
      </c>
      <c r="F12" s="8" t="s">
        <v>132</v>
      </c>
      <c r="G12" s="8" t="s">
        <v>136</v>
      </c>
      <c r="H12" s="125" t="s">
        <v>137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6.5" customHeight="1">
      <c r="A13" s="173"/>
      <c r="B13" s="173"/>
      <c r="C13" s="104" t="s">
        <v>9</v>
      </c>
      <c r="D13" s="18" t="s">
        <v>135</v>
      </c>
      <c r="E13" s="124">
        <v>44777</v>
      </c>
      <c r="F13" s="8" t="s">
        <v>138</v>
      </c>
      <c r="G13" s="8" t="s">
        <v>133</v>
      </c>
      <c r="H13" s="125" t="s">
        <v>139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6.5" customHeight="1">
      <c r="A14" s="173"/>
      <c r="B14" s="173"/>
      <c r="C14" s="104" t="s">
        <v>12</v>
      </c>
      <c r="D14" s="18" t="s">
        <v>135</v>
      </c>
      <c r="E14" s="124">
        <v>44784</v>
      </c>
      <c r="F14" s="8" t="s">
        <v>132</v>
      </c>
      <c r="G14" s="8" t="s">
        <v>140</v>
      </c>
      <c r="H14" s="125" t="s">
        <v>139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6.5" customHeight="1">
      <c r="A15" s="173"/>
      <c r="B15" s="173"/>
      <c r="C15" s="104" t="s">
        <v>49</v>
      </c>
      <c r="D15" s="18" t="s">
        <v>135</v>
      </c>
      <c r="E15" s="124">
        <v>44784</v>
      </c>
      <c r="F15" s="8" t="s">
        <v>141</v>
      </c>
      <c r="G15" s="8" t="s">
        <v>142</v>
      </c>
      <c r="H15" s="125" t="s">
        <v>143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6.5" customHeight="1">
      <c r="A16" s="173"/>
      <c r="B16" s="173"/>
      <c r="C16" s="106" t="s">
        <v>16</v>
      </c>
      <c r="D16" s="18" t="s">
        <v>135</v>
      </c>
      <c r="E16" s="124">
        <v>44798</v>
      </c>
      <c r="F16" s="8" t="s">
        <v>144</v>
      </c>
      <c r="G16" s="8" t="s">
        <v>145</v>
      </c>
      <c r="H16" s="125" t="s">
        <v>146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6.5" customHeight="1">
      <c r="A17" s="173"/>
      <c r="B17" s="173"/>
      <c r="C17" s="104" t="s">
        <v>19</v>
      </c>
      <c r="D17" s="18" t="s">
        <v>147</v>
      </c>
      <c r="E17" s="124">
        <v>44799</v>
      </c>
      <c r="F17" s="8" t="s">
        <v>148</v>
      </c>
      <c r="G17" s="8" t="s">
        <v>149</v>
      </c>
      <c r="H17" s="125" t="s">
        <v>150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6.5" customHeight="1">
      <c r="A18" s="173"/>
      <c r="B18" s="173"/>
      <c r="C18" s="104" t="s">
        <v>22</v>
      </c>
      <c r="D18" s="18" t="s">
        <v>135</v>
      </c>
      <c r="E18" s="124">
        <v>44805</v>
      </c>
      <c r="F18" s="8" t="s">
        <v>132</v>
      </c>
      <c r="G18" s="8" t="s">
        <v>151</v>
      </c>
      <c r="H18" s="125" t="s">
        <v>152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6.5" customHeight="1">
      <c r="A19" s="173"/>
      <c r="B19" s="173"/>
      <c r="C19" s="104" t="s">
        <v>27</v>
      </c>
      <c r="D19" s="18" t="s">
        <v>135</v>
      </c>
      <c r="E19" s="124">
        <v>44833</v>
      </c>
      <c r="F19" s="8" t="s">
        <v>132</v>
      </c>
      <c r="G19" s="8" t="s">
        <v>153</v>
      </c>
      <c r="H19" s="125" t="s">
        <v>154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6.5" customHeight="1">
      <c r="A20" s="173"/>
      <c r="B20" s="173"/>
      <c r="C20" s="104" t="s">
        <v>30</v>
      </c>
      <c r="D20" s="18" t="s">
        <v>135</v>
      </c>
      <c r="E20" s="124">
        <v>44840</v>
      </c>
      <c r="F20" s="8" t="s">
        <v>155</v>
      </c>
      <c r="G20" s="8" t="s">
        <v>149</v>
      </c>
      <c r="H20" s="125" t="s">
        <v>143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6.5" customHeight="1">
      <c r="A21" s="173"/>
      <c r="B21" s="173"/>
      <c r="C21" s="107" t="s">
        <v>33</v>
      </c>
      <c r="D21" s="18" t="s">
        <v>147</v>
      </c>
      <c r="E21" s="124">
        <v>44841</v>
      </c>
      <c r="F21" s="8" t="s">
        <v>138</v>
      </c>
      <c r="G21" s="8" t="s">
        <v>156</v>
      </c>
      <c r="H21" s="125" t="s">
        <v>157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6.5" customHeight="1">
      <c r="A22" s="173"/>
      <c r="B22" s="173"/>
      <c r="C22" s="107" t="s">
        <v>35</v>
      </c>
      <c r="D22" s="18" t="s">
        <v>135</v>
      </c>
      <c r="E22" s="124">
        <v>44847</v>
      </c>
      <c r="F22" s="8" t="s">
        <v>141</v>
      </c>
      <c r="G22" s="8" t="s">
        <v>158</v>
      </c>
      <c r="H22" s="125" t="s">
        <v>150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6.5" customHeight="1">
      <c r="A23" s="173"/>
      <c r="B23" s="173"/>
      <c r="C23" s="107" t="s">
        <v>37</v>
      </c>
      <c r="D23" s="18" t="s">
        <v>135</v>
      </c>
      <c r="E23" s="124">
        <v>44854</v>
      </c>
      <c r="F23" s="8" t="s">
        <v>132</v>
      </c>
      <c r="G23" s="8" t="s">
        <v>159</v>
      </c>
      <c r="H23" s="125" t="s">
        <v>154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6.5" customHeight="1">
      <c r="A24" s="173"/>
      <c r="B24" s="173"/>
      <c r="C24" s="107" t="s">
        <v>38</v>
      </c>
      <c r="D24" s="18" t="s">
        <v>135</v>
      </c>
      <c r="E24" s="124">
        <v>44861</v>
      </c>
      <c r="F24" s="8" t="s">
        <v>160</v>
      </c>
      <c r="G24" s="8" t="s">
        <v>151</v>
      </c>
      <c r="H24" s="125" t="s">
        <v>161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6.5" customHeight="1">
      <c r="A25" s="174"/>
      <c r="B25" s="174"/>
      <c r="C25" s="108" t="s">
        <v>40</v>
      </c>
      <c r="D25" s="21" t="s">
        <v>135</v>
      </c>
      <c r="E25" s="126">
        <v>44868</v>
      </c>
      <c r="F25" s="22" t="s">
        <v>162</v>
      </c>
      <c r="G25" s="22" t="s">
        <v>149</v>
      </c>
      <c r="H25" s="127" t="s">
        <v>163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6.5" customHeight="1">
      <c r="A26" s="189">
        <v>2</v>
      </c>
      <c r="B26" s="172" t="s">
        <v>82</v>
      </c>
      <c r="C26" s="109" t="s">
        <v>42</v>
      </c>
      <c r="D26" s="118" t="s">
        <v>147</v>
      </c>
      <c r="E26" s="121">
        <v>44771</v>
      </c>
      <c r="F26" s="122" t="s">
        <v>132</v>
      </c>
      <c r="G26" s="122" t="s">
        <v>158</v>
      </c>
      <c r="H26" s="123" t="s">
        <v>146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6.5" customHeight="1">
      <c r="A27" s="173"/>
      <c r="B27" s="173"/>
      <c r="C27" s="106" t="s">
        <v>46</v>
      </c>
      <c r="D27" s="119" t="s">
        <v>147</v>
      </c>
      <c r="E27" s="128">
        <v>44778</v>
      </c>
      <c r="F27" s="30" t="s">
        <v>164</v>
      </c>
      <c r="G27" s="30" t="s">
        <v>165</v>
      </c>
      <c r="H27" s="129" t="s">
        <v>157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6.5" customHeight="1">
      <c r="A28" s="173"/>
      <c r="B28" s="173"/>
      <c r="C28" s="106" t="s">
        <v>47</v>
      </c>
      <c r="D28" s="119" t="s">
        <v>166</v>
      </c>
      <c r="E28" s="128">
        <v>44783</v>
      </c>
      <c r="F28" s="30" t="s">
        <v>155</v>
      </c>
      <c r="G28" s="30" t="s">
        <v>158</v>
      </c>
      <c r="H28" s="129" t="s">
        <v>167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6.5" customHeight="1">
      <c r="A29" s="173"/>
      <c r="B29" s="173"/>
      <c r="C29" s="104" t="s">
        <v>48</v>
      </c>
      <c r="D29" s="119" t="s">
        <v>166</v>
      </c>
      <c r="E29" s="128">
        <v>44783</v>
      </c>
      <c r="F29" s="30" t="s">
        <v>168</v>
      </c>
      <c r="G29" s="30" t="s">
        <v>149</v>
      </c>
      <c r="H29" s="129" t="s">
        <v>169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6.5" customHeight="1">
      <c r="A30" s="173"/>
      <c r="B30" s="173"/>
      <c r="C30" s="104" t="s">
        <v>45</v>
      </c>
      <c r="D30" s="119" t="s">
        <v>166</v>
      </c>
      <c r="E30" s="128">
        <v>44797</v>
      </c>
      <c r="F30" s="30" t="s">
        <v>170</v>
      </c>
      <c r="G30" s="30" t="s">
        <v>171</v>
      </c>
      <c r="H30" s="129" t="s">
        <v>172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6.5" customHeight="1">
      <c r="A31" s="173"/>
      <c r="B31" s="173"/>
      <c r="C31" s="106" t="s">
        <v>13</v>
      </c>
      <c r="D31" s="119" t="s">
        <v>147</v>
      </c>
      <c r="E31" s="128">
        <v>44799</v>
      </c>
      <c r="F31" s="30" t="s">
        <v>160</v>
      </c>
      <c r="G31" s="30" t="s">
        <v>173</v>
      </c>
      <c r="H31" s="129" t="s">
        <v>146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6.5" customHeight="1">
      <c r="A32" s="173"/>
      <c r="B32" s="173"/>
      <c r="C32" s="104" t="s">
        <v>50</v>
      </c>
      <c r="D32" s="119" t="s">
        <v>166</v>
      </c>
      <c r="E32" s="128">
        <v>44832</v>
      </c>
      <c r="F32" s="30" t="s">
        <v>162</v>
      </c>
      <c r="G32" s="30" t="s">
        <v>142</v>
      </c>
      <c r="H32" s="129" t="s">
        <v>167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6.5" customHeight="1">
      <c r="A33" s="173"/>
      <c r="B33" s="173"/>
      <c r="C33" s="104" t="s">
        <v>53</v>
      </c>
      <c r="D33" s="119" t="s">
        <v>147</v>
      </c>
      <c r="E33" s="128">
        <v>44841</v>
      </c>
      <c r="F33" s="30" t="s">
        <v>174</v>
      </c>
      <c r="G33" s="30" t="s">
        <v>159</v>
      </c>
      <c r="H33" s="129" t="s">
        <v>152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6.5" customHeight="1">
      <c r="A34" s="173"/>
      <c r="B34" s="173"/>
      <c r="C34" s="104" t="s">
        <v>54</v>
      </c>
      <c r="D34" s="119" t="s">
        <v>166</v>
      </c>
      <c r="E34" s="128">
        <v>44854</v>
      </c>
      <c r="F34" s="30" t="s">
        <v>132</v>
      </c>
      <c r="G34" s="30" t="s">
        <v>156</v>
      </c>
      <c r="H34" s="129" t="s">
        <v>154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6.5" customHeight="1">
      <c r="A35" s="173"/>
      <c r="B35" s="173"/>
      <c r="C35" s="110" t="s">
        <v>17</v>
      </c>
      <c r="D35" s="119" t="s">
        <v>166</v>
      </c>
      <c r="E35" s="128">
        <v>44861</v>
      </c>
      <c r="F35" s="30" t="s">
        <v>168</v>
      </c>
      <c r="G35" s="30" t="s">
        <v>175</v>
      </c>
      <c r="H35" s="129" t="s">
        <v>176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6.5" customHeight="1">
      <c r="A36" s="173"/>
      <c r="B36" s="173"/>
      <c r="C36" s="110" t="s">
        <v>20</v>
      </c>
      <c r="D36" s="119" t="s">
        <v>147</v>
      </c>
      <c r="E36" s="128">
        <v>44862</v>
      </c>
      <c r="F36" s="30" t="s">
        <v>168</v>
      </c>
      <c r="G36" s="30" t="s">
        <v>177</v>
      </c>
      <c r="H36" s="129" t="s">
        <v>178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6.5" customHeight="1">
      <c r="A37" s="173"/>
      <c r="B37" s="173"/>
      <c r="C37" s="130" t="s">
        <v>31</v>
      </c>
      <c r="D37" s="119" t="s">
        <v>147</v>
      </c>
      <c r="E37" s="128">
        <v>44876</v>
      </c>
      <c r="F37" s="30" t="s">
        <v>179</v>
      </c>
      <c r="G37" s="30" t="s">
        <v>180</v>
      </c>
      <c r="H37" s="129" t="s">
        <v>172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6.5" customHeight="1">
      <c r="A38" s="174"/>
      <c r="B38" s="174"/>
      <c r="C38" s="131" t="s">
        <v>7</v>
      </c>
      <c r="D38" s="120" t="s">
        <v>166</v>
      </c>
      <c r="E38" s="132">
        <v>44881</v>
      </c>
      <c r="F38" s="133" t="s">
        <v>148</v>
      </c>
      <c r="G38" s="133" t="s">
        <v>177</v>
      </c>
      <c r="H38" s="134" t="s">
        <v>181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6.5" customHeight="1">
      <c r="A39" s="189">
        <v>3</v>
      </c>
      <c r="B39" s="175" t="s">
        <v>79</v>
      </c>
      <c r="C39" s="135" t="s">
        <v>43</v>
      </c>
      <c r="D39" s="136" t="s">
        <v>131</v>
      </c>
      <c r="E39" s="137">
        <v>44768</v>
      </c>
      <c r="F39" s="138" t="s">
        <v>155</v>
      </c>
      <c r="G39" s="138" t="s">
        <v>182</v>
      </c>
      <c r="H39" s="139" t="s">
        <v>183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6.5" customHeight="1">
      <c r="A40" s="173"/>
      <c r="B40" s="195"/>
      <c r="C40" s="110" t="s">
        <v>2</v>
      </c>
      <c r="D40" s="18" t="s">
        <v>135</v>
      </c>
      <c r="E40" s="124">
        <v>44777</v>
      </c>
      <c r="F40" s="8" t="s">
        <v>170</v>
      </c>
      <c r="G40" s="8" t="s">
        <v>182</v>
      </c>
      <c r="H40" s="125" t="s">
        <v>184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6.5" customHeight="1">
      <c r="A41" s="173"/>
      <c r="B41" s="195"/>
      <c r="C41" s="114" t="s">
        <v>68</v>
      </c>
      <c r="D41" s="18" t="s">
        <v>147</v>
      </c>
      <c r="E41" s="124">
        <v>44778</v>
      </c>
      <c r="F41" s="8" t="s">
        <v>160</v>
      </c>
      <c r="G41" s="8" t="s">
        <v>185</v>
      </c>
      <c r="H41" s="125" t="s">
        <v>152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6.5" customHeight="1">
      <c r="A42" s="173"/>
      <c r="B42" s="195"/>
      <c r="C42" s="111" t="s">
        <v>41</v>
      </c>
      <c r="D42" s="18" t="s">
        <v>131</v>
      </c>
      <c r="E42" s="124">
        <v>44782</v>
      </c>
      <c r="F42" s="8" t="s">
        <v>160</v>
      </c>
      <c r="G42" s="8" t="s">
        <v>133</v>
      </c>
      <c r="H42" s="125" t="s">
        <v>186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6.5" customHeight="1">
      <c r="A43" s="173"/>
      <c r="B43" s="195"/>
      <c r="C43" s="111" t="s">
        <v>39</v>
      </c>
      <c r="D43" s="18" t="s">
        <v>135</v>
      </c>
      <c r="E43" s="124">
        <v>44784</v>
      </c>
      <c r="F43" s="8" t="s">
        <v>138</v>
      </c>
      <c r="G43" s="8" t="s">
        <v>185</v>
      </c>
      <c r="H43" s="125" t="s">
        <v>187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6.5" customHeight="1">
      <c r="A44" s="173"/>
      <c r="B44" s="195"/>
      <c r="C44" s="130" t="s">
        <v>4</v>
      </c>
      <c r="D44" s="18" t="s">
        <v>188</v>
      </c>
      <c r="E44" s="124">
        <v>44799</v>
      </c>
      <c r="F44" s="8" t="s">
        <v>148</v>
      </c>
      <c r="G44" s="8" t="s">
        <v>175</v>
      </c>
      <c r="H44" s="125" t="s">
        <v>152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6.5" customHeight="1">
      <c r="A45" s="173"/>
      <c r="B45" s="195"/>
      <c r="C45" s="111" t="s">
        <v>14</v>
      </c>
      <c r="D45" s="18" t="s">
        <v>131</v>
      </c>
      <c r="E45" s="124">
        <v>44803</v>
      </c>
      <c r="F45" s="8" t="s">
        <v>189</v>
      </c>
      <c r="G45" s="8" t="s">
        <v>185</v>
      </c>
      <c r="H45" s="125" t="s">
        <v>184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6.5" customHeight="1">
      <c r="A46" s="173"/>
      <c r="B46" s="195"/>
      <c r="C46" s="130" t="s">
        <v>10</v>
      </c>
      <c r="D46" s="119" t="s">
        <v>135</v>
      </c>
      <c r="E46" s="124">
        <v>44833</v>
      </c>
      <c r="F46" s="30" t="s">
        <v>141</v>
      </c>
      <c r="G46" s="30" t="s">
        <v>175</v>
      </c>
      <c r="H46" s="129" t="s">
        <v>178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6.5" customHeight="1">
      <c r="A47" s="173"/>
      <c r="B47" s="195"/>
      <c r="C47" s="111" t="s">
        <v>118</v>
      </c>
      <c r="D47" s="18" t="s">
        <v>147</v>
      </c>
      <c r="E47" s="124">
        <v>44841</v>
      </c>
      <c r="F47" s="8" t="s">
        <v>144</v>
      </c>
      <c r="G47" s="8" t="s">
        <v>165</v>
      </c>
      <c r="H47" s="125" t="s">
        <v>157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6.5" customHeight="1">
      <c r="A48" s="173"/>
      <c r="B48" s="195"/>
      <c r="C48" s="111" t="s">
        <v>28</v>
      </c>
      <c r="D48" s="18" t="s">
        <v>147</v>
      </c>
      <c r="E48" s="124">
        <v>44848</v>
      </c>
      <c r="F48" s="8" t="s">
        <v>164</v>
      </c>
      <c r="G48" s="8" t="s">
        <v>165</v>
      </c>
      <c r="H48" s="125" t="s">
        <v>157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6.5" customHeight="1">
      <c r="A49" s="173"/>
      <c r="B49" s="195"/>
      <c r="C49" s="111" t="s">
        <v>34</v>
      </c>
      <c r="D49" s="18" t="s">
        <v>147</v>
      </c>
      <c r="E49" s="124">
        <v>44855</v>
      </c>
      <c r="F49" s="8" t="s">
        <v>190</v>
      </c>
      <c r="G49" s="8" t="s">
        <v>165</v>
      </c>
      <c r="H49" s="125" t="s">
        <v>157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6.5" customHeight="1">
      <c r="A50" s="173"/>
      <c r="B50" s="195"/>
      <c r="C50" s="111" t="s">
        <v>36</v>
      </c>
      <c r="D50" s="18" t="s">
        <v>147</v>
      </c>
      <c r="E50" s="124">
        <v>44862</v>
      </c>
      <c r="F50" s="8" t="s">
        <v>191</v>
      </c>
      <c r="G50" s="8" t="s">
        <v>165</v>
      </c>
      <c r="H50" s="125" t="s">
        <v>157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6.5" customHeight="1">
      <c r="A51" s="173"/>
      <c r="B51" s="195"/>
      <c r="C51" s="111" t="s">
        <v>25</v>
      </c>
      <c r="D51" s="18" t="s">
        <v>147</v>
      </c>
      <c r="E51" s="124">
        <v>44876</v>
      </c>
      <c r="F51" s="8" t="s">
        <v>192</v>
      </c>
      <c r="G51" s="8" t="s">
        <v>177</v>
      </c>
      <c r="H51" s="125" t="s">
        <v>154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6.5" customHeight="1">
      <c r="A52" s="173"/>
      <c r="B52" s="195"/>
      <c r="C52" s="111" t="s">
        <v>8</v>
      </c>
      <c r="D52" s="18" t="s">
        <v>131</v>
      </c>
      <c r="E52" s="124">
        <v>44880</v>
      </c>
      <c r="F52" s="8" t="s">
        <v>160</v>
      </c>
      <c r="G52" s="8" t="s">
        <v>175</v>
      </c>
      <c r="H52" s="125" t="s">
        <v>152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6.5" customHeight="1">
      <c r="A53" s="174"/>
      <c r="B53" s="196"/>
      <c r="C53" s="140" t="s">
        <v>23</v>
      </c>
      <c r="D53" s="141" t="s">
        <v>147</v>
      </c>
      <c r="E53" s="142">
        <v>44876</v>
      </c>
      <c r="F53" s="143" t="s">
        <v>174</v>
      </c>
      <c r="G53" s="143" t="s">
        <v>180</v>
      </c>
      <c r="H53" s="144" t="s">
        <v>172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>
      <c r="A54" s="181" t="s">
        <v>84</v>
      </c>
      <c r="B54" s="171"/>
      <c r="C54" s="171"/>
      <c r="D54" s="171"/>
      <c r="E54" s="171"/>
      <c r="F54" s="171"/>
      <c r="G54" s="171"/>
      <c r="H54" s="17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6.5" customHeight="1">
      <c r="A55" s="157">
        <v>4</v>
      </c>
      <c r="B55" s="190" t="s">
        <v>119</v>
      </c>
      <c r="C55" s="101" t="s">
        <v>11</v>
      </c>
      <c r="D55" s="26"/>
      <c r="E55" s="26"/>
      <c r="F55" s="26"/>
      <c r="G55" s="26"/>
      <c r="H55" s="2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6.5" customHeight="1">
      <c r="A56" s="158"/>
      <c r="B56" s="161"/>
      <c r="C56" s="19" t="s">
        <v>26</v>
      </c>
      <c r="D56" s="6"/>
      <c r="E56" s="6"/>
      <c r="F56" s="6"/>
      <c r="G56" s="6"/>
      <c r="H56" s="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6.5" customHeight="1">
      <c r="A57" s="158"/>
      <c r="B57" s="161"/>
      <c r="C57" s="19" t="s">
        <v>21</v>
      </c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6.5" customHeight="1">
      <c r="A58" s="158"/>
      <c r="B58" s="161"/>
      <c r="C58" s="19" t="s">
        <v>32</v>
      </c>
      <c r="D58" s="6"/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6.5" customHeight="1">
      <c r="A59" s="158"/>
      <c r="B59" s="161"/>
      <c r="C59" s="19" t="s">
        <v>15</v>
      </c>
      <c r="D59" s="6"/>
      <c r="E59" s="6"/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6.5" customHeight="1">
      <c r="A60" s="158"/>
      <c r="B60" s="161"/>
      <c r="C60" s="19" t="s">
        <v>18</v>
      </c>
      <c r="D60" s="6"/>
      <c r="E60" s="6"/>
      <c r="F60" s="6"/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6.5" customHeight="1">
      <c r="A61" s="158"/>
      <c r="B61" s="161"/>
      <c r="C61" s="19" t="s">
        <v>5</v>
      </c>
      <c r="D61" s="6"/>
      <c r="E61" s="6"/>
      <c r="F61" s="6"/>
      <c r="G61" s="6"/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6.5" customHeight="1">
      <c r="A62" s="158"/>
      <c r="B62" s="161"/>
      <c r="C62" s="28" t="s">
        <v>29</v>
      </c>
      <c r="D62" s="6"/>
      <c r="E62" s="6"/>
      <c r="F62" s="6"/>
      <c r="G62" s="6"/>
      <c r="H62" s="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6.5" customHeight="1">
      <c r="A63" s="158"/>
      <c r="B63" s="161"/>
      <c r="C63" s="7" t="s">
        <v>86</v>
      </c>
      <c r="D63" s="6"/>
      <c r="E63" s="6"/>
      <c r="F63" s="6"/>
      <c r="G63" s="6"/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6.5" customHeight="1">
      <c r="A64" s="159"/>
      <c r="B64" s="162"/>
      <c r="C64" s="117" t="s">
        <v>87</v>
      </c>
      <c r="D64" s="99"/>
      <c r="E64" s="99"/>
      <c r="F64" s="99"/>
      <c r="G64" s="99"/>
      <c r="H64" s="99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6.5" customHeight="1">
      <c r="A68" s="170" t="s">
        <v>120</v>
      </c>
      <c r="B68" s="171"/>
      <c r="C68" s="17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6.5" customHeight="1">
      <c r="A69" s="118">
        <v>1</v>
      </c>
      <c r="B69" s="192" t="s">
        <v>121</v>
      </c>
      <c r="C69" s="193"/>
      <c r="D69" s="194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6.5" customHeight="1">
      <c r="A70" s="119">
        <v>2</v>
      </c>
      <c r="B70" s="6" t="s">
        <v>122</v>
      </c>
      <c r="C70" s="6"/>
      <c r="D70" s="20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6.5" customHeight="1">
      <c r="A71" s="120">
        <v>3</v>
      </c>
      <c r="B71" s="145" t="s">
        <v>123</v>
      </c>
      <c r="C71" s="146"/>
      <c r="D71" s="147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17">
    <mergeCell ref="B2:C2"/>
    <mergeCell ref="A7:A9"/>
    <mergeCell ref="B7:B9"/>
    <mergeCell ref="C7:C9"/>
    <mergeCell ref="D7:H8"/>
    <mergeCell ref="A10:H10"/>
    <mergeCell ref="B11:B25"/>
    <mergeCell ref="A54:H54"/>
    <mergeCell ref="A68:C68"/>
    <mergeCell ref="B69:D69"/>
    <mergeCell ref="A11:A25"/>
    <mergeCell ref="A26:A38"/>
    <mergeCell ref="B26:B38"/>
    <mergeCell ref="A39:A53"/>
    <mergeCell ref="B39:B53"/>
    <mergeCell ref="A55:A64"/>
    <mergeCell ref="B55:B6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OBSERVASI Pedagogik</vt:lpstr>
      <vt:lpstr>Pemetaan Observasi (1ST Version</vt:lpstr>
      <vt:lpstr>Pemetaan Observasi (2nd Version</vt:lpstr>
      <vt:lpstr>Jadwal Observasi Semester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RISKY HIDAYAT</cp:lastModifiedBy>
  <dcterms:created xsi:type="dcterms:W3CDTF">2020-11-18T02:43:50Z</dcterms:created>
  <dcterms:modified xsi:type="dcterms:W3CDTF">2025-07-11T02:48:36Z</dcterms:modified>
</cp:coreProperties>
</file>