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594bf2976728fe/Documents/Year 3 Term 1/ITE224/"/>
    </mc:Choice>
  </mc:AlternateContent>
  <xr:revisionPtr revIDLastSave="11" documentId="8_{DE4572EC-FBE2-46F4-91A2-5CF7C07F47A8}" xr6:coauthVersionLast="47" xr6:coauthVersionMax="47" xr10:uidLastSave="{22EFEF1D-2109-4A2E-A52B-97152B553EE0}"/>
  <bookViews>
    <workbookView minimized="1" xWindow="2040" yWindow="3860" windowWidth="14400" windowHeight="7360" xr2:uid="{E896E040-0DB5-C444-A08D-548865DC2611}"/>
  </bookViews>
  <sheets>
    <sheet name="Control Char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3" l="1"/>
  <c r="J11" i="3" l="1"/>
  <c r="E4" i="3"/>
  <c r="D3" i="3"/>
  <c r="E3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J12" i="3" l="1"/>
  <c r="D4" i="3" l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</calcChain>
</file>

<file path=xl/sharedStrings.xml><?xml version="1.0" encoding="utf-8"?>
<sst xmlns="http://schemas.openxmlformats.org/spreadsheetml/2006/main" count="12" uniqueCount="10">
  <si>
    <t>Month</t>
  </si>
  <si>
    <t>Attendance</t>
  </si>
  <si>
    <t>Error (A-F)</t>
  </si>
  <si>
    <t>Actual (A)</t>
  </si>
  <si>
    <t>Forecast (F)</t>
  </si>
  <si>
    <t>standard dev</t>
  </si>
  <si>
    <t>UCL</t>
  </si>
  <si>
    <t>LCL</t>
  </si>
  <si>
    <t>s =</t>
  </si>
  <si>
    <t>The errors are acceptable because they are within the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</si>
</sst>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'Control Chart'!$D$2</c:f>
              <c:strCache>
                <c:ptCount val="1"/>
                <c:pt idx="0">
                  <c:v>Error (A-F)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'Control Chart'!$D$3:$D$26</c:f>
              <c:numCache>
                <c:formatCode>General</c:formatCode>
                <c:ptCount val="24"/>
                <c:pt idx="0">
                  <c:v>4</c:v>
                </c:pt>
                <c:pt idx="1">
                  <c:v>7</c:v>
                </c:pt>
                <c:pt idx="2">
                  <c:v>4</c:v>
                </c:pt>
                <c:pt idx="3">
                  <c:v>4</c:v>
                </c:pt>
                <c:pt idx="4">
                  <c:v>-5</c:v>
                </c:pt>
                <c:pt idx="5">
                  <c:v>-2</c:v>
                </c:pt>
                <c:pt idx="6">
                  <c:v>-8</c:v>
                </c:pt>
                <c:pt idx="7">
                  <c:v>-12</c:v>
                </c:pt>
                <c:pt idx="8">
                  <c:v>-10</c:v>
                </c:pt>
                <c:pt idx="9">
                  <c:v>-2</c:v>
                </c:pt>
                <c:pt idx="10">
                  <c:v>5</c:v>
                </c:pt>
                <c:pt idx="11">
                  <c:v>3</c:v>
                </c:pt>
                <c:pt idx="12">
                  <c:v>10</c:v>
                </c:pt>
                <c:pt idx="13">
                  <c:v>7</c:v>
                </c:pt>
                <c:pt idx="14">
                  <c:v>9</c:v>
                </c:pt>
                <c:pt idx="15">
                  <c:v>1</c:v>
                </c:pt>
                <c:pt idx="16">
                  <c:v>-4</c:v>
                </c:pt>
                <c:pt idx="17">
                  <c:v>-3</c:v>
                </c:pt>
                <c:pt idx="18">
                  <c:v>-8</c:v>
                </c:pt>
                <c:pt idx="19">
                  <c:v>-13</c:v>
                </c:pt>
                <c:pt idx="20">
                  <c:v>-10</c:v>
                </c:pt>
                <c:pt idx="21">
                  <c:v>-2</c:v>
                </c:pt>
                <c:pt idx="22">
                  <c:v>8</c:v>
                </c:pt>
                <c:pt idx="2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2A-4F5C-A0B6-085D573EDEEC}"/>
            </c:ext>
          </c:extLst>
        </c:ser>
        <c:ser>
          <c:idx val="1"/>
          <c:order val="1"/>
          <c:tx>
            <c:strRef>
              <c:f>'Control Chart'!$E$2</c:f>
              <c:strCache>
                <c:ptCount val="1"/>
                <c:pt idx="0">
                  <c:v>UCL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'Control Chart'!$E$3:$E$26</c:f>
              <c:numCache>
                <c:formatCode>0.00</c:formatCode>
                <c:ptCount val="24"/>
                <c:pt idx="0">
                  <c:v>13.82</c:v>
                </c:pt>
                <c:pt idx="1">
                  <c:v>13.82</c:v>
                </c:pt>
                <c:pt idx="2">
                  <c:v>13.82</c:v>
                </c:pt>
                <c:pt idx="3">
                  <c:v>13.82</c:v>
                </c:pt>
                <c:pt idx="4">
                  <c:v>13.82</c:v>
                </c:pt>
                <c:pt idx="5">
                  <c:v>13.82</c:v>
                </c:pt>
                <c:pt idx="6">
                  <c:v>13.82</c:v>
                </c:pt>
                <c:pt idx="7">
                  <c:v>13.82</c:v>
                </c:pt>
                <c:pt idx="8">
                  <c:v>13.82</c:v>
                </c:pt>
                <c:pt idx="9">
                  <c:v>13.82</c:v>
                </c:pt>
                <c:pt idx="10">
                  <c:v>13.82</c:v>
                </c:pt>
                <c:pt idx="11">
                  <c:v>13.82</c:v>
                </c:pt>
                <c:pt idx="12">
                  <c:v>13.82</c:v>
                </c:pt>
                <c:pt idx="13">
                  <c:v>13.82</c:v>
                </c:pt>
                <c:pt idx="14">
                  <c:v>13.82</c:v>
                </c:pt>
                <c:pt idx="15">
                  <c:v>13.82</c:v>
                </c:pt>
                <c:pt idx="16">
                  <c:v>13.82</c:v>
                </c:pt>
                <c:pt idx="17">
                  <c:v>13.82</c:v>
                </c:pt>
                <c:pt idx="18">
                  <c:v>13.82</c:v>
                </c:pt>
                <c:pt idx="19">
                  <c:v>13.82</c:v>
                </c:pt>
                <c:pt idx="20">
                  <c:v>13.82</c:v>
                </c:pt>
                <c:pt idx="21">
                  <c:v>13.82</c:v>
                </c:pt>
                <c:pt idx="22">
                  <c:v>13.82</c:v>
                </c:pt>
                <c:pt idx="23">
                  <c:v>13.82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2A-4F5C-A0B6-085D573EDEEC}"/>
            </c:ext>
          </c:extLst>
        </c:ser>
        <c:ser>
          <c:idx val="2"/>
          <c:order val="2"/>
          <c:tx>
            <c:strRef>
              <c:f>'Control Chart'!$F$2</c:f>
              <c:strCache>
                <c:ptCount val="1"/>
                <c:pt idx="0">
                  <c:v>LCL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'Control Chart'!$F$3:$F$26</c:f>
              <c:numCache>
                <c:formatCode>General</c:formatCode>
                <c:ptCount val="24"/>
                <c:pt idx="0">
                  <c:v>-13.82</c:v>
                </c:pt>
                <c:pt idx="1">
                  <c:v>-13.82</c:v>
                </c:pt>
                <c:pt idx="2">
                  <c:v>-13.82</c:v>
                </c:pt>
                <c:pt idx="3">
                  <c:v>-13.82</c:v>
                </c:pt>
                <c:pt idx="4">
                  <c:v>-13.82</c:v>
                </c:pt>
                <c:pt idx="5">
                  <c:v>-13.82</c:v>
                </c:pt>
                <c:pt idx="6">
                  <c:v>-13.82</c:v>
                </c:pt>
                <c:pt idx="7">
                  <c:v>-13.82</c:v>
                </c:pt>
                <c:pt idx="8">
                  <c:v>-13.82</c:v>
                </c:pt>
                <c:pt idx="9">
                  <c:v>-13.82</c:v>
                </c:pt>
                <c:pt idx="10">
                  <c:v>-13.82</c:v>
                </c:pt>
                <c:pt idx="11">
                  <c:v>-13.82</c:v>
                </c:pt>
                <c:pt idx="12">
                  <c:v>-13.82</c:v>
                </c:pt>
                <c:pt idx="13">
                  <c:v>-13.82</c:v>
                </c:pt>
                <c:pt idx="14">
                  <c:v>-13.82</c:v>
                </c:pt>
                <c:pt idx="15">
                  <c:v>-13.82</c:v>
                </c:pt>
                <c:pt idx="16">
                  <c:v>-13.82</c:v>
                </c:pt>
                <c:pt idx="17">
                  <c:v>-13.82</c:v>
                </c:pt>
                <c:pt idx="18">
                  <c:v>-13.82</c:v>
                </c:pt>
                <c:pt idx="19">
                  <c:v>-13.82</c:v>
                </c:pt>
                <c:pt idx="20">
                  <c:v>-13.82</c:v>
                </c:pt>
                <c:pt idx="21">
                  <c:v>-13.82</c:v>
                </c:pt>
                <c:pt idx="22">
                  <c:v>-13.82</c:v>
                </c:pt>
                <c:pt idx="23">
                  <c:v>-13.82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2A-4F5C-A0B6-085D573ED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3476319"/>
        <c:axId val="933477151"/>
      </c:lineChart>
      <c:catAx>
        <c:axId val="933476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477151"/>
        <c:crosses val="autoZero"/>
        <c:auto val="1"/>
        <c:lblAlgn val="ctr"/>
        <c:lblOffset val="100"/>
        <c:noMultiLvlLbl val="0"/>
      </c:catAx>
      <c:valAx>
        <c:axId val="93347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476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690033</xdr:colOff>
      <xdr:row>14</xdr:row>
      <xdr:rowOff>76200</xdr:rowOff>
    </xdr:from>
    <xdr:to>
      <xdr:col>12</xdr:col>
      <xdr:colOff>283633</xdr:colOff>
      <xdr:row>25</xdr:row>
      <xdr:rowOff>211666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1451BC-469D-4DF4-5991-E8EED4A830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0805-19AB-5041-9A62-F09AC07153FB}">
  <dimension ref="A1:N26"/>
  <sheetViews>
    <sheetView tabSelected="1" zoomScale="75" workbookViewId="0">
      <selection activeCell="J9" sqref="J9"/>
    </sheetView>
  </sheetViews>
  <sheetFormatPr defaultColWidth="10.83203125" defaultRowHeight="18.5" x14ac:dyDescent="0.45"/>
  <cols>
    <col min="1" max="1" width="10.83203125" style="2"/>
    <col min="2" max="2" width="13.83203125" style="2" customWidth="1"/>
    <col min="3" max="3" width="15.6640625" style="2" customWidth="1"/>
    <col min="4" max="4" width="13.6640625" style="2" customWidth="1"/>
    <col min="5" max="5" width="10.83203125" style="2"/>
    <col min="6" max="6" width="16.1640625" style="2" customWidth="1"/>
    <col min="7" max="13" width="10.83203125" style="2"/>
    <col min="14" max="14" width="58.83203125" style="2" bestFit="1" customWidth="1"/>
    <col min="15" max="16384" width="10.83203125" style="2"/>
  </cols>
  <sheetData>
    <row r="1" spans="1:10" x14ac:dyDescent="0.45">
      <c r="A1" s="1"/>
      <c r="B1" s="4" t="s">
        <v>1</v>
      </c>
      <c r="C1" s="4"/>
      <c r="D1" s="1"/>
    </row>
    <row r="2" spans="1:10" x14ac:dyDescent="0.45">
      <c r="A2" s="1" t="s">
        <v>0</v>
      </c>
      <c r="B2" s="1" t="s">
        <v>3</v>
      </c>
      <c r="C2" s="1" t="s">
        <v>4</v>
      </c>
      <c r="D2" s="1" t="s">
        <v>2</v>
      </c>
      <c r="E2" s="1" t="s">
        <v>6</v>
      </c>
      <c r="F2" s="1" t="s">
        <v>7</v>
      </c>
    </row>
    <row r="3" spans="1:10" x14ac:dyDescent="0.45">
      <c r="A3" s="2">
        <v>1</v>
      </c>
      <c r="B3" s="2">
        <v>47</v>
      </c>
      <c r="C3" s="2">
        <v>43</v>
      </c>
      <c r="D3" s="2">
        <f>B3-C3</f>
        <v>4</v>
      </c>
      <c r="E3" s="3">
        <f>13.82</f>
        <v>13.82</v>
      </c>
      <c r="F3" s="2">
        <v>-13.82</v>
      </c>
    </row>
    <row r="4" spans="1:10" x14ac:dyDescent="0.45">
      <c r="A4" s="2">
        <v>2</v>
      </c>
      <c r="B4" s="2">
        <v>51</v>
      </c>
      <c r="C4" s="2">
        <v>44</v>
      </c>
      <c r="D4" s="2">
        <f t="shared" ref="D4:D26" si="0">B4-C4</f>
        <v>7</v>
      </c>
      <c r="E4" s="3">
        <f>13.82</f>
        <v>13.82</v>
      </c>
      <c r="F4" s="2">
        <v>-13.82</v>
      </c>
    </row>
    <row r="5" spans="1:10" x14ac:dyDescent="0.45">
      <c r="A5" s="2">
        <v>3</v>
      </c>
      <c r="B5" s="2">
        <v>54</v>
      </c>
      <c r="C5" s="2">
        <v>50</v>
      </c>
      <c r="D5" s="2">
        <f t="shared" si="0"/>
        <v>4</v>
      </c>
      <c r="E5" s="3">
        <f t="shared" ref="E5:E26" si="1">13.82</f>
        <v>13.82</v>
      </c>
      <c r="F5" s="2">
        <v>-13.82</v>
      </c>
    </row>
    <row r="6" spans="1:10" x14ac:dyDescent="0.45">
      <c r="A6" s="2">
        <v>4</v>
      </c>
      <c r="B6" s="2">
        <v>55</v>
      </c>
      <c r="C6" s="2">
        <v>51</v>
      </c>
      <c r="D6" s="2">
        <f t="shared" si="0"/>
        <v>4</v>
      </c>
      <c r="E6" s="3">
        <f t="shared" si="1"/>
        <v>13.82</v>
      </c>
      <c r="F6" s="2">
        <v>-13.82</v>
      </c>
    </row>
    <row r="7" spans="1:10" x14ac:dyDescent="0.45">
      <c r="A7" s="2">
        <v>5</v>
      </c>
      <c r="B7" s="2">
        <v>49</v>
      </c>
      <c r="C7" s="2">
        <v>54</v>
      </c>
      <c r="D7" s="2">
        <f t="shared" si="0"/>
        <v>-5</v>
      </c>
      <c r="E7" s="3">
        <f t="shared" si="1"/>
        <v>13.82</v>
      </c>
      <c r="F7" s="2">
        <v>-13.82</v>
      </c>
    </row>
    <row r="8" spans="1:10" x14ac:dyDescent="0.45">
      <c r="A8" s="2">
        <v>6</v>
      </c>
      <c r="B8" s="2">
        <v>46</v>
      </c>
      <c r="C8" s="2">
        <v>48</v>
      </c>
      <c r="D8" s="2">
        <f t="shared" si="0"/>
        <v>-2</v>
      </c>
      <c r="E8" s="3">
        <f t="shared" si="1"/>
        <v>13.82</v>
      </c>
      <c r="F8" s="2">
        <v>-13.82</v>
      </c>
      <c r="I8" s="2" t="s">
        <v>5</v>
      </c>
      <c r="J8" s="2">
        <f>_xlfn.STDEV.S(D3:D10)</f>
        <v>6.8243262357121068</v>
      </c>
    </row>
    <row r="9" spans="1:10" x14ac:dyDescent="0.45">
      <c r="A9" s="2">
        <v>7</v>
      </c>
      <c r="B9" s="2">
        <v>38</v>
      </c>
      <c r="C9" s="2">
        <v>46</v>
      </c>
      <c r="D9" s="2">
        <f t="shared" si="0"/>
        <v>-8</v>
      </c>
      <c r="E9" s="3">
        <f t="shared" si="1"/>
        <v>13.82</v>
      </c>
      <c r="F9" s="2">
        <v>-13.82</v>
      </c>
    </row>
    <row r="10" spans="1:10" x14ac:dyDescent="0.45">
      <c r="A10" s="2">
        <v>8</v>
      </c>
      <c r="B10" s="2">
        <v>32</v>
      </c>
      <c r="C10" s="2">
        <v>44</v>
      </c>
      <c r="D10" s="2">
        <f t="shared" si="0"/>
        <v>-12</v>
      </c>
      <c r="E10" s="3">
        <f t="shared" si="1"/>
        <v>13.82</v>
      </c>
      <c r="F10" s="2">
        <v>-13.82</v>
      </c>
      <c r="I10" s="2" t="s">
        <v>8</v>
      </c>
      <c r="J10" s="2">
        <v>2</v>
      </c>
    </row>
    <row r="11" spans="1:10" x14ac:dyDescent="0.45">
      <c r="A11" s="2">
        <v>9</v>
      </c>
      <c r="B11" s="2">
        <v>25</v>
      </c>
      <c r="C11" s="2">
        <v>35</v>
      </c>
      <c r="D11" s="2">
        <f t="shared" si="0"/>
        <v>-10</v>
      </c>
      <c r="E11" s="3">
        <f t="shared" si="1"/>
        <v>13.82</v>
      </c>
      <c r="F11" s="2">
        <v>-13.82</v>
      </c>
      <c r="I11" s="2" t="s">
        <v>6</v>
      </c>
      <c r="J11" s="2">
        <f>(0+J10)*J8</f>
        <v>13.648652471424214</v>
      </c>
    </row>
    <row r="12" spans="1:10" x14ac:dyDescent="0.45">
      <c r="A12" s="2">
        <v>10</v>
      </c>
      <c r="B12" s="2">
        <v>24</v>
      </c>
      <c r="C12" s="2">
        <v>26</v>
      </c>
      <c r="D12" s="2">
        <f t="shared" si="0"/>
        <v>-2</v>
      </c>
      <c r="E12" s="3">
        <f t="shared" si="1"/>
        <v>13.82</v>
      </c>
      <c r="F12" s="2">
        <v>-13.82</v>
      </c>
      <c r="I12" s="2" t="s">
        <v>7</v>
      </c>
      <c r="J12" s="2">
        <f>(0-J10)*J8</f>
        <v>-13.648652471424214</v>
      </c>
    </row>
    <row r="13" spans="1:10" x14ac:dyDescent="0.45">
      <c r="A13" s="2">
        <v>11</v>
      </c>
      <c r="B13" s="2">
        <v>30</v>
      </c>
      <c r="C13" s="2">
        <v>25</v>
      </c>
      <c r="D13" s="2">
        <f t="shared" si="0"/>
        <v>5</v>
      </c>
      <c r="E13" s="3">
        <f t="shared" si="1"/>
        <v>13.82</v>
      </c>
      <c r="F13" s="2">
        <v>-13.82</v>
      </c>
    </row>
    <row r="14" spans="1:10" x14ac:dyDescent="0.45">
      <c r="A14" s="2">
        <v>12</v>
      </c>
      <c r="B14" s="2">
        <v>35</v>
      </c>
      <c r="C14" s="2">
        <v>32</v>
      </c>
      <c r="D14" s="2">
        <f t="shared" si="0"/>
        <v>3</v>
      </c>
      <c r="E14" s="3">
        <f t="shared" si="1"/>
        <v>13.82</v>
      </c>
      <c r="F14" s="2">
        <v>-13.82</v>
      </c>
    </row>
    <row r="15" spans="1:10" x14ac:dyDescent="0.45">
      <c r="A15" s="2">
        <v>13</v>
      </c>
      <c r="B15" s="2">
        <v>44</v>
      </c>
      <c r="C15" s="2">
        <v>34</v>
      </c>
      <c r="D15" s="2">
        <f t="shared" si="0"/>
        <v>10</v>
      </c>
      <c r="E15" s="3">
        <f t="shared" si="1"/>
        <v>13.82</v>
      </c>
      <c r="F15" s="2">
        <v>-13.82</v>
      </c>
    </row>
    <row r="16" spans="1:10" x14ac:dyDescent="0.45">
      <c r="A16" s="2">
        <v>14</v>
      </c>
      <c r="B16" s="2">
        <v>57</v>
      </c>
      <c r="C16" s="2">
        <v>50</v>
      </c>
      <c r="D16" s="2">
        <f t="shared" si="0"/>
        <v>7</v>
      </c>
      <c r="E16" s="3">
        <f t="shared" si="1"/>
        <v>13.82</v>
      </c>
      <c r="F16" s="2">
        <v>-13.82</v>
      </c>
    </row>
    <row r="17" spans="1:14" x14ac:dyDescent="0.45">
      <c r="A17" s="2">
        <v>15</v>
      </c>
      <c r="B17" s="2">
        <v>60</v>
      </c>
      <c r="C17" s="2">
        <v>51</v>
      </c>
      <c r="D17" s="2">
        <f t="shared" si="0"/>
        <v>9</v>
      </c>
      <c r="E17" s="3">
        <f t="shared" si="1"/>
        <v>13.82</v>
      </c>
      <c r="F17" s="2">
        <v>-13.82</v>
      </c>
    </row>
    <row r="18" spans="1:14" x14ac:dyDescent="0.45">
      <c r="A18" s="2">
        <v>16</v>
      </c>
      <c r="B18" s="2">
        <v>55</v>
      </c>
      <c r="C18" s="2">
        <v>54</v>
      </c>
      <c r="D18" s="2">
        <f t="shared" si="0"/>
        <v>1</v>
      </c>
      <c r="E18" s="3">
        <f t="shared" si="1"/>
        <v>13.82</v>
      </c>
      <c r="F18" s="2">
        <v>-13.82</v>
      </c>
    </row>
    <row r="19" spans="1:14" x14ac:dyDescent="0.45">
      <c r="A19" s="2">
        <v>17</v>
      </c>
      <c r="B19" s="2">
        <v>51</v>
      </c>
      <c r="C19" s="2">
        <v>55</v>
      </c>
      <c r="D19" s="2">
        <f t="shared" si="0"/>
        <v>-4</v>
      </c>
      <c r="E19" s="3">
        <f t="shared" si="1"/>
        <v>13.82</v>
      </c>
      <c r="F19" s="2">
        <v>-13.82</v>
      </c>
    </row>
    <row r="20" spans="1:14" x14ac:dyDescent="0.45">
      <c r="A20" s="2">
        <v>18</v>
      </c>
      <c r="B20" s="2">
        <v>48</v>
      </c>
      <c r="C20" s="2">
        <v>51</v>
      </c>
      <c r="D20" s="2">
        <f t="shared" si="0"/>
        <v>-3</v>
      </c>
      <c r="E20" s="3">
        <f t="shared" si="1"/>
        <v>13.82</v>
      </c>
      <c r="F20" s="2">
        <v>-13.82</v>
      </c>
      <c r="N20" s="2" t="s">
        <v>9</v>
      </c>
    </row>
    <row r="21" spans="1:14" x14ac:dyDescent="0.45">
      <c r="A21" s="2">
        <v>19</v>
      </c>
      <c r="B21" s="2">
        <v>42</v>
      </c>
      <c r="C21" s="2">
        <v>50</v>
      </c>
      <c r="D21" s="2">
        <f t="shared" si="0"/>
        <v>-8</v>
      </c>
      <c r="E21" s="3">
        <f t="shared" si="1"/>
        <v>13.82</v>
      </c>
      <c r="F21" s="2">
        <v>-13.82</v>
      </c>
    </row>
    <row r="22" spans="1:14" x14ac:dyDescent="0.45">
      <c r="A22" s="2">
        <v>20</v>
      </c>
      <c r="B22" s="2">
        <v>30</v>
      </c>
      <c r="C22" s="2">
        <v>43</v>
      </c>
      <c r="D22" s="2">
        <f t="shared" si="0"/>
        <v>-13</v>
      </c>
      <c r="E22" s="3">
        <f t="shared" si="1"/>
        <v>13.82</v>
      </c>
      <c r="F22" s="2">
        <v>-13.82</v>
      </c>
    </row>
    <row r="23" spans="1:14" x14ac:dyDescent="0.45">
      <c r="A23" s="2">
        <v>21</v>
      </c>
      <c r="B23" s="2">
        <v>28</v>
      </c>
      <c r="C23" s="2">
        <v>38</v>
      </c>
      <c r="D23" s="2">
        <f t="shared" si="0"/>
        <v>-10</v>
      </c>
      <c r="E23" s="3">
        <f t="shared" si="1"/>
        <v>13.82</v>
      </c>
      <c r="F23" s="2">
        <v>-13.82</v>
      </c>
    </row>
    <row r="24" spans="1:14" x14ac:dyDescent="0.45">
      <c r="A24" s="2">
        <v>22</v>
      </c>
      <c r="B24" s="2">
        <v>25</v>
      </c>
      <c r="C24" s="2">
        <v>27</v>
      </c>
      <c r="D24" s="2">
        <f t="shared" si="0"/>
        <v>-2</v>
      </c>
      <c r="E24" s="3">
        <f t="shared" si="1"/>
        <v>13.82</v>
      </c>
      <c r="F24" s="2">
        <v>-13.82</v>
      </c>
    </row>
    <row r="25" spans="1:14" x14ac:dyDescent="0.45">
      <c r="A25" s="2">
        <v>23</v>
      </c>
      <c r="B25" s="2">
        <v>35</v>
      </c>
      <c r="C25" s="2">
        <v>27</v>
      </c>
      <c r="D25" s="2">
        <f t="shared" si="0"/>
        <v>8</v>
      </c>
      <c r="E25" s="3">
        <f t="shared" si="1"/>
        <v>13.82</v>
      </c>
      <c r="F25" s="2">
        <v>-13.82</v>
      </c>
    </row>
    <row r="26" spans="1:14" x14ac:dyDescent="0.45">
      <c r="A26" s="2">
        <v>24</v>
      </c>
      <c r="B26" s="2">
        <v>38</v>
      </c>
      <c r="C26" s="2">
        <v>32</v>
      </c>
      <c r="D26" s="2">
        <f t="shared" si="0"/>
        <v>6</v>
      </c>
      <c r="E26" s="3">
        <f t="shared" si="1"/>
        <v>13.82</v>
      </c>
      <c r="F26" s="2">
        <v>-13.82</v>
      </c>
    </row>
  </sheetData>
  <mergeCells count="1"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Watsamon Phongwanit</cp:lastModifiedBy>
  <dcterms:created xsi:type="dcterms:W3CDTF">2022-12-21T03:49:46Z</dcterms:created>
  <dcterms:modified xsi:type="dcterms:W3CDTF">2023-01-05T08:47:05Z</dcterms:modified>
</cp:coreProperties>
</file>