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fa594bf2976728fe/Documents/Year 3 Term 1/ITE224/"/>
    </mc:Choice>
  </mc:AlternateContent>
  <xr:revisionPtr revIDLastSave="16" documentId="14_{BD6E2AB3-5884-4A43-851C-7AFDC084F9D8}" xr6:coauthVersionLast="47" xr6:coauthVersionMax="47" xr10:uidLastSave="{B5F720C2-8B46-407D-9680-E3AEA385E484}"/>
  <bookViews>
    <workbookView xWindow="-110" yWindow="-110" windowWidth="19420" windowHeight="10420" tabRatio="500" activeTab="1" xr2:uid="{00000000-000D-0000-FFFF-FFFF00000000}"/>
  </bookViews>
  <sheets>
    <sheet name="Variance" sheetId="1" r:id="rId1"/>
    <sheet name="Standard Deviation" sheetId="2" r:id="rId2"/>
    <sheet name="Exponential Smoothing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" l="1"/>
  <c r="F9" i="1"/>
  <c r="F8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2" i="1"/>
  <c r="F7" i="1"/>
  <c r="F6" i="2"/>
  <c r="B11" i="2" s="1"/>
  <c r="C11" i="2" s="1"/>
  <c r="B19" i="2" l="1"/>
  <c r="C19" i="2" s="1"/>
  <c r="B13" i="2"/>
  <c r="C13" i="2" s="1"/>
  <c r="B10" i="2"/>
  <c r="C10" i="2" s="1"/>
  <c r="B23" i="2"/>
  <c r="C23" i="2" s="1"/>
  <c r="B25" i="2"/>
  <c r="C25" i="2" s="1"/>
  <c r="B20" i="2"/>
  <c r="C20" i="2" s="1"/>
  <c r="B24" i="2"/>
  <c r="C24" i="2" s="1"/>
  <c r="B18" i="2"/>
  <c r="C18" i="2" s="1"/>
  <c r="B9" i="2"/>
  <c r="C9" i="2" s="1"/>
  <c r="B16" i="2"/>
  <c r="C16" i="2" s="1"/>
  <c r="B14" i="2"/>
  <c r="C14" i="2" s="1"/>
  <c r="B21" i="2"/>
  <c r="C21" i="2" s="1"/>
  <c r="B17" i="2"/>
  <c r="C17" i="2" s="1"/>
  <c r="B12" i="2"/>
  <c r="C12" i="2" s="1"/>
  <c r="B6" i="2"/>
  <c r="C6" i="2" s="1"/>
  <c r="F7" i="2" s="1"/>
  <c r="F8" i="2" s="1"/>
  <c r="B8" i="2"/>
  <c r="C8" i="2" s="1"/>
  <c r="B22" i="2"/>
  <c r="C22" i="2" s="1"/>
  <c r="B15" i="2"/>
  <c r="C15" i="2" s="1"/>
  <c r="B7" i="2"/>
  <c r="C7" i="2" s="1"/>
  <c r="C7" i="1" l="1"/>
  <c r="B9" i="1"/>
  <c r="C9" i="1" s="1"/>
  <c r="C12" i="1"/>
  <c r="B10" i="1"/>
  <c r="C10" i="1" s="1"/>
  <c r="B11" i="1"/>
  <c r="C11" i="1" s="1"/>
  <c r="B7" i="1"/>
  <c r="B8" i="1"/>
  <c r="C8" i="1" s="1"/>
</calcChain>
</file>

<file path=xl/sharedStrings.xml><?xml version="1.0" encoding="utf-8"?>
<sst xmlns="http://schemas.openxmlformats.org/spreadsheetml/2006/main" count="15" uniqueCount="14">
  <si>
    <t>Calculate Dataset Using Sample Variance</t>
  </si>
  <si>
    <t>Dataset</t>
  </si>
  <si>
    <t>X</t>
  </si>
  <si>
    <t xml:space="preserve"> </t>
  </si>
  <si>
    <t>Standard Variation</t>
  </si>
  <si>
    <t>Exponential Smoothing</t>
  </si>
  <si>
    <t xml:space="preserve">Actual data </t>
  </si>
  <si>
    <t>Period (t)</t>
  </si>
  <si>
    <t>Average</t>
  </si>
  <si>
    <t>Total</t>
  </si>
  <si>
    <t>Sample Variance</t>
  </si>
  <si>
    <t>Mean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</si>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</sst>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rgb="FFFFFFFF"/>
      <name val="Arial"/>
      <family val="2"/>
    </font>
    <font>
      <sz val="14"/>
      <color rgb="FF000000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202"/>
        <bgColor indexed="64"/>
      </patternFill>
    </fill>
    <fill>
      <patternFill patternType="solid">
        <fgColor rgb="FFECCBCB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4" fillId="3" borderId="4" xfId="0" applyFont="1" applyFill="1" applyBorder="1" applyAlignment="1">
      <alignment horizontal="left" vertical="center" wrapText="1" readingOrder="1"/>
    </xf>
    <xf numFmtId="0" fontId="2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/>
    </xf>
    <xf numFmtId="0" fontId="7" fillId="0" borderId="0" xfId="1"/>
  </cellXfs>
  <cellStyles count="2">
    <cellStyle name="Normal" xfId="0" builtinId="0"/>
    <cellStyle name="Normal 2" xfId="1" xr:uid="{51E4A5A3-AB5E-41C2-84B1-5A4761D6DDA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11</xdr:row>
      <xdr:rowOff>101600</xdr:rowOff>
    </xdr:from>
    <xdr:to>
      <xdr:col>13</xdr:col>
      <xdr:colOff>736600</xdr:colOff>
      <xdr:row>22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0" y="2743200"/>
          <a:ext cx="6032500" cy="2260600"/>
        </a:xfrm>
        <a:prstGeom prst="rect">
          <a:avLst/>
        </a:prstGeom>
      </xdr:spPr>
    </xdr:pic>
    <xdr:clientData/>
  </xdr:twoCellAnchor>
  <xdr:oneCellAnchor>
    <xdr:from>
      <xdr:col>0</xdr:col>
      <xdr:colOff>584200</xdr:colOff>
      <xdr:row>2</xdr:row>
      <xdr:rowOff>168617</xdr:rowOff>
    </xdr:from>
    <xdr:ext cx="28315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84200" y="790917"/>
              <a:ext cx="28315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800" b="0" i="1">
                            <a:latin typeface="Cambria Math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84200" y="790917"/>
              <a:ext cx="28315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2800" b="0" i="0">
                  <a:latin typeface="Cambria Math" charset="0"/>
                </a:rPr>
                <a:t>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228600</xdr:colOff>
      <xdr:row>5</xdr:row>
      <xdr:rowOff>47539</xdr:rowOff>
    </xdr:from>
    <xdr:ext cx="844645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790700" y="1381039"/>
              <a:ext cx="84464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charset="0"/>
                      </a:rPr>
                      <m:t>𝑋</m:t>
                    </m:r>
                    <m:r>
                      <a:rPr lang="en-US" sz="2400" b="0" i="1">
                        <a:latin typeface="Cambria Math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90700" y="1381039"/>
              <a:ext cx="84464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US" sz="2400" b="0" i="0">
                  <a:latin typeface="Cambria Math" charset="0"/>
                </a:rPr>
                <a:t>𝑋−𝑥 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2</xdr:col>
      <xdr:colOff>25400</xdr:colOff>
      <xdr:row>5</xdr:row>
      <xdr:rowOff>38100</xdr:rowOff>
    </xdr:from>
    <xdr:ext cx="1213666" cy="382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035300" y="1371600"/>
              <a:ext cx="1213666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charset="0"/>
                          </a:rPr>
                          <m:t>(</m:t>
                        </m:r>
                        <m:r>
                          <a:rPr lang="en-US" sz="2400" b="0" i="1">
                            <a:latin typeface="Cambria Math" charset="0"/>
                          </a:rPr>
                          <m:t>𝑋</m:t>
                        </m:r>
                        <m:r>
                          <a:rPr lang="en-US" sz="2400" b="0" i="1">
                            <a:latin typeface="Cambria Math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24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24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035300" y="1371600"/>
              <a:ext cx="1213666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i="0">
                  <a:latin typeface="Cambria Math" charset="0"/>
                </a:rPr>
                <a:t>〖</a:t>
              </a:r>
              <a:r>
                <a:rPr lang="en-US" sz="2400" b="0" i="0">
                  <a:latin typeface="Cambria Math" charset="0"/>
                </a:rPr>
                <a:t>(𝑋−𝑥 ̅)〗^2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4</xdr:col>
      <xdr:colOff>425450</xdr:colOff>
      <xdr:row>7</xdr:row>
      <xdr:rowOff>25400</xdr:rowOff>
    </xdr:from>
    <xdr:ext cx="606896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1846A7D-35A8-4FC2-93CD-AC1B404A31BB}"/>
                </a:ext>
              </a:extLst>
            </xdr:cNvPr>
            <xdr:cNvSpPr txBox="1"/>
          </xdr:nvSpPr>
          <xdr:spPr>
            <a:xfrm>
              <a:off x="6165850" y="1968500"/>
              <a:ext cx="60689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r>
                          <a:rPr lang="en-US" sz="1200" b="0" i="1">
                            <a:latin typeface="Cambria Math" charset="0"/>
                          </a:rPr>
                          <m:t>𝑋</m:t>
                        </m:r>
                        <m:r>
                          <a:rPr lang="en-US" sz="1200" b="0" i="1">
                            <a:latin typeface="Cambria Math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200" b="0" i="1">
                                <a:latin typeface="Cambria Math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1846A7D-35A8-4FC2-93CD-AC1B404A31BB}"/>
                </a:ext>
              </a:extLst>
            </xdr:cNvPr>
            <xdr:cNvSpPr txBox="1"/>
          </xdr:nvSpPr>
          <xdr:spPr>
            <a:xfrm>
              <a:off x="6165850" y="1968500"/>
              <a:ext cx="60689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(𝑋−𝑥</a:t>
              </a:r>
              <a:r>
                <a:rPr lang="en-US" sz="1200" b="0" i="0">
                  <a:latin typeface="Cambria Math" panose="02040503050406030204" pitchFamily="18" charset="0"/>
                </a:rPr>
                <a:t> ̅</a:t>
              </a:r>
              <a:r>
                <a:rPr lang="en-US" sz="1200" b="0" i="0">
                  <a:latin typeface="Cambria Math" charset="0"/>
                </a:rPr>
                <a:t>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520700</xdr:colOff>
      <xdr:row>6</xdr:row>
      <xdr:rowOff>57150</xdr:rowOff>
    </xdr:from>
    <xdr:ext cx="606896" cy="16510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16E2F21-7C18-4CEC-9022-BB3ED511C8D4}"/>
            </a:ext>
          </a:extLst>
        </xdr:cNvPr>
        <xdr:cNvSpPr txBox="1"/>
      </xdr:nvSpPr>
      <xdr:spPr>
        <a:xfrm>
          <a:off x="6261100" y="1727200"/>
          <a:ext cx="606896" cy="165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US" sz="1200"/>
        </a:p>
      </xdr:txBody>
    </xdr:sp>
    <xdr:clientData/>
  </xdr:oneCellAnchor>
  <xdr:twoCellAnchor editAs="oneCell">
    <xdr:from>
      <xdr:col>4</xdr:col>
      <xdr:colOff>603251</xdr:colOff>
      <xdr:row>6</xdr:row>
      <xdr:rowOff>24748</xdr:rowOff>
    </xdr:from>
    <xdr:to>
      <xdr:col>4</xdr:col>
      <xdr:colOff>787401</xdr:colOff>
      <xdr:row>7</xdr:row>
      <xdr:rowOff>24585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D0E5AE1-5AEE-C267-8B05-ED9020FFF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1" y="1694798"/>
          <a:ext cx="184150" cy="203037"/>
        </a:xfrm>
        <a:prstGeom prst="rect">
          <a:avLst/>
        </a:prstGeom>
      </xdr:spPr>
    </xdr:pic>
    <xdr:clientData/>
  </xdr:twoCellAnchor>
  <xdr:twoCellAnchor editAs="oneCell">
    <xdr:from>
      <xdr:col>4</xdr:col>
      <xdr:colOff>1148051</xdr:colOff>
      <xdr:row>8</xdr:row>
      <xdr:rowOff>38100</xdr:rowOff>
    </xdr:from>
    <xdr:to>
      <xdr:col>4</xdr:col>
      <xdr:colOff>1349321</xdr:colOff>
      <xdr:row>8</xdr:row>
      <xdr:rowOff>234898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7C23635-8D98-0216-6905-D0E4D88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8451" y="2222500"/>
          <a:ext cx="201270" cy="1967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10</xdr:row>
      <xdr:rowOff>152400</xdr:rowOff>
    </xdr:from>
    <xdr:to>
      <xdr:col>8</xdr:col>
      <xdr:colOff>772930</xdr:colOff>
      <xdr:row>22</xdr:row>
      <xdr:rowOff>19050</xdr:rowOff>
    </xdr:to>
    <xdr:pic>
      <xdr:nvPicPr>
        <xdr:cNvPr id="3" name="Picture 2" descr="tandard Deviation S Formula The History Of Standard Deviation S Formula |  Standar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2597150"/>
          <a:ext cx="4538480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266700</xdr:colOff>
      <xdr:row>2</xdr:row>
      <xdr:rowOff>12700</xdr:rowOff>
    </xdr:from>
    <xdr:ext cx="28315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266700" y="419100"/>
              <a:ext cx="28315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800" b="0" i="1">
                            <a:latin typeface="Cambria Math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6700" y="419100"/>
              <a:ext cx="28315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2800" b="0" i="0">
                  <a:latin typeface="Cambria Math" charset="0"/>
                </a:rPr>
                <a:t>𝑥 ̅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165100</xdr:colOff>
      <xdr:row>2</xdr:row>
      <xdr:rowOff>57150</xdr:rowOff>
    </xdr:from>
    <xdr:ext cx="844645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977900" y="584200"/>
              <a:ext cx="84464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charset="0"/>
                      </a:rPr>
                      <m:t>𝑋</m:t>
                    </m:r>
                    <m:r>
                      <a:rPr lang="en-US" sz="2400" b="0" i="1">
                        <a:latin typeface="Cambria Math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400" b="0" i="1">
                            <a:latin typeface="Cambria Math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977900" y="584200"/>
              <a:ext cx="84464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US" sz="2400" b="0" i="0">
                  <a:latin typeface="Cambria Math" charset="0"/>
                </a:rPr>
                <a:t>𝑋−𝑥</a:t>
              </a:r>
              <a:r>
                <a:rPr lang="en-US" sz="2400" b="0" i="0">
                  <a:latin typeface="Cambria Math" panose="02040503050406030204" pitchFamily="18" charset="0"/>
                </a:rPr>
                <a:t> ̅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2</xdr:col>
      <xdr:colOff>234950</xdr:colOff>
      <xdr:row>1</xdr:row>
      <xdr:rowOff>190500</xdr:rowOff>
    </xdr:from>
    <xdr:ext cx="1213666" cy="3825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2178050" y="520700"/>
              <a:ext cx="1213666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charset="0"/>
                          </a:rPr>
                          <m:t>(</m:t>
                        </m:r>
                        <m:r>
                          <a:rPr lang="en-US" sz="2400" b="0" i="1">
                            <a:latin typeface="Cambria Math" charset="0"/>
                          </a:rPr>
                          <m:t>𝑋</m:t>
                        </m:r>
                        <m:r>
                          <a:rPr lang="en-US" sz="2400" b="0" i="1">
                            <a:latin typeface="Cambria Math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24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240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2178050" y="520700"/>
              <a:ext cx="1213666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i="0">
                  <a:latin typeface="Cambria Math" panose="02040503050406030204" pitchFamily="18" charset="0"/>
                </a:rPr>
                <a:t>〖</a:t>
              </a:r>
              <a:r>
                <a:rPr lang="en-US" sz="2400" b="0" i="0">
                  <a:latin typeface="Cambria Math" charset="0"/>
                </a:rPr>
                <a:t>(𝑋−𝑥</a:t>
              </a:r>
              <a:r>
                <a:rPr lang="en-US" sz="2400" b="0" i="0">
                  <a:latin typeface="Cambria Math" panose="02040503050406030204" pitchFamily="18" charset="0"/>
                </a:rPr>
                <a:t> ̅</a:t>
              </a:r>
              <a:r>
                <a:rPr lang="en-US" sz="2400" b="0" i="0">
                  <a:latin typeface="Cambria Math" charset="0"/>
                </a:rPr>
                <a:t>)</a:t>
              </a:r>
              <a:r>
                <a:rPr lang="en-US" sz="2400" b="0" i="0">
                  <a:latin typeface="Cambria Math" panose="02040503050406030204" pitchFamily="18" charset="0"/>
                </a:rPr>
                <a:t>〗^</a:t>
              </a:r>
              <a:r>
                <a:rPr lang="en-US" sz="2400" b="0" i="0">
                  <a:latin typeface="Cambria Math" charset="0"/>
                </a:rPr>
                <a:t>2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4</xdr:col>
      <xdr:colOff>323850</xdr:colOff>
      <xdr:row>6</xdr:row>
      <xdr:rowOff>44450</xdr:rowOff>
    </xdr:from>
    <xdr:ext cx="584200" cy="1673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27E33DF-E025-44AD-8F78-FB1F35BABF48}"/>
                </a:ext>
              </a:extLst>
            </xdr:cNvPr>
            <xdr:cNvSpPr txBox="1"/>
          </xdr:nvSpPr>
          <xdr:spPr>
            <a:xfrm>
              <a:off x="4718050" y="1701800"/>
              <a:ext cx="584200" cy="167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05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050" b="0" i="1">
                            <a:latin typeface="Cambria Math" charset="0"/>
                          </a:rPr>
                          <m:t>(</m:t>
                        </m:r>
                        <m:r>
                          <a:rPr lang="en-US" sz="1050" b="0" i="1">
                            <a:latin typeface="Cambria Math" charset="0"/>
                          </a:rPr>
                          <m:t>𝑋</m:t>
                        </m:r>
                        <m:r>
                          <a:rPr lang="en-US" sz="1050" b="0" i="1">
                            <a:latin typeface="Cambria Math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05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050" b="0" i="1">
                                <a:latin typeface="Cambria Math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05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050" b="0" i="1">
                            <a:latin typeface="Cambria Math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05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27E33DF-E025-44AD-8F78-FB1F35BABF48}"/>
                </a:ext>
              </a:extLst>
            </xdr:cNvPr>
            <xdr:cNvSpPr txBox="1"/>
          </xdr:nvSpPr>
          <xdr:spPr>
            <a:xfrm>
              <a:off x="4718050" y="1701800"/>
              <a:ext cx="584200" cy="167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050" i="0">
                  <a:latin typeface="Cambria Math" panose="02040503050406030204" pitchFamily="18" charset="0"/>
                </a:rPr>
                <a:t>〖</a:t>
              </a:r>
              <a:r>
                <a:rPr lang="en-US" sz="1050" b="0" i="0">
                  <a:latin typeface="Cambria Math" charset="0"/>
                </a:rPr>
                <a:t>(𝑋−𝑥</a:t>
              </a:r>
              <a:r>
                <a:rPr lang="en-US" sz="1050" b="0" i="0">
                  <a:latin typeface="Cambria Math" panose="02040503050406030204" pitchFamily="18" charset="0"/>
                </a:rPr>
                <a:t> ̅</a:t>
              </a:r>
              <a:r>
                <a:rPr lang="en-US" sz="1050" b="0" i="0">
                  <a:latin typeface="Cambria Math" charset="0"/>
                </a:rPr>
                <a:t>)</a:t>
              </a:r>
              <a:r>
                <a:rPr lang="en-US" sz="1050" b="0" i="0">
                  <a:latin typeface="Cambria Math" panose="02040503050406030204" pitchFamily="18" charset="0"/>
                </a:rPr>
                <a:t>〗^</a:t>
              </a:r>
              <a:r>
                <a:rPr lang="en-US" sz="1050" b="0" i="0">
                  <a:latin typeface="Cambria Math" charset="0"/>
                </a:rPr>
                <a:t>2</a:t>
              </a:r>
              <a:endParaRPr lang="en-US" sz="1050"/>
            </a:p>
          </xdr:txBody>
        </xdr:sp>
      </mc:Fallback>
    </mc:AlternateContent>
    <xdr:clientData/>
  </xdr:oneCellAnchor>
  <xdr:twoCellAnchor editAs="oneCell">
    <xdr:from>
      <xdr:col>13</xdr:col>
      <xdr:colOff>486752</xdr:colOff>
      <xdr:row>14</xdr:row>
      <xdr:rowOff>50800</xdr:rowOff>
    </xdr:from>
    <xdr:to>
      <xdr:col>14</xdr:col>
      <xdr:colOff>777740</xdr:colOff>
      <xdr:row>15</xdr:row>
      <xdr:rowOff>107919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3889192-58DE-26D4-F151-C71AC4D4C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59702" y="3587750"/>
          <a:ext cx="1103788" cy="2539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1511300</xdr:colOff>
      <xdr:row>2</xdr:row>
      <xdr:rowOff>0</xdr:rowOff>
    </xdr:from>
    <xdr:to>
      <xdr:col>7</xdr:col>
      <xdr:colOff>699088</xdr:colOff>
      <xdr:row>2</xdr:row>
      <xdr:rowOff>463610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/>
          </xdr:nvSpPr>
          <xdr:spPr>
            <a:xfrm>
              <a:off x="5956300" y="723900"/>
              <a:ext cx="3251788" cy="46361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2000" i="1">
                            <a:latin typeface="Cambria Math"/>
                          </a:rPr>
                          <m:t>𝑡</m:t>
                        </m:r>
                      </m:sub>
                    </m:sSub>
                    <m:r>
                      <a:rPr lang="en-US" sz="200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2000" i="1">
                            <a:latin typeface="Cambria Math"/>
                          </a:rPr>
                          <m:t>𝑡</m:t>
                        </m:r>
                        <m:r>
                          <a:rPr lang="en-US" sz="2000" i="1">
                            <a:latin typeface="Cambria Math"/>
                          </a:rPr>
                          <m:t>−1</m:t>
                        </m:r>
                      </m:sub>
                    </m:sSub>
                    <m:r>
                      <a:rPr lang="en-US" sz="2000" i="1">
                        <a:latin typeface="Cambria Math"/>
                      </a:rPr>
                      <m:t>+</m:t>
                    </m:r>
                    <m:r>
                      <a:rPr lang="en-US" sz="2000" i="1">
                        <a:latin typeface="Cambria Math"/>
                        <a:ea typeface="Cambria Math"/>
                      </a:rPr>
                      <m:t>𝛼</m:t>
                    </m:r>
                    <m:d>
                      <m:dPr>
                        <m:ctrlPr>
                          <a:rPr lang="en-US" sz="200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𝐴</m:t>
                            </m:r>
                          </m:e>
                          <m:sub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𝑡</m:t>
                            </m:r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−1</m:t>
                            </m:r>
                          </m:sub>
                        </m:sSub>
                        <m:r>
                          <a:rPr lang="en-US" sz="2000" i="1">
                            <a:latin typeface="Cambria Math"/>
                            <a:ea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𝑡</m:t>
                            </m:r>
                            <m:r>
                              <a:rPr lang="en-US" sz="2000" i="1">
                                <a:latin typeface="Cambria Math"/>
                                <a:ea typeface="Cambria Math"/>
                              </a:rPr>
                              <m:t>−1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5956300" y="723900"/>
              <a:ext cx="3251788" cy="46361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n-US" sz="2000" i="0">
                  <a:latin typeface="Cambria Math"/>
                </a:rPr>
                <a:t>𝐹</a:t>
              </a:r>
              <a:r>
                <a:rPr lang="en-US" sz="2000" i="0">
                  <a:latin typeface="Cambria Math" charset="0"/>
                </a:rPr>
                <a:t>_</a:t>
              </a:r>
              <a:r>
                <a:rPr lang="en-US" sz="2000" i="0">
                  <a:latin typeface="Cambria Math"/>
                </a:rPr>
                <a:t>𝑡=𝐹</a:t>
              </a:r>
              <a:r>
                <a:rPr lang="en-US" sz="2000" i="0">
                  <a:latin typeface="Cambria Math" charset="0"/>
                </a:rPr>
                <a:t>_(</a:t>
              </a:r>
              <a:r>
                <a:rPr lang="en-US" sz="2000" i="0">
                  <a:latin typeface="Cambria Math"/>
                </a:rPr>
                <a:t>𝑡−1</a:t>
              </a:r>
              <a:r>
                <a:rPr lang="en-US" sz="2000" i="0">
                  <a:latin typeface="Cambria Math" charset="0"/>
                </a:rPr>
                <a:t>)</a:t>
              </a:r>
              <a:r>
                <a:rPr lang="en-US" sz="2000" i="0">
                  <a:latin typeface="Cambria Math"/>
                </a:rPr>
                <a:t>+</a:t>
              </a:r>
              <a:r>
                <a:rPr lang="en-US" sz="2000" i="0">
                  <a:latin typeface="Cambria Math"/>
                  <a:ea typeface="Cambria Math"/>
                </a:rPr>
                <a:t>𝛼</a:t>
              </a:r>
              <a:r>
                <a:rPr lang="en-US" sz="2000" i="0">
                  <a:latin typeface="Cambria Math" charset="0"/>
                  <a:ea typeface="Cambria Math"/>
                </a:rPr>
                <a:t>(</a:t>
              </a:r>
              <a:r>
                <a:rPr lang="en-US" sz="2000" i="0">
                  <a:latin typeface="Cambria Math"/>
                  <a:ea typeface="Cambria Math"/>
                </a:rPr>
                <a:t>𝐴</a:t>
              </a:r>
              <a:r>
                <a:rPr lang="en-US" sz="2000" i="0">
                  <a:latin typeface="Cambria Math" charset="0"/>
                  <a:ea typeface="Cambria Math"/>
                </a:rPr>
                <a:t>_(</a:t>
              </a:r>
              <a:r>
                <a:rPr lang="en-US" sz="2000" i="0">
                  <a:latin typeface="Cambria Math"/>
                  <a:ea typeface="Cambria Math"/>
                </a:rPr>
                <a:t>𝑡−1</a:t>
              </a:r>
              <a:r>
                <a:rPr lang="en-US" sz="2000" i="0">
                  <a:latin typeface="Cambria Math" charset="0"/>
                  <a:ea typeface="Cambria Math"/>
                </a:rPr>
                <a:t>)</a:t>
              </a:r>
              <a:r>
                <a:rPr lang="en-US" sz="2000" i="0">
                  <a:latin typeface="Cambria Math"/>
                  <a:ea typeface="Cambria Math"/>
                </a:rPr>
                <a:t>−𝐹</a:t>
              </a:r>
              <a:r>
                <a:rPr lang="en-US" sz="2000" i="0">
                  <a:latin typeface="Cambria Math" charset="0"/>
                  <a:ea typeface="Cambria Math"/>
                </a:rPr>
                <a:t>_(</a:t>
              </a:r>
              <a:r>
                <a:rPr lang="en-US" sz="2000" i="0">
                  <a:latin typeface="Cambria Math"/>
                  <a:ea typeface="Cambria Math"/>
                </a:rPr>
                <a:t>𝑡−1</a:t>
              </a:r>
              <a:r>
                <a:rPr lang="en-US" sz="2000" i="0">
                  <a:latin typeface="Cambria Math" charset="0"/>
                  <a:ea typeface="Cambria Math"/>
                </a:rPr>
                <a:t>) )</a:t>
              </a:r>
              <a:endParaRPr lang="en-US" sz="2000"/>
            </a:p>
          </xdr:txBody>
        </xdr:sp>
      </mc:Fallback>
    </mc:AlternateContent>
    <xdr:clientData/>
  </xdr:twoCellAnchor>
  <xdr:oneCellAnchor>
    <xdr:from>
      <xdr:col>1</xdr:col>
      <xdr:colOff>1308100</xdr:colOff>
      <xdr:row>2</xdr:row>
      <xdr:rowOff>114300</xdr:rowOff>
    </xdr:from>
    <xdr:ext cx="419100" cy="376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2463800" y="647700"/>
              <a:ext cx="4191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charset="0"/>
                          </a:rPr>
                          <m:t>𝐴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63800" y="647700"/>
              <a:ext cx="4191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 b="0" i="0">
                  <a:latin typeface="Cambria Math" charset="0"/>
                </a:rPr>
                <a:t>𝐴_𝑡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2</xdr:col>
      <xdr:colOff>304800</xdr:colOff>
      <xdr:row>2</xdr:row>
      <xdr:rowOff>114300</xdr:rowOff>
    </xdr:from>
    <xdr:ext cx="787400" cy="376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4724400" y="838200"/>
              <a:ext cx="7874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charset="0"/>
                          </a:rPr>
                          <m:t>𝐹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24400" y="838200"/>
              <a:ext cx="787400" cy="376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 b="0" i="0">
                  <a:latin typeface="Cambria Math" charset="0"/>
                </a:rPr>
                <a:t>𝐹_𝑡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0</xdr:col>
      <xdr:colOff>546100</xdr:colOff>
      <xdr:row>0</xdr:row>
      <xdr:rowOff>292100</xdr:rowOff>
    </xdr:from>
    <xdr:ext cx="263405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546100" y="292100"/>
              <a:ext cx="26340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i="1">
                        <a:latin typeface="Cambria Math" charset="0"/>
                        <a:ea typeface="Cambria Math" charset="0"/>
                        <a:cs typeface="Cambria Math" charset="0"/>
                      </a:rPr>
                      <m:t>𝛼</m:t>
                    </m:r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46100" y="292100"/>
              <a:ext cx="263405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i="0">
                  <a:latin typeface="Cambria Math" charset="0"/>
                  <a:ea typeface="Cambria Math" charset="0"/>
                  <a:cs typeface="Cambria Math" charset="0"/>
                </a:rPr>
                <a:t>𝛼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2</xdr:col>
      <xdr:colOff>0</xdr:colOff>
      <xdr:row>2</xdr:row>
      <xdr:rowOff>114300</xdr:rowOff>
    </xdr:from>
    <xdr:ext cx="889000" cy="37659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238500" y="838200"/>
          <a:ext cx="889000" cy="376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20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A4" workbookViewId="0">
      <selection activeCell="F10" sqref="F10"/>
    </sheetView>
  </sheetViews>
  <sheetFormatPr defaultColWidth="10.6640625" defaultRowHeight="15.5" x14ac:dyDescent="0.35"/>
  <cols>
    <col min="1" max="1" width="20.5" customWidth="1"/>
    <col min="2" max="2" width="19" customWidth="1"/>
    <col min="3" max="3" width="17.1640625" customWidth="1"/>
    <col min="4" max="4" width="18.6640625" customWidth="1"/>
    <col min="5" max="5" width="18.33203125" customWidth="1"/>
  </cols>
  <sheetData>
    <row r="1" spans="1:13" ht="33" customHeight="1" x14ac:dyDescent="0.35">
      <c r="A1" s="10" t="s">
        <v>0</v>
      </c>
      <c r="B1" s="10"/>
      <c r="C1" s="10"/>
      <c r="D1" s="10"/>
    </row>
    <row r="4" spans="1:13" ht="23.5" x14ac:dyDescent="0.55000000000000004">
      <c r="A4" s="2"/>
    </row>
    <row r="6" spans="1:13" ht="28.5" x14ac:dyDescent="0.6">
      <c r="A6" s="4" t="s">
        <v>2</v>
      </c>
      <c r="B6" s="5" t="s">
        <v>3</v>
      </c>
    </row>
    <row r="7" spans="1:13" ht="16" thickBot="1" x14ac:dyDescent="0.4">
      <c r="A7">
        <v>12</v>
      </c>
      <c r="B7">
        <f t="shared" ref="B7:B11" si="0">SUM((A7)-($F$7))</f>
        <v>-8.8500000000000014</v>
      </c>
      <c r="C7">
        <f>(B7)^2</f>
        <v>78.322500000000019</v>
      </c>
      <c r="E7" t="s">
        <v>8</v>
      </c>
      <c r="F7">
        <f>AVERAGE(A:A)</f>
        <v>20.85</v>
      </c>
    </row>
    <row r="8" spans="1:13" ht="19" customHeight="1" thickBot="1" x14ac:dyDescent="0.4">
      <c r="A8">
        <v>12</v>
      </c>
      <c r="B8">
        <f t="shared" si="0"/>
        <v>-8.8500000000000014</v>
      </c>
      <c r="C8">
        <f t="shared" ref="C8:C26" si="1">(B8)^2</f>
        <v>78.322500000000019</v>
      </c>
      <c r="E8" t="s">
        <v>9</v>
      </c>
      <c r="F8">
        <f>SUM(C:C)</f>
        <v>670.54999999999984</v>
      </c>
      <c r="H8" s="11" t="s">
        <v>1</v>
      </c>
      <c r="I8" s="12"/>
      <c r="J8" s="12"/>
      <c r="K8" s="12"/>
      <c r="L8" s="12"/>
      <c r="M8" s="13"/>
    </row>
    <row r="9" spans="1:13" ht="18.5" thickTop="1" thickBot="1" x14ac:dyDescent="0.4">
      <c r="A9">
        <v>13</v>
      </c>
      <c r="B9">
        <f t="shared" si="0"/>
        <v>-7.8500000000000014</v>
      </c>
      <c r="C9">
        <f t="shared" si="1"/>
        <v>61.622500000000024</v>
      </c>
      <c r="E9" t="s">
        <v>10</v>
      </c>
      <c r="F9">
        <f>(F8/(COUNT(A:A)-1))</f>
        <v>35.292105263157886</v>
      </c>
      <c r="H9" s="1">
        <v>46</v>
      </c>
      <c r="I9" s="1">
        <v>69</v>
      </c>
      <c r="J9" s="1">
        <v>32</v>
      </c>
      <c r="K9" s="1">
        <v>60</v>
      </c>
      <c r="L9" s="1">
        <v>52</v>
      </c>
      <c r="M9" s="1">
        <v>41</v>
      </c>
    </row>
    <row r="10" spans="1:13" x14ac:dyDescent="0.35">
      <c r="A10">
        <v>14</v>
      </c>
      <c r="B10">
        <f t="shared" si="0"/>
        <v>-6.8500000000000014</v>
      </c>
      <c r="C10">
        <f t="shared" si="1"/>
        <v>46.922500000000021</v>
      </c>
    </row>
    <row r="11" spans="1:13" x14ac:dyDescent="0.35">
      <c r="A11">
        <v>17</v>
      </c>
      <c r="B11">
        <f t="shared" si="0"/>
        <v>-3.8500000000000014</v>
      </c>
      <c r="C11">
        <f t="shared" si="1"/>
        <v>14.82250000000001</v>
      </c>
    </row>
    <row r="12" spans="1:13" x14ac:dyDescent="0.35">
      <c r="A12">
        <v>17</v>
      </c>
      <c r="B12">
        <f>SUM((A12)-($F$7))</f>
        <v>-3.8500000000000014</v>
      </c>
      <c r="C12">
        <f t="shared" si="1"/>
        <v>14.82250000000001</v>
      </c>
    </row>
    <row r="13" spans="1:13" x14ac:dyDescent="0.35">
      <c r="A13">
        <v>17</v>
      </c>
      <c r="B13">
        <f t="shared" ref="B13:B26" si="2">SUM((A13)-($F$7))</f>
        <v>-3.8500000000000014</v>
      </c>
      <c r="C13">
        <f t="shared" si="1"/>
        <v>14.82250000000001</v>
      </c>
    </row>
    <row r="14" spans="1:13" x14ac:dyDescent="0.35">
      <c r="A14">
        <v>18</v>
      </c>
      <c r="B14">
        <f t="shared" si="2"/>
        <v>-2.8500000000000014</v>
      </c>
      <c r="C14">
        <f t="shared" si="1"/>
        <v>8.1225000000000076</v>
      </c>
    </row>
    <row r="15" spans="1:13" x14ac:dyDescent="0.35">
      <c r="A15">
        <v>18</v>
      </c>
      <c r="B15">
        <f t="shared" si="2"/>
        <v>-2.8500000000000014</v>
      </c>
      <c r="C15">
        <f t="shared" si="1"/>
        <v>8.1225000000000076</v>
      </c>
    </row>
    <row r="16" spans="1:13" x14ac:dyDescent="0.35">
      <c r="A16">
        <v>19</v>
      </c>
      <c r="B16">
        <f t="shared" si="2"/>
        <v>-1.8500000000000014</v>
      </c>
      <c r="C16">
        <f t="shared" si="1"/>
        <v>3.4225000000000052</v>
      </c>
    </row>
    <row r="17" spans="1:3" x14ac:dyDescent="0.35">
      <c r="A17">
        <v>22</v>
      </c>
      <c r="B17">
        <f t="shared" si="2"/>
        <v>1.1499999999999986</v>
      </c>
      <c r="C17">
        <f t="shared" si="1"/>
        <v>1.3224999999999967</v>
      </c>
    </row>
    <row r="18" spans="1:3" x14ac:dyDescent="0.35">
      <c r="A18">
        <v>23</v>
      </c>
      <c r="B18">
        <f t="shared" si="2"/>
        <v>2.1499999999999986</v>
      </c>
      <c r="C18">
        <f t="shared" si="1"/>
        <v>4.6224999999999943</v>
      </c>
    </row>
    <row r="19" spans="1:3" x14ac:dyDescent="0.35">
      <c r="A19">
        <v>23</v>
      </c>
      <c r="B19">
        <f t="shared" si="2"/>
        <v>2.1499999999999986</v>
      </c>
      <c r="C19">
        <f t="shared" si="1"/>
        <v>4.6224999999999943</v>
      </c>
    </row>
    <row r="20" spans="1:3" x14ac:dyDescent="0.35">
      <c r="A20">
        <v>25</v>
      </c>
      <c r="B20">
        <f t="shared" si="2"/>
        <v>4.1499999999999986</v>
      </c>
      <c r="C20">
        <f t="shared" si="1"/>
        <v>17.222499999999989</v>
      </c>
    </row>
    <row r="21" spans="1:3" x14ac:dyDescent="0.35">
      <c r="A21">
        <v>26</v>
      </c>
      <c r="B21">
        <f t="shared" si="2"/>
        <v>5.1499999999999986</v>
      </c>
      <c r="C21">
        <f t="shared" si="1"/>
        <v>26.522499999999987</v>
      </c>
    </row>
    <row r="22" spans="1:3" x14ac:dyDescent="0.35">
      <c r="A22">
        <v>26</v>
      </c>
      <c r="B22">
        <f t="shared" si="2"/>
        <v>5.1499999999999986</v>
      </c>
      <c r="C22">
        <f t="shared" si="1"/>
        <v>26.522499999999987</v>
      </c>
    </row>
    <row r="23" spans="1:3" x14ac:dyDescent="0.35">
      <c r="A23">
        <v>26</v>
      </c>
      <c r="B23">
        <f t="shared" si="2"/>
        <v>5.1499999999999986</v>
      </c>
      <c r="C23">
        <f t="shared" si="1"/>
        <v>26.522499999999987</v>
      </c>
    </row>
    <row r="24" spans="1:3" x14ac:dyDescent="0.35">
      <c r="A24">
        <v>29</v>
      </c>
      <c r="B24">
        <f t="shared" si="2"/>
        <v>8.1499999999999986</v>
      </c>
      <c r="C24">
        <f t="shared" si="1"/>
        <v>66.422499999999971</v>
      </c>
    </row>
    <row r="25" spans="1:3" x14ac:dyDescent="0.35">
      <c r="A25">
        <v>30</v>
      </c>
      <c r="B25">
        <f t="shared" si="2"/>
        <v>9.1499999999999986</v>
      </c>
      <c r="C25">
        <f t="shared" si="1"/>
        <v>83.722499999999968</v>
      </c>
    </row>
    <row r="26" spans="1:3" x14ac:dyDescent="0.35">
      <c r="A26">
        <v>30</v>
      </c>
      <c r="B26">
        <f t="shared" si="2"/>
        <v>9.1499999999999986</v>
      </c>
      <c r="C26">
        <f t="shared" si="1"/>
        <v>83.722499999999968</v>
      </c>
    </row>
  </sheetData>
  <mergeCells count="2">
    <mergeCell ref="A1:D1"/>
    <mergeCell ref="H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abSelected="1" topLeftCell="A10" workbookViewId="0">
      <selection activeCell="A28" sqref="A28"/>
    </sheetView>
  </sheetViews>
  <sheetFormatPr defaultColWidth="10.6640625" defaultRowHeight="15.5" x14ac:dyDescent="0.35"/>
  <cols>
    <col min="2" max="2" width="14.83203125" customWidth="1"/>
    <col min="3" max="3" width="21.5" customWidth="1"/>
    <col min="5" max="5" width="16.75" bestFit="1" customWidth="1"/>
  </cols>
  <sheetData>
    <row r="1" spans="1:6" ht="26" x14ac:dyDescent="0.6">
      <c r="A1" s="14" t="s">
        <v>4</v>
      </c>
      <c r="B1" s="14"/>
    </row>
    <row r="3" spans="1:6" ht="32" customHeight="1" x14ac:dyDescent="0.35"/>
    <row r="6" spans="1:6" ht="26" customHeight="1" x14ac:dyDescent="0.35">
      <c r="A6" s="15">
        <v>12</v>
      </c>
      <c r="B6">
        <f t="shared" ref="B6:B25" si="0">SUM(A6-$F$6)</f>
        <v>-8.8500000000000014</v>
      </c>
      <c r="C6">
        <f>B6^2</f>
        <v>78.322500000000019</v>
      </c>
      <c r="E6" t="s">
        <v>11</v>
      </c>
      <c r="F6">
        <f>AVERAGE(A:A)</f>
        <v>20.85</v>
      </c>
    </row>
    <row r="7" spans="1:6" x14ac:dyDescent="0.35">
      <c r="A7" s="15">
        <v>12</v>
      </c>
      <c r="B7">
        <f t="shared" si="0"/>
        <v>-8.8500000000000014</v>
      </c>
      <c r="C7">
        <f t="shared" ref="C7:C25" si="1">B7^2</f>
        <v>78.322500000000019</v>
      </c>
      <c r="E7" t="s">
        <v>9</v>
      </c>
      <c r="F7">
        <f>SUM(C:C)</f>
        <v>670.54999999999984</v>
      </c>
    </row>
    <row r="8" spans="1:6" x14ac:dyDescent="0.35">
      <c r="A8" s="15">
        <v>13</v>
      </c>
      <c r="B8">
        <f t="shared" si="0"/>
        <v>-7.8500000000000014</v>
      </c>
      <c r="C8">
        <f t="shared" si="1"/>
        <v>61.622500000000024</v>
      </c>
      <c r="E8" t="s">
        <v>12</v>
      </c>
      <c r="F8">
        <f>(F7/((COUNT(A:A))))</f>
        <v>33.527499999999989</v>
      </c>
    </row>
    <row r="9" spans="1:6" x14ac:dyDescent="0.35">
      <c r="A9" s="15">
        <v>14</v>
      </c>
      <c r="B9">
        <f t="shared" si="0"/>
        <v>-6.8500000000000014</v>
      </c>
      <c r="C9">
        <f t="shared" si="1"/>
        <v>46.922500000000021</v>
      </c>
      <c r="E9" t="s">
        <v>13</v>
      </c>
      <c r="F9">
        <f>_xlfn.STDEV.S(A:A)</f>
        <v>5.9407158881028685</v>
      </c>
    </row>
    <row r="10" spans="1:6" x14ac:dyDescent="0.35">
      <c r="A10" s="15">
        <v>17</v>
      </c>
      <c r="B10">
        <f t="shared" si="0"/>
        <v>-3.8500000000000014</v>
      </c>
      <c r="C10">
        <f t="shared" si="1"/>
        <v>14.82250000000001</v>
      </c>
    </row>
    <row r="11" spans="1:6" x14ac:dyDescent="0.35">
      <c r="A11" s="15">
        <v>17</v>
      </c>
      <c r="B11">
        <f t="shared" si="0"/>
        <v>-3.8500000000000014</v>
      </c>
      <c r="C11">
        <f t="shared" si="1"/>
        <v>14.82250000000001</v>
      </c>
    </row>
    <row r="12" spans="1:6" x14ac:dyDescent="0.35">
      <c r="A12" s="15">
        <v>17</v>
      </c>
      <c r="B12">
        <f t="shared" si="0"/>
        <v>-3.8500000000000014</v>
      </c>
      <c r="C12">
        <f t="shared" si="1"/>
        <v>14.82250000000001</v>
      </c>
    </row>
    <row r="13" spans="1:6" x14ac:dyDescent="0.35">
      <c r="A13" s="15">
        <v>18</v>
      </c>
      <c r="B13">
        <f t="shared" si="0"/>
        <v>-2.8500000000000014</v>
      </c>
      <c r="C13">
        <f t="shared" si="1"/>
        <v>8.1225000000000076</v>
      </c>
    </row>
    <row r="14" spans="1:6" x14ac:dyDescent="0.35">
      <c r="A14" s="15">
        <v>18</v>
      </c>
      <c r="B14">
        <f t="shared" si="0"/>
        <v>-2.8500000000000014</v>
      </c>
      <c r="C14">
        <f t="shared" si="1"/>
        <v>8.1225000000000076</v>
      </c>
    </row>
    <row r="15" spans="1:6" x14ac:dyDescent="0.35">
      <c r="A15" s="15">
        <v>19</v>
      </c>
      <c r="B15">
        <f t="shared" si="0"/>
        <v>-1.8500000000000014</v>
      </c>
      <c r="C15">
        <f t="shared" si="1"/>
        <v>3.4225000000000052</v>
      </c>
    </row>
    <row r="16" spans="1:6" x14ac:dyDescent="0.35">
      <c r="A16" s="15">
        <v>22</v>
      </c>
      <c r="B16">
        <f t="shared" si="0"/>
        <v>1.1499999999999986</v>
      </c>
      <c r="C16">
        <f t="shared" si="1"/>
        <v>1.3224999999999967</v>
      </c>
    </row>
    <row r="17" spans="1:3" x14ac:dyDescent="0.35">
      <c r="A17" s="15">
        <v>23</v>
      </c>
      <c r="B17">
        <f t="shared" si="0"/>
        <v>2.1499999999999986</v>
      </c>
      <c r="C17">
        <f t="shared" si="1"/>
        <v>4.6224999999999943</v>
      </c>
    </row>
    <row r="18" spans="1:3" x14ac:dyDescent="0.35">
      <c r="A18" s="15">
        <v>23</v>
      </c>
      <c r="B18">
        <f t="shared" si="0"/>
        <v>2.1499999999999986</v>
      </c>
      <c r="C18">
        <f t="shared" si="1"/>
        <v>4.6224999999999943</v>
      </c>
    </row>
    <row r="19" spans="1:3" x14ac:dyDescent="0.35">
      <c r="A19" s="15">
        <v>25</v>
      </c>
      <c r="B19">
        <f t="shared" si="0"/>
        <v>4.1499999999999986</v>
      </c>
      <c r="C19">
        <f t="shared" si="1"/>
        <v>17.222499999999989</v>
      </c>
    </row>
    <row r="20" spans="1:3" x14ac:dyDescent="0.35">
      <c r="A20" s="15">
        <v>26</v>
      </c>
      <c r="B20">
        <f t="shared" si="0"/>
        <v>5.1499999999999986</v>
      </c>
      <c r="C20">
        <f t="shared" si="1"/>
        <v>26.522499999999987</v>
      </c>
    </row>
    <row r="21" spans="1:3" x14ac:dyDescent="0.35">
      <c r="A21" s="15">
        <v>26</v>
      </c>
      <c r="B21">
        <f t="shared" si="0"/>
        <v>5.1499999999999986</v>
      </c>
      <c r="C21">
        <f t="shared" si="1"/>
        <v>26.522499999999987</v>
      </c>
    </row>
    <row r="22" spans="1:3" x14ac:dyDescent="0.35">
      <c r="A22" s="15">
        <v>26</v>
      </c>
      <c r="B22">
        <f t="shared" si="0"/>
        <v>5.1499999999999986</v>
      </c>
      <c r="C22">
        <f t="shared" si="1"/>
        <v>26.522499999999987</v>
      </c>
    </row>
    <row r="23" spans="1:3" x14ac:dyDescent="0.35">
      <c r="A23" s="15">
        <v>29</v>
      </c>
      <c r="B23">
        <f t="shared" si="0"/>
        <v>8.1499999999999986</v>
      </c>
      <c r="C23">
        <f t="shared" si="1"/>
        <v>66.422499999999971</v>
      </c>
    </row>
    <row r="24" spans="1:3" x14ac:dyDescent="0.35">
      <c r="A24" s="15">
        <v>30</v>
      </c>
      <c r="B24">
        <f t="shared" si="0"/>
        <v>9.1499999999999986</v>
      </c>
      <c r="C24">
        <f t="shared" si="1"/>
        <v>83.722499999999968</v>
      </c>
    </row>
    <row r="25" spans="1:3" x14ac:dyDescent="0.35">
      <c r="A25" s="15">
        <v>30</v>
      </c>
      <c r="B25">
        <f t="shared" si="0"/>
        <v>9.1499999999999986</v>
      </c>
      <c r="C25">
        <f t="shared" si="1"/>
        <v>83.722499999999968</v>
      </c>
    </row>
    <row r="26" spans="1:3" ht="18.5" customHeight="1" x14ac:dyDescent="0.35"/>
    <row r="28" spans="1:3" ht="26" x14ac:dyDescent="0.6">
      <c r="A28" s="6"/>
    </row>
  </sheetData>
  <sortState xmlns:xlrd2="http://schemas.microsoft.com/office/spreadsheetml/2017/richdata2" ref="A6:C26">
    <sortCondition ref="C7:C26"/>
  </sortState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C5" sqref="C5"/>
    </sheetView>
  </sheetViews>
  <sheetFormatPr defaultColWidth="10.6640625" defaultRowHeight="15.5" x14ac:dyDescent="0.35"/>
  <cols>
    <col min="1" max="1" width="15.1640625" customWidth="1"/>
    <col min="2" max="2" width="22.6640625" customWidth="1"/>
    <col min="3" max="3" width="20.5" customWidth="1"/>
    <col min="4" max="4" width="20.83203125" customWidth="1"/>
  </cols>
  <sheetData>
    <row r="1" spans="1:3" ht="26" x14ac:dyDescent="0.6">
      <c r="A1" s="14" t="s">
        <v>5</v>
      </c>
      <c r="B1" s="14"/>
    </row>
    <row r="2" spans="1:3" ht="31" customHeight="1" x14ac:dyDescent="0.65">
      <c r="B2" s="9">
        <v>0.1</v>
      </c>
    </row>
    <row r="3" spans="1:3" s="8" customFormat="1" ht="39" customHeight="1" x14ac:dyDescent="0.35">
      <c r="A3" s="7" t="s">
        <v>7</v>
      </c>
      <c r="B3" s="7" t="s">
        <v>6</v>
      </c>
    </row>
    <row r="4" spans="1:3" ht="21" x14ac:dyDescent="0.5">
      <c r="A4" s="3">
        <v>1</v>
      </c>
      <c r="B4" s="3">
        <v>42</v>
      </c>
      <c r="C4" s="3">
        <v>42</v>
      </c>
    </row>
    <row r="5" spans="1:3" ht="21" x14ac:dyDescent="0.5">
      <c r="A5" s="3">
        <v>2</v>
      </c>
      <c r="B5" s="3">
        <v>40</v>
      </c>
      <c r="C5" s="3"/>
    </row>
    <row r="6" spans="1:3" ht="21" x14ac:dyDescent="0.5">
      <c r="A6" s="3">
        <v>3</v>
      </c>
      <c r="B6" s="3">
        <v>43</v>
      </c>
      <c r="C6" s="3"/>
    </row>
    <row r="7" spans="1:3" ht="21" x14ac:dyDescent="0.5">
      <c r="A7" s="3">
        <v>4</v>
      </c>
      <c r="B7" s="3">
        <v>40</v>
      </c>
      <c r="C7" s="3"/>
    </row>
    <row r="8" spans="1:3" ht="21" x14ac:dyDescent="0.5">
      <c r="A8" s="3">
        <v>5</v>
      </c>
      <c r="B8" s="3">
        <v>41</v>
      </c>
      <c r="C8" s="3"/>
    </row>
    <row r="9" spans="1:3" ht="21" x14ac:dyDescent="0.5">
      <c r="A9" s="3">
        <v>6</v>
      </c>
      <c r="B9" s="3">
        <v>39</v>
      </c>
      <c r="C9" s="3"/>
    </row>
    <row r="10" spans="1:3" ht="21" x14ac:dyDescent="0.5">
      <c r="A10" s="3">
        <v>7</v>
      </c>
      <c r="B10" s="3">
        <v>46</v>
      </c>
      <c r="C10" s="3"/>
    </row>
    <row r="11" spans="1:3" ht="21" x14ac:dyDescent="0.5">
      <c r="A11" s="3">
        <v>8</v>
      </c>
      <c r="B11" s="3">
        <v>44</v>
      </c>
      <c r="C11" s="3"/>
    </row>
    <row r="12" spans="1:3" ht="21" x14ac:dyDescent="0.5">
      <c r="A12" s="3">
        <v>9</v>
      </c>
      <c r="B12" s="3">
        <v>45</v>
      </c>
      <c r="C12" s="3"/>
    </row>
    <row r="13" spans="1:3" ht="21" x14ac:dyDescent="0.5">
      <c r="A13" s="3">
        <v>10</v>
      </c>
      <c r="B13" s="3">
        <v>38</v>
      </c>
      <c r="C13" s="3"/>
    </row>
    <row r="14" spans="1:3" ht="21" x14ac:dyDescent="0.5">
      <c r="A14" s="3">
        <v>11</v>
      </c>
      <c r="B14" s="3">
        <v>40</v>
      </c>
      <c r="C14" s="3"/>
    </row>
  </sheetData>
  <mergeCells count="1">
    <mergeCell ref="A1:B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Variance</vt:lpstr>
      <vt:lpstr>Standard Deviation</vt:lpstr>
      <vt:lpstr>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Watsamon Phongwanit</cp:lastModifiedBy>
  <dcterms:created xsi:type="dcterms:W3CDTF">2022-12-07T04:57:23Z</dcterms:created>
  <dcterms:modified xsi:type="dcterms:W3CDTF">2023-01-05T08:37:00Z</dcterms:modified>
</cp:coreProperties>
</file>