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t\Documents\GitHub\jkin0011\"/>
    </mc:Choice>
  </mc:AlternateContent>
  <xr:revisionPtr revIDLastSave="0" documentId="13_ncr:1_{C4B56501-FD48-4604-9755-35F7BA62F324}" xr6:coauthVersionLast="47" xr6:coauthVersionMax="47" xr10:uidLastSave="{00000000-0000-0000-0000-000000000000}"/>
  <bookViews>
    <workbookView xWindow="-120" yWindow="-120" windowWidth="38640" windowHeight="21240" xr2:uid="{8B95B4C3-9CDE-43AF-8A16-FC1697E02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B29" i="1"/>
  <c r="B30" i="1"/>
  <c r="B28" i="1"/>
  <c r="B31" i="1"/>
  <c r="E32" i="1"/>
  <c r="E31" i="1"/>
  <c r="E30" i="1"/>
  <c r="E29" i="1"/>
  <c r="E2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<sst xmlns="http://schemas.openxmlformats.org/spreadsheetml/2006/main" count="43" uniqueCount="27">
  <si>
    <t xml:space="preserve">Darren Yee </t>
  </si>
  <si>
    <t>Kin Jian Xin</t>
  </si>
  <si>
    <t>Ng Yi Jie</t>
  </si>
  <si>
    <t>Peter Lee</t>
  </si>
  <si>
    <t xml:space="preserve">Dylan Tan </t>
  </si>
  <si>
    <t>As a user, I want to be able to create a personal account so that I can access the application</t>
  </si>
  <si>
    <t>As a user, I want to have a user interface so that I can register a new user account and sign in with the registered account.</t>
  </si>
  <si>
    <t>As an admin, I want to be able to view who are registered on the application, so that I can manage the user's account</t>
  </si>
  <si>
    <t>As an admin, I want to have access and to be able to update the data on the application so that it stays fresh and updated.</t>
  </si>
  <si>
    <t>As a user, I want the options display to be in the form of dashboard widgets so that I can navigate functionality easily.</t>
  </si>
  <si>
    <t>As a user, I want the theme to be zen</t>
  </si>
  <si>
    <t>Total Individual Time Spent (details within board in Trello)</t>
  </si>
  <si>
    <t>Total time spent (hours)</t>
  </si>
  <si>
    <t>Sprint 1</t>
  </si>
  <si>
    <t>Sprint 1 User Stories</t>
  </si>
  <si>
    <t>Sprint 2</t>
  </si>
  <si>
    <t>Sprint 2 User Stories</t>
  </si>
  <si>
    <t>As a user, I want to be able to display my graph of data so that I can have the visualization of my data and have further implementation with it.</t>
  </si>
  <si>
    <t>As a user, I want to be able to read some chart or graph features in the dashboard so that I can have a view and capture with all the important information.</t>
  </si>
  <si>
    <t>As a user, I want to be able to read some information represented with text in the dashboard so that I can view and capture the latest updated information.</t>
  </si>
  <si>
    <t>As a user, I want to be able to sign up with my phone number so that a record of my number can be kept in the system for future uses.</t>
  </si>
  <si>
    <t>As a user, I want to be able to view my profile using a widget so that I can see my personal information.</t>
  </si>
  <si>
    <t>Zheng Jie</t>
  </si>
  <si>
    <t>Sprint 3</t>
  </si>
  <si>
    <t>As a Superuser, I would like to be able to know the name, email and mobile number of each user.</t>
  </si>
  <si>
    <t>As a Superuser, I would like to be able to see every users' login count and time of last login</t>
  </si>
  <si>
    <t xml:space="preserve">Zheng Jie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</si>
</sst>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Spent on Sprint 1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 Individual Time Spent (details within board in Trello)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51-4452-BB2F-D1C7F04D9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51-4452-BB2F-D1C7F04D9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51-4452-BB2F-D1C7F04D98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51-4452-BB2F-D1C7F04D98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51-4452-BB2F-D1C7F04D98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51-4452-BB2F-D1C7F04D98D9}"/>
              </c:ext>
            </c:extLst>
          </c:dPt>
          <c:cat>
            <c:strRef>
              <c:f>Sheet1!$A$2:$A$7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Dylan Tan </c:v>
                </c:pt>
                <c:pt idx="5">
                  <c:v>Zheng Jie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6.5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515-834D-DCE724D4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 Spent</a:t>
            </a:r>
            <a:r>
              <a:rPr lang="en-MY" baseline="0"/>
              <a:t> on Sprint 1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Individual Time Spent (details within board in Trello)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Dylan Tan </c:v>
                </c:pt>
                <c:pt idx="5">
                  <c:v>Zheng Jie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6.5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FA9-94F9-81202FA0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839152"/>
        <c:axId val="1501838736"/>
      </c:barChart>
      <c:catAx>
        <c:axId val="15018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38736"/>
        <c:crosses val="autoZero"/>
        <c:auto val="1"/>
        <c:lblAlgn val="ctr"/>
        <c:lblOffset val="100"/>
        <c:noMultiLvlLbl val="0"/>
      </c:catAx>
      <c:valAx>
        <c:axId val="15018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User Story Time Spent (hours)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Sheet1!$D$2:$D$7</c:f>
              <c:strCache>
                <c:ptCount val="6"/>
                <c:pt idx="0">
                  <c:v>As a user, I want to be able to create a personal account so that I can access the application</c:v>
                </c:pt>
                <c:pt idx="1">
                  <c:v>As a user, I want to have a user interface so that I can register a new user account and sign in with the registered account.</c:v>
                </c:pt>
                <c:pt idx="2">
                  <c:v>As an admin, I want to be able to view who are registered on the application, so that I can manage the user's account</c:v>
                </c:pt>
                <c:pt idx="3">
                  <c:v>As an admin, I want to have access and to be able to update the data on the application so that it stays fresh and updated.</c:v>
                </c:pt>
                <c:pt idx="4">
                  <c:v>As a user, I want the options display to be in the form of dashboard widgets so that I can navigate functionality easily.</c:v>
                </c:pt>
                <c:pt idx="5">
                  <c:v>As a user, I want the theme to be zen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C-4711-8963-BCAE5C4C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4977888"/>
        <c:axId val="1974967904"/>
        <c:axId val="0"/>
      </c:bar3DChart>
      <c:catAx>
        <c:axId val="19749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7904"/>
        <c:crosses val="autoZero"/>
        <c:auto val="1"/>
        <c:lblAlgn val="ctr"/>
        <c:lblOffset val="100"/>
        <c:noMultiLvlLbl val="0"/>
      </c:catAx>
      <c:valAx>
        <c:axId val="19749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 spent</a:t>
            </a:r>
            <a:r>
              <a:rPr lang="en-MY" baseline="0"/>
              <a:t> on Sprint 2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Total Individual Time Spent (details within board in Trello)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BF-40B2-A5C8-C0156CA7E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BF-40B2-A5C8-C0156CA7E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BF-40B2-A5C8-C0156CA7E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4BF-40B2-A5C8-C0156CA7E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4BF-40B2-A5C8-C0156CA7E1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Sheet1!$A$28:$A$33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Dylan Tan </c:v>
                </c:pt>
                <c:pt idx="5">
                  <c:v>Zheng Jie </c:v>
                </c:pt>
              </c:strCache>
            </c:str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9</c:v>
                </c:pt>
                <c:pt idx="1">
                  <c:v>9.5</c:v>
                </c:pt>
                <c:pt idx="2">
                  <c:v>9.5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D-4361-9A8D-64C8E7AC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 spent on Sprint 2</a:t>
            </a:r>
            <a:r>
              <a:rPr lang="en-MY" baseline="0"/>
              <a:t>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Total Individual Time Spent (details within board in Trello)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Sheet1!$A$28:$A$33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Dylan Tan </c:v>
                </c:pt>
                <c:pt idx="5">
                  <c:v>Zheng Jie </c:v>
                </c:pt>
              </c:strCache>
            </c:str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9</c:v>
                </c:pt>
                <c:pt idx="1">
                  <c:v>9.5</c:v>
                </c:pt>
                <c:pt idx="2">
                  <c:v>9.5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4-46D3-9AE9-EB703E0F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607488"/>
        <c:axId val="1966614144"/>
      </c:barChart>
      <c:catAx>
        <c:axId val="19666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14144"/>
        <c:crosses val="autoZero"/>
        <c:auto val="1"/>
        <c:lblAlgn val="ctr"/>
        <c:lblOffset val="100"/>
        <c:noMultiLvlLbl val="0"/>
      </c:catAx>
      <c:valAx>
        <c:axId val="1966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User </a:t>
            </a:r>
            <a:r>
              <a:rPr lang="en-MY" baseline="0"/>
              <a:t>Story Time Spent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Sheet1!$D$28:$D$32</c:f>
              <c:strCache>
                <c:ptCount val="5"/>
                <c:pt idx="0">
                  <c:v>As a user, I want to be able to display my graph of data so that I can have the visualization of my data and have further implementation with it.</c:v>
                </c:pt>
                <c:pt idx="1">
                  <c:v>As a user, I want to be able to read some chart or graph features in the dashboard so that I can have a view and capture with all the important information.</c:v>
                </c:pt>
                <c:pt idx="2">
                  <c:v>As a user, I want to be able to read some information represented with text in the dashboard so that I can view and capture the latest updated information.</c:v>
                </c:pt>
                <c:pt idx="3">
                  <c:v>As a user, I want to be able to sign up with my phone number so that a record of my number can be kept in the system for future uses.</c:v>
                </c:pt>
                <c:pt idx="4">
                  <c:v>As a user, I want to be able to view my profile using a widget so that I can see my personal information.</c:v>
                </c:pt>
              </c:strCache>
            </c:strRef>
          </c:cat>
          <c:val>
            <c:numRef>
              <c:f>Sheet1!$E$28:$E$32</c:f>
              <c:numCache>
                <c:formatCode>General</c:formatCode>
                <c:ptCount val="5"/>
                <c:pt idx="0">
                  <c:v>15</c:v>
                </c:pt>
                <c:pt idx="1">
                  <c:v>12.5</c:v>
                </c:pt>
                <c:pt idx="2">
                  <c:v>8</c:v>
                </c:pt>
                <c:pt idx="3">
                  <c:v>4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6-4870-A794-8C936CE7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1217840"/>
        <c:axId val="1661220752"/>
        <c:axId val="0"/>
      </c:bar3DChart>
      <c:catAx>
        <c:axId val="16612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0752"/>
        <c:crosses val="autoZero"/>
        <c:auto val="1"/>
        <c:lblAlgn val="ctr"/>
        <c:lblOffset val="100"/>
        <c:noMultiLvlLbl val="0"/>
      </c:catAx>
      <c:valAx>
        <c:axId val="16612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 spent on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Sheet1!$A$52:$A$57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Zheng Jie </c:v>
                </c:pt>
                <c:pt idx="5">
                  <c:v>Dylan Tan </c:v>
                </c:pt>
              </c:strCache>
            </c:strRef>
          </c:cat>
          <c:val>
            <c:numRef>
              <c:f>Sheet1!$B$52:$B$57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332-B649-9FF11019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 spent on Sprint</a:t>
            </a:r>
            <a:r>
              <a:rPr lang="en-MY" baseline="0"/>
              <a:t> 3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Sheet1!$A$52:$A$57</c:f>
              <c:strCache>
                <c:ptCount val="6"/>
                <c:pt idx="0">
                  <c:v>Darren Yee </c:v>
                </c:pt>
                <c:pt idx="1">
                  <c:v>Kin Jian Xin</c:v>
                </c:pt>
                <c:pt idx="2">
                  <c:v>Ng Yi Jie</c:v>
                </c:pt>
                <c:pt idx="3">
                  <c:v>Peter Lee</c:v>
                </c:pt>
                <c:pt idx="4">
                  <c:v>Zheng Jie </c:v>
                </c:pt>
                <c:pt idx="5">
                  <c:v>Dylan Tan </c:v>
                </c:pt>
              </c:strCache>
            </c:strRef>
          </c:cat>
          <c:val>
            <c:numRef>
              <c:f>Sheet1!$B$52:$B$57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E-44A5-96EA-C8CAAF6F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00591"/>
        <c:axId val="1488506415"/>
      </c:barChart>
      <c:catAx>
        <c:axId val="14885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06415"/>
        <c:crosses val="autoZero"/>
        <c:auto val="1"/>
        <c:lblAlgn val="ctr"/>
        <c:lblOffset val="100"/>
        <c:noMultiLvlLbl val="0"/>
      </c:catAx>
      <c:valAx>
        <c:axId val="14885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User</a:t>
            </a:r>
            <a:r>
              <a:rPr lang="en-MY" baseline="0"/>
              <a:t> Story Time Spent (hours)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Sheet1!$D$52:$D$53</c:f>
              <c:strCache>
                <c:ptCount val="2"/>
                <c:pt idx="0">
                  <c:v>As a Superuser, I would like to be able to know the name, email and mobile number of each user.</c:v>
                </c:pt>
                <c:pt idx="1">
                  <c:v>As a Superuser, I would like to be able to see every users' login count and time of last login</c:v>
                </c:pt>
              </c:strCache>
            </c:strRef>
          </c:cat>
          <c:val>
            <c:numRef>
              <c:f>Sheet1!$E$52:$E$53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2-418C-B0BE-2CFC8E5B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7517903"/>
        <c:axId val="1497519567"/>
        <c:axId val="0"/>
      </c:bar3DChart>
      <c:catAx>
        <c:axId val="14975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19567"/>
        <c:crosses val="autoZero"/>
        <c:auto val="1"/>
        <c:lblAlgn val="ctr"/>
        <c:lblOffset val="100"/>
        <c:noMultiLvlLbl val="0"/>
      </c:catAx>
      <c:valAx>
        <c:axId val="14975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23812</xdr:rowOff>
    </xdr:from>
    <xdr:to>
      <xdr:col>1</xdr:col>
      <xdr:colOff>3505200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B3E16-AFDE-44F1-8C4E-680A1518A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8</xdr:row>
      <xdr:rowOff>14287</xdr:rowOff>
    </xdr:from>
    <xdr:to>
      <xdr:col>3</xdr:col>
      <xdr:colOff>4586287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22A1B-FB9B-419D-80C1-45D171C94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4867275</xdr:colOff>
      <xdr:row>7</xdr:row>
      <xdr:rowOff>180974</xdr:rowOff>
    </xdr:from>
    <xdr:to>
      <xdr:col>4</xdr:col>
      <xdr:colOff>3171825</xdr:colOff>
      <xdr:row>23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81204-812D-4D08-BC18-F36BCFC8E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34</xdr:row>
      <xdr:rowOff>142875</xdr:rowOff>
    </xdr:from>
    <xdr:to>
      <xdr:col>1</xdr:col>
      <xdr:colOff>3286125</xdr:colOff>
      <xdr:row>48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D562C5-351B-4CD2-9736-199DCD961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33337</xdr:colOff>
      <xdr:row>34</xdr:row>
      <xdr:rowOff>52387</xdr:rowOff>
    </xdr:from>
    <xdr:to>
      <xdr:col>3</xdr:col>
      <xdr:colOff>4605337</xdr:colOff>
      <xdr:row>48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51FEC-DEA6-498F-AA67-E6A59DF8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4967286</xdr:colOff>
      <xdr:row>33</xdr:row>
      <xdr:rowOff>23811</xdr:rowOff>
    </xdr:from>
    <xdr:to>
      <xdr:col>5</xdr:col>
      <xdr:colOff>123825</xdr:colOff>
      <xdr:row>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B6C49F-B179-4EF4-B9B7-609092847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58</xdr:row>
      <xdr:rowOff>4762</xdr:rowOff>
    </xdr:from>
    <xdr:to>
      <xdr:col>1</xdr:col>
      <xdr:colOff>3467100</xdr:colOff>
      <xdr:row>72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855D4B-EE9F-4212-BC4C-C398AC41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</xdr:colOff>
      <xdr:row>58</xdr:row>
      <xdr:rowOff>14287</xdr:rowOff>
    </xdr:from>
    <xdr:to>
      <xdr:col>3</xdr:col>
      <xdr:colOff>4595812</xdr:colOff>
      <xdr:row>72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9FFE-6D49-4800-92D2-31CBCFC36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5186362</xdr:colOff>
      <xdr:row>58</xdr:row>
      <xdr:rowOff>4762</xdr:rowOff>
    </xdr:from>
    <xdr:to>
      <xdr:col>4</xdr:col>
      <xdr:colOff>357187</xdr:colOff>
      <xdr:row>72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C9F175-6097-48D2-A4B3-86619E48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52555-F3BB-45D6-87C1-1FACCCA6605D}" name="Table1" displayName="Table1" ref="A1:B7" totalsRowShown="0">
  <autoFilter ref="A1:B7" xr:uid="{F6952555-F3BB-45D6-87C1-1FACCCA6605D}"/>
  <tableColumns count="2">
    <tableColumn id="1" xr3:uid="{43F3F847-A3F2-4CF7-A404-7F96C947A15A}" name="Sprint 1"/>
    <tableColumn id="2" xr3:uid="{E581080C-75C4-46FC-894A-EA6BC3C9496C}" name="Total Individual Time Spent (details within board in Trello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2817AF-C8CA-4425-B570-0223467F7012}" name="Table3" displayName="Table3" ref="D1:E7" totalsRowShown="0" dataDxfId="8">
  <autoFilter ref="D1:E7" xr:uid="{B42817AF-C8CA-4425-B570-0223467F7012}"/>
  <tableColumns count="2">
    <tableColumn id="1" xr3:uid="{EEAC8699-32B2-4413-8F55-929B55FCE85E}" name="Sprint 1 User Stories" dataDxfId="7"/>
    <tableColumn id="3" xr3:uid="{98E6D4FD-A78C-4484-B37F-418DB1B3CB39}" name="Total time spent (hours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F9F0F-8A72-472D-8CEC-9D6195886BE2}" name="Table15" displayName="Table15" ref="A27:B33" totalsRowShown="0">
  <autoFilter ref="A27:B33" xr:uid="{1F1F9F0F-8A72-472D-8CEC-9D6195886BE2}"/>
  <tableColumns count="2">
    <tableColumn id="1" xr3:uid="{784A4D50-9234-4DA6-8952-B6C01B3D19F8}" name="Sprint 2"/>
    <tableColumn id="2" xr3:uid="{F01FB185-4056-4A92-A7CC-45AB0488AF38}" name="Total Individual Time Spent (details within board in Trello)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CB9ACF-9461-49F0-B0B8-EDCD61E09CA5}" name="Table36" displayName="Table36" ref="D27:E32" totalsRowShown="0" dataDxfId="5">
  <autoFilter ref="D27:E32" xr:uid="{CECB9ACF-9461-49F0-B0B8-EDCD61E09CA5}"/>
  <tableColumns count="2">
    <tableColumn id="1" xr3:uid="{D1BC4A7A-1AE5-44F8-80CC-4EC1B86555C1}" name="Sprint 2 User Stories" dataDxfId="4"/>
    <tableColumn id="3" xr3:uid="{7E03DABF-9E0B-47FC-ADCD-6B244B2CF724}" name="Total time spent (hours)" dataDxfId="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B0D538-0EBD-48DC-935A-236813BD92B3}" name="Table158" displayName="Table158" ref="A51:B57" totalsRowShown="0">
  <autoFilter ref="A51:B57" xr:uid="{F3B0D538-0EBD-48DC-935A-236813BD92B3}"/>
  <tableColumns count="2">
    <tableColumn id="1" xr3:uid="{EE819944-1E8D-43F3-AE2B-BF5A9DCFA1E5}" name="Sprint 3"/>
    <tableColumn id="2" xr3:uid="{8E94AC61-DF3C-4DC7-860E-F4C561BF29CD}" name="Total Individual Time Spent (details within board in Trello)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96081-FC29-42DA-AE96-D1444FB3B1A7}" name="Table369" displayName="Table369" ref="D51:E53" totalsRowShown="0" dataDxfId="2">
  <autoFilter ref="D51:E53" xr:uid="{60E96081-FC29-42DA-AE96-D1444FB3B1A7}"/>
  <tableColumns count="2">
    <tableColumn id="1" xr3:uid="{671F7487-1384-4D8D-873C-79E9DD01F92D}" name="Sprint 2 User Stories" dataDxfId="1"/>
    <tableColumn id="3" xr3:uid="{F6296036-FE9C-4D62-A7A4-A6143D7058A3}" name="Total time spent (hours)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7E0E-AE80-4ACD-B223-002ABB7D4065}">
  <dimension ref="A1:E57"/>
  <sheetViews>
    <sheetView tabSelected="1" topLeftCell="A40" workbookViewId="0">
      <selection activeCell="H38" sqref="H38"/>
    </sheetView>
  </sheetViews>
  <sheetFormatPr defaultRowHeight="15" x14ac:dyDescent="0.25"/>
  <cols>
    <col min="1" max="1" width="18.42578125" customWidth="1"/>
    <col min="2" max="2" width="55.5703125" customWidth="1"/>
    <col min="3" max="3" width="9.140625" customWidth="1"/>
    <col min="4" max="4" width="141" customWidth="1"/>
    <col min="5" max="5" width="48" customWidth="1"/>
  </cols>
  <sheetData>
    <row r="1" spans="1:5" ht="59.25" customHeight="1" x14ac:dyDescent="0.25">
      <c r="A1" t="s">
        <v>13</v>
      </c>
      <c r="B1" t="s">
        <v>11</v>
      </c>
      <c r="D1" t="s">
        <v>14</v>
      </c>
      <c r="E1" t="s">
        <v>12</v>
      </c>
    </row>
    <row r="2" spans="1:5" x14ac:dyDescent="0.25">
      <c r="A2" t="s">
        <v>0</v>
      </c>
      <c r="B2" s="1">
        <v>7</v>
      </c>
      <c r="D2" s="1" t="s">
        <v>5</v>
      </c>
      <c r="E2" s="1">
        <f>SUM(1,3,2)</f>
        <v>6</v>
      </c>
    </row>
    <row r="3" spans="1:5" x14ac:dyDescent="0.25">
      <c r="A3" t="s">
        <v>1</v>
      </c>
      <c r="B3" s="3">
        <v>6.5</v>
      </c>
      <c r="D3" s="1" t="s">
        <v>6</v>
      </c>
      <c r="E3" s="1">
        <f>SUM(3,3)</f>
        <v>6</v>
      </c>
    </row>
    <row r="4" spans="1:5" x14ac:dyDescent="0.25">
      <c r="A4" t="s">
        <v>2</v>
      </c>
      <c r="B4" s="1">
        <v>7</v>
      </c>
      <c r="D4" s="1" t="s">
        <v>7</v>
      </c>
      <c r="E4" s="1">
        <f>SUM(2.5,2.5)</f>
        <v>5</v>
      </c>
    </row>
    <row r="5" spans="1:5" x14ac:dyDescent="0.25">
      <c r="A5" t="s">
        <v>3</v>
      </c>
      <c r="B5" s="1">
        <v>4</v>
      </c>
      <c r="D5" s="1" t="s">
        <v>8</v>
      </c>
      <c r="E5" s="1">
        <f>SUM(2.5,2.5)</f>
        <v>5</v>
      </c>
    </row>
    <row r="6" spans="1:5" x14ac:dyDescent="0.25">
      <c r="A6" t="s">
        <v>4</v>
      </c>
      <c r="B6" s="1">
        <v>7</v>
      </c>
      <c r="D6" s="1" t="s">
        <v>9</v>
      </c>
      <c r="E6" s="1">
        <f>SUM(1,1,1)</f>
        <v>3</v>
      </c>
    </row>
    <row r="7" spans="1:5" x14ac:dyDescent="0.25">
      <c r="A7" t="s">
        <v>22</v>
      </c>
      <c r="B7" s="1">
        <v>10</v>
      </c>
      <c r="D7" s="1" t="s">
        <v>10</v>
      </c>
      <c r="E7" s="1">
        <f>SUM(1)</f>
        <v>1</v>
      </c>
    </row>
    <row r="10" spans="1:5" x14ac:dyDescent="0.25">
      <c r="A10" s="5"/>
      <c r="B10" s="5"/>
    </row>
    <row r="11" spans="1:5" x14ac:dyDescent="0.25">
      <c r="A11" s="5"/>
      <c r="B11" s="5"/>
    </row>
    <row r="27" spans="1:5" ht="48" customHeight="1" x14ac:dyDescent="0.25">
      <c r="A27" t="s">
        <v>15</v>
      </c>
      <c r="B27" t="s">
        <v>11</v>
      </c>
      <c r="D27" t="s">
        <v>16</v>
      </c>
      <c r="E27" t="s">
        <v>12</v>
      </c>
    </row>
    <row r="28" spans="1:5" x14ac:dyDescent="0.25">
      <c r="A28" t="s">
        <v>0</v>
      </c>
      <c r="B28" s="1">
        <f>SUM(1,2,1,1,1,1,1,1)</f>
        <v>9</v>
      </c>
      <c r="D28" s="1" t="s">
        <v>17</v>
      </c>
      <c r="E28" s="1">
        <f>SUM(3,3,3,6)</f>
        <v>15</v>
      </c>
    </row>
    <row r="29" spans="1:5" x14ac:dyDescent="0.25">
      <c r="A29" t="s">
        <v>1</v>
      </c>
      <c r="B29" s="3">
        <f>SUM(2,1,1,1,1,1,0.5,1,1)</f>
        <v>9.5</v>
      </c>
      <c r="D29" s="1" t="s">
        <v>18</v>
      </c>
      <c r="E29" s="1">
        <f>SUM(2,1,1,1,1,0.5,1,1,1,1,0.5,1,0.5)</f>
        <v>12.5</v>
      </c>
    </row>
    <row r="30" spans="1:5" x14ac:dyDescent="0.25">
      <c r="A30" t="s">
        <v>2</v>
      </c>
      <c r="B30" s="1">
        <f>SUM(1,1,0.5,1,1,0.5,1,1,0.5,1,1)</f>
        <v>9.5</v>
      </c>
      <c r="D30" s="1" t="s">
        <v>19</v>
      </c>
      <c r="E30" s="1">
        <f>SUM(1,1,3,1,2)</f>
        <v>8</v>
      </c>
    </row>
    <row r="31" spans="1:5" x14ac:dyDescent="0.25">
      <c r="A31" t="s">
        <v>3</v>
      </c>
      <c r="B31" s="1">
        <f>SUM(1,1,3,1,2,2)</f>
        <v>10</v>
      </c>
      <c r="D31" s="1" t="s">
        <v>20</v>
      </c>
      <c r="E31" s="1">
        <f>SUM(2,1,1)</f>
        <v>4</v>
      </c>
    </row>
    <row r="32" spans="1:5" x14ac:dyDescent="0.25">
      <c r="A32" t="s">
        <v>4</v>
      </c>
      <c r="B32" s="1">
        <v>12</v>
      </c>
      <c r="D32" s="1" t="s">
        <v>21</v>
      </c>
      <c r="E32" s="1">
        <f>SUM(1,1,1,1,1,1,1.5)</f>
        <v>7.5</v>
      </c>
    </row>
    <row r="33" spans="1:2" x14ac:dyDescent="0.25">
      <c r="A33" t="s">
        <v>26</v>
      </c>
      <c r="B33" s="3">
        <v>9</v>
      </c>
    </row>
    <row r="51" spans="1:5" ht="37.5" customHeight="1" x14ac:dyDescent="0.25">
      <c r="A51" t="s">
        <v>23</v>
      </c>
      <c r="B51" t="s">
        <v>11</v>
      </c>
      <c r="D51" t="s">
        <v>16</v>
      </c>
      <c r="E51" t="s">
        <v>12</v>
      </c>
    </row>
    <row r="52" spans="1:5" x14ac:dyDescent="0.25">
      <c r="A52" t="s">
        <v>0</v>
      </c>
      <c r="B52" s="2">
        <v>4</v>
      </c>
      <c r="D52" s="2" t="s">
        <v>24</v>
      </c>
      <c r="E52" s="2">
        <f>SUM(2,1,2,1,2,1,1)</f>
        <v>10</v>
      </c>
    </row>
    <row r="53" spans="1:5" x14ac:dyDescent="0.25">
      <c r="A53" t="s">
        <v>1</v>
      </c>
      <c r="B53" s="3">
        <v>7</v>
      </c>
      <c r="D53" s="2" t="s">
        <v>25</v>
      </c>
      <c r="E53" s="2">
        <f>SUM(2,2)</f>
        <v>4</v>
      </c>
    </row>
    <row r="54" spans="1:5" x14ac:dyDescent="0.25">
      <c r="A54" t="s">
        <v>2</v>
      </c>
      <c r="B54" s="2">
        <v>5</v>
      </c>
    </row>
    <row r="55" spans="1:5" x14ac:dyDescent="0.25">
      <c r="A55" t="s">
        <v>3</v>
      </c>
      <c r="B55" s="2">
        <v>4</v>
      </c>
    </row>
    <row r="56" spans="1:5" x14ac:dyDescent="0.25">
      <c r="A56" t="s">
        <v>26</v>
      </c>
      <c r="B56" s="4">
        <v>3</v>
      </c>
    </row>
    <row r="57" spans="1:5" x14ac:dyDescent="0.25">
      <c r="A57" t="s">
        <v>4</v>
      </c>
      <c r="B57" s="2">
        <v>3</v>
      </c>
    </row>
  </sheetData>
  <mergeCells count="2">
    <mergeCell ref="A10:B10"/>
    <mergeCell ref="A11:B11"/>
  </mergeCell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Yee Jer Shien</dc:creator>
  <cp:lastModifiedBy>Darren Yee Jer Shien</cp:lastModifiedBy>
  <dcterms:created xsi:type="dcterms:W3CDTF">2021-10-10T12:08:36Z</dcterms:created>
  <dcterms:modified xsi:type="dcterms:W3CDTF">2021-10-14T12:24:46Z</dcterms:modified>
</cp:coreProperties>
</file>