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ky\Downloads\"/>
    </mc:Choice>
  </mc:AlternateContent>
  <xr:revisionPtr revIDLastSave="0" documentId="13_ncr:1_{EEFE26B4-3C88-48DF-AFF9-04F94F4A0D2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adiness Sheet" sheetId="1" r:id="rId1"/>
    <sheet name="Chart" sheetId="2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4" i="1"/>
  <c r="J4" i="1" s="1"/>
  <c r="I5" i="1"/>
  <c r="I6" i="1"/>
  <c r="J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<sst xmlns="http://schemas.openxmlformats.org/spreadsheetml/2006/main" count="184" uniqueCount="40">
  <si>
    <t>Quick Sweep Readiness by Department</t>
  </si>
  <si>
    <t>ID</t>
  </si>
  <si>
    <t>Dept.</t>
  </si>
  <si>
    <t>Med. Record Doc.</t>
  </si>
  <si>
    <t>Procedural Doc.</t>
  </si>
  <si>
    <t>Exp. Dates</t>
  </si>
  <si>
    <t>Env. of Care</t>
  </si>
  <si>
    <t>Q&amp;SII</t>
  </si>
  <si>
    <t>IP&amp;C</t>
  </si>
  <si>
    <t>Total Complete</t>
  </si>
  <si>
    <t>Percentage</t>
  </si>
  <si>
    <t>Note:</t>
  </si>
  <si>
    <t>Anesthetics</t>
  </si>
  <si>
    <t>Complete</t>
  </si>
  <si>
    <t>Refresh the chart to reflect changes.</t>
  </si>
  <si>
    <t>Breast Screening</t>
  </si>
  <si>
    <t>Not Started</t>
  </si>
  <si>
    <t>In-Progress</t>
  </si>
  <si>
    <t xml:space="preserve">Cardiology </t>
  </si>
  <si>
    <t>Delayed</t>
  </si>
  <si>
    <t>ED</t>
  </si>
  <si>
    <t>ENT</t>
  </si>
  <si>
    <t>ESD</t>
  </si>
  <si>
    <t>Gastro</t>
  </si>
  <si>
    <t>Gen. Surgery</t>
  </si>
  <si>
    <t xml:space="preserve">Gynecology </t>
  </si>
  <si>
    <t>Hematology</t>
  </si>
  <si>
    <t>Neonatal</t>
  </si>
  <si>
    <t>Neurology</t>
  </si>
  <si>
    <t>Nutrition</t>
  </si>
  <si>
    <t>Obstetrics/Gyn</t>
  </si>
  <si>
    <t>Oncology</t>
  </si>
  <si>
    <t>Opthalmology</t>
  </si>
  <si>
    <t>Orthopedics</t>
  </si>
  <si>
    <t>Physiotherapy</t>
  </si>
  <si>
    <t>Renal Unit</t>
  </si>
  <si>
    <t>Sexual Health</t>
  </si>
  <si>
    <t>Urology</t>
  </si>
  <si>
    <t>Sum of Percentage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</si>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</sst>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scheme val="minor"/>
    </font>
    <font>
      <b/>
      <sz val="26"/>
      <color theme="3"/>
      <name val="Calibri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0" fillId="0" borderId="2" xfId="0" applyBorder="1"/>
    <xf numFmtId="0" fontId="0" fillId="0" borderId="0" xfId="0" pivotButton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0" fillId="0" borderId="0" xfId="0" applyNumberFormat="1"/>
    <xf numFmtId="12" fontId="0" fillId="0" borderId="0" xfId="0" applyNumberFormat="1"/>
    <xf numFmtId="0" fontId="5" fillId="0" borderId="0" xfId="0" applyFont="1"/>
    <xf numFmtId="0" fontId="2" fillId="0" borderId="0" xfId="1" applyFont="1" applyFill="1" applyBorder="1" applyAlignment="1">
      <alignment horizontal="center"/>
    </xf>
  </cellXfs>
  <cellStyles count="2">
    <cellStyle name="Heading 1" xfId="1" builtinId="16"/>
    <cellStyle name="Normal" xfId="0" builtinId="0"/>
  </cellStyles>
  <dxfs count="15">
    <dxf>
      <numFmt numFmtId="17" formatCode="#\ ?/?"/>
    </dxf>
    <dxf>
      <numFmt numFmtId="13" formatCode="0%"/>
    </dxf>
    <dxf>
      <font>
        <b/>
        <i/>
      </font>
      <numFmt numFmtId="13" formatCode="0%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numFmt numFmtId="0" formatCode="General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/>
      </font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FFFFFF"/>
      </font>
      <fill>
        <patternFill patternType="solid">
          <bgColor rgb="FF000000"/>
        </patternFill>
      </fill>
    </dxf>
    <dxf>
      <font>
        <color rgb="FF000000"/>
      </font>
      <fill>
        <patternFill patternType="solid"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[Carman, Skylar HCI 302 Wk9 Assignment.xlsx]Chart!PivotTable1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Chart!$A$3:$A$24</c:f>
              <c:strCache>
                <c:ptCount val="21"/>
                <c:pt idx="0">
                  <c:v>Anesthetics</c:v>
                </c:pt>
                <c:pt idx="1">
                  <c:v>Breast Screening</c:v>
                </c:pt>
                <c:pt idx="2">
                  <c:v>Cardiology </c:v>
                </c:pt>
                <c:pt idx="3">
                  <c:v>ED</c:v>
                </c:pt>
                <c:pt idx="4">
                  <c:v>ENT</c:v>
                </c:pt>
                <c:pt idx="5">
                  <c:v>ESD</c:v>
                </c:pt>
                <c:pt idx="6">
                  <c:v>Gastro</c:v>
                </c:pt>
                <c:pt idx="7">
                  <c:v>Gen. Surgery</c:v>
                </c:pt>
                <c:pt idx="8">
                  <c:v>Gynecology </c:v>
                </c:pt>
                <c:pt idx="9">
                  <c:v>Hematology</c:v>
                </c:pt>
                <c:pt idx="10">
                  <c:v>Neonatal</c:v>
                </c:pt>
                <c:pt idx="11">
                  <c:v>Neurology</c:v>
                </c:pt>
                <c:pt idx="12">
                  <c:v>Nutrition</c:v>
                </c:pt>
                <c:pt idx="13">
                  <c:v>Obstetrics/Gyn</c:v>
                </c:pt>
                <c:pt idx="14">
                  <c:v>Oncology</c:v>
                </c:pt>
                <c:pt idx="15">
                  <c:v>Opthalmology</c:v>
                </c:pt>
                <c:pt idx="16">
                  <c:v>Orthopedics</c:v>
                </c:pt>
                <c:pt idx="17">
                  <c:v>Physiotherapy</c:v>
                </c:pt>
                <c:pt idx="18">
                  <c:v>Renal Unit</c:v>
                </c:pt>
                <c:pt idx="19">
                  <c:v>Sexual Health</c:v>
                </c:pt>
                <c:pt idx="20">
                  <c:v>Urology</c:v>
                </c:pt>
              </c:strCache>
            </c:strRef>
          </c:cat>
          <c:val>
            <c:numRef>
              <c:f>Chart!$B$3:$B$24</c:f>
              <c:numCache>
                <c:formatCode>0%</c:formatCode>
                <c:ptCount val="21"/>
                <c:pt idx="0">
                  <c:v>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0.16666666666666666</c:v>
                </c:pt>
                <c:pt idx="7">
                  <c:v>0.33333333333333331</c:v>
                </c:pt>
                <c:pt idx="8">
                  <c:v>0.5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</c:v>
                </c:pt>
                <c:pt idx="15">
                  <c:v>0.33333333333333331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0.33333333333333331</c:v>
                </c:pt>
                <c:pt idx="2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13-4058-A616-FC619BA5A0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444982184"/>
        <c:axId val="1945813160"/>
      </c:areaChart>
      <c:catAx>
        <c:axId val="144498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13160"/>
        <c:crosses val="autoZero"/>
        <c:auto val="1"/>
        <c:lblAlgn val="ctr"/>
        <c:lblOffset val="100"/>
        <c:noMultiLvlLbl val="0"/>
      </c:catAx>
      <c:valAx>
        <c:axId val="1945813160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1444982184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40000"/>
                <a:lumOff val="60000"/>
                <a:alpha val="2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accent1">
            <a:lumMod val="50000"/>
          </a:schemeClr>
        </a:solidFill>
        <a:ln>
          <a:noFill/>
        </a:ln>
        <a:effectLst>
          <a:glow rad="381000">
            <a:srgbClr val="00B0F0">
              <a:alpha val="40000"/>
            </a:srgbClr>
          </a:glow>
        </a:effectLst>
        <a:scene3d>
          <a:camera prst="orthographicFront"/>
          <a:lightRig rig="threePt" dir="t">
            <a:rot lat="0" lon="0" rev="0"/>
          </a:lightRig>
        </a:scene3d>
        <a:sp3d prstMaterial="dkEdge">
          <a:bevelB w="0" h="0"/>
        </a:sp3d>
      </c:spPr>
    </c:plotArea>
    <c:plotVisOnly val="1"/>
    <c:dispBlanksAs val="zero"/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30</xdr:col>
      <xdr:colOff>190500</xdr:colOff>
      <xdr:row>38</xdr:row>
      <xdr:rowOff>0</xdr:rowOff>
    </xdr:to>
    <xdr:graphicFrame macro="">
      <xdr:nvGraphicFramePr>
        <xdr:cNvPr id="2" name="Chart 1" descr="Chart type: Area. 'Percentage' by 'Dept.'&#10;&#10;Description automatically generated">
          <a:extLst>
            <a:ext uri="{FF2B5EF4-FFF2-40B4-BE49-F238E27FC236}">
              <a16:creationId xmlns:a16="http://schemas.microsoft.com/office/drawing/2014/main" id="{DBA1AE6E-6758-25DB-520F-BD36A8604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9.62793263889" createdVersion="8" refreshedVersion="8" minRefreshableVersion="3" recordCount="21" xr:uid="{44224126-4000-419C-990D-6E59D9051AA0}">
  <cacheSource type="worksheet">
    <worksheetSource name="Table1" sheet="Readiness Sheet"/>
  </cacheSource>
  <cacheFields count="10">
    <cacheField name="ID" numFmtId="0">
      <sharedItems containsSemiMixedTypes="0" containsString="0" containsNumber="1" containsInteger="1" minValue="1" maxValue="21"/>
    </cacheField>
    <cacheField name="Dept." numFmtId="0">
      <sharedItems count="21">
        <s v="Anesthetics"/>
        <s v="Breast Screening"/>
        <s v="Cardiology "/>
        <s v="ED"/>
        <s v="ENT"/>
        <s v="ESD"/>
        <s v="Gastro"/>
        <s v="Gen. Surgery"/>
        <s v="Gynecology "/>
        <s v="Hematology"/>
        <s v="Neonatal"/>
        <s v="Neurology"/>
        <s v="Nutrition"/>
        <s v="Obstetrics/Gyn"/>
        <s v="Oncology"/>
        <s v="Opthalmology"/>
        <s v="Orthopedics"/>
        <s v="Physiotherapy"/>
        <s v="Renal Unit"/>
        <s v="Sexual Health"/>
        <s v="Urology"/>
      </sharedItems>
    </cacheField>
    <cacheField name="Med. Record Doc." numFmtId="0">
      <sharedItems/>
    </cacheField>
    <cacheField name="Procedural Doc." numFmtId="0">
      <sharedItems/>
    </cacheField>
    <cacheField name="Exp. Dates" numFmtId="0">
      <sharedItems/>
    </cacheField>
    <cacheField name="Env. of Care" numFmtId="0">
      <sharedItems/>
    </cacheField>
    <cacheField name="Q&amp;SII" numFmtId="0">
      <sharedItems/>
    </cacheField>
    <cacheField name="IP&amp;C" numFmtId="0">
      <sharedItems/>
    </cacheField>
    <cacheField name="Total Complete" numFmtId="0">
      <sharedItems containsSemiMixedTypes="0" containsString="0" containsNumber="1" containsInteger="1" minValue="0" maxValue="6"/>
    </cacheField>
    <cacheField name="Percentage" numFmtId="9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s v="Complete"/>
    <s v="Complete"/>
    <s v="Complete"/>
    <s v="Complete"/>
    <s v="Complete"/>
    <s v="Complete"/>
    <n v="6"/>
    <n v="1"/>
  </r>
  <r>
    <n v="2"/>
    <x v="1"/>
    <s v="Not Started"/>
    <s v="Not Started"/>
    <s v="In-Progress"/>
    <s v="In-Progress"/>
    <s v="Complete"/>
    <s v="Complete"/>
    <n v="2"/>
    <n v="0.33333333333333331"/>
  </r>
  <r>
    <n v="3"/>
    <x v="2"/>
    <s v="Complete"/>
    <s v="Complete"/>
    <s v="In-Progress"/>
    <s v="Delayed"/>
    <s v="Not Started"/>
    <s v="In-Progress"/>
    <n v="2"/>
    <n v="0.33333333333333331"/>
  </r>
  <r>
    <n v="4"/>
    <x v="3"/>
    <s v="In-Progress"/>
    <s v="In-Progress"/>
    <s v="In-Progress"/>
    <s v="Not Started"/>
    <s v="Delayed"/>
    <s v="Not Started"/>
    <n v="0"/>
    <n v="0"/>
  </r>
  <r>
    <n v="5"/>
    <x v="4"/>
    <s v="Delayed"/>
    <s v="Delayed"/>
    <s v="Complete"/>
    <s v="Complete"/>
    <s v="Complete"/>
    <s v="Complete"/>
    <n v="4"/>
    <n v="0.66666666666666663"/>
  </r>
  <r>
    <n v="6"/>
    <x v="5"/>
    <s v="In-Progress"/>
    <s v="Complete"/>
    <s v="Not Started"/>
    <s v="Not Started"/>
    <s v="Complete"/>
    <s v="Not Started"/>
    <n v="2"/>
    <n v="0.33333333333333331"/>
  </r>
  <r>
    <n v="7"/>
    <x v="6"/>
    <s v="Not Started"/>
    <s v="In-Progress"/>
    <s v="Complete"/>
    <s v="Delayed"/>
    <s v="In-Progress"/>
    <s v="Not Started"/>
    <n v="1"/>
    <n v="0.16666666666666666"/>
  </r>
  <r>
    <n v="8"/>
    <x v="7"/>
    <s v="Delayed"/>
    <s v="Not Started"/>
    <s v="Complete"/>
    <s v="Complete"/>
    <s v="Not Started"/>
    <s v="Delayed"/>
    <n v="2"/>
    <n v="0.33333333333333331"/>
  </r>
  <r>
    <n v="9"/>
    <x v="8"/>
    <s v="Delayed"/>
    <s v="Not Started"/>
    <s v="Complete"/>
    <s v="Complete"/>
    <s v="Not Started"/>
    <s v="Complete"/>
    <n v="3"/>
    <n v="0.5"/>
  </r>
  <r>
    <n v="10"/>
    <x v="9"/>
    <s v="In-Progress"/>
    <s v="Delayed"/>
    <s v="Complete"/>
    <s v="Complete"/>
    <s v="Not Started"/>
    <s v="Delayed"/>
    <n v="2"/>
    <n v="0.33333333333333331"/>
  </r>
  <r>
    <n v="11"/>
    <x v="10"/>
    <s v="Not Started"/>
    <s v="Complete"/>
    <s v="Complete"/>
    <s v="In-Progress"/>
    <s v="Not Started"/>
    <s v="Not Started"/>
    <n v="2"/>
    <n v="0.33333333333333331"/>
  </r>
  <r>
    <n v="12"/>
    <x v="11"/>
    <s v="Complete"/>
    <s v="Complete"/>
    <s v="Complete"/>
    <s v="Not Started"/>
    <s v="Not Started"/>
    <s v="In-Progress"/>
    <n v="3"/>
    <n v="0.5"/>
  </r>
  <r>
    <n v="13"/>
    <x v="12"/>
    <s v="Complete"/>
    <s v="Not Started"/>
    <s v="Complete"/>
    <s v="Not Started"/>
    <s v="In-Progress"/>
    <s v="Delayed"/>
    <n v="2"/>
    <n v="0.33333333333333331"/>
  </r>
  <r>
    <n v="14"/>
    <x v="13"/>
    <s v="Complete"/>
    <s v="In-Progress"/>
    <s v="Complete"/>
    <s v="Not Started"/>
    <s v="In-Progress"/>
    <s v="Not Started"/>
    <n v="2"/>
    <n v="0.33333333333333331"/>
  </r>
  <r>
    <n v="15"/>
    <x v="14"/>
    <s v="Not Started"/>
    <s v="In-Progress"/>
    <s v="Delayed"/>
    <s v="Not Started"/>
    <s v="In-Progress"/>
    <s v="In-Progress"/>
    <n v="0"/>
    <n v="0"/>
  </r>
  <r>
    <n v="16"/>
    <x v="15"/>
    <s v="Complete"/>
    <s v="Delayed"/>
    <s v="Delayed"/>
    <s v="Not Started"/>
    <s v="Delayed"/>
    <s v="Complete"/>
    <n v="2"/>
    <n v="0.33333333333333331"/>
  </r>
  <r>
    <n v="17"/>
    <x v="16"/>
    <s v="Not Started"/>
    <s v="Not Started"/>
    <s v="In-Progress"/>
    <s v="Delayed"/>
    <s v="Delayed"/>
    <s v="Complete"/>
    <n v="1"/>
    <n v="0.16666666666666666"/>
  </r>
  <r>
    <n v="18"/>
    <x v="17"/>
    <s v="In-Progress"/>
    <s v="Delayed"/>
    <s v="In-Progress"/>
    <s v="Delayed"/>
    <s v="Delayed"/>
    <s v="Complete"/>
    <n v="1"/>
    <n v="0.16666666666666666"/>
  </r>
  <r>
    <n v="19"/>
    <x v="18"/>
    <s v="Not Started"/>
    <s v="In-Progress"/>
    <s v="In-Progress"/>
    <s v="In-Progress"/>
    <s v="Delayed"/>
    <s v="Complete"/>
    <n v="1"/>
    <n v="0.16666666666666666"/>
  </r>
  <r>
    <n v="20"/>
    <x v="19"/>
    <s v="Not Started"/>
    <s v="In-Progress"/>
    <s v="In-Progress"/>
    <s v="In-Progress"/>
    <s v="Complete"/>
    <s v="Complete"/>
    <n v="2"/>
    <n v="0.33333333333333331"/>
  </r>
  <r>
    <n v="21"/>
    <x v="20"/>
    <s v="Complete"/>
    <s v="Delayed"/>
    <s v="In-Progress"/>
    <s v="Complete"/>
    <s v="Delayed"/>
    <s v="Not Started"/>
    <n v="2"/>
    <n v="0.3333333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B0426-4E9E-4B77-A002-7759AB0A34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24" firstHeaderRow="1" firstDataRow="1" firstDataCol="1"/>
  <pivotFields count="10">
    <pivotField compact="0" outline="0" showAll="0"/>
    <pivotField axis="axisRow" compact="0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9" outline="0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ercentage" fld="9" baseField="0" baseItem="0"/>
  </dataFields>
  <formats count="2">
    <format dxfId="1">
      <pivotArea outline="0" fieldPosition="0">
        <references count="1">
          <reference field="1" count="0" selected="0"/>
        </references>
      </pivotArea>
    </format>
    <format dxfId="0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89EA0E-9537-4E76-BB84-D2A1D48535BE}" name="Table1" displayName="Table1" ref="A3:J24" totalsRowShown="0" headerRowDxfId="12" tableBorderDxfId="11">
  <autoFilter ref="A3:J24" xr:uid="{6089EA0E-9537-4E76-BB84-D2A1D48535BE}"/>
  <sortState xmlns:xlrd2="http://schemas.microsoft.com/office/spreadsheetml/2017/richdata2" ref="A4:H24">
    <sortCondition ref="B3:B24"/>
  </sortState>
  <tableColumns count="10">
    <tableColumn id="1" xr3:uid="{3996C85C-C4B0-4695-A11E-57904988703B}" name="ID"/>
    <tableColumn id="2" xr3:uid="{73238298-E2A1-44EF-8407-EDFABB0F15E6}" name="Dept." dataDxfId="10"/>
    <tableColumn id="3" xr3:uid="{A8CADFC2-4184-4ACB-982D-0347FD47569E}" name="Med. Record Doc." dataDxfId="9"/>
    <tableColumn id="4" xr3:uid="{8A70F705-7290-4035-BAA2-788EE3E41648}" name="Procedural Doc." dataDxfId="8"/>
    <tableColumn id="5" xr3:uid="{F22D0739-F6D8-4C6F-9389-CBAD49B2D369}" name="Exp. Dates" dataDxfId="7"/>
    <tableColumn id="6" xr3:uid="{2C3B9149-6746-4B9F-B693-4431534F01F8}" name="Env. of Care" dataDxfId="6"/>
    <tableColumn id="7" xr3:uid="{4A7982B7-54FD-4667-A66A-01D1CC47B4D4}" name="Q&amp;SII" dataDxfId="5"/>
    <tableColumn id="8" xr3:uid="{1ABC823F-A4F3-4E93-BBB4-0A562912EE32}" name="IP&amp;C" dataDxfId="4"/>
    <tableColumn id="9" xr3:uid="{9E02DD4D-E6C5-42E6-880D-CADF97328118}" name="Total Complete" dataDxfId="3">
      <calculatedColumnFormula>COUNTIF(C4:H4, "Complete")</calculatedColumnFormula>
    </tableColumn>
    <tableColumn id="10" xr3:uid="{3C60427D-2EBE-4D5D-ABCC-C0D2EE8B316F}" name="Percentage" dataDxfId="2">
      <calculatedColumnFormula>I4/6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29" sqref="H29"/>
    </sheetView>
  </sheetViews>
  <sheetFormatPr defaultRowHeight="15" x14ac:dyDescent="0.25"/>
  <cols>
    <col min="1" max="1" width="5.28515625" bestFit="1" customWidth="1"/>
    <col min="2" max="2" width="15.85546875" bestFit="1" customWidth="1"/>
    <col min="3" max="3" width="19.42578125" bestFit="1" customWidth="1"/>
    <col min="4" max="4" width="17.7109375" bestFit="1" customWidth="1"/>
    <col min="5" max="5" width="12.7109375" bestFit="1" customWidth="1"/>
    <col min="6" max="6" width="15.140625" bestFit="1" customWidth="1"/>
    <col min="7" max="7" width="11.28515625" bestFit="1" customWidth="1"/>
    <col min="8" max="8" width="10.42578125" bestFit="1" customWidth="1"/>
    <col min="9" max="9" width="17.140625" bestFit="1" customWidth="1"/>
    <col min="10" max="10" width="18.140625" customWidth="1"/>
    <col min="12" max="12" width="33.5703125" bestFit="1" customWidth="1"/>
  </cols>
  <sheetData>
    <row r="1" spans="1:12" ht="1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2" x14ac:dyDescent="0.25">
      <c r="A3" s="1" t="s">
        <v>1</v>
      </c>
      <c r="B3" s="1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1" t="s">
        <v>9</v>
      </c>
      <c r="J3" s="1" t="s">
        <v>10</v>
      </c>
      <c r="L3" s="1" t="s">
        <v>11</v>
      </c>
    </row>
    <row r="4" spans="1:12" x14ac:dyDescent="0.25">
      <c r="A4">
        <v>1</v>
      </c>
      <c r="B4" s="2" t="s">
        <v>12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6">
        <f t="shared" ref="I4:I24" si="0">COUNTIF(C4:H4, "Complete")</f>
        <v>6</v>
      </c>
      <c r="J4" s="9">
        <f t="shared" ref="J4:J24" si="1">I4/6</f>
        <v>1</v>
      </c>
      <c r="L4" s="14" t="s">
        <v>14</v>
      </c>
    </row>
    <row r="5" spans="1:12" x14ac:dyDescent="0.25">
      <c r="A5">
        <v>2</v>
      </c>
      <c r="B5" s="2" t="s">
        <v>15</v>
      </c>
      <c r="C5" s="4" t="s">
        <v>16</v>
      </c>
      <c r="D5" s="4" t="s">
        <v>16</v>
      </c>
      <c r="E5" s="4" t="s">
        <v>17</v>
      </c>
      <c r="F5" s="4" t="s">
        <v>17</v>
      </c>
      <c r="G5" s="4" t="s">
        <v>13</v>
      </c>
      <c r="H5" s="4" t="s">
        <v>13</v>
      </c>
      <c r="I5" s="7">
        <f t="shared" si="0"/>
        <v>2</v>
      </c>
      <c r="J5" s="10">
        <f t="shared" si="1"/>
        <v>0.33333333333333331</v>
      </c>
    </row>
    <row r="6" spans="1:12" x14ac:dyDescent="0.25">
      <c r="A6">
        <v>3</v>
      </c>
      <c r="B6" s="2" t="s">
        <v>18</v>
      </c>
      <c r="C6" s="4" t="s">
        <v>13</v>
      </c>
      <c r="D6" s="4" t="s">
        <v>13</v>
      </c>
      <c r="E6" s="4" t="s">
        <v>17</v>
      </c>
      <c r="F6" s="4" t="s">
        <v>19</v>
      </c>
      <c r="G6" s="4" t="s">
        <v>16</v>
      </c>
      <c r="H6" s="4" t="s">
        <v>17</v>
      </c>
      <c r="I6" s="7">
        <f t="shared" si="0"/>
        <v>2</v>
      </c>
      <c r="J6" s="10">
        <f t="shared" si="1"/>
        <v>0.33333333333333331</v>
      </c>
    </row>
    <row r="7" spans="1:12" x14ac:dyDescent="0.25">
      <c r="A7">
        <v>4</v>
      </c>
      <c r="B7" s="2" t="s">
        <v>20</v>
      </c>
      <c r="C7" s="4" t="s">
        <v>17</v>
      </c>
      <c r="D7" s="4" t="s">
        <v>17</v>
      </c>
      <c r="E7" s="4" t="s">
        <v>17</v>
      </c>
      <c r="F7" s="4" t="s">
        <v>16</v>
      </c>
      <c r="G7" s="4" t="s">
        <v>19</v>
      </c>
      <c r="H7" s="4" t="s">
        <v>16</v>
      </c>
      <c r="I7" s="7">
        <f t="shared" si="0"/>
        <v>0</v>
      </c>
      <c r="J7" s="10">
        <f t="shared" si="1"/>
        <v>0</v>
      </c>
    </row>
    <row r="8" spans="1:12" x14ac:dyDescent="0.25">
      <c r="A8">
        <v>5</v>
      </c>
      <c r="B8" s="2" t="s">
        <v>21</v>
      </c>
      <c r="C8" s="4" t="s">
        <v>19</v>
      </c>
      <c r="D8" s="4" t="s">
        <v>19</v>
      </c>
      <c r="E8" s="4" t="s">
        <v>13</v>
      </c>
      <c r="F8" s="4" t="s">
        <v>13</v>
      </c>
      <c r="G8" s="4" t="s">
        <v>13</v>
      </c>
      <c r="H8" s="4" t="s">
        <v>13</v>
      </c>
      <c r="I8" s="7">
        <f t="shared" si="0"/>
        <v>4</v>
      </c>
      <c r="J8" s="10">
        <f t="shared" si="1"/>
        <v>0.66666666666666663</v>
      </c>
    </row>
    <row r="9" spans="1:12" x14ac:dyDescent="0.25">
      <c r="A9">
        <v>6</v>
      </c>
      <c r="B9" s="2" t="s">
        <v>22</v>
      </c>
      <c r="C9" s="4" t="s">
        <v>17</v>
      </c>
      <c r="D9" s="4" t="s">
        <v>13</v>
      </c>
      <c r="E9" s="4" t="s">
        <v>16</v>
      </c>
      <c r="F9" s="4" t="s">
        <v>16</v>
      </c>
      <c r="G9" s="4" t="s">
        <v>13</v>
      </c>
      <c r="H9" s="4" t="s">
        <v>16</v>
      </c>
      <c r="I9" s="7">
        <f t="shared" si="0"/>
        <v>2</v>
      </c>
      <c r="J9" s="10">
        <f t="shared" si="1"/>
        <v>0.33333333333333331</v>
      </c>
    </row>
    <row r="10" spans="1:12" x14ac:dyDescent="0.25">
      <c r="A10">
        <v>7</v>
      </c>
      <c r="B10" s="2" t="s">
        <v>23</v>
      </c>
      <c r="C10" s="4" t="s">
        <v>16</v>
      </c>
      <c r="D10" s="4" t="s">
        <v>17</v>
      </c>
      <c r="E10" s="4" t="s">
        <v>13</v>
      </c>
      <c r="F10" s="4" t="s">
        <v>19</v>
      </c>
      <c r="G10" s="4" t="s">
        <v>17</v>
      </c>
      <c r="H10" s="4" t="s">
        <v>16</v>
      </c>
      <c r="I10" s="7">
        <f t="shared" si="0"/>
        <v>1</v>
      </c>
      <c r="J10" s="10">
        <f t="shared" si="1"/>
        <v>0.16666666666666666</v>
      </c>
    </row>
    <row r="11" spans="1:12" x14ac:dyDescent="0.25">
      <c r="A11">
        <v>8</v>
      </c>
      <c r="B11" s="2" t="s">
        <v>24</v>
      </c>
      <c r="C11" s="4" t="s">
        <v>19</v>
      </c>
      <c r="D11" s="4" t="s">
        <v>16</v>
      </c>
      <c r="E11" s="4" t="s">
        <v>13</v>
      </c>
      <c r="F11" s="4" t="s">
        <v>13</v>
      </c>
      <c r="G11" s="4" t="s">
        <v>16</v>
      </c>
      <c r="H11" s="4" t="s">
        <v>19</v>
      </c>
      <c r="I11" s="7">
        <f t="shared" si="0"/>
        <v>2</v>
      </c>
      <c r="J11" s="10">
        <f t="shared" si="1"/>
        <v>0.33333333333333331</v>
      </c>
    </row>
    <row r="12" spans="1:12" x14ac:dyDescent="0.25">
      <c r="A12">
        <v>9</v>
      </c>
      <c r="B12" s="2" t="s">
        <v>25</v>
      </c>
      <c r="C12" s="4" t="s">
        <v>19</v>
      </c>
      <c r="D12" s="4" t="s">
        <v>16</v>
      </c>
      <c r="E12" s="4" t="s">
        <v>13</v>
      </c>
      <c r="F12" s="4" t="s">
        <v>13</v>
      </c>
      <c r="G12" s="4" t="s">
        <v>16</v>
      </c>
      <c r="H12" s="4" t="s">
        <v>13</v>
      </c>
      <c r="I12" s="7">
        <f t="shared" si="0"/>
        <v>3</v>
      </c>
      <c r="J12" s="10">
        <f t="shared" si="1"/>
        <v>0.5</v>
      </c>
    </row>
    <row r="13" spans="1:12" x14ac:dyDescent="0.25">
      <c r="A13">
        <v>10</v>
      </c>
      <c r="B13" s="2" t="s">
        <v>26</v>
      </c>
      <c r="C13" s="4" t="s">
        <v>17</v>
      </c>
      <c r="D13" s="4" t="s">
        <v>19</v>
      </c>
      <c r="E13" s="4" t="s">
        <v>13</v>
      </c>
      <c r="F13" s="4" t="s">
        <v>13</v>
      </c>
      <c r="G13" s="4" t="s">
        <v>16</v>
      </c>
      <c r="H13" s="4" t="s">
        <v>19</v>
      </c>
      <c r="I13" s="7">
        <f t="shared" si="0"/>
        <v>2</v>
      </c>
      <c r="J13" s="10">
        <f t="shared" si="1"/>
        <v>0.33333333333333331</v>
      </c>
    </row>
    <row r="14" spans="1:12" x14ac:dyDescent="0.25">
      <c r="A14">
        <v>11</v>
      </c>
      <c r="B14" s="2" t="s">
        <v>27</v>
      </c>
      <c r="C14" s="4" t="s">
        <v>16</v>
      </c>
      <c r="D14" s="4" t="s">
        <v>13</v>
      </c>
      <c r="E14" s="4" t="s">
        <v>13</v>
      </c>
      <c r="F14" s="4" t="s">
        <v>17</v>
      </c>
      <c r="G14" s="4" t="s">
        <v>16</v>
      </c>
      <c r="H14" s="4" t="s">
        <v>16</v>
      </c>
      <c r="I14" s="7">
        <f t="shared" si="0"/>
        <v>2</v>
      </c>
      <c r="J14" s="10">
        <f t="shared" si="1"/>
        <v>0.33333333333333331</v>
      </c>
    </row>
    <row r="15" spans="1:12" x14ac:dyDescent="0.25">
      <c r="A15">
        <v>12</v>
      </c>
      <c r="B15" s="2" t="s">
        <v>28</v>
      </c>
      <c r="C15" s="4" t="s">
        <v>13</v>
      </c>
      <c r="D15" s="4" t="s">
        <v>13</v>
      </c>
      <c r="E15" s="4" t="s">
        <v>13</v>
      </c>
      <c r="F15" s="4" t="s">
        <v>16</v>
      </c>
      <c r="G15" s="4" t="s">
        <v>16</v>
      </c>
      <c r="H15" s="4" t="s">
        <v>17</v>
      </c>
      <c r="I15" s="7">
        <f t="shared" si="0"/>
        <v>3</v>
      </c>
      <c r="J15" s="10">
        <f t="shared" si="1"/>
        <v>0.5</v>
      </c>
    </row>
    <row r="16" spans="1:12" x14ac:dyDescent="0.25">
      <c r="A16">
        <v>13</v>
      </c>
      <c r="B16" s="2" t="s">
        <v>29</v>
      </c>
      <c r="C16" s="4" t="s">
        <v>13</v>
      </c>
      <c r="D16" s="4" t="s">
        <v>16</v>
      </c>
      <c r="E16" s="4" t="s">
        <v>13</v>
      </c>
      <c r="F16" s="4" t="s">
        <v>16</v>
      </c>
      <c r="G16" s="4" t="s">
        <v>17</v>
      </c>
      <c r="H16" s="4" t="s">
        <v>19</v>
      </c>
      <c r="I16" s="7">
        <f t="shared" si="0"/>
        <v>2</v>
      </c>
      <c r="J16" s="10">
        <f t="shared" si="1"/>
        <v>0.33333333333333331</v>
      </c>
    </row>
    <row r="17" spans="1:10" x14ac:dyDescent="0.25">
      <c r="A17">
        <v>14</v>
      </c>
      <c r="B17" s="2" t="s">
        <v>30</v>
      </c>
      <c r="C17" s="4" t="s">
        <v>13</v>
      </c>
      <c r="D17" s="4" t="s">
        <v>17</v>
      </c>
      <c r="E17" s="4" t="s">
        <v>13</v>
      </c>
      <c r="F17" s="4" t="s">
        <v>16</v>
      </c>
      <c r="G17" s="4" t="s">
        <v>17</v>
      </c>
      <c r="H17" s="4" t="s">
        <v>16</v>
      </c>
      <c r="I17" s="7">
        <f t="shared" si="0"/>
        <v>2</v>
      </c>
      <c r="J17" s="10">
        <f t="shared" si="1"/>
        <v>0.33333333333333331</v>
      </c>
    </row>
    <row r="18" spans="1:10" x14ac:dyDescent="0.25">
      <c r="A18">
        <v>15</v>
      </c>
      <c r="B18" s="2" t="s">
        <v>31</v>
      </c>
      <c r="C18" s="4" t="s">
        <v>16</v>
      </c>
      <c r="D18" s="4" t="s">
        <v>17</v>
      </c>
      <c r="E18" s="4" t="s">
        <v>19</v>
      </c>
      <c r="F18" s="4" t="s">
        <v>16</v>
      </c>
      <c r="G18" s="4" t="s">
        <v>17</v>
      </c>
      <c r="H18" s="4" t="s">
        <v>17</v>
      </c>
      <c r="I18" s="7">
        <f t="shared" si="0"/>
        <v>0</v>
      </c>
      <c r="J18" s="10">
        <f t="shared" si="1"/>
        <v>0</v>
      </c>
    </row>
    <row r="19" spans="1:10" x14ac:dyDescent="0.25">
      <c r="A19">
        <v>16</v>
      </c>
      <c r="B19" s="2" t="s">
        <v>32</v>
      </c>
      <c r="C19" s="4" t="s">
        <v>13</v>
      </c>
      <c r="D19" s="4" t="s">
        <v>19</v>
      </c>
      <c r="E19" s="4" t="s">
        <v>19</v>
      </c>
      <c r="F19" s="4" t="s">
        <v>16</v>
      </c>
      <c r="G19" s="4" t="s">
        <v>19</v>
      </c>
      <c r="H19" s="4" t="s">
        <v>13</v>
      </c>
      <c r="I19" s="7">
        <f t="shared" si="0"/>
        <v>2</v>
      </c>
      <c r="J19" s="10">
        <f t="shared" si="1"/>
        <v>0.33333333333333331</v>
      </c>
    </row>
    <row r="20" spans="1:10" x14ac:dyDescent="0.25">
      <c r="A20">
        <v>17</v>
      </c>
      <c r="B20" s="2" t="s">
        <v>33</v>
      </c>
      <c r="C20" s="4" t="s">
        <v>16</v>
      </c>
      <c r="D20" s="4" t="s">
        <v>16</v>
      </c>
      <c r="E20" s="4" t="s">
        <v>17</v>
      </c>
      <c r="F20" s="4" t="s">
        <v>19</v>
      </c>
      <c r="G20" s="4" t="s">
        <v>19</v>
      </c>
      <c r="H20" s="4" t="s">
        <v>13</v>
      </c>
      <c r="I20" s="7">
        <f t="shared" si="0"/>
        <v>1</v>
      </c>
      <c r="J20" s="10">
        <f t="shared" si="1"/>
        <v>0.16666666666666666</v>
      </c>
    </row>
    <row r="21" spans="1:10" x14ac:dyDescent="0.25">
      <c r="A21">
        <v>18</v>
      </c>
      <c r="B21" s="2" t="s">
        <v>34</v>
      </c>
      <c r="C21" s="4" t="s">
        <v>17</v>
      </c>
      <c r="D21" s="4" t="s">
        <v>19</v>
      </c>
      <c r="E21" s="4" t="s">
        <v>17</v>
      </c>
      <c r="F21" s="4" t="s">
        <v>19</v>
      </c>
      <c r="G21" s="4" t="s">
        <v>19</v>
      </c>
      <c r="H21" s="4" t="s">
        <v>13</v>
      </c>
      <c r="I21" s="7">
        <f t="shared" si="0"/>
        <v>1</v>
      </c>
      <c r="J21" s="10">
        <f t="shared" si="1"/>
        <v>0.16666666666666666</v>
      </c>
    </row>
    <row r="22" spans="1:10" x14ac:dyDescent="0.25">
      <c r="A22">
        <v>19</v>
      </c>
      <c r="B22" s="2" t="s">
        <v>35</v>
      </c>
      <c r="C22" s="4" t="s">
        <v>16</v>
      </c>
      <c r="D22" s="4" t="s">
        <v>17</v>
      </c>
      <c r="E22" s="4" t="s">
        <v>17</v>
      </c>
      <c r="F22" s="4" t="s">
        <v>17</v>
      </c>
      <c r="G22" s="4" t="s">
        <v>19</v>
      </c>
      <c r="H22" s="4" t="s">
        <v>13</v>
      </c>
      <c r="I22" s="7">
        <f t="shared" si="0"/>
        <v>1</v>
      </c>
      <c r="J22" s="10">
        <f t="shared" si="1"/>
        <v>0.16666666666666666</v>
      </c>
    </row>
    <row r="23" spans="1:10" x14ac:dyDescent="0.25">
      <c r="A23">
        <v>20</v>
      </c>
      <c r="B23" s="2" t="s">
        <v>36</v>
      </c>
      <c r="C23" s="4" t="s">
        <v>16</v>
      </c>
      <c r="D23" s="4" t="s">
        <v>17</v>
      </c>
      <c r="E23" s="4" t="s">
        <v>17</v>
      </c>
      <c r="F23" s="4" t="s">
        <v>17</v>
      </c>
      <c r="G23" s="4" t="s">
        <v>13</v>
      </c>
      <c r="H23" s="4" t="s">
        <v>13</v>
      </c>
      <c r="I23" s="7">
        <f t="shared" si="0"/>
        <v>2</v>
      </c>
      <c r="J23" s="10">
        <f t="shared" si="1"/>
        <v>0.33333333333333331</v>
      </c>
    </row>
    <row r="24" spans="1:10" x14ac:dyDescent="0.25">
      <c r="A24">
        <v>21</v>
      </c>
      <c r="B24" s="2" t="s">
        <v>37</v>
      </c>
      <c r="C24" s="4" t="s">
        <v>13</v>
      </c>
      <c r="D24" s="4" t="s">
        <v>19</v>
      </c>
      <c r="E24" s="4" t="s">
        <v>17</v>
      </c>
      <c r="F24" s="4" t="s">
        <v>13</v>
      </c>
      <c r="G24" s="4" t="s">
        <v>19</v>
      </c>
      <c r="H24" s="4" t="s">
        <v>16</v>
      </c>
      <c r="I24" s="8">
        <f t="shared" si="0"/>
        <v>2</v>
      </c>
      <c r="J24" s="11">
        <f t="shared" si="1"/>
        <v>0.33333333333333331</v>
      </c>
    </row>
  </sheetData>
  <mergeCells count="1">
    <mergeCell ref="A1:J2"/>
  </mergeCells>
  <conditionalFormatting sqref="C4:H24">
    <cfRule type="cellIs" dxfId="14" priority="12" operator="equal">
      <formula>"Complete"</formula>
    </cfRule>
  </conditionalFormatting>
  <conditionalFormatting sqref="J4:J24">
    <cfRule type="colorScale" priority="6">
      <colorScale>
        <cfvo type="min"/>
        <cfvo type="max"/>
        <color rgb="FF63BE7B"/>
        <color rgb="FFFFEF9C"/>
      </colorScale>
    </cfRule>
  </conditionalFormatting>
  <conditionalFormatting sqref="J4:J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24">
    <cfRule type="cellIs" dxfId="13" priority="1" operator="equal">
      <formula>"Not Started"</formula>
    </cfRule>
  </conditionalFormatting>
  <dataValidations count="1">
    <dataValidation type="list" allowBlank="1" showInputMessage="1" showErrorMessage="1" sqref="C4:H24" xr:uid="{8093FFE5-7A3D-4F39-A9CC-923D62531503}">
      <formula1>"Complete, In-Progress, Not Started, Delayed"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FFFB-6BD9-4DC7-B512-A6B04055306B}">
  <dimension ref="A2:B24"/>
  <sheetViews>
    <sheetView workbookViewId="0">
      <selection activeCell="A3" sqref="A3"/>
    </sheetView>
  </sheetViews>
  <sheetFormatPr defaultRowHeight="15" x14ac:dyDescent="0.25"/>
  <cols>
    <col min="1" max="1" width="15.85546875" bestFit="1" customWidth="1"/>
    <col min="2" max="2" width="18.140625" bestFit="1" customWidth="1"/>
  </cols>
  <sheetData>
    <row r="2" spans="1:2" x14ac:dyDescent="0.25">
      <c r="A2" s="5" t="s">
        <v>2</v>
      </c>
      <c r="B2" t="s">
        <v>38</v>
      </c>
    </row>
    <row r="3" spans="1:2" x14ac:dyDescent="0.25">
      <c r="A3" t="s">
        <v>12</v>
      </c>
      <c r="B3" s="12">
        <v>1</v>
      </c>
    </row>
    <row r="4" spans="1:2" x14ac:dyDescent="0.25">
      <c r="A4" t="s">
        <v>15</v>
      </c>
      <c r="B4" s="12">
        <v>0.33333333333333331</v>
      </c>
    </row>
    <row r="5" spans="1:2" x14ac:dyDescent="0.25">
      <c r="A5" t="s">
        <v>18</v>
      </c>
      <c r="B5" s="12">
        <v>0.33333333333333331</v>
      </c>
    </row>
    <row r="6" spans="1:2" x14ac:dyDescent="0.25">
      <c r="A6" t="s">
        <v>20</v>
      </c>
      <c r="B6" s="12">
        <v>0</v>
      </c>
    </row>
    <row r="7" spans="1:2" x14ac:dyDescent="0.25">
      <c r="A7" t="s">
        <v>21</v>
      </c>
      <c r="B7" s="12">
        <v>0.66666666666666663</v>
      </c>
    </row>
    <row r="8" spans="1:2" x14ac:dyDescent="0.25">
      <c r="A8" t="s">
        <v>22</v>
      </c>
      <c r="B8" s="12">
        <v>0.33333333333333331</v>
      </c>
    </row>
    <row r="9" spans="1:2" x14ac:dyDescent="0.25">
      <c r="A9" t="s">
        <v>23</v>
      </c>
      <c r="B9" s="12">
        <v>0.16666666666666666</v>
      </c>
    </row>
    <row r="10" spans="1:2" x14ac:dyDescent="0.25">
      <c r="A10" t="s">
        <v>24</v>
      </c>
      <c r="B10" s="12">
        <v>0.33333333333333331</v>
      </c>
    </row>
    <row r="11" spans="1:2" x14ac:dyDescent="0.25">
      <c r="A11" t="s">
        <v>25</v>
      </c>
      <c r="B11" s="12">
        <v>0.5</v>
      </c>
    </row>
    <row r="12" spans="1:2" x14ac:dyDescent="0.25">
      <c r="A12" t="s">
        <v>26</v>
      </c>
      <c r="B12" s="12">
        <v>0.33333333333333331</v>
      </c>
    </row>
    <row r="13" spans="1:2" x14ac:dyDescent="0.25">
      <c r="A13" t="s">
        <v>27</v>
      </c>
      <c r="B13" s="12">
        <v>0.33333333333333331</v>
      </c>
    </row>
    <row r="14" spans="1:2" x14ac:dyDescent="0.25">
      <c r="A14" t="s">
        <v>28</v>
      </c>
      <c r="B14" s="12">
        <v>0.5</v>
      </c>
    </row>
    <row r="15" spans="1:2" x14ac:dyDescent="0.25">
      <c r="A15" t="s">
        <v>29</v>
      </c>
      <c r="B15" s="12">
        <v>0.33333333333333331</v>
      </c>
    </row>
    <row r="16" spans="1:2" x14ac:dyDescent="0.25">
      <c r="A16" t="s">
        <v>30</v>
      </c>
      <c r="B16" s="12">
        <v>0.33333333333333331</v>
      </c>
    </row>
    <row r="17" spans="1:2" x14ac:dyDescent="0.25">
      <c r="A17" t="s">
        <v>31</v>
      </c>
      <c r="B17" s="12">
        <v>0</v>
      </c>
    </row>
    <row r="18" spans="1:2" x14ac:dyDescent="0.25">
      <c r="A18" t="s">
        <v>32</v>
      </c>
      <c r="B18" s="12">
        <v>0.33333333333333331</v>
      </c>
    </row>
    <row r="19" spans="1:2" x14ac:dyDescent="0.25">
      <c r="A19" t="s">
        <v>33</v>
      </c>
      <c r="B19" s="12">
        <v>0.16666666666666666</v>
      </c>
    </row>
    <row r="20" spans="1:2" x14ac:dyDescent="0.25">
      <c r="A20" t="s">
        <v>34</v>
      </c>
      <c r="B20" s="12">
        <v>0.16666666666666666</v>
      </c>
    </row>
    <row r="21" spans="1:2" x14ac:dyDescent="0.25">
      <c r="A21" t="s">
        <v>35</v>
      </c>
      <c r="B21" s="12">
        <v>0.16666666666666666</v>
      </c>
    </row>
    <row r="22" spans="1:2" x14ac:dyDescent="0.25">
      <c r="A22" t="s">
        <v>36</v>
      </c>
      <c r="B22" s="12">
        <v>0.33333333333333331</v>
      </c>
    </row>
    <row r="23" spans="1:2" x14ac:dyDescent="0.25">
      <c r="A23" t="s">
        <v>37</v>
      </c>
      <c r="B23" s="12">
        <v>0.33333333333333331</v>
      </c>
    </row>
    <row r="24" spans="1:2" x14ac:dyDescent="0.25">
      <c r="A24" t="s">
        <v>39</v>
      </c>
      <c r="B24" s="13">
        <v>6.9999999999999991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Readiness Sheet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Sky</cp:lastModifiedBy>
  <cp:revision/>
  <dcterms:created xsi:type="dcterms:W3CDTF">2022-11-14T21:54:47Z</dcterms:created>
  <dcterms:modified xsi:type="dcterms:W3CDTF">2022-11-14T23:20:03Z</dcterms:modified>
  <cp:category/>
  <cp:contentStatus/>
</cp:coreProperties>
</file>