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xprakash/Downloads/"/>
    </mc:Choice>
  </mc:AlternateContent>
  <xr:revisionPtr revIDLastSave="0" documentId="13_ncr:1_{ADA4195C-02D1-9C44-A6A6-880A58708132}" xr6:coauthVersionLast="47" xr6:coauthVersionMax="47" xr10:uidLastSave="{00000000-0000-0000-0000-000000000000}"/>
  <bookViews>
    <workbookView xWindow="32940" yWindow="700" windowWidth="27640" windowHeight="15800" xr2:uid="{B23D41EB-8C00-CD48-A9E4-3E1690475B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A17" i="1" l="1"/>
  <c r="IA16" i="1"/>
  <c r="IA15" i="1"/>
  <c r="IA14" i="1"/>
  <c r="IA13" i="1"/>
  <c r="IA12" i="1"/>
  <c r="IA11" i="1"/>
  <c r="IA10" i="1"/>
  <c r="IA9" i="1"/>
  <c r="IA8" i="1"/>
  <c r="IA7" i="1"/>
  <c r="IA6" i="1"/>
  <c r="IA5" i="1"/>
  <c r="IA4" i="1"/>
  <c r="IA3" i="1"/>
  <c r="HU17" i="1"/>
  <c r="HU16" i="1"/>
  <c r="HU15" i="1"/>
  <c r="HU14" i="1"/>
  <c r="HU13" i="1"/>
  <c r="HU12" i="1"/>
  <c r="HU11" i="1"/>
  <c r="HU10" i="1"/>
  <c r="HU9" i="1"/>
  <c r="HU8" i="1"/>
  <c r="HU7" i="1"/>
  <c r="HU6" i="1"/>
  <c r="HU5" i="1"/>
  <c r="HU4" i="1"/>
  <c r="HU3" i="1"/>
  <c r="HP17" i="1"/>
  <c r="HO17" i="1"/>
  <c r="HN17" i="1"/>
  <c r="HM17" i="1"/>
  <c r="HL17" i="1"/>
  <c r="HK17" i="1"/>
  <c r="HP16" i="1"/>
  <c r="HO16" i="1"/>
  <c r="HN16" i="1"/>
  <c r="HM16" i="1"/>
  <c r="HL16" i="1"/>
  <c r="HK16" i="1"/>
  <c r="HP15" i="1"/>
  <c r="HO15" i="1"/>
  <c r="HN15" i="1"/>
  <c r="HM15" i="1"/>
  <c r="HL15" i="1"/>
  <c r="HK15" i="1"/>
  <c r="HP14" i="1"/>
  <c r="HO14" i="1"/>
  <c r="HN14" i="1"/>
  <c r="HM14" i="1"/>
  <c r="HL14" i="1"/>
  <c r="HK14" i="1"/>
  <c r="HP13" i="1"/>
  <c r="HO13" i="1"/>
  <c r="HN13" i="1"/>
  <c r="HM13" i="1"/>
  <c r="HL13" i="1"/>
  <c r="HK13" i="1"/>
  <c r="HP12" i="1"/>
  <c r="HO12" i="1"/>
  <c r="HN12" i="1"/>
  <c r="HM12" i="1"/>
  <c r="HL12" i="1"/>
  <c r="HK12" i="1"/>
  <c r="HP11" i="1"/>
  <c r="HO11" i="1"/>
  <c r="HN11" i="1"/>
  <c r="HM11" i="1"/>
  <c r="HL11" i="1"/>
  <c r="HK11" i="1"/>
  <c r="HP10" i="1"/>
  <c r="HO10" i="1"/>
  <c r="HN10" i="1"/>
  <c r="HM10" i="1"/>
  <c r="HL10" i="1"/>
  <c r="HK10" i="1"/>
  <c r="HP9" i="1"/>
  <c r="HO9" i="1"/>
  <c r="HN9" i="1"/>
  <c r="HM9" i="1"/>
  <c r="HL9" i="1"/>
  <c r="HK9" i="1"/>
  <c r="HP8" i="1"/>
  <c r="HO8" i="1"/>
  <c r="HN8" i="1"/>
  <c r="HM8" i="1"/>
  <c r="HL8" i="1"/>
  <c r="HK8" i="1"/>
  <c r="HP7" i="1"/>
  <c r="HO7" i="1"/>
  <c r="HN7" i="1"/>
  <c r="HM7" i="1"/>
  <c r="HL7" i="1"/>
  <c r="HK7" i="1"/>
  <c r="HP6" i="1"/>
  <c r="HO6" i="1"/>
  <c r="HN6" i="1"/>
  <c r="HM6" i="1"/>
  <c r="HL6" i="1"/>
  <c r="HK6" i="1"/>
  <c r="HP5" i="1"/>
  <c r="HO5" i="1"/>
  <c r="HN5" i="1"/>
  <c r="HM5" i="1"/>
  <c r="HL5" i="1"/>
  <c r="HK5" i="1"/>
  <c r="HP4" i="1"/>
  <c r="HO4" i="1"/>
  <c r="HN4" i="1"/>
  <c r="HM4" i="1"/>
  <c r="HL4" i="1"/>
  <c r="HK4" i="1"/>
  <c r="HP3" i="1"/>
  <c r="HO3" i="1"/>
  <c r="HN3" i="1"/>
  <c r="HM3" i="1"/>
  <c r="HL3" i="1"/>
  <c r="HK3" i="1"/>
  <c r="FN3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DS17" i="1"/>
  <c r="DR17" i="1"/>
  <c r="DQ17" i="1"/>
  <c r="DP17" i="1"/>
  <c r="DO17" i="1"/>
  <c r="DN17" i="1"/>
  <c r="DM17" i="1"/>
  <c r="DL17" i="1"/>
  <c r="DK17" i="1"/>
  <c r="DS16" i="1"/>
  <c r="DR16" i="1"/>
  <c r="DQ16" i="1"/>
  <c r="DP16" i="1"/>
  <c r="DO16" i="1"/>
  <c r="DN16" i="1"/>
  <c r="DM16" i="1"/>
  <c r="DL16" i="1"/>
  <c r="DK16" i="1"/>
  <c r="DS15" i="1"/>
  <c r="DR15" i="1"/>
  <c r="DQ15" i="1"/>
  <c r="DP15" i="1"/>
  <c r="DO15" i="1"/>
  <c r="DN15" i="1"/>
  <c r="DM15" i="1"/>
  <c r="DL15" i="1"/>
  <c r="DK15" i="1"/>
  <c r="DS14" i="1"/>
  <c r="DR14" i="1"/>
  <c r="DQ14" i="1"/>
  <c r="DP14" i="1"/>
  <c r="DO14" i="1"/>
  <c r="DN14" i="1"/>
  <c r="DM14" i="1"/>
  <c r="DL14" i="1"/>
  <c r="DK14" i="1"/>
  <c r="DS13" i="1"/>
  <c r="DR13" i="1"/>
  <c r="DQ13" i="1"/>
  <c r="DP13" i="1"/>
  <c r="DO13" i="1"/>
  <c r="DN13" i="1"/>
  <c r="DM13" i="1"/>
  <c r="DL13" i="1"/>
  <c r="DK13" i="1"/>
  <c r="DS12" i="1"/>
  <c r="DR12" i="1"/>
  <c r="DQ12" i="1"/>
  <c r="DP12" i="1"/>
  <c r="DO12" i="1"/>
  <c r="DN12" i="1"/>
  <c r="DM12" i="1"/>
  <c r="DL12" i="1"/>
  <c r="DK12" i="1"/>
  <c r="DS11" i="1"/>
  <c r="DR11" i="1"/>
  <c r="DQ11" i="1"/>
  <c r="DP11" i="1"/>
  <c r="DO11" i="1"/>
  <c r="DN11" i="1"/>
  <c r="DM11" i="1"/>
  <c r="DL11" i="1"/>
  <c r="DK11" i="1"/>
  <c r="DS10" i="1"/>
  <c r="DR10" i="1"/>
  <c r="DQ10" i="1"/>
  <c r="DP10" i="1"/>
  <c r="DO10" i="1"/>
  <c r="DN10" i="1"/>
  <c r="DM10" i="1"/>
  <c r="DL10" i="1"/>
  <c r="DK10" i="1"/>
  <c r="DS9" i="1"/>
  <c r="DR9" i="1"/>
  <c r="DQ9" i="1"/>
  <c r="DP9" i="1"/>
  <c r="DO9" i="1"/>
  <c r="DN9" i="1"/>
  <c r="DM9" i="1"/>
  <c r="DL9" i="1"/>
  <c r="DK9" i="1"/>
  <c r="DS8" i="1"/>
  <c r="DR8" i="1"/>
  <c r="DQ8" i="1"/>
  <c r="DP8" i="1"/>
  <c r="DO8" i="1"/>
  <c r="DN8" i="1"/>
  <c r="DM8" i="1"/>
  <c r="DL8" i="1"/>
  <c r="DK8" i="1"/>
  <c r="DS7" i="1"/>
  <c r="DR7" i="1"/>
  <c r="DQ7" i="1"/>
  <c r="DP7" i="1"/>
  <c r="DO7" i="1"/>
  <c r="DN7" i="1"/>
  <c r="DM7" i="1"/>
  <c r="DL7" i="1"/>
  <c r="DK7" i="1"/>
  <c r="DS6" i="1"/>
  <c r="DR6" i="1"/>
  <c r="DQ6" i="1"/>
  <c r="DP6" i="1"/>
  <c r="DO6" i="1"/>
  <c r="DN6" i="1"/>
  <c r="DM6" i="1"/>
  <c r="DL6" i="1"/>
  <c r="DK6" i="1"/>
  <c r="DS5" i="1"/>
  <c r="DR5" i="1"/>
  <c r="DQ5" i="1"/>
  <c r="DP5" i="1"/>
  <c r="DO5" i="1"/>
  <c r="DN5" i="1"/>
  <c r="DM5" i="1"/>
  <c r="DL5" i="1"/>
  <c r="DK5" i="1"/>
  <c r="DS4" i="1"/>
  <c r="DR4" i="1"/>
  <c r="DQ4" i="1"/>
  <c r="DP4" i="1"/>
  <c r="DO4" i="1"/>
  <c r="DN4" i="1"/>
  <c r="DM4" i="1"/>
  <c r="DL4" i="1"/>
  <c r="DK4" i="1"/>
  <c r="DS3" i="1"/>
  <c r="DR3" i="1"/>
  <c r="DQ3" i="1"/>
  <c r="DP3" i="1"/>
  <c r="DO3" i="1"/>
  <c r="DN3" i="1"/>
  <c r="DM3" i="1"/>
  <c r="DL3" i="1"/>
  <c r="DK3" i="1"/>
  <c r="CY17" i="1"/>
  <c r="CX17" i="1"/>
  <c r="CW17" i="1"/>
  <c r="CV17" i="1"/>
  <c r="CU17" i="1"/>
  <c r="CT17" i="1"/>
  <c r="CY16" i="1"/>
  <c r="CX16" i="1"/>
  <c r="CW16" i="1"/>
  <c r="CV16" i="1"/>
  <c r="CU16" i="1"/>
  <c r="CT16" i="1"/>
  <c r="CY15" i="1"/>
  <c r="CX15" i="1"/>
  <c r="CW15" i="1"/>
  <c r="CV15" i="1"/>
  <c r="CU15" i="1"/>
  <c r="CT15" i="1"/>
  <c r="CY14" i="1"/>
  <c r="CX14" i="1"/>
  <c r="CW14" i="1"/>
  <c r="CV14" i="1"/>
  <c r="CU14" i="1"/>
  <c r="CT14" i="1"/>
  <c r="CY13" i="1"/>
  <c r="CX13" i="1"/>
  <c r="CW13" i="1"/>
  <c r="CV13" i="1"/>
  <c r="CU13" i="1"/>
  <c r="CT13" i="1"/>
  <c r="CY12" i="1"/>
  <c r="CX12" i="1"/>
  <c r="CW12" i="1"/>
  <c r="CV12" i="1"/>
  <c r="CU12" i="1"/>
  <c r="CT12" i="1"/>
  <c r="CY11" i="1"/>
  <c r="CX11" i="1"/>
  <c r="CW11" i="1"/>
  <c r="CV11" i="1"/>
  <c r="CU11" i="1"/>
  <c r="CT11" i="1"/>
  <c r="CY10" i="1"/>
  <c r="CX10" i="1"/>
  <c r="CW10" i="1"/>
  <c r="CV10" i="1"/>
  <c r="CU10" i="1"/>
  <c r="CT10" i="1"/>
  <c r="CY9" i="1"/>
  <c r="CX9" i="1"/>
  <c r="CW9" i="1"/>
  <c r="CV9" i="1"/>
  <c r="CU9" i="1"/>
  <c r="CT9" i="1"/>
  <c r="CY8" i="1"/>
  <c r="CX8" i="1"/>
  <c r="CW8" i="1"/>
  <c r="CV8" i="1"/>
  <c r="CU8" i="1"/>
  <c r="CT8" i="1"/>
  <c r="CY7" i="1"/>
  <c r="CX7" i="1"/>
  <c r="CW7" i="1"/>
  <c r="CV7" i="1"/>
  <c r="CU7" i="1"/>
  <c r="CT7" i="1"/>
  <c r="CY6" i="1"/>
  <c r="CX6" i="1"/>
  <c r="CW6" i="1"/>
  <c r="CV6" i="1"/>
  <c r="CU6" i="1"/>
  <c r="CT6" i="1"/>
  <c r="CY5" i="1"/>
  <c r="CX5" i="1"/>
  <c r="CW5" i="1"/>
  <c r="CV5" i="1"/>
  <c r="CU5" i="1"/>
  <c r="CT5" i="1"/>
  <c r="CY4" i="1"/>
  <c r="CX4" i="1"/>
  <c r="CW4" i="1"/>
  <c r="CV4" i="1"/>
  <c r="CU4" i="1"/>
  <c r="CT4" i="1"/>
  <c r="CY3" i="1"/>
  <c r="CX3" i="1"/>
  <c r="CW3" i="1"/>
  <c r="CV3" i="1"/>
  <c r="CU3" i="1"/>
  <c r="CT3" i="1"/>
  <c r="BP3" i="1"/>
  <c r="BU17" i="1"/>
  <c r="BT17" i="1"/>
  <c r="BS17" i="1"/>
  <c r="BR17" i="1"/>
  <c r="BQ17" i="1"/>
  <c r="BP17" i="1"/>
  <c r="BU16" i="1"/>
  <c r="BT16" i="1"/>
  <c r="BS16" i="1"/>
  <c r="BR16" i="1"/>
  <c r="BQ16" i="1"/>
  <c r="BP16" i="1"/>
  <c r="BU15" i="1"/>
  <c r="BT15" i="1"/>
  <c r="BS15" i="1"/>
  <c r="BR15" i="1"/>
  <c r="BQ15" i="1"/>
  <c r="BP15" i="1"/>
  <c r="BU14" i="1"/>
  <c r="BT14" i="1"/>
  <c r="BS14" i="1"/>
  <c r="BR14" i="1"/>
  <c r="BQ14" i="1"/>
  <c r="BP14" i="1"/>
  <c r="BU13" i="1"/>
  <c r="BT13" i="1"/>
  <c r="BS13" i="1"/>
  <c r="BR13" i="1"/>
  <c r="BQ13" i="1"/>
  <c r="BP13" i="1"/>
  <c r="BU12" i="1"/>
  <c r="BT12" i="1"/>
  <c r="BS12" i="1"/>
  <c r="BR12" i="1"/>
  <c r="BQ12" i="1"/>
  <c r="BP12" i="1"/>
  <c r="BU11" i="1"/>
  <c r="BT11" i="1"/>
  <c r="BS11" i="1"/>
  <c r="BR11" i="1"/>
  <c r="BQ11" i="1"/>
  <c r="BP11" i="1"/>
  <c r="BU10" i="1"/>
  <c r="BT10" i="1"/>
  <c r="BS10" i="1"/>
  <c r="BR10" i="1"/>
  <c r="BQ10" i="1"/>
  <c r="BP10" i="1"/>
  <c r="BU9" i="1"/>
  <c r="BT9" i="1"/>
  <c r="BS9" i="1"/>
  <c r="BR9" i="1"/>
  <c r="BQ9" i="1"/>
  <c r="BP9" i="1"/>
  <c r="BU8" i="1"/>
  <c r="BT8" i="1"/>
  <c r="BS8" i="1"/>
  <c r="BR8" i="1"/>
  <c r="BQ8" i="1"/>
  <c r="BP8" i="1"/>
  <c r="BU7" i="1"/>
  <c r="BT7" i="1"/>
  <c r="BS7" i="1"/>
  <c r="BR7" i="1"/>
  <c r="BQ7" i="1"/>
  <c r="BP7" i="1"/>
  <c r="BU6" i="1"/>
  <c r="BT6" i="1"/>
  <c r="BS6" i="1"/>
  <c r="BR6" i="1"/>
  <c r="BQ6" i="1"/>
  <c r="BP6" i="1"/>
  <c r="BU5" i="1"/>
  <c r="BT5" i="1"/>
  <c r="BS5" i="1"/>
  <c r="BR5" i="1"/>
  <c r="BQ5" i="1"/>
  <c r="BP5" i="1"/>
  <c r="BU4" i="1"/>
  <c r="BT4" i="1"/>
  <c r="BS4" i="1"/>
  <c r="BR4" i="1"/>
  <c r="BQ4" i="1"/>
  <c r="BP4" i="1"/>
  <c r="BU3" i="1"/>
  <c r="BT3" i="1"/>
  <c r="BS3" i="1"/>
  <c r="BR3" i="1"/>
  <c r="BQ3" i="1"/>
</calcChain>
</file>

<file path=xl/sharedStrings.xml><?xml version="1.0" encoding="utf-8"?>
<sst xmlns="http://schemas.openxmlformats.org/spreadsheetml/2006/main" count="599" uniqueCount="501">
  <si>
    <t>GISJOIN</t>
  </si>
  <si>
    <t>YEAR</t>
  </si>
  <si>
    <t>STUSAB</t>
  </si>
  <si>
    <t>REGIONA</t>
  </si>
  <si>
    <t>DIVISIONA</t>
  </si>
  <si>
    <t>STATE</t>
  </si>
  <si>
    <t>STATEA</t>
  </si>
  <si>
    <t>COUNTY</t>
  </si>
  <si>
    <t>COUNTYA</t>
  </si>
  <si>
    <t>COUSUBA</t>
  </si>
  <si>
    <t>PLACEA</t>
  </si>
  <si>
    <t>TRACTA</t>
  </si>
  <si>
    <t>BLKGRPA</t>
  </si>
  <si>
    <t>CONCITA</t>
  </si>
  <si>
    <t>AIANHHA</t>
  </si>
  <si>
    <t>RES_ONLYA</t>
  </si>
  <si>
    <t>TRUSTA</t>
  </si>
  <si>
    <t>AIHHTLI</t>
  </si>
  <si>
    <t>AITSCEA</t>
  </si>
  <si>
    <t>ANRCA</t>
  </si>
  <si>
    <t>CBSAA</t>
  </si>
  <si>
    <t>CSAA</t>
  </si>
  <si>
    <t>METDIVA</t>
  </si>
  <si>
    <t>NECTAA</t>
  </si>
  <si>
    <t>CNECTAA</t>
  </si>
  <si>
    <t>NECTADIVA</t>
  </si>
  <si>
    <t>UAA</t>
  </si>
  <si>
    <t>CDCURRA</t>
  </si>
  <si>
    <t>SLDUA</t>
  </si>
  <si>
    <t>SLDLA</t>
  </si>
  <si>
    <t>ZCTA5A</t>
  </si>
  <si>
    <t>SUBMCDA</t>
  </si>
  <si>
    <t>SDELMA</t>
  </si>
  <si>
    <t>SDSECA</t>
  </si>
  <si>
    <t>SDUNIA</t>
  </si>
  <si>
    <t>PCI</t>
  </si>
  <si>
    <t>PUMAA</t>
  </si>
  <si>
    <t>GEOID</t>
  </si>
  <si>
    <t>Winning party</t>
  </si>
  <si>
    <t>NAME</t>
  </si>
  <si>
    <t>BTTRA</t>
  </si>
  <si>
    <t>BTBGA</t>
  </si>
  <si>
    <t>AF2AE001</t>
  </si>
  <si>
    <t>AF2AE002</t>
  </si>
  <si>
    <t>AF2AE003</t>
  </si>
  <si>
    <t>AF2AE004</t>
  </si>
  <si>
    <t>AF2AE005</t>
  </si>
  <si>
    <t>AF2AE006</t>
  </si>
  <si>
    <t>AF2AE007</t>
  </si>
  <si>
    <t>AF2AE008</t>
  </si>
  <si>
    <t>AF2AE009</t>
  </si>
  <si>
    <t>AF2AE010</t>
  </si>
  <si>
    <t>AF2AE011</t>
  </si>
  <si>
    <t>AF2AE012</t>
  </si>
  <si>
    <t>AF2AE013</t>
  </si>
  <si>
    <t>AF2AE014</t>
  </si>
  <si>
    <t>AF2AE015</t>
  </si>
  <si>
    <t>AF2AE016</t>
  </si>
  <si>
    <t>AF2AE017</t>
  </si>
  <si>
    <t>AF2AE018</t>
  </si>
  <si>
    <t>AF2AE019</t>
  </si>
  <si>
    <t>AF2AE020</t>
  </si>
  <si>
    <t>AF2AE021</t>
  </si>
  <si>
    <t>AF2AE022</t>
  </si>
  <si>
    <t>AF2AE023</t>
  </si>
  <si>
    <t>AF2AE024</t>
  </si>
  <si>
    <t>AF2AE025</t>
  </si>
  <si>
    <t>AF2AE026</t>
  </si>
  <si>
    <t>AF2AE027</t>
  </si>
  <si>
    <t>AF2AE028</t>
  </si>
  <si>
    <t>AF2AE029</t>
  </si>
  <si>
    <t>AF2AE030</t>
  </si>
  <si>
    <t>AF2AE031</t>
  </si>
  <si>
    <t>AF2AE032</t>
  </si>
  <si>
    <t>AF2AE033</t>
  </si>
  <si>
    <t>AF2AE034</t>
  </si>
  <si>
    <t>AF2AE035</t>
  </si>
  <si>
    <t>AF2AE036</t>
  </si>
  <si>
    <t>AF2AE037</t>
  </si>
  <si>
    <t>AF2AE038</t>
  </si>
  <si>
    <t>AF2AE039</t>
  </si>
  <si>
    <t>AF2AE040</t>
  </si>
  <si>
    <t>AF2AE041</t>
  </si>
  <si>
    <t>AF2AE042</t>
  </si>
  <si>
    <t>AF2AE043</t>
  </si>
  <si>
    <t>AF2AE044</t>
  </si>
  <si>
    <t>AF2AE045</t>
  </si>
  <si>
    <t>AF2AE046</t>
  </si>
  <si>
    <t>AF2AE047</t>
  </si>
  <si>
    <t>AF2AE048</t>
  </si>
  <si>
    <t>AF2AE049</t>
  </si>
  <si>
    <t>AF2LE001</t>
  </si>
  <si>
    <t>AF2ME001</t>
  </si>
  <si>
    <t>AF2ME002</t>
  </si>
  <si>
    <t>AF2ME003</t>
  </si>
  <si>
    <t>AF2ME004</t>
  </si>
  <si>
    <t>AF2ME005</t>
  </si>
  <si>
    <t>AF2ME006</t>
  </si>
  <si>
    <t>AF2ME007</t>
  </si>
  <si>
    <t>AF2ME008</t>
  </si>
  <si>
    <t>AF2ME009</t>
  </si>
  <si>
    <t>AF2ME010</t>
  </si>
  <si>
    <t>AF2UE001</t>
  </si>
  <si>
    <t>AF2UE002</t>
  </si>
  <si>
    <t>AF2UE003</t>
  </si>
  <si>
    <t>AF2UE004</t>
  </si>
  <si>
    <t>AF2UE005</t>
  </si>
  <si>
    <t>AF2UE006</t>
  </si>
  <si>
    <t>AF2UE007</t>
  </si>
  <si>
    <t>AF2UE008</t>
  </si>
  <si>
    <t>AF2UE009</t>
  </si>
  <si>
    <t>AF2UE010</t>
  </si>
  <si>
    <t>AF2UE011</t>
  </si>
  <si>
    <t>AF2UE012</t>
  </si>
  <si>
    <t>AF2UE013</t>
  </si>
  <si>
    <t>AF2UE014</t>
  </si>
  <si>
    <t>AF2UE015</t>
  </si>
  <si>
    <t>AF2UE016</t>
  </si>
  <si>
    <t>AF2UE017</t>
  </si>
  <si>
    <t>AF2UE018</t>
  </si>
  <si>
    <t>AF2UE019</t>
  </si>
  <si>
    <t>AF2UE020</t>
  </si>
  <si>
    <t>AF2UE021</t>
  </si>
  <si>
    <t>AF4OE001</t>
  </si>
  <si>
    <t>AF4OE002</t>
  </si>
  <si>
    <t>AF4OE003</t>
  </si>
  <si>
    <t>AF4OE004</t>
  </si>
  <si>
    <t>AF4OE005</t>
  </si>
  <si>
    <t>AF4OE006</t>
  </si>
  <si>
    <t>AF4OE007</t>
  </si>
  <si>
    <t>AF4OE008</t>
  </si>
  <si>
    <t>AF4OE009</t>
  </si>
  <si>
    <t>AF4OE010</t>
  </si>
  <si>
    <t>AF4OE011</t>
  </si>
  <si>
    <t>AF4OE012</t>
  </si>
  <si>
    <t>AF4OE013</t>
  </si>
  <si>
    <t>AF4OE014</t>
  </si>
  <si>
    <t>AF4OE015</t>
  </si>
  <si>
    <t>AF4OE016</t>
  </si>
  <si>
    <t>AF4OE017</t>
  </si>
  <si>
    <t>AF4OE018</t>
  </si>
  <si>
    <t>AF4OE019</t>
  </si>
  <si>
    <t>AF4OE020</t>
  </si>
  <si>
    <t>AF4OE021</t>
  </si>
  <si>
    <t>AF4OE022</t>
  </si>
  <si>
    <t>AF4OE023</t>
  </si>
  <si>
    <t>AF4OE024</t>
  </si>
  <si>
    <t>AF4OE025</t>
  </si>
  <si>
    <t>AF43E001</t>
  </si>
  <si>
    <t>AF43E002</t>
  </si>
  <si>
    <t>AF43E003</t>
  </si>
  <si>
    <t>AF43E004</t>
  </si>
  <si>
    <t>AF43E005</t>
  </si>
  <si>
    <t>AF43E006</t>
  </si>
  <si>
    <t>AF43E007</t>
  </si>
  <si>
    <t>AF43E008</t>
  </si>
  <si>
    <t>AF48E001</t>
  </si>
  <si>
    <t>AF48E002</t>
  </si>
  <si>
    <t>AF48E003</t>
  </si>
  <si>
    <t>AF48E004</t>
  </si>
  <si>
    <t>AF48E005</t>
  </si>
  <si>
    <t>AF48E006</t>
  </si>
  <si>
    <t>AF48E007</t>
  </si>
  <si>
    <t>AF48E008</t>
  </si>
  <si>
    <t>AF48E009</t>
  </si>
  <si>
    <t>AF48E010</t>
  </si>
  <si>
    <t>AF48E011</t>
  </si>
  <si>
    <t>AF48E012</t>
  </si>
  <si>
    <t>AF48E013</t>
  </si>
  <si>
    <t>AF48E014</t>
  </si>
  <si>
    <t>AF48E015</t>
  </si>
  <si>
    <t>AF48E016</t>
  </si>
  <si>
    <t>AF48E017</t>
  </si>
  <si>
    <t>AF49E001</t>
  </si>
  <si>
    <t>AF6AE001</t>
  </si>
  <si>
    <t>AF67E001</t>
  </si>
  <si>
    <t>AF67E002</t>
  </si>
  <si>
    <t>AF67E003</t>
  </si>
  <si>
    <t>AF67E004</t>
  </si>
  <si>
    <t>AF67E005</t>
  </si>
  <si>
    <t>AF67E006</t>
  </si>
  <si>
    <t>AF67E007</t>
  </si>
  <si>
    <t>AF7PE001</t>
  </si>
  <si>
    <t>AF7PE002</t>
  </si>
  <si>
    <t>AF7PE003</t>
  </si>
  <si>
    <t>AF89E001</t>
  </si>
  <si>
    <t>AF9LE001</t>
  </si>
  <si>
    <t>GIS Join Match Code</t>
  </si>
  <si>
    <t>Data File Year</t>
  </si>
  <si>
    <t>State Postal Abbreviation</t>
  </si>
  <si>
    <t>Region Code</t>
  </si>
  <si>
    <t>Division Code</t>
  </si>
  <si>
    <t>State Name</t>
  </si>
  <si>
    <t>State Code</t>
  </si>
  <si>
    <t>County Name</t>
  </si>
  <si>
    <t>County Code</t>
  </si>
  <si>
    <t>County Subdivision Code</t>
  </si>
  <si>
    <t>Place Code</t>
  </si>
  <si>
    <t>Census Tract Code</t>
  </si>
  <si>
    <t>Block Group Code</t>
  </si>
  <si>
    <t>Consolidated City Code</t>
  </si>
  <si>
    <t>American Indian Area/Alaska Native Area/Hawaiian Home Land Code</t>
  </si>
  <si>
    <t>American Indian Area/Alaska Native Area (Reservation or Statistical Entity Only) Code</t>
  </si>
  <si>
    <t>American Indian Area (Off-Reservation Trust Land Only)/Hawaiian Home Land Code</t>
  </si>
  <si>
    <t>American Indian Trust Land/ Hawaiian Home Land Indicator</t>
  </si>
  <si>
    <t>Tribal Subdivision/Remainder Code</t>
  </si>
  <si>
    <t>Alaska Native Regional Corporation Code</t>
  </si>
  <si>
    <t>Metropolitan Statistical Area/Micropolitan Statistical Area Code</t>
  </si>
  <si>
    <t>Combined Statistical Area Code</t>
  </si>
  <si>
    <t>Metropolitan Division Code</t>
  </si>
  <si>
    <t>New England City and Town Area Code</t>
  </si>
  <si>
    <t>Combined New England City and Town Area Code</t>
  </si>
  <si>
    <t>New England City and Town Area Division Code</t>
  </si>
  <si>
    <t>Urban Area Code</t>
  </si>
  <si>
    <t>Congressional District (2017-2019, 115th Congress) Code</t>
  </si>
  <si>
    <t>State Legislative District (Upper Chamber) Code</t>
  </si>
  <si>
    <t>State Legislative District (Lower Chamber) Code</t>
  </si>
  <si>
    <t>5-Digit ZIP Code Tabulation Area Code</t>
  </si>
  <si>
    <t>Subminor Civil Division Code</t>
  </si>
  <si>
    <t>School District (Elementary)/Remainder Code</t>
  </si>
  <si>
    <t>School District (Secondary)/Remainder Code</t>
  </si>
  <si>
    <t>School District (Unified)/Remainder Code</t>
  </si>
  <si>
    <t>Principal City Indicator</t>
  </si>
  <si>
    <t>Public Use Microdata Area Code</t>
  </si>
  <si>
    <t>Geographic Identifier</t>
  </si>
  <si>
    <t>Area Name</t>
  </si>
  <si>
    <t>Tribal Census Tract Code</t>
  </si>
  <si>
    <t>Tribal Block Group Code</t>
  </si>
  <si>
    <t>Total</t>
  </si>
  <si>
    <t>Male</t>
  </si>
  <si>
    <t>Male: Under 5 years</t>
  </si>
  <si>
    <t>Male: 5 to 9 years</t>
  </si>
  <si>
    <t>Male: 10 to 14 years</t>
  </si>
  <si>
    <t>Male: 15 to 17 years</t>
  </si>
  <si>
    <t>Male: 18 and 19 years</t>
  </si>
  <si>
    <t>Male: 20 years</t>
  </si>
  <si>
    <t>Male: 21 years</t>
  </si>
  <si>
    <t>Male: 22 to 24 years</t>
  </si>
  <si>
    <t>Male: 25 to 29 years</t>
  </si>
  <si>
    <t>Male: 30 to 34 years</t>
  </si>
  <si>
    <t>Male: 35 to 39 years</t>
  </si>
  <si>
    <t>Male: 40 to 44 years</t>
  </si>
  <si>
    <t>Male: 45 to 49 years</t>
  </si>
  <si>
    <t>Male: 50 to 54 years</t>
  </si>
  <si>
    <t>Male: 55 to 59 years</t>
  </si>
  <si>
    <t>Male: 60 and 61 years</t>
  </si>
  <si>
    <t>Male: 62 to 64 years</t>
  </si>
  <si>
    <t>Male: 65 and 66 years</t>
  </si>
  <si>
    <t>Male: 67 to 69 years</t>
  </si>
  <si>
    <t>Male: 70 to 74 years</t>
  </si>
  <si>
    <t>Male: 75 to 79 years</t>
  </si>
  <si>
    <t>Male: 80 to 84 years</t>
  </si>
  <si>
    <t>Male: 85 years and over</t>
  </si>
  <si>
    <t>Female</t>
  </si>
  <si>
    <t>Female: Under 5 years</t>
  </si>
  <si>
    <t>Female: 5 to 9 years</t>
  </si>
  <si>
    <t>Female: 10 to 14 years</t>
  </si>
  <si>
    <t>Female: 15 to 17 years</t>
  </si>
  <si>
    <t>Female: 18 and 19 years</t>
  </si>
  <si>
    <t>Female: 20 years</t>
  </si>
  <si>
    <t>Female: 21 years</t>
  </si>
  <si>
    <t>Female: 22 to 24 years</t>
  </si>
  <si>
    <t>Female: 25 to 29 years</t>
  </si>
  <si>
    <t>Female: 30 to 34 years</t>
  </si>
  <si>
    <t>Female: 35 to 39 years</t>
  </si>
  <si>
    <t>Female: 40 to 44 years</t>
  </si>
  <si>
    <t>Female: 45 to 49 years</t>
  </si>
  <si>
    <t>Female: 50 to 54 years</t>
  </si>
  <si>
    <t>Female: 55 to 59 years</t>
  </si>
  <si>
    <t>Female: 60 and 61 years</t>
  </si>
  <si>
    <t>Female: 62 to 64 years</t>
  </si>
  <si>
    <t>Female: 65 and 66 years</t>
  </si>
  <si>
    <t>Female: 67 to 69 years</t>
  </si>
  <si>
    <t>Female: 70 to 74 years</t>
  </si>
  <si>
    <t>Female: 75 to 79 years</t>
  </si>
  <si>
    <t>Female: 80 to 84 years</t>
  </si>
  <si>
    <t>Female: 85 years and over</t>
  </si>
  <si>
    <t>White alone</t>
  </si>
  <si>
    <t>Black or African American alone</t>
  </si>
  <si>
    <t>American Indian and Alaska Native alone</t>
  </si>
  <si>
    <t>Asian alone</t>
  </si>
  <si>
    <t>Native Hawaiian and Other Pacific Islander alone</t>
  </si>
  <si>
    <t>Some other race alone</t>
  </si>
  <si>
    <t>Two or more races</t>
  </si>
  <si>
    <t>Two or more races: Two races including Some other race</t>
  </si>
  <si>
    <t>Two or more races: Two races excluding Some other race, and three or more races</t>
  </si>
  <si>
    <t>Not Hispanic or Latino</t>
  </si>
  <si>
    <t>Not Hispanic or Latino: White alone</t>
  </si>
  <si>
    <t>Not Hispanic or Latino: Black or African American alone</t>
  </si>
  <si>
    <t>Not Hispanic or Latino: American Indian and Alaska Native alone</t>
  </si>
  <si>
    <t>Not Hispanic or Latino: Asian alone</t>
  </si>
  <si>
    <t>Not Hispanic or Latino: Native Hawaiian and Other Pacific Islander alone</t>
  </si>
  <si>
    <t>Not Hispanic or Latino: Some other race alone</t>
  </si>
  <si>
    <t>Not Hispanic or Latino: Two or more races</t>
  </si>
  <si>
    <t>Not Hispanic or Latino: Two or more races: Two races including Some other race</t>
  </si>
  <si>
    <t>Not Hispanic or Latino: Two or more races: Two races excluding Some other race, and three or more races</t>
  </si>
  <si>
    <t>Hispanic or Latino</t>
  </si>
  <si>
    <t>Hispanic or Latino: White alone</t>
  </si>
  <si>
    <t>Hispanic or Latino: Black or African American alone</t>
  </si>
  <si>
    <t>Hispanic or Latino: American Indian and Alaska Native alone</t>
  </si>
  <si>
    <t>Hispanic or Latino: Asian alone</t>
  </si>
  <si>
    <t>Hispanic or Latino: Native Hawaiian and Other Pacific Islander alone</t>
  </si>
  <si>
    <t>Hispanic or Latino: Some other race alone</t>
  </si>
  <si>
    <t>Hispanic or Latino: Two or more races</t>
  </si>
  <si>
    <t>Hispanic or Latino: Two or more races: Two races including Some other race</t>
  </si>
  <si>
    <t>Hispanic or Latino: Two or more races: Two races excluding Some other race, and three or more races</t>
  </si>
  <si>
    <t>No schooling completed</t>
  </si>
  <si>
    <t>Nursery school</t>
  </si>
  <si>
    <t>Kindergarten</t>
  </si>
  <si>
    <t>1st grade</t>
  </si>
  <si>
    <t>2nd grade</t>
  </si>
  <si>
    <t>3rd grade</t>
  </si>
  <si>
    <t>4th grade</t>
  </si>
  <si>
    <t>5th grade</t>
  </si>
  <si>
    <t>6th grade</t>
  </si>
  <si>
    <t>7th grade</t>
  </si>
  <si>
    <t>8th grade</t>
  </si>
  <si>
    <t>9th grade</t>
  </si>
  <si>
    <t>10th grade</t>
  </si>
  <si>
    <t>11th grade</t>
  </si>
  <si>
    <t>12th grade, no diploma</t>
  </si>
  <si>
    <t>Regular high school diploma</t>
  </si>
  <si>
    <t>GED or alternative credential</t>
  </si>
  <si>
    <t>Some college, less than 1 year</t>
  </si>
  <si>
    <t>Some college, 1 or more years, no degree</t>
  </si>
  <si>
    <t>Associate's degree</t>
  </si>
  <si>
    <t>Bachelor's degree</t>
  </si>
  <si>
    <t>Master's degree</t>
  </si>
  <si>
    <t>Professional school degree</t>
  </si>
  <si>
    <t>Doctorate degree</t>
  </si>
  <si>
    <t>Under .50</t>
  </si>
  <si>
    <t>.50 to .99</t>
  </si>
  <si>
    <t>1.00 to 1.24</t>
  </si>
  <si>
    <t>1.25 to 1.49</t>
  </si>
  <si>
    <t>1.50 to 1.84</t>
  </si>
  <si>
    <t>1.85 to 1.99</t>
  </si>
  <si>
    <t>2.00 and over</t>
  </si>
  <si>
    <t>Less than $10,000</t>
  </si>
  <si>
    <t>$10,000 to $14,999</t>
  </si>
  <si>
    <t>$15,000 to $19,999</t>
  </si>
  <si>
    <t>$20,000 to $24,999</t>
  </si>
  <si>
    <t>$25,000 to $29,999</t>
  </si>
  <si>
    <t>$30,000 to $34,999</t>
  </si>
  <si>
    <t>$35,000 to $39,999</t>
  </si>
  <si>
    <t>$40,000 to $44,999</t>
  </si>
  <si>
    <t>$45,000 to $49,999</t>
  </si>
  <si>
    <t>$50,000 to $59,999</t>
  </si>
  <si>
    <t>$60,000 to $74,999</t>
  </si>
  <si>
    <t>$75,000 to $99,999</t>
  </si>
  <si>
    <t>$100,000 to $124,999</t>
  </si>
  <si>
    <t>$125,000 to $149,999</t>
  </si>
  <si>
    <t>$150,000 to $199,999</t>
  </si>
  <si>
    <t>$200,000 or more</t>
  </si>
  <si>
    <t>Median household income in the past 12 months (in 2016 inflation-adjusted dollars)</t>
  </si>
  <si>
    <t>Per capita income in the past 12 months (in 2016 inflation-adjusted dollars)</t>
  </si>
  <si>
    <t>In labor force</t>
  </si>
  <si>
    <t>In labor force: Civilian labor force</t>
  </si>
  <si>
    <t>In labor force: Civilian labor force: Employed</t>
  </si>
  <si>
    <t>In labor force: Civilian labor force: Unemployed</t>
  </si>
  <si>
    <t>In labor force: Armed Forces</t>
  </si>
  <si>
    <t>Not in labor force</t>
  </si>
  <si>
    <t>Owner occupied</t>
  </si>
  <si>
    <t>Renter occupied</t>
  </si>
  <si>
    <t>Median gross rent</t>
  </si>
  <si>
    <t>Median value (dollars)</t>
  </si>
  <si>
    <t>G0400010</t>
  </si>
  <si>
    <t>2012-2016</t>
  </si>
  <si>
    <t>AZ</t>
  </si>
  <si>
    <t>Arizona</t>
  </si>
  <si>
    <t>Apache County</t>
  </si>
  <si>
    <t>05000US04001</t>
  </si>
  <si>
    <t>DEMOCRAT</t>
  </si>
  <si>
    <t>Apache County, Arizona</t>
  </si>
  <si>
    <t>G0400030</t>
  </si>
  <si>
    <t>Cochise County</t>
  </si>
  <si>
    <t>05000US04003</t>
  </si>
  <si>
    <t>REPUBLICAN</t>
  </si>
  <si>
    <t>Cochise County, Arizona</t>
  </si>
  <si>
    <t>G0400050</t>
  </si>
  <si>
    <t>Coconino County</t>
  </si>
  <si>
    <t>05000US04005</t>
  </si>
  <si>
    <t>Coconino County, Arizona</t>
  </si>
  <si>
    <t>G0400070</t>
  </si>
  <si>
    <t>Gila County</t>
  </si>
  <si>
    <t>05000US04007</t>
  </si>
  <si>
    <t>Gila County, Arizona</t>
  </si>
  <si>
    <t>G0400090</t>
  </si>
  <si>
    <t>Graham County</t>
  </si>
  <si>
    <t>05000US04009</t>
  </si>
  <si>
    <t>Graham County, Arizona</t>
  </si>
  <si>
    <t>G0400110</t>
  </si>
  <si>
    <t>Greenlee County</t>
  </si>
  <si>
    <t>05000US04011</t>
  </si>
  <si>
    <t>Greenlee County, Arizona</t>
  </si>
  <si>
    <t>G0400120</t>
  </si>
  <si>
    <t>La Paz County</t>
  </si>
  <si>
    <t>05000US04012</t>
  </si>
  <si>
    <t>La Paz County, Arizona</t>
  </si>
  <si>
    <t>G0400130</t>
  </si>
  <si>
    <t>Maricopa County</t>
  </si>
  <si>
    <t>05000US04013</t>
  </si>
  <si>
    <t>Maricopa County, Arizona</t>
  </si>
  <si>
    <t>G0400150</t>
  </si>
  <si>
    <t>Mohave County</t>
  </si>
  <si>
    <t>05000US04015</t>
  </si>
  <si>
    <t>Mohave County, Arizona</t>
  </si>
  <si>
    <t>G0400170</t>
  </si>
  <si>
    <t>Navajo County</t>
  </si>
  <si>
    <t>05000US04017</t>
  </si>
  <si>
    <t>Navajo County, Arizona</t>
  </si>
  <si>
    <t>G0400190</t>
  </si>
  <si>
    <t>Pima County</t>
  </si>
  <si>
    <t>05000US04019</t>
  </si>
  <si>
    <t>Pima County, Arizona</t>
  </si>
  <si>
    <t>G0400210</t>
  </si>
  <si>
    <t>Pinal County</t>
  </si>
  <si>
    <t>05000US04021</t>
  </si>
  <si>
    <t>Pinal County, Arizona</t>
  </si>
  <si>
    <t>G0400230</t>
  </si>
  <si>
    <t>Santa Cruz County</t>
  </si>
  <si>
    <t>05000US04023</t>
  </si>
  <si>
    <t>Santa Cruz County, Arizona</t>
  </si>
  <si>
    <t>G0400250</t>
  </si>
  <si>
    <t>Yavapai County</t>
  </si>
  <si>
    <t>05000US04025</t>
  </si>
  <si>
    <t>Yavapai County, Arizona</t>
  </si>
  <si>
    <t>G0400270</t>
  </si>
  <si>
    <t>Yuma County</t>
  </si>
  <si>
    <t>05000US04027</t>
  </si>
  <si>
    <t>Yuma County, Arizona</t>
  </si>
  <si>
    <t>MANUALM1</t>
  </si>
  <si>
    <t>MANUALM2</t>
  </si>
  <si>
    <t>MANUALM3</t>
  </si>
  <si>
    <t>MANUALM4</t>
  </si>
  <si>
    <t>MANUALM5</t>
  </si>
  <si>
    <t>MANUALM6</t>
  </si>
  <si>
    <t>Males Under 18</t>
  </si>
  <si>
    <t>Males 18-24</t>
  </si>
  <si>
    <t>Males 25-34</t>
  </si>
  <si>
    <t>Males 35-44</t>
  </si>
  <si>
    <t>Males 45-64</t>
  </si>
  <si>
    <t>Males 65+</t>
  </si>
  <si>
    <t>MANUALF1</t>
  </si>
  <si>
    <t>MANUALF2</t>
  </si>
  <si>
    <t>MANUALF3</t>
  </si>
  <si>
    <t>MANUALF4</t>
  </si>
  <si>
    <t>MANUALF5</t>
  </si>
  <si>
    <t>MANUALF6</t>
  </si>
  <si>
    <t>Females Under 18</t>
  </si>
  <si>
    <t>Females 18-24</t>
  </si>
  <si>
    <t>Females 25-34</t>
  </si>
  <si>
    <t>Females 35-44</t>
  </si>
  <si>
    <t>Females 45-64</t>
  </si>
  <si>
    <t>Females 65+</t>
  </si>
  <si>
    <t>LESS39999</t>
  </si>
  <si>
    <t>LESS74999</t>
  </si>
  <si>
    <t>LESS99999</t>
  </si>
  <si>
    <t>LESS149999</t>
  </si>
  <si>
    <t>LESS199999</t>
  </si>
  <si>
    <t>MORE200000</t>
  </si>
  <si>
    <t>less than $39,999</t>
  </si>
  <si>
    <t>$40,000-$74,999</t>
  </si>
  <si>
    <t>$75,000-$99,999</t>
  </si>
  <si>
    <t>$100,000-$149,999</t>
  </si>
  <si>
    <t>$150,000-$199,999</t>
  </si>
  <si>
    <t>more than $200,000</t>
  </si>
  <si>
    <t>MANUALAF67E002</t>
  </si>
  <si>
    <t>MANUALAF67E007</t>
  </si>
  <si>
    <t>MANUALAF4OE002</t>
  </si>
  <si>
    <t>MANUALAF4OE003</t>
  </si>
  <si>
    <t>MANUALAF4OE004</t>
  </si>
  <si>
    <t>MANUALAF4OE005</t>
  </si>
  <si>
    <t>MANUALAF4OE006</t>
  </si>
  <si>
    <t>MANUALAF4OE007</t>
  </si>
  <si>
    <t>MANUALAF4OE008</t>
  </si>
  <si>
    <t>MANUALAF4OE009</t>
  </si>
  <si>
    <t>MANUALAF4OE010</t>
  </si>
  <si>
    <t>MANUALAF4OE011</t>
  </si>
  <si>
    <t>MANUALAF4OE012</t>
  </si>
  <si>
    <t>MANUALAF4OE013</t>
  </si>
  <si>
    <t>MANUALAF4OE014</t>
  </si>
  <si>
    <t>MANUALAF4OE015</t>
  </si>
  <si>
    <t>MANUALAF4OE016</t>
  </si>
  <si>
    <t>MANUALAF4OE017</t>
  </si>
  <si>
    <t>MANUALAF4OE018</t>
  </si>
  <si>
    <t>MANUALAF4OE019</t>
  </si>
  <si>
    <t>MANUALAF4OE020</t>
  </si>
  <si>
    <t>MANUALAF4OE021</t>
  </si>
  <si>
    <t>MANUALAF4OE022</t>
  </si>
  <si>
    <t>MANUALAF4OE023</t>
  </si>
  <si>
    <t>MANUALAF4OE024</t>
  </si>
  <si>
    <t>MANUALAF4OE025</t>
  </si>
  <si>
    <t>MANUALAF2ME002</t>
  </si>
  <si>
    <t>MANUALAF2ME003</t>
  </si>
  <si>
    <t>MANUALAF2ME004</t>
  </si>
  <si>
    <t>MANUALAF2ME005</t>
  </si>
  <si>
    <t>MANUALAF2ME006</t>
  </si>
  <si>
    <t>MANUALAF2ME007</t>
  </si>
  <si>
    <t>MANUALAF2ME008</t>
  </si>
  <si>
    <t>MANUALAF2ME009</t>
  </si>
  <si>
    <t>MANUALAF2ME010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</si>
</sst>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11A9B-E0E3-674D-B51B-BD27B59B10F5}">
  <dimension ref="A1:IF17"/>
  <sheetViews>
    <sheetView tabSelected="1" workbookViewId="0">
      <selection activeCell="CU5" sqref="CU5"/>
    </sheetView>
  </sheetViews>
  <sheetFormatPr baseColWidth="10" defaultRowHeight="16" x14ac:dyDescent="0.2"/>
  <sheetData>
    <row r="1" spans="1:2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s="1" t="s">
        <v>430</v>
      </c>
      <c r="BQ1" s="1" t="s">
        <v>431</v>
      </c>
      <c r="BR1" s="1" t="s">
        <v>432</v>
      </c>
      <c r="BS1" s="1" t="s">
        <v>433</v>
      </c>
      <c r="BT1" s="1" t="s">
        <v>434</v>
      </c>
      <c r="BU1" s="1" t="s">
        <v>435</v>
      </c>
      <c r="BV1" t="s">
        <v>67</v>
      </c>
      <c r="BW1" t="s">
        <v>68</v>
      </c>
      <c r="BX1" t="s">
        <v>69</v>
      </c>
      <c r="BY1" t="s">
        <v>70</v>
      </c>
      <c r="BZ1" t="s">
        <v>71</v>
      </c>
      <c r="CA1" t="s">
        <v>72</v>
      </c>
      <c r="CB1" t="s">
        <v>73</v>
      </c>
      <c r="CC1" t="s">
        <v>74</v>
      </c>
      <c r="CD1" t="s">
        <v>75</v>
      </c>
      <c r="CE1" t="s">
        <v>76</v>
      </c>
      <c r="CF1" t="s">
        <v>77</v>
      </c>
      <c r="CG1" t="s">
        <v>78</v>
      </c>
      <c r="CH1" t="s">
        <v>79</v>
      </c>
      <c r="CI1" t="s">
        <v>80</v>
      </c>
      <c r="CJ1" t="s">
        <v>81</v>
      </c>
      <c r="CK1" t="s">
        <v>82</v>
      </c>
      <c r="CL1" t="s">
        <v>83</v>
      </c>
      <c r="CM1" t="s">
        <v>84</v>
      </c>
      <c r="CN1" t="s">
        <v>85</v>
      </c>
      <c r="CO1" t="s">
        <v>86</v>
      </c>
      <c r="CP1" t="s">
        <v>87</v>
      </c>
      <c r="CQ1" t="s">
        <v>88</v>
      </c>
      <c r="CR1" t="s">
        <v>89</v>
      </c>
      <c r="CS1" t="s">
        <v>90</v>
      </c>
      <c r="CT1" s="1" t="s">
        <v>442</v>
      </c>
      <c r="CU1" s="1" t="s">
        <v>443</v>
      </c>
      <c r="CV1" s="1" t="s">
        <v>444</v>
      </c>
      <c r="CW1" s="1" t="s">
        <v>445</v>
      </c>
      <c r="CX1" s="1" t="s">
        <v>446</v>
      </c>
      <c r="CY1" s="1" t="s">
        <v>447</v>
      </c>
      <c r="CZ1" t="s">
        <v>91</v>
      </c>
      <c r="DA1" t="s">
        <v>92</v>
      </c>
      <c r="DB1" t="s">
        <v>93</v>
      </c>
      <c r="DC1" t="s">
        <v>94</v>
      </c>
      <c r="DD1" t="s">
        <v>95</v>
      </c>
      <c r="DE1" t="s">
        <v>96</v>
      </c>
      <c r="DF1" t="s">
        <v>97</v>
      </c>
      <c r="DG1" t="s">
        <v>98</v>
      </c>
      <c r="DH1" t="s">
        <v>99</v>
      </c>
      <c r="DI1" t="s">
        <v>100</v>
      </c>
      <c r="DJ1" t="s">
        <v>101</v>
      </c>
      <c r="DK1" s="1" t="s">
        <v>492</v>
      </c>
      <c r="DL1" s="1" t="s">
        <v>493</v>
      </c>
      <c r="DM1" s="1" t="s">
        <v>494</v>
      </c>
      <c r="DN1" s="1" t="s">
        <v>495</v>
      </c>
      <c r="DO1" s="1" t="s">
        <v>496</v>
      </c>
      <c r="DP1" s="1" t="s">
        <v>497</v>
      </c>
      <c r="DQ1" s="1" t="s">
        <v>498</v>
      </c>
      <c r="DR1" s="1" t="s">
        <v>499</v>
      </c>
      <c r="DS1" s="1" t="s">
        <v>500</v>
      </c>
      <c r="DT1" t="s">
        <v>102</v>
      </c>
      <c r="DU1" t="s">
        <v>103</v>
      </c>
      <c r="DV1" t="s">
        <v>104</v>
      </c>
      <c r="DW1" t="s">
        <v>105</v>
      </c>
      <c r="DX1" t="s">
        <v>106</v>
      </c>
      <c r="DY1" t="s">
        <v>107</v>
      </c>
      <c r="DZ1" t="s">
        <v>108</v>
      </c>
      <c r="EA1" t="s">
        <v>109</v>
      </c>
      <c r="EB1" t="s">
        <v>110</v>
      </c>
      <c r="EC1" t="s">
        <v>111</v>
      </c>
      <c r="ED1" t="s">
        <v>112</v>
      </c>
      <c r="EE1" t="s">
        <v>113</v>
      </c>
      <c r="EF1" t="s">
        <v>114</v>
      </c>
      <c r="EG1" t="s">
        <v>115</v>
      </c>
      <c r="EH1" t="s">
        <v>116</v>
      </c>
      <c r="EI1" t="s">
        <v>117</v>
      </c>
      <c r="EJ1" t="s">
        <v>118</v>
      </c>
      <c r="EK1" t="s">
        <v>119</v>
      </c>
      <c r="EL1" t="s">
        <v>120</v>
      </c>
      <c r="EM1" t="s">
        <v>121</v>
      </c>
      <c r="EN1" t="s">
        <v>122</v>
      </c>
      <c r="EO1" t="s">
        <v>123</v>
      </c>
      <c r="EP1" t="s">
        <v>124</v>
      </c>
      <c r="EQ1" t="s">
        <v>125</v>
      </c>
      <c r="ER1" t="s">
        <v>126</v>
      </c>
      <c r="ES1" t="s">
        <v>127</v>
      </c>
      <c r="ET1" t="s">
        <v>128</v>
      </c>
      <c r="EU1" t="s">
        <v>129</v>
      </c>
      <c r="EV1" t="s">
        <v>130</v>
      </c>
      <c r="EW1" t="s">
        <v>131</v>
      </c>
      <c r="EX1" t="s">
        <v>132</v>
      </c>
      <c r="EY1" t="s">
        <v>133</v>
      </c>
      <c r="EZ1" t="s">
        <v>134</v>
      </c>
      <c r="FA1" t="s">
        <v>135</v>
      </c>
      <c r="FB1" t="s">
        <v>136</v>
      </c>
      <c r="FC1" t="s">
        <v>137</v>
      </c>
      <c r="FD1" t="s">
        <v>138</v>
      </c>
      <c r="FE1" t="s">
        <v>139</v>
      </c>
      <c r="FF1" t="s">
        <v>140</v>
      </c>
      <c r="FG1" t="s">
        <v>141</v>
      </c>
      <c r="FH1" t="s">
        <v>142</v>
      </c>
      <c r="FI1" t="s">
        <v>143</v>
      </c>
      <c r="FJ1" t="s">
        <v>144</v>
      </c>
      <c r="FK1" t="s">
        <v>145</v>
      </c>
      <c r="FL1" t="s">
        <v>146</v>
      </c>
      <c r="FM1" t="s">
        <v>147</v>
      </c>
      <c r="FN1" s="1" t="s">
        <v>468</v>
      </c>
      <c r="FO1" s="1" t="s">
        <v>469</v>
      </c>
      <c r="FP1" s="1" t="s">
        <v>470</v>
      </c>
      <c r="FQ1" s="1" t="s">
        <v>471</v>
      </c>
      <c r="FR1" s="1" t="s">
        <v>472</v>
      </c>
      <c r="FS1" s="1" t="s">
        <v>473</v>
      </c>
      <c r="FT1" s="1" t="s">
        <v>474</v>
      </c>
      <c r="FU1" s="1" t="s">
        <v>475</v>
      </c>
      <c r="FV1" s="1" t="s">
        <v>476</v>
      </c>
      <c r="FW1" s="1" t="s">
        <v>477</v>
      </c>
      <c r="FX1" s="1" t="s">
        <v>478</v>
      </c>
      <c r="FY1" s="1" t="s">
        <v>479</v>
      </c>
      <c r="FZ1" s="1" t="s">
        <v>480</v>
      </c>
      <c r="GA1" s="1" t="s">
        <v>481</v>
      </c>
      <c r="GB1" s="1" t="s">
        <v>482</v>
      </c>
      <c r="GC1" s="1" t="s">
        <v>483</v>
      </c>
      <c r="GD1" s="1" t="s">
        <v>484</v>
      </c>
      <c r="GE1" s="1" t="s">
        <v>485</v>
      </c>
      <c r="GF1" s="1" t="s">
        <v>486</v>
      </c>
      <c r="GG1" s="1" t="s">
        <v>487</v>
      </c>
      <c r="GH1" s="1" t="s">
        <v>488</v>
      </c>
      <c r="GI1" s="1" t="s">
        <v>489</v>
      </c>
      <c r="GJ1" s="1" t="s">
        <v>490</v>
      </c>
      <c r="GK1" s="1" t="s">
        <v>491</v>
      </c>
      <c r="GL1" t="s">
        <v>148</v>
      </c>
      <c r="GM1" t="s">
        <v>149</v>
      </c>
      <c r="GN1" t="s">
        <v>150</v>
      </c>
      <c r="GO1" t="s">
        <v>151</v>
      </c>
      <c r="GP1" t="s">
        <v>152</v>
      </c>
      <c r="GQ1" t="s">
        <v>153</v>
      </c>
      <c r="GR1" t="s">
        <v>154</v>
      </c>
      <c r="GS1" t="s">
        <v>155</v>
      </c>
      <c r="GT1" t="s">
        <v>156</v>
      </c>
      <c r="GU1" t="s">
        <v>157</v>
      </c>
      <c r="GV1" t="s">
        <v>158</v>
      </c>
      <c r="GW1" t="s">
        <v>159</v>
      </c>
      <c r="GX1" t="s">
        <v>160</v>
      </c>
      <c r="GY1" t="s">
        <v>161</v>
      </c>
      <c r="GZ1" t="s">
        <v>162</v>
      </c>
      <c r="HA1" t="s">
        <v>163</v>
      </c>
      <c r="HB1" t="s">
        <v>164</v>
      </c>
      <c r="HC1" t="s">
        <v>165</v>
      </c>
      <c r="HD1" t="s">
        <v>166</v>
      </c>
      <c r="HE1" t="s">
        <v>167</v>
      </c>
      <c r="HF1" t="s">
        <v>168</v>
      </c>
      <c r="HG1" t="s">
        <v>169</v>
      </c>
      <c r="HH1" t="s">
        <v>170</v>
      </c>
      <c r="HI1" t="s">
        <v>171</v>
      </c>
      <c r="HJ1" t="s">
        <v>172</v>
      </c>
      <c r="HK1" s="1" t="s">
        <v>454</v>
      </c>
      <c r="HL1" s="1" t="s">
        <v>455</v>
      </c>
      <c r="HM1" s="1" t="s">
        <v>456</v>
      </c>
      <c r="HN1" s="1" t="s">
        <v>457</v>
      </c>
      <c r="HO1" s="1" t="s">
        <v>458</v>
      </c>
      <c r="HP1" s="1" t="s">
        <v>459</v>
      </c>
      <c r="HQ1" t="s">
        <v>173</v>
      </c>
      <c r="HR1" t="s">
        <v>174</v>
      </c>
      <c r="HS1" t="s">
        <v>175</v>
      </c>
      <c r="HT1" t="s">
        <v>176</v>
      </c>
      <c r="HU1" s="1" t="s">
        <v>466</v>
      </c>
      <c r="HV1" t="s">
        <v>177</v>
      </c>
      <c r="HW1" t="s">
        <v>178</v>
      </c>
      <c r="HX1" t="s">
        <v>179</v>
      </c>
      <c r="HY1" t="s">
        <v>180</v>
      </c>
      <c r="HZ1" t="s">
        <v>181</v>
      </c>
      <c r="IA1" s="1" t="s">
        <v>467</v>
      </c>
      <c r="IB1" t="s">
        <v>182</v>
      </c>
      <c r="IC1" t="s">
        <v>183</v>
      </c>
      <c r="ID1" t="s">
        <v>184</v>
      </c>
      <c r="IE1" t="s">
        <v>185</v>
      </c>
      <c r="IF1" t="s">
        <v>186</v>
      </c>
    </row>
    <row r="2" spans="1:240" x14ac:dyDescent="0.2">
      <c r="A2" t="s">
        <v>187</v>
      </c>
      <c r="B2" t="s">
        <v>188</v>
      </c>
      <c r="C2" t="s">
        <v>189</v>
      </c>
      <c r="D2" t="s">
        <v>190</v>
      </c>
      <c r="E2" t="s">
        <v>191</v>
      </c>
      <c r="F2" t="s">
        <v>192</v>
      </c>
      <c r="G2" t="s">
        <v>193</v>
      </c>
      <c r="H2" t="s">
        <v>194</v>
      </c>
      <c r="I2" t="s">
        <v>195</v>
      </c>
      <c r="J2" t="s">
        <v>196</v>
      </c>
      <c r="K2" t="s">
        <v>197</v>
      </c>
      <c r="L2" t="s">
        <v>198</v>
      </c>
      <c r="M2" t="s">
        <v>199</v>
      </c>
      <c r="N2" t="s">
        <v>200</v>
      </c>
      <c r="O2" t="s">
        <v>201</v>
      </c>
      <c r="P2" t="s">
        <v>202</v>
      </c>
      <c r="Q2" t="s">
        <v>203</v>
      </c>
      <c r="R2" t="s">
        <v>204</v>
      </c>
      <c r="S2" t="s">
        <v>205</v>
      </c>
      <c r="T2" t="s">
        <v>206</v>
      </c>
      <c r="U2" t="s">
        <v>207</v>
      </c>
      <c r="V2" t="s">
        <v>208</v>
      </c>
      <c r="W2" t="s">
        <v>209</v>
      </c>
      <c r="X2" t="s">
        <v>210</v>
      </c>
      <c r="Y2" t="s">
        <v>211</v>
      </c>
      <c r="Z2" t="s">
        <v>212</v>
      </c>
      <c r="AA2" t="s">
        <v>213</v>
      </c>
      <c r="AB2" t="s">
        <v>214</v>
      </c>
      <c r="AC2" t="s">
        <v>215</v>
      </c>
      <c r="AD2" t="s">
        <v>216</v>
      </c>
      <c r="AE2" t="s">
        <v>217</v>
      </c>
      <c r="AF2" t="s">
        <v>218</v>
      </c>
      <c r="AG2" t="s">
        <v>219</v>
      </c>
      <c r="AH2" t="s">
        <v>220</v>
      </c>
      <c r="AI2" t="s">
        <v>221</v>
      </c>
      <c r="AJ2" t="s">
        <v>222</v>
      </c>
      <c r="AK2" t="s">
        <v>223</v>
      </c>
      <c r="AL2" t="s">
        <v>224</v>
      </c>
      <c r="AN2" t="s">
        <v>225</v>
      </c>
      <c r="AO2" t="s">
        <v>226</v>
      </c>
      <c r="AP2" t="s">
        <v>227</v>
      </c>
      <c r="AQ2" t="s">
        <v>228</v>
      </c>
      <c r="AR2" t="s">
        <v>229</v>
      </c>
      <c r="AS2" t="s">
        <v>230</v>
      </c>
      <c r="AT2" t="s">
        <v>231</v>
      </c>
      <c r="AU2" t="s">
        <v>232</v>
      </c>
      <c r="AV2" t="s">
        <v>233</v>
      </c>
      <c r="AW2" t="s">
        <v>234</v>
      </c>
      <c r="AX2" t="s">
        <v>235</v>
      </c>
      <c r="AY2" t="s">
        <v>236</v>
      </c>
      <c r="AZ2" t="s">
        <v>237</v>
      </c>
      <c r="BA2" t="s">
        <v>238</v>
      </c>
      <c r="BB2" t="s">
        <v>239</v>
      </c>
      <c r="BC2" t="s">
        <v>240</v>
      </c>
      <c r="BD2" t="s">
        <v>241</v>
      </c>
      <c r="BE2" t="s">
        <v>242</v>
      </c>
      <c r="BF2" t="s">
        <v>243</v>
      </c>
      <c r="BG2" t="s">
        <v>244</v>
      </c>
      <c r="BH2" t="s">
        <v>245</v>
      </c>
      <c r="BI2" t="s">
        <v>246</v>
      </c>
      <c r="BJ2" t="s">
        <v>247</v>
      </c>
      <c r="BK2" t="s">
        <v>248</v>
      </c>
      <c r="BL2" t="s">
        <v>249</v>
      </c>
      <c r="BM2" t="s">
        <v>250</v>
      </c>
      <c r="BN2" t="s">
        <v>251</v>
      </c>
      <c r="BO2" t="s">
        <v>252</v>
      </c>
      <c r="BP2" t="s">
        <v>436</v>
      </c>
      <c r="BQ2" t="s">
        <v>437</v>
      </c>
      <c r="BR2" t="s">
        <v>438</v>
      </c>
      <c r="BS2" t="s">
        <v>439</v>
      </c>
      <c r="BT2" t="s">
        <v>440</v>
      </c>
      <c r="BU2" t="s">
        <v>441</v>
      </c>
      <c r="BV2" t="s">
        <v>253</v>
      </c>
      <c r="BW2" t="s">
        <v>254</v>
      </c>
      <c r="BX2" t="s">
        <v>255</v>
      </c>
      <c r="BY2" t="s">
        <v>256</v>
      </c>
      <c r="BZ2" t="s">
        <v>257</v>
      </c>
      <c r="CA2" t="s">
        <v>258</v>
      </c>
      <c r="CB2" t="s">
        <v>259</v>
      </c>
      <c r="CC2" t="s">
        <v>260</v>
      </c>
      <c r="CD2" t="s">
        <v>261</v>
      </c>
      <c r="CE2" t="s">
        <v>262</v>
      </c>
      <c r="CF2" t="s">
        <v>263</v>
      </c>
      <c r="CG2" t="s">
        <v>264</v>
      </c>
      <c r="CH2" t="s">
        <v>265</v>
      </c>
      <c r="CI2" t="s">
        <v>266</v>
      </c>
      <c r="CJ2" t="s">
        <v>267</v>
      </c>
      <c r="CK2" t="s">
        <v>268</v>
      </c>
      <c r="CL2" t="s">
        <v>269</v>
      </c>
      <c r="CM2" t="s">
        <v>270</v>
      </c>
      <c r="CN2" t="s">
        <v>271</v>
      </c>
      <c r="CO2" t="s">
        <v>272</v>
      </c>
      <c r="CP2" t="s">
        <v>273</v>
      </c>
      <c r="CQ2" t="s">
        <v>274</v>
      </c>
      <c r="CR2" t="s">
        <v>275</v>
      </c>
      <c r="CS2" t="s">
        <v>276</v>
      </c>
      <c r="CT2" t="s">
        <v>448</v>
      </c>
      <c r="CU2" t="s">
        <v>449</v>
      </c>
      <c r="CV2" t="s">
        <v>450</v>
      </c>
      <c r="CW2" t="s">
        <v>451</v>
      </c>
      <c r="CX2" t="s">
        <v>452</v>
      </c>
      <c r="CY2" t="s">
        <v>453</v>
      </c>
      <c r="CZ2" t="s">
        <v>228</v>
      </c>
      <c r="DA2" t="s">
        <v>228</v>
      </c>
      <c r="DB2" t="s">
        <v>277</v>
      </c>
      <c r="DC2" t="s">
        <v>278</v>
      </c>
      <c r="DD2" t="s">
        <v>279</v>
      </c>
      <c r="DE2" t="s">
        <v>280</v>
      </c>
      <c r="DF2" t="s">
        <v>281</v>
      </c>
      <c r="DG2" t="s">
        <v>282</v>
      </c>
      <c r="DH2" t="s">
        <v>283</v>
      </c>
      <c r="DI2" t="s">
        <v>284</v>
      </c>
      <c r="DJ2" t="s">
        <v>285</v>
      </c>
      <c r="DK2" t="s">
        <v>277</v>
      </c>
      <c r="DL2" t="s">
        <v>278</v>
      </c>
      <c r="DM2" t="s">
        <v>279</v>
      </c>
      <c r="DN2" t="s">
        <v>280</v>
      </c>
      <c r="DO2" t="s">
        <v>281</v>
      </c>
      <c r="DP2" t="s">
        <v>282</v>
      </c>
      <c r="DQ2" t="s">
        <v>283</v>
      </c>
      <c r="DR2" t="s">
        <v>284</v>
      </c>
      <c r="DS2" t="s">
        <v>285</v>
      </c>
      <c r="DT2" t="s">
        <v>228</v>
      </c>
      <c r="DU2" t="s">
        <v>286</v>
      </c>
      <c r="DV2" t="s">
        <v>287</v>
      </c>
      <c r="DW2" t="s">
        <v>288</v>
      </c>
      <c r="DX2" t="s">
        <v>289</v>
      </c>
      <c r="DY2" t="s">
        <v>290</v>
      </c>
      <c r="DZ2" t="s">
        <v>291</v>
      </c>
      <c r="EA2" t="s">
        <v>292</v>
      </c>
      <c r="EB2" t="s">
        <v>293</v>
      </c>
      <c r="EC2" t="s">
        <v>294</v>
      </c>
      <c r="ED2" t="s">
        <v>295</v>
      </c>
      <c r="EE2" t="s">
        <v>296</v>
      </c>
      <c r="EF2" t="s">
        <v>297</v>
      </c>
      <c r="EG2" t="s">
        <v>298</v>
      </c>
      <c r="EH2" t="s">
        <v>299</v>
      </c>
      <c r="EI2" t="s">
        <v>300</v>
      </c>
      <c r="EJ2" t="s">
        <v>301</v>
      </c>
      <c r="EK2" t="s">
        <v>302</v>
      </c>
      <c r="EL2" t="s">
        <v>303</v>
      </c>
      <c r="EM2" t="s">
        <v>304</v>
      </c>
      <c r="EN2" t="s">
        <v>305</v>
      </c>
      <c r="EO2" t="s">
        <v>228</v>
      </c>
      <c r="EP2" t="s">
        <v>306</v>
      </c>
      <c r="EQ2" t="s">
        <v>307</v>
      </c>
      <c r="ER2" t="s">
        <v>308</v>
      </c>
      <c r="ES2" t="s">
        <v>309</v>
      </c>
      <c r="ET2" t="s">
        <v>310</v>
      </c>
      <c r="EU2" t="s">
        <v>311</v>
      </c>
      <c r="EV2" t="s">
        <v>312</v>
      </c>
      <c r="EW2" t="s">
        <v>313</v>
      </c>
      <c r="EX2" t="s">
        <v>314</v>
      </c>
      <c r="EY2" t="s">
        <v>315</v>
      </c>
      <c r="EZ2" t="s">
        <v>316</v>
      </c>
      <c r="FA2" t="s">
        <v>317</v>
      </c>
      <c r="FB2" t="s">
        <v>318</v>
      </c>
      <c r="FC2" t="s">
        <v>319</v>
      </c>
      <c r="FD2" t="s">
        <v>320</v>
      </c>
      <c r="FE2" t="s">
        <v>321</v>
      </c>
      <c r="FF2" t="s">
        <v>322</v>
      </c>
      <c r="FG2" t="s">
        <v>323</v>
      </c>
      <c r="FH2" t="s">
        <v>324</v>
      </c>
      <c r="FI2" t="s">
        <v>325</v>
      </c>
      <c r="FJ2" t="s">
        <v>326</v>
      </c>
      <c r="FK2" t="s">
        <v>327</v>
      </c>
      <c r="FL2" t="s">
        <v>328</v>
      </c>
      <c r="FM2" t="s">
        <v>329</v>
      </c>
      <c r="FN2" t="s">
        <v>306</v>
      </c>
      <c r="FO2" t="s">
        <v>307</v>
      </c>
      <c r="FP2" t="s">
        <v>308</v>
      </c>
      <c r="FQ2" t="s">
        <v>309</v>
      </c>
      <c r="FR2" t="s">
        <v>310</v>
      </c>
      <c r="FS2" t="s">
        <v>311</v>
      </c>
      <c r="FT2" t="s">
        <v>312</v>
      </c>
      <c r="FU2" t="s">
        <v>313</v>
      </c>
      <c r="FV2" t="s">
        <v>314</v>
      </c>
      <c r="FW2" t="s">
        <v>315</v>
      </c>
      <c r="FX2" t="s">
        <v>316</v>
      </c>
      <c r="FY2" t="s">
        <v>317</v>
      </c>
      <c r="FZ2" t="s">
        <v>318</v>
      </c>
      <c r="GA2" t="s">
        <v>319</v>
      </c>
      <c r="GB2" t="s">
        <v>320</v>
      </c>
      <c r="GC2" t="s">
        <v>321</v>
      </c>
      <c r="GD2" t="s">
        <v>322</v>
      </c>
      <c r="GE2" t="s">
        <v>323</v>
      </c>
      <c r="GF2" t="s">
        <v>324</v>
      </c>
      <c r="GG2" t="s">
        <v>325</v>
      </c>
      <c r="GH2" t="s">
        <v>326</v>
      </c>
      <c r="GI2" t="s">
        <v>327</v>
      </c>
      <c r="GJ2" t="s">
        <v>328</v>
      </c>
      <c r="GK2" t="s">
        <v>329</v>
      </c>
      <c r="GL2" t="s">
        <v>228</v>
      </c>
      <c r="GM2" t="s">
        <v>330</v>
      </c>
      <c r="GN2" t="s">
        <v>331</v>
      </c>
      <c r="GO2" t="s">
        <v>332</v>
      </c>
      <c r="GP2" t="s">
        <v>333</v>
      </c>
      <c r="GQ2" t="s">
        <v>334</v>
      </c>
      <c r="GR2" t="s">
        <v>335</v>
      </c>
      <c r="GS2" t="s">
        <v>336</v>
      </c>
      <c r="GT2" t="s">
        <v>228</v>
      </c>
      <c r="GU2" t="s">
        <v>337</v>
      </c>
      <c r="GV2" t="s">
        <v>338</v>
      </c>
      <c r="GW2" t="s">
        <v>339</v>
      </c>
      <c r="GX2" t="s">
        <v>340</v>
      </c>
      <c r="GY2" t="s">
        <v>341</v>
      </c>
      <c r="GZ2" t="s">
        <v>342</v>
      </c>
      <c r="HA2" t="s">
        <v>343</v>
      </c>
      <c r="HB2" t="s">
        <v>344</v>
      </c>
      <c r="HC2" t="s">
        <v>345</v>
      </c>
      <c r="HD2" t="s">
        <v>346</v>
      </c>
      <c r="HE2" t="s">
        <v>347</v>
      </c>
      <c r="HF2" t="s">
        <v>348</v>
      </c>
      <c r="HG2" t="s">
        <v>349</v>
      </c>
      <c r="HH2" t="s">
        <v>350</v>
      </c>
      <c r="HI2" t="s">
        <v>351</v>
      </c>
      <c r="HJ2" t="s">
        <v>352</v>
      </c>
      <c r="HK2" t="s">
        <v>460</v>
      </c>
      <c r="HL2" t="s">
        <v>461</v>
      </c>
      <c r="HM2" t="s">
        <v>462</v>
      </c>
      <c r="HN2" t="s">
        <v>463</v>
      </c>
      <c r="HO2" t="s">
        <v>464</v>
      </c>
      <c r="HP2" t="s">
        <v>465</v>
      </c>
      <c r="HQ2" t="s">
        <v>353</v>
      </c>
      <c r="HR2" t="s">
        <v>354</v>
      </c>
      <c r="HS2" t="s">
        <v>228</v>
      </c>
      <c r="HT2" t="s">
        <v>355</v>
      </c>
      <c r="HU2" t="s">
        <v>355</v>
      </c>
      <c r="HV2" t="s">
        <v>356</v>
      </c>
      <c r="HW2" t="s">
        <v>357</v>
      </c>
      <c r="HX2" t="s">
        <v>358</v>
      </c>
      <c r="HY2" t="s">
        <v>359</v>
      </c>
      <c r="HZ2" t="s">
        <v>360</v>
      </c>
      <c r="IA2" t="s">
        <v>360</v>
      </c>
      <c r="IB2" t="s">
        <v>228</v>
      </c>
      <c r="IC2" t="s">
        <v>361</v>
      </c>
      <c r="ID2" t="s">
        <v>362</v>
      </c>
      <c r="IE2" t="s">
        <v>363</v>
      </c>
      <c r="IF2" t="s">
        <v>364</v>
      </c>
    </row>
    <row r="3" spans="1:240" x14ac:dyDescent="0.2">
      <c r="A3" t="s">
        <v>365</v>
      </c>
      <c r="B3" t="s">
        <v>366</v>
      </c>
      <c r="C3" t="s">
        <v>367</v>
      </c>
      <c r="F3" t="s">
        <v>368</v>
      </c>
      <c r="G3">
        <v>4</v>
      </c>
      <c r="H3" t="s">
        <v>369</v>
      </c>
      <c r="I3">
        <v>1</v>
      </c>
      <c r="AL3" t="s">
        <v>370</v>
      </c>
      <c r="AM3" t="s">
        <v>371</v>
      </c>
      <c r="AN3" t="s">
        <v>372</v>
      </c>
      <c r="AQ3">
        <v>72346</v>
      </c>
      <c r="AR3">
        <v>35740</v>
      </c>
      <c r="AS3">
        <v>2661</v>
      </c>
      <c r="AT3">
        <v>2994</v>
      </c>
      <c r="AU3">
        <v>2979</v>
      </c>
      <c r="AV3">
        <v>1911</v>
      </c>
      <c r="AW3">
        <v>1273</v>
      </c>
      <c r="AX3">
        <v>595</v>
      </c>
      <c r="AY3">
        <v>536</v>
      </c>
      <c r="AZ3">
        <v>1365</v>
      </c>
      <c r="BA3">
        <v>2428</v>
      </c>
      <c r="BB3">
        <v>2102</v>
      </c>
      <c r="BC3">
        <v>1964</v>
      </c>
      <c r="BD3">
        <v>1958</v>
      </c>
      <c r="BE3">
        <v>2082</v>
      </c>
      <c r="BF3">
        <v>2439</v>
      </c>
      <c r="BG3">
        <v>2062</v>
      </c>
      <c r="BH3">
        <v>887</v>
      </c>
      <c r="BI3">
        <v>1077</v>
      </c>
      <c r="BJ3">
        <v>593</v>
      </c>
      <c r="BK3">
        <v>906</v>
      </c>
      <c r="BL3">
        <v>1146</v>
      </c>
      <c r="BM3">
        <v>945</v>
      </c>
      <c r="BN3">
        <v>443</v>
      </c>
      <c r="BO3">
        <v>394</v>
      </c>
      <c r="BP3" s="2">
        <f>(SUM(AS3:AV3)/AR3)</f>
        <v>0.29504756575265806</v>
      </c>
      <c r="BQ3" s="3">
        <f>SUM(AW3:AZ3)/AR3</f>
        <v>0.10545607162842753</v>
      </c>
      <c r="BR3" s="3">
        <f>SUM(BA3:BB3)/AR3</f>
        <v>0.12674874090654728</v>
      </c>
      <c r="BS3" s="3">
        <f>SUM(BC3:BD3)/AR3</f>
        <v>0.10973698936765529</v>
      </c>
      <c r="BT3" s="3">
        <f>SUM(BE3:BI3)/AR3</f>
        <v>0.23914381645215446</v>
      </c>
      <c r="BU3" s="3">
        <f>SUM(BJ3:BO3)/AR3</f>
        <v>0.12386681589255735</v>
      </c>
      <c r="BV3">
        <v>36606</v>
      </c>
      <c r="BW3">
        <v>2624</v>
      </c>
      <c r="BX3">
        <v>2879</v>
      </c>
      <c r="BY3">
        <v>3230</v>
      </c>
      <c r="BZ3">
        <v>1913</v>
      </c>
      <c r="CA3">
        <v>1311</v>
      </c>
      <c r="CB3">
        <v>630</v>
      </c>
      <c r="CC3">
        <v>455</v>
      </c>
      <c r="CD3">
        <v>1333</v>
      </c>
      <c r="CE3">
        <v>2057</v>
      </c>
      <c r="CF3">
        <v>1976</v>
      </c>
      <c r="CG3">
        <v>1962</v>
      </c>
      <c r="CH3">
        <v>1909</v>
      </c>
      <c r="CI3">
        <v>2172</v>
      </c>
      <c r="CJ3">
        <v>2447</v>
      </c>
      <c r="CK3">
        <v>2419</v>
      </c>
      <c r="CL3">
        <v>951</v>
      </c>
      <c r="CM3">
        <v>1127</v>
      </c>
      <c r="CN3">
        <v>798</v>
      </c>
      <c r="CO3">
        <v>1092</v>
      </c>
      <c r="CP3">
        <v>1186</v>
      </c>
      <c r="CQ3">
        <v>979</v>
      </c>
      <c r="CR3">
        <v>526</v>
      </c>
      <c r="CS3">
        <v>630</v>
      </c>
      <c r="CT3" s="2">
        <f>(SUM(BW3:BZ3)/BV3)</f>
        <v>0.29082664044145767</v>
      </c>
      <c r="CU3" s="2">
        <f>SUM(CA3:CD3)/BV3</f>
        <v>0.10186854613997705</v>
      </c>
      <c r="CV3" s="2">
        <f>SUM(CE3:CF3)/BV3</f>
        <v>0.11017319565098618</v>
      </c>
      <c r="CW3" s="2">
        <f>SUM(CG3:CH3)/BV3</f>
        <v>0.10574769163525105</v>
      </c>
      <c r="CX3" s="2">
        <f>SUM(CI3:CM3)/BV3</f>
        <v>0.2490302136261815</v>
      </c>
      <c r="CY3" s="2">
        <f>SUM(CN3:CS3)/BV3</f>
        <v>0.14235371250614653</v>
      </c>
      <c r="CZ3">
        <v>72346</v>
      </c>
      <c r="DA3">
        <v>72346</v>
      </c>
      <c r="DB3">
        <v>16307</v>
      </c>
      <c r="DC3">
        <v>361</v>
      </c>
      <c r="DD3">
        <v>52978</v>
      </c>
      <c r="DE3">
        <v>259</v>
      </c>
      <c r="DF3">
        <v>81</v>
      </c>
      <c r="DG3">
        <v>647</v>
      </c>
      <c r="DH3">
        <v>1713</v>
      </c>
      <c r="DI3">
        <v>187</v>
      </c>
      <c r="DJ3">
        <v>1526</v>
      </c>
      <c r="DK3" s="2">
        <f>DB3/$DA3</f>
        <v>0.22540292483343929</v>
      </c>
      <c r="DL3" s="2">
        <f t="shared" ref="DL3:DS17" si="0">DC3/$DA3</f>
        <v>4.9899096010836809E-3</v>
      </c>
      <c r="DM3" s="2">
        <f t="shared" si="0"/>
        <v>0.73228651203936634</v>
      </c>
      <c r="DN3" s="2">
        <f t="shared" si="0"/>
        <v>3.5800182456528348E-3</v>
      </c>
      <c r="DO3" s="2">
        <f t="shared" si="0"/>
        <v>1.119619605783319E-3</v>
      </c>
      <c r="DP3" s="2">
        <f t="shared" si="0"/>
        <v>8.9431343819976229E-3</v>
      </c>
      <c r="DQ3" s="2">
        <f t="shared" si="0"/>
        <v>2.367788129267686E-2</v>
      </c>
      <c r="DR3" s="2">
        <f t="shared" si="0"/>
        <v>2.5848008182898846E-3</v>
      </c>
      <c r="DS3" s="2">
        <f t="shared" si="0"/>
        <v>2.1093080474386974E-2</v>
      </c>
      <c r="DT3">
        <v>72346</v>
      </c>
      <c r="DU3">
        <v>68043</v>
      </c>
      <c r="DV3">
        <v>13436</v>
      </c>
      <c r="DW3">
        <v>352</v>
      </c>
      <c r="DX3">
        <v>52597</v>
      </c>
      <c r="DY3">
        <v>259</v>
      </c>
      <c r="DZ3">
        <v>64</v>
      </c>
      <c r="EA3">
        <v>36</v>
      </c>
      <c r="EB3">
        <v>1299</v>
      </c>
      <c r="EC3">
        <v>36</v>
      </c>
      <c r="ED3">
        <v>1263</v>
      </c>
      <c r="EE3">
        <v>4303</v>
      </c>
      <c r="EF3">
        <v>2871</v>
      </c>
      <c r="EG3">
        <v>9</v>
      </c>
      <c r="EH3">
        <v>381</v>
      </c>
      <c r="EI3">
        <v>0</v>
      </c>
      <c r="EJ3">
        <v>17</v>
      </c>
      <c r="EK3">
        <v>611</v>
      </c>
      <c r="EL3">
        <v>414</v>
      </c>
      <c r="EM3">
        <v>151</v>
      </c>
      <c r="EN3">
        <v>263</v>
      </c>
      <c r="EO3">
        <v>43657</v>
      </c>
      <c r="EP3">
        <v>1850</v>
      </c>
      <c r="EQ3">
        <v>1</v>
      </c>
      <c r="ER3">
        <v>0</v>
      </c>
      <c r="ES3">
        <v>28</v>
      </c>
      <c r="ET3">
        <v>188</v>
      </c>
      <c r="EU3">
        <v>202</v>
      </c>
      <c r="EV3">
        <v>216</v>
      </c>
      <c r="EW3">
        <v>526</v>
      </c>
      <c r="EX3">
        <v>331</v>
      </c>
      <c r="EY3">
        <v>453</v>
      </c>
      <c r="EZ3">
        <v>1138</v>
      </c>
      <c r="FA3">
        <v>800</v>
      </c>
      <c r="FB3">
        <v>1496</v>
      </c>
      <c r="FC3">
        <v>1732</v>
      </c>
      <c r="FD3">
        <v>538</v>
      </c>
      <c r="FE3">
        <v>13184</v>
      </c>
      <c r="FF3">
        <v>1438</v>
      </c>
      <c r="FG3">
        <v>1713</v>
      </c>
      <c r="FH3">
        <v>9854</v>
      </c>
      <c r="FI3">
        <v>3141</v>
      </c>
      <c r="FJ3">
        <v>3129</v>
      </c>
      <c r="FK3">
        <v>1416</v>
      </c>
      <c r="FL3">
        <v>145</v>
      </c>
      <c r="FM3">
        <v>138</v>
      </c>
      <c r="FN3" s="2">
        <f>EP3/$EO3</f>
        <v>4.2375793114506267E-2</v>
      </c>
      <c r="FO3" s="2">
        <f t="shared" ref="FO3:GD17" si="1">EQ3/$EO3</f>
        <v>2.2905834115949334E-5</v>
      </c>
      <c r="FP3" s="2">
        <f t="shared" si="1"/>
        <v>0</v>
      </c>
      <c r="FQ3" s="2">
        <f t="shared" si="1"/>
        <v>6.4136335524658133E-4</v>
      </c>
      <c r="FR3" s="2">
        <f t="shared" si="1"/>
        <v>4.3062968137984742E-3</v>
      </c>
      <c r="FS3" s="2">
        <f t="shared" si="1"/>
        <v>4.6269784914217647E-3</v>
      </c>
      <c r="FT3" s="2">
        <f t="shared" si="1"/>
        <v>4.9476601690450562E-3</v>
      </c>
      <c r="FU3" s="2">
        <f t="shared" si="1"/>
        <v>1.2048468744989349E-2</v>
      </c>
      <c r="FV3" s="2">
        <f t="shared" si="1"/>
        <v>7.5818310923792291E-3</v>
      </c>
      <c r="FW3" s="2">
        <f t="shared" si="1"/>
        <v>1.0376342854525048E-2</v>
      </c>
      <c r="FX3" s="2">
        <f t="shared" si="1"/>
        <v>2.6066839223950339E-2</v>
      </c>
      <c r="FY3" s="2">
        <f t="shared" si="1"/>
        <v>1.8324667292759465E-2</v>
      </c>
      <c r="FZ3" s="2">
        <f t="shared" si="1"/>
        <v>3.42671278374602E-2</v>
      </c>
      <c r="GA3" s="2">
        <f t="shared" si="1"/>
        <v>3.9672904688824243E-2</v>
      </c>
      <c r="GB3" s="2">
        <f t="shared" si="1"/>
        <v>1.2323338754380742E-2</v>
      </c>
      <c r="GC3" s="2">
        <f t="shared" si="1"/>
        <v>0.30199051698467599</v>
      </c>
      <c r="GD3" s="2">
        <f t="shared" si="1"/>
        <v>3.2938589458735137E-2</v>
      </c>
      <c r="GE3" s="2">
        <f t="shared" ref="GE3:GK17" si="2">FG3/$EO3</f>
        <v>3.9237693840621209E-2</v>
      </c>
      <c r="GF3" s="2">
        <f t="shared" si="2"/>
        <v>0.22571408937856471</v>
      </c>
      <c r="GG3" s="2">
        <f t="shared" si="2"/>
        <v>7.1947224958196859E-2</v>
      </c>
      <c r="GH3" s="2">
        <f t="shared" si="2"/>
        <v>7.1672354948805458E-2</v>
      </c>
      <c r="GI3" s="2">
        <f t="shared" si="2"/>
        <v>3.2434661108184257E-2</v>
      </c>
      <c r="GJ3" s="2">
        <f t="shared" si="2"/>
        <v>3.3213459468126533E-3</v>
      </c>
      <c r="GK3" s="2">
        <f t="shared" si="2"/>
        <v>3.161005108001008E-3</v>
      </c>
      <c r="GL3">
        <v>70874</v>
      </c>
      <c r="GM3">
        <v>14403</v>
      </c>
      <c r="GN3">
        <v>11255</v>
      </c>
      <c r="GO3">
        <v>5517</v>
      </c>
      <c r="GP3">
        <v>4962</v>
      </c>
      <c r="GQ3">
        <v>5389</v>
      </c>
      <c r="GR3">
        <v>2622</v>
      </c>
      <c r="GS3">
        <v>26726</v>
      </c>
      <c r="GT3">
        <v>19351</v>
      </c>
      <c r="GU3">
        <v>3830</v>
      </c>
      <c r="GV3">
        <v>1675</v>
      </c>
      <c r="GW3">
        <v>1390</v>
      </c>
      <c r="GX3">
        <v>1161</v>
      </c>
      <c r="GY3">
        <v>1097</v>
      </c>
      <c r="GZ3">
        <v>1082</v>
      </c>
      <c r="HA3">
        <v>996</v>
      </c>
      <c r="HB3">
        <v>967</v>
      </c>
      <c r="HC3">
        <v>870</v>
      </c>
      <c r="HD3">
        <v>1550</v>
      </c>
      <c r="HE3">
        <v>1392</v>
      </c>
      <c r="HF3">
        <v>1638</v>
      </c>
      <c r="HG3">
        <v>914</v>
      </c>
      <c r="HH3">
        <v>396</v>
      </c>
      <c r="HI3">
        <v>298</v>
      </c>
      <c r="HJ3">
        <v>95</v>
      </c>
      <c r="HK3" s="2">
        <f>SUM(GU3:HA3)/$GT3</f>
        <v>0.58038344271613873</v>
      </c>
      <c r="HL3" s="2">
        <f>SUM(HB3:HE3)/$GT3</f>
        <v>0.24696398118960261</v>
      </c>
      <c r="HM3" s="2">
        <f>SUM(HF3)/$GT3</f>
        <v>8.4646788279675464E-2</v>
      </c>
      <c r="HN3" s="2">
        <f>SUM(HG3:HH3)/$GT3</f>
        <v>6.7696759857371711E-2</v>
      </c>
      <c r="HO3" s="2">
        <f>SUM(HI3)/$GT3</f>
        <v>1.5399720944654024E-2</v>
      </c>
      <c r="HP3" s="2">
        <f>SUM(HJ3)/$GT3</f>
        <v>4.9093070125574905E-3</v>
      </c>
      <c r="HQ3">
        <v>32460</v>
      </c>
      <c r="HR3">
        <v>13428</v>
      </c>
      <c r="HS3">
        <v>53669</v>
      </c>
      <c r="HT3">
        <v>21686</v>
      </c>
      <c r="HU3" s="2">
        <f>HT3/HS3</f>
        <v>0.40406938828746575</v>
      </c>
      <c r="HV3">
        <v>21686</v>
      </c>
      <c r="HW3">
        <v>18258</v>
      </c>
      <c r="HX3">
        <v>3428</v>
      </c>
      <c r="HY3">
        <v>0</v>
      </c>
      <c r="HZ3">
        <v>31983</v>
      </c>
      <c r="IA3" s="2">
        <f>HZ3/HS3</f>
        <v>0.59593061171253425</v>
      </c>
      <c r="IB3">
        <v>19351</v>
      </c>
      <c r="IC3">
        <v>14882</v>
      </c>
      <c r="ID3">
        <v>4469</v>
      </c>
      <c r="IE3">
        <v>503</v>
      </c>
      <c r="IF3">
        <v>77900</v>
      </c>
    </row>
    <row r="4" spans="1:240" x14ac:dyDescent="0.2">
      <c r="A4" t="s">
        <v>373</v>
      </c>
      <c r="B4" t="s">
        <v>366</v>
      </c>
      <c r="C4" t="s">
        <v>367</v>
      </c>
      <c r="F4" t="s">
        <v>368</v>
      </c>
      <c r="G4">
        <v>4</v>
      </c>
      <c r="H4" t="s">
        <v>374</v>
      </c>
      <c r="I4">
        <v>3</v>
      </c>
      <c r="AL4" t="s">
        <v>375</v>
      </c>
      <c r="AM4" t="s">
        <v>376</v>
      </c>
      <c r="AN4" t="s">
        <v>377</v>
      </c>
      <c r="AQ4">
        <v>128177</v>
      </c>
      <c r="AR4">
        <v>65281</v>
      </c>
      <c r="AS4">
        <v>3995</v>
      </c>
      <c r="AT4">
        <v>4173</v>
      </c>
      <c r="AU4">
        <v>3968</v>
      </c>
      <c r="AV4">
        <v>2346</v>
      </c>
      <c r="AW4">
        <v>1955</v>
      </c>
      <c r="AX4">
        <v>1174</v>
      </c>
      <c r="AY4">
        <v>885</v>
      </c>
      <c r="AZ4">
        <v>2410</v>
      </c>
      <c r="BA4">
        <v>4785</v>
      </c>
      <c r="BB4">
        <v>4388</v>
      </c>
      <c r="BC4">
        <v>3475</v>
      </c>
      <c r="BD4">
        <v>3853</v>
      </c>
      <c r="BE4">
        <v>3629</v>
      </c>
      <c r="BF4">
        <v>3935</v>
      </c>
      <c r="BG4">
        <v>3645</v>
      </c>
      <c r="BH4">
        <v>1730</v>
      </c>
      <c r="BI4">
        <v>2797</v>
      </c>
      <c r="BJ4">
        <v>1821</v>
      </c>
      <c r="BK4">
        <v>2364</v>
      </c>
      <c r="BL4">
        <v>2950</v>
      </c>
      <c r="BM4">
        <v>2294</v>
      </c>
      <c r="BN4">
        <v>1589</v>
      </c>
      <c r="BO4">
        <v>1120</v>
      </c>
      <c r="BP4" s="3">
        <f t="shared" ref="BP4:BP17" si="3">(SUM(AS4:AV4)/AR4)</f>
        <v>0.22184096444601031</v>
      </c>
      <c r="BQ4" s="3">
        <f t="shared" ref="BQ4:BQ17" si="4">SUM(AW4:AZ4)/AR4</f>
        <v>9.8405355310120859E-2</v>
      </c>
      <c r="BR4" s="3">
        <f t="shared" ref="BR4:BR17" si="5">SUM(BA4:BB4)/AR4</f>
        <v>0.14051561710145372</v>
      </c>
      <c r="BS4" s="3">
        <f t="shared" ref="BS4:BS17" si="6">SUM(BC4:BD4)/AR4</f>
        <v>0.112253182396103</v>
      </c>
      <c r="BT4" s="3">
        <f t="shared" ref="BT4:BT17" si="7">SUM(BE4:BI4)/AR4</f>
        <v>0.24105022900997228</v>
      </c>
      <c r="BU4" s="3">
        <f t="shared" ref="BU4:BU17" si="8">SUM(BJ4:BO4)/AR4</f>
        <v>0.18593465173633983</v>
      </c>
      <c r="BV4">
        <v>62896</v>
      </c>
      <c r="BW4">
        <v>3953</v>
      </c>
      <c r="BX4">
        <v>3538</v>
      </c>
      <c r="BY4">
        <v>4195</v>
      </c>
      <c r="BZ4">
        <v>2406</v>
      </c>
      <c r="CA4">
        <v>1551</v>
      </c>
      <c r="CB4">
        <v>751</v>
      </c>
      <c r="CC4">
        <v>774</v>
      </c>
      <c r="CD4">
        <v>1932</v>
      </c>
      <c r="CE4">
        <v>3791</v>
      </c>
      <c r="CF4">
        <v>3779</v>
      </c>
      <c r="CG4">
        <v>3312</v>
      </c>
      <c r="CH4">
        <v>3022</v>
      </c>
      <c r="CI4">
        <v>3615</v>
      </c>
      <c r="CJ4">
        <v>4116</v>
      </c>
      <c r="CK4">
        <v>4404</v>
      </c>
      <c r="CL4">
        <v>2006</v>
      </c>
      <c r="CM4">
        <v>2566</v>
      </c>
      <c r="CN4">
        <v>1894</v>
      </c>
      <c r="CO4">
        <v>2487</v>
      </c>
      <c r="CP4">
        <v>3164</v>
      </c>
      <c r="CQ4">
        <v>2468</v>
      </c>
      <c r="CR4">
        <v>1729</v>
      </c>
      <c r="CS4">
        <v>1443</v>
      </c>
      <c r="CT4" s="2">
        <f t="shared" ref="CT4:CT17" si="9">(SUM(BW4:BZ4)/BV4)</f>
        <v>0.22405240396845585</v>
      </c>
      <c r="CU4" s="2">
        <f t="shared" ref="CU4:CU17" si="10">SUM(CA4:CD4)/BV4</f>
        <v>7.9623505469346226E-2</v>
      </c>
      <c r="CV4" s="2">
        <f t="shared" ref="CV4:CV17" si="11">SUM(CE4:CF4)/BV4</f>
        <v>0.12035741541592471</v>
      </c>
      <c r="CW4" s="2">
        <f t="shared" ref="CW4:CW17" si="12">SUM(CG4:CH4)/BV4</f>
        <v>0.10070592724497583</v>
      </c>
      <c r="CX4" s="2">
        <f t="shared" ref="CX4:CX17" si="13">SUM(CI4:CM4)/BV4</f>
        <v>0.26562897481556857</v>
      </c>
      <c r="CY4" s="2">
        <f t="shared" ref="CY4:CY17" si="14">SUM(CN4:CS4)/BV4</f>
        <v>0.20963177308572883</v>
      </c>
      <c r="CZ4">
        <v>128177</v>
      </c>
      <c r="DA4">
        <v>128177</v>
      </c>
      <c r="DB4">
        <v>106136</v>
      </c>
      <c r="DC4">
        <v>5076</v>
      </c>
      <c r="DD4">
        <v>1496</v>
      </c>
      <c r="DE4">
        <v>2250</v>
      </c>
      <c r="DF4">
        <v>399</v>
      </c>
      <c r="DG4">
        <v>6577</v>
      </c>
      <c r="DH4">
        <v>6243</v>
      </c>
      <c r="DI4">
        <v>1200</v>
      </c>
      <c r="DJ4">
        <v>5043</v>
      </c>
      <c r="DK4" s="2">
        <f>DB4/$DA4</f>
        <v>0.82804247251847052</v>
      </c>
      <c r="DL4" s="2">
        <f t="shared" si="0"/>
        <v>3.9601488566591507E-2</v>
      </c>
      <c r="DM4" s="2">
        <f t="shared" si="0"/>
        <v>1.167136069653682E-2</v>
      </c>
      <c r="DN4" s="2">
        <f t="shared" si="0"/>
        <v>1.7553851314978507E-2</v>
      </c>
      <c r="DO4" s="2">
        <f t="shared" si="0"/>
        <v>3.1128829665228552E-3</v>
      </c>
      <c r="DP4" s="2">
        <f t="shared" si="0"/>
        <v>5.1311857821606063E-2</v>
      </c>
      <c r="DQ4" s="2">
        <f t="shared" si="0"/>
        <v>4.8706086115293694E-2</v>
      </c>
      <c r="DR4" s="2">
        <f t="shared" si="0"/>
        <v>9.3620540346552039E-3</v>
      </c>
      <c r="DS4" s="2">
        <f t="shared" si="0"/>
        <v>3.934403208063849E-2</v>
      </c>
      <c r="DT4">
        <v>128177</v>
      </c>
      <c r="DU4">
        <v>84080</v>
      </c>
      <c r="DV4">
        <v>72163</v>
      </c>
      <c r="DW4">
        <v>4761</v>
      </c>
      <c r="DX4">
        <v>1047</v>
      </c>
      <c r="DY4">
        <v>2219</v>
      </c>
      <c r="DZ4">
        <v>363</v>
      </c>
      <c r="EA4">
        <v>166</v>
      </c>
      <c r="EB4">
        <v>3361</v>
      </c>
      <c r="EC4">
        <v>75</v>
      </c>
      <c r="ED4">
        <v>3286</v>
      </c>
      <c r="EE4">
        <v>44097</v>
      </c>
      <c r="EF4">
        <v>33973</v>
      </c>
      <c r="EG4">
        <v>315</v>
      </c>
      <c r="EH4">
        <v>449</v>
      </c>
      <c r="EI4">
        <v>31</v>
      </c>
      <c r="EJ4">
        <v>36</v>
      </c>
      <c r="EK4">
        <v>6411</v>
      </c>
      <c r="EL4">
        <v>2882</v>
      </c>
      <c r="EM4">
        <v>1125</v>
      </c>
      <c r="EN4">
        <v>1757</v>
      </c>
      <c r="EO4">
        <v>88171</v>
      </c>
      <c r="EP4">
        <v>856</v>
      </c>
      <c r="EQ4">
        <v>0</v>
      </c>
      <c r="ER4">
        <v>27</v>
      </c>
      <c r="ES4">
        <v>88</v>
      </c>
      <c r="ET4">
        <v>119</v>
      </c>
      <c r="EU4">
        <v>273</v>
      </c>
      <c r="EV4">
        <v>288</v>
      </c>
      <c r="EW4">
        <v>346</v>
      </c>
      <c r="EX4">
        <v>1713</v>
      </c>
      <c r="EY4">
        <v>275</v>
      </c>
      <c r="EZ4">
        <v>1507</v>
      </c>
      <c r="FA4">
        <v>1294</v>
      </c>
      <c r="FB4">
        <v>1594</v>
      </c>
      <c r="FC4">
        <v>2198</v>
      </c>
      <c r="FD4">
        <v>1245</v>
      </c>
      <c r="FE4">
        <v>15948</v>
      </c>
      <c r="FF4">
        <v>4522</v>
      </c>
      <c r="FG4">
        <v>6706</v>
      </c>
      <c r="FH4">
        <v>19053</v>
      </c>
      <c r="FI4">
        <v>9696</v>
      </c>
      <c r="FJ4">
        <v>13036</v>
      </c>
      <c r="FK4">
        <v>5886</v>
      </c>
      <c r="FL4">
        <v>853</v>
      </c>
      <c r="FM4">
        <v>648</v>
      </c>
      <c r="FN4" s="2">
        <f t="shared" ref="FN4:FN17" si="15">EP4/$EO4</f>
        <v>9.7084075262841522E-3</v>
      </c>
      <c r="FO4" s="2">
        <f t="shared" si="1"/>
        <v>0</v>
      </c>
      <c r="FP4" s="2">
        <f t="shared" si="1"/>
        <v>3.0622313459073846E-4</v>
      </c>
      <c r="FQ4" s="2">
        <f t="shared" si="1"/>
        <v>9.9806058681425869E-4</v>
      </c>
      <c r="FR4" s="2">
        <f t="shared" si="1"/>
        <v>1.3496501117147362E-3</v>
      </c>
      <c r="FS4" s="2">
        <f t="shared" si="1"/>
        <v>3.0962561386396886E-3</v>
      </c>
      <c r="FT4" s="2">
        <f t="shared" si="1"/>
        <v>3.2663801023012102E-3</v>
      </c>
      <c r="FU4" s="2">
        <f t="shared" si="1"/>
        <v>3.924192761792426E-3</v>
      </c>
      <c r="FV4" s="2">
        <f t="shared" si="1"/>
        <v>1.9428156650145738E-2</v>
      </c>
      <c r="FW4" s="2">
        <f t="shared" si="1"/>
        <v>3.1189393337945582E-3</v>
      </c>
      <c r="FX4" s="2">
        <f t="shared" si="1"/>
        <v>1.709178754919418E-2</v>
      </c>
      <c r="FY4" s="2">
        <f t="shared" si="1"/>
        <v>1.4676027265200576E-2</v>
      </c>
      <c r="FZ4" s="2">
        <f t="shared" si="1"/>
        <v>1.8078506538431002E-2</v>
      </c>
      <c r="GA4" s="2">
        <f t="shared" si="1"/>
        <v>2.4928831475201595E-2</v>
      </c>
      <c r="GB4" s="2">
        <f t="shared" si="1"/>
        <v>1.4120288983906272E-2</v>
      </c>
      <c r="GC4" s="2">
        <f t="shared" si="1"/>
        <v>0.18087579816492952</v>
      </c>
      <c r="GD4" s="2">
        <f t="shared" si="1"/>
        <v>5.1286704245159971E-2</v>
      </c>
      <c r="GE4" s="2">
        <f t="shared" si="2"/>
        <v>7.6056753354277487E-2</v>
      </c>
      <c r="GF4" s="2">
        <f t="shared" si="2"/>
        <v>0.21609145864286444</v>
      </c>
      <c r="GG4" s="2">
        <f t="shared" si="2"/>
        <v>0.1099681301108074</v>
      </c>
      <c r="GH4" s="2">
        <f t="shared" si="2"/>
        <v>0.14784906601943951</v>
      </c>
      <c r="GI4" s="2">
        <f t="shared" si="2"/>
        <v>6.6756643340780977E-2</v>
      </c>
      <c r="GJ4" s="2">
        <f t="shared" si="2"/>
        <v>9.6743827335518482E-3</v>
      </c>
      <c r="GK4" s="2">
        <f t="shared" si="2"/>
        <v>7.3493552301777225E-3</v>
      </c>
      <c r="GL4">
        <v>117212</v>
      </c>
      <c r="GM4">
        <v>10049</v>
      </c>
      <c r="GN4">
        <v>12135</v>
      </c>
      <c r="GO4">
        <v>6824</v>
      </c>
      <c r="GP4">
        <v>7331</v>
      </c>
      <c r="GQ4">
        <v>8667</v>
      </c>
      <c r="GR4">
        <v>3331</v>
      </c>
      <c r="GS4">
        <v>68875</v>
      </c>
      <c r="GT4">
        <v>49230</v>
      </c>
      <c r="GU4">
        <v>4557</v>
      </c>
      <c r="GV4">
        <v>3578</v>
      </c>
      <c r="GW4">
        <v>3299</v>
      </c>
      <c r="GX4">
        <v>2829</v>
      </c>
      <c r="GY4">
        <v>2907</v>
      </c>
      <c r="GZ4">
        <v>2746</v>
      </c>
      <c r="HA4">
        <v>2245</v>
      </c>
      <c r="HB4">
        <v>2272</v>
      </c>
      <c r="HC4">
        <v>2331</v>
      </c>
      <c r="HD4">
        <v>4261</v>
      </c>
      <c r="HE4">
        <v>4809</v>
      </c>
      <c r="HF4">
        <v>5549</v>
      </c>
      <c r="HG4">
        <v>3071</v>
      </c>
      <c r="HH4">
        <v>1950</v>
      </c>
      <c r="HI4">
        <v>1510</v>
      </c>
      <c r="HJ4">
        <v>1316</v>
      </c>
      <c r="HK4" s="2">
        <f t="shared" ref="HK4:HK17" si="16">SUM(GU4:HA4)/$GT4</f>
        <v>0.45015234613040828</v>
      </c>
      <c r="HL4" s="2">
        <f t="shared" ref="HL4:HL17" si="17">SUM(HB4:HE4)/$GT4</f>
        <v>0.27773715214300221</v>
      </c>
      <c r="HM4" s="2">
        <f t="shared" ref="HM4:HM17" si="18">SUM(HF4)/$GT4</f>
        <v>0.11271582368474507</v>
      </c>
      <c r="HN4" s="2">
        <f t="shared" ref="HN4:HN17" si="19">SUM(HG4:HH4)/$GT4</f>
        <v>0.10199065610400163</v>
      </c>
      <c r="HO4" s="2">
        <f t="shared" ref="HO4:HO17" si="20">SUM(HI4)/$GT4</f>
        <v>3.0672354255535241E-2</v>
      </c>
      <c r="HP4" s="2">
        <f t="shared" ref="HP4:HP17" si="21">SUM(HJ4)/$GT4</f>
        <v>2.6731667682307537E-2</v>
      </c>
      <c r="HQ4">
        <v>45383</v>
      </c>
      <c r="HR4">
        <v>23757</v>
      </c>
      <c r="HS4">
        <v>102575</v>
      </c>
      <c r="HT4">
        <v>51086</v>
      </c>
      <c r="HU4" s="2">
        <f t="shared" ref="HU4:HU17" si="22">HT4/HS4</f>
        <v>0.49803558371922985</v>
      </c>
      <c r="HV4">
        <v>46947</v>
      </c>
      <c r="HW4">
        <v>42925</v>
      </c>
      <c r="HX4">
        <v>4022</v>
      </c>
      <c r="HY4">
        <v>4139</v>
      </c>
      <c r="HZ4">
        <v>51489</v>
      </c>
      <c r="IA4" s="2">
        <f t="shared" ref="IA4:IA17" si="23">HZ4/HS4</f>
        <v>0.50196441628077015</v>
      </c>
      <c r="IB4">
        <v>49230</v>
      </c>
      <c r="IC4">
        <v>33380</v>
      </c>
      <c r="ID4">
        <v>15850</v>
      </c>
      <c r="IE4">
        <v>790</v>
      </c>
      <c r="IF4">
        <v>140700</v>
      </c>
    </row>
    <row r="5" spans="1:240" x14ac:dyDescent="0.2">
      <c r="A5" t="s">
        <v>378</v>
      </c>
      <c r="B5" t="s">
        <v>366</v>
      </c>
      <c r="C5" t="s">
        <v>367</v>
      </c>
      <c r="F5" t="s">
        <v>368</v>
      </c>
      <c r="G5">
        <v>4</v>
      </c>
      <c r="H5" t="s">
        <v>379</v>
      </c>
      <c r="I5">
        <v>5</v>
      </c>
      <c r="AL5" t="s">
        <v>380</v>
      </c>
      <c r="AM5" t="s">
        <v>371</v>
      </c>
      <c r="AN5" t="s">
        <v>381</v>
      </c>
      <c r="AQ5">
        <v>138064</v>
      </c>
      <c r="AR5">
        <v>68229</v>
      </c>
      <c r="AS5">
        <v>4156</v>
      </c>
      <c r="AT5">
        <v>4346</v>
      </c>
      <c r="AU5">
        <v>4229</v>
      </c>
      <c r="AV5">
        <v>2689</v>
      </c>
      <c r="AW5">
        <v>3776</v>
      </c>
      <c r="AX5">
        <v>1912</v>
      </c>
      <c r="AY5">
        <v>2275</v>
      </c>
      <c r="AZ5">
        <v>4976</v>
      </c>
      <c r="BA5">
        <v>5178</v>
      </c>
      <c r="BB5">
        <v>4349</v>
      </c>
      <c r="BC5">
        <v>4144</v>
      </c>
      <c r="BD5">
        <v>3613</v>
      </c>
      <c r="BE5">
        <v>3600</v>
      </c>
      <c r="BF5">
        <v>4007</v>
      </c>
      <c r="BG5">
        <v>4086</v>
      </c>
      <c r="BH5">
        <v>1543</v>
      </c>
      <c r="BI5">
        <v>2250</v>
      </c>
      <c r="BJ5">
        <v>1284</v>
      </c>
      <c r="BK5">
        <v>1622</v>
      </c>
      <c r="BL5">
        <v>1795</v>
      </c>
      <c r="BM5">
        <v>1121</v>
      </c>
      <c r="BN5">
        <v>786</v>
      </c>
      <c r="BO5">
        <v>492</v>
      </c>
      <c r="BP5" s="3">
        <f t="shared" si="3"/>
        <v>0.22600360550499055</v>
      </c>
      <c r="BQ5" s="3">
        <f t="shared" si="4"/>
        <v>0.189640768588137</v>
      </c>
      <c r="BR5" s="3">
        <f t="shared" si="5"/>
        <v>0.13963270749974352</v>
      </c>
      <c r="BS5" s="3">
        <f t="shared" si="6"/>
        <v>0.11369065939703059</v>
      </c>
      <c r="BT5" s="3">
        <f t="shared" si="7"/>
        <v>0.22697093611221036</v>
      </c>
      <c r="BU5" s="3">
        <f t="shared" si="8"/>
        <v>0.104061322897888</v>
      </c>
      <c r="BV5">
        <v>69835</v>
      </c>
      <c r="BW5">
        <v>3972</v>
      </c>
      <c r="BX5">
        <v>4123</v>
      </c>
      <c r="BY5">
        <v>3984</v>
      </c>
      <c r="BZ5">
        <v>2596</v>
      </c>
      <c r="CA5">
        <v>5078</v>
      </c>
      <c r="CB5">
        <v>2534</v>
      </c>
      <c r="CC5">
        <v>2696</v>
      </c>
      <c r="CD5">
        <v>4400</v>
      </c>
      <c r="CE5">
        <v>4657</v>
      </c>
      <c r="CF5">
        <v>4153</v>
      </c>
      <c r="CG5">
        <v>3871</v>
      </c>
      <c r="CH5">
        <v>3437</v>
      </c>
      <c r="CI5">
        <v>3716</v>
      </c>
      <c r="CJ5">
        <v>4344</v>
      </c>
      <c r="CK5">
        <v>4584</v>
      </c>
      <c r="CL5">
        <v>1698</v>
      </c>
      <c r="CM5">
        <v>2079</v>
      </c>
      <c r="CN5">
        <v>1287</v>
      </c>
      <c r="CO5">
        <v>1371</v>
      </c>
      <c r="CP5">
        <v>2239</v>
      </c>
      <c r="CQ5">
        <v>1237</v>
      </c>
      <c r="CR5">
        <v>926</v>
      </c>
      <c r="CS5">
        <v>853</v>
      </c>
      <c r="CT5" s="2">
        <f t="shared" si="9"/>
        <v>0.21013818285959762</v>
      </c>
      <c r="CU5" s="2">
        <f t="shared" si="10"/>
        <v>0.21061072528101954</v>
      </c>
      <c r="CV5" s="2">
        <f t="shared" si="11"/>
        <v>0.12615450705233766</v>
      </c>
      <c r="CW5" s="2">
        <f t="shared" si="12"/>
        <v>0.10464666714398224</v>
      </c>
      <c r="CX5" s="2">
        <f t="shared" si="13"/>
        <v>0.2351399727930121</v>
      </c>
      <c r="CY5" s="2">
        <f t="shared" si="14"/>
        <v>0.11330994487005083</v>
      </c>
      <c r="CZ5">
        <v>138064</v>
      </c>
      <c r="DA5">
        <v>138064</v>
      </c>
      <c r="DB5">
        <v>87335</v>
      </c>
      <c r="DC5">
        <v>2136</v>
      </c>
      <c r="DD5">
        <v>37054</v>
      </c>
      <c r="DE5">
        <v>2430</v>
      </c>
      <c r="DF5">
        <v>178</v>
      </c>
      <c r="DG5">
        <v>4202</v>
      </c>
      <c r="DH5">
        <v>4729</v>
      </c>
      <c r="DI5">
        <v>866</v>
      </c>
      <c r="DJ5">
        <v>3863</v>
      </c>
      <c r="DK5" s="2">
        <f t="shared" ref="DK5:DK17" si="24">DB5/$DA5</f>
        <v>0.63256895352879827</v>
      </c>
      <c r="DL5" s="2">
        <f t="shared" si="0"/>
        <v>1.5471085873218217E-2</v>
      </c>
      <c r="DM5" s="2">
        <f t="shared" si="0"/>
        <v>0.26838277900104301</v>
      </c>
      <c r="DN5" s="2">
        <f t="shared" si="0"/>
        <v>1.7600533086104996E-2</v>
      </c>
      <c r="DO5" s="2">
        <f t="shared" si="0"/>
        <v>1.289257156101518E-3</v>
      </c>
      <c r="DP5" s="2">
        <f t="shared" si="0"/>
        <v>3.0435160505272917E-2</v>
      </c>
      <c r="DQ5" s="2">
        <f t="shared" si="0"/>
        <v>3.4252230849461121E-2</v>
      </c>
      <c r="DR5" s="2">
        <f t="shared" si="0"/>
        <v>6.2724533549658127E-3</v>
      </c>
      <c r="DS5" s="2">
        <f t="shared" si="0"/>
        <v>2.7979777494495307E-2</v>
      </c>
      <c r="DT5">
        <v>138064</v>
      </c>
      <c r="DU5">
        <v>119134</v>
      </c>
      <c r="DV5">
        <v>75410</v>
      </c>
      <c r="DW5">
        <v>1854</v>
      </c>
      <c r="DX5">
        <v>35829</v>
      </c>
      <c r="DY5">
        <v>2315</v>
      </c>
      <c r="DZ5">
        <v>153</v>
      </c>
      <c r="EA5">
        <v>258</v>
      </c>
      <c r="EB5">
        <v>3315</v>
      </c>
      <c r="EC5">
        <v>148</v>
      </c>
      <c r="ED5">
        <v>3167</v>
      </c>
      <c r="EE5">
        <v>18930</v>
      </c>
      <c r="EF5">
        <v>11925</v>
      </c>
      <c r="EG5">
        <v>282</v>
      </c>
      <c r="EH5">
        <v>1225</v>
      </c>
      <c r="EI5">
        <v>115</v>
      </c>
      <c r="EJ5">
        <v>25</v>
      </c>
      <c r="EK5">
        <v>3944</v>
      </c>
      <c r="EL5">
        <v>1414</v>
      </c>
      <c r="EM5">
        <v>718</v>
      </c>
      <c r="EN5">
        <v>696</v>
      </c>
      <c r="EO5">
        <v>80322</v>
      </c>
      <c r="EP5">
        <v>1114</v>
      </c>
      <c r="EQ5">
        <v>4</v>
      </c>
      <c r="ER5">
        <v>5</v>
      </c>
      <c r="ES5">
        <v>38</v>
      </c>
      <c r="ET5">
        <v>63</v>
      </c>
      <c r="EU5">
        <v>132</v>
      </c>
      <c r="EV5">
        <v>192</v>
      </c>
      <c r="EW5">
        <v>272</v>
      </c>
      <c r="EX5">
        <v>474</v>
      </c>
      <c r="EY5">
        <v>267</v>
      </c>
      <c r="EZ5">
        <v>814</v>
      </c>
      <c r="FA5">
        <v>1033</v>
      </c>
      <c r="FB5">
        <v>1472</v>
      </c>
      <c r="FC5">
        <v>1694</v>
      </c>
      <c r="FD5">
        <v>1330</v>
      </c>
      <c r="FE5">
        <v>14960</v>
      </c>
      <c r="FF5">
        <v>2392</v>
      </c>
      <c r="FG5">
        <v>4829</v>
      </c>
      <c r="FH5">
        <v>14245</v>
      </c>
      <c r="FI5">
        <v>7515</v>
      </c>
      <c r="FJ5">
        <v>16006</v>
      </c>
      <c r="FK5">
        <v>7938</v>
      </c>
      <c r="FL5">
        <v>1640</v>
      </c>
      <c r="FM5">
        <v>1893</v>
      </c>
      <c r="FN5" s="2">
        <f t="shared" si="15"/>
        <v>1.3869176564328577E-2</v>
      </c>
      <c r="FO5" s="2">
        <f t="shared" si="1"/>
        <v>4.9799556783944622E-5</v>
      </c>
      <c r="FP5" s="2">
        <f t="shared" si="1"/>
        <v>6.2249445979930781E-5</v>
      </c>
      <c r="FQ5" s="2">
        <f t="shared" si="1"/>
        <v>4.730957894474739E-4</v>
      </c>
      <c r="FR5" s="2">
        <f t="shared" si="1"/>
        <v>7.843430193471278E-4</v>
      </c>
      <c r="FS5" s="2">
        <f t="shared" si="1"/>
        <v>1.6433853738701725E-3</v>
      </c>
      <c r="FT5" s="2">
        <f t="shared" si="1"/>
        <v>2.3903787256293421E-3</v>
      </c>
      <c r="FU5" s="2">
        <f t="shared" si="1"/>
        <v>3.3863698613082346E-3</v>
      </c>
      <c r="FV5" s="2">
        <f t="shared" si="1"/>
        <v>5.9012474788974374E-3</v>
      </c>
      <c r="FW5" s="2">
        <f t="shared" si="1"/>
        <v>3.3241204153283037E-3</v>
      </c>
      <c r="FX5" s="2">
        <f t="shared" si="1"/>
        <v>1.0134209805532731E-2</v>
      </c>
      <c r="FY5" s="2">
        <f t="shared" si="1"/>
        <v>1.2860735539453699E-2</v>
      </c>
      <c r="FZ5" s="2">
        <f t="shared" si="1"/>
        <v>1.832623689649162E-2</v>
      </c>
      <c r="GA5" s="2">
        <f t="shared" si="1"/>
        <v>2.1090112298000549E-2</v>
      </c>
      <c r="GB5" s="2">
        <f t="shared" si="1"/>
        <v>1.6558352630661587E-2</v>
      </c>
      <c r="GC5" s="2">
        <f t="shared" si="1"/>
        <v>0.1862503423719529</v>
      </c>
      <c r="GD5" s="2">
        <f t="shared" si="1"/>
        <v>2.9780134956798883E-2</v>
      </c>
      <c r="GE5" s="2">
        <f t="shared" si="2"/>
        <v>6.0120514927417143E-2</v>
      </c>
      <c r="GF5" s="2">
        <f t="shared" si="2"/>
        <v>0.1773486715968228</v>
      </c>
      <c r="GG5" s="2">
        <f t="shared" si="2"/>
        <v>9.3560917307835959E-2</v>
      </c>
      <c r="GH5" s="2">
        <f t="shared" si="2"/>
        <v>0.1992729264709544</v>
      </c>
      <c r="GI5" s="2">
        <f t="shared" si="2"/>
        <v>9.8827220437738103E-2</v>
      </c>
      <c r="GJ5" s="2">
        <f t="shared" si="2"/>
        <v>2.0417818281417296E-2</v>
      </c>
      <c r="GK5" s="2">
        <f t="shared" si="2"/>
        <v>2.3567640248001794E-2</v>
      </c>
      <c r="GL5">
        <v>127204</v>
      </c>
      <c r="GM5">
        <v>13652</v>
      </c>
      <c r="GN5">
        <v>14541</v>
      </c>
      <c r="GO5">
        <v>6575</v>
      </c>
      <c r="GP5">
        <v>6012</v>
      </c>
      <c r="GQ5">
        <v>9228</v>
      </c>
      <c r="GR5">
        <v>3003</v>
      </c>
      <c r="GS5">
        <v>74193</v>
      </c>
      <c r="GT5">
        <v>47366</v>
      </c>
      <c r="GU5">
        <v>4446</v>
      </c>
      <c r="GV5">
        <v>2818</v>
      </c>
      <c r="GW5">
        <v>2590</v>
      </c>
      <c r="GX5">
        <v>2335</v>
      </c>
      <c r="GY5">
        <v>2310</v>
      </c>
      <c r="GZ5">
        <v>2557</v>
      </c>
      <c r="HA5">
        <v>2070</v>
      </c>
      <c r="HB5">
        <v>2016</v>
      </c>
      <c r="HC5">
        <v>2123</v>
      </c>
      <c r="HD5">
        <v>3713</v>
      </c>
      <c r="HE5">
        <v>4462</v>
      </c>
      <c r="HF5">
        <v>6148</v>
      </c>
      <c r="HG5">
        <v>3610</v>
      </c>
      <c r="HH5">
        <v>2439</v>
      </c>
      <c r="HI5">
        <v>1853</v>
      </c>
      <c r="HJ5">
        <v>1876</v>
      </c>
      <c r="HK5" s="2">
        <f t="shared" si="16"/>
        <v>0.4037917493560782</v>
      </c>
      <c r="HL5" s="2">
        <f t="shared" si="17"/>
        <v>0.25997550985939283</v>
      </c>
      <c r="HM5" s="2">
        <f t="shared" si="18"/>
        <v>0.12979774521808893</v>
      </c>
      <c r="HN5" s="2">
        <f t="shared" si="19"/>
        <v>0.12770763839040661</v>
      </c>
      <c r="HO5" s="2">
        <f t="shared" si="20"/>
        <v>3.9120888400962714E-2</v>
      </c>
      <c r="HP5" s="2">
        <f t="shared" si="21"/>
        <v>3.9606468775070729E-2</v>
      </c>
      <c r="HQ5">
        <v>51106</v>
      </c>
      <c r="HR5">
        <v>24711</v>
      </c>
      <c r="HS5">
        <v>111501</v>
      </c>
      <c r="HT5">
        <v>71226</v>
      </c>
      <c r="HU5" s="2">
        <f t="shared" si="22"/>
        <v>0.63879247719751397</v>
      </c>
      <c r="HV5">
        <v>71119</v>
      </c>
      <c r="HW5">
        <v>65260</v>
      </c>
      <c r="HX5">
        <v>5859</v>
      </c>
      <c r="HY5">
        <v>107</v>
      </c>
      <c r="HZ5">
        <v>40275</v>
      </c>
      <c r="IA5" s="2">
        <f t="shared" si="23"/>
        <v>0.36120752280248608</v>
      </c>
      <c r="IB5">
        <v>47366</v>
      </c>
      <c r="IC5">
        <v>28005</v>
      </c>
      <c r="ID5">
        <v>19361</v>
      </c>
      <c r="IE5">
        <v>1025</v>
      </c>
      <c r="IF5">
        <v>231300</v>
      </c>
    </row>
    <row r="6" spans="1:240" x14ac:dyDescent="0.2">
      <c r="A6" t="s">
        <v>382</v>
      </c>
      <c r="B6" t="s">
        <v>366</v>
      </c>
      <c r="C6" t="s">
        <v>367</v>
      </c>
      <c r="F6" t="s">
        <v>368</v>
      </c>
      <c r="G6">
        <v>4</v>
      </c>
      <c r="H6" t="s">
        <v>383</v>
      </c>
      <c r="I6">
        <v>7</v>
      </c>
      <c r="AL6" t="s">
        <v>384</v>
      </c>
      <c r="AM6" t="s">
        <v>376</v>
      </c>
      <c r="AN6" t="s">
        <v>385</v>
      </c>
      <c r="AQ6">
        <v>53179</v>
      </c>
      <c r="AR6">
        <v>26432</v>
      </c>
      <c r="AS6">
        <v>1565</v>
      </c>
      <c r="AT6">
        <v>1352</v>
      </c>
      <c r="AU6">
        <v>1745</v>
      </c>
      <c r="AV6">
        <v>910</v>
      </c>
      <c r="AW6">
        <v>590</v>
      </c>
      <c r="AX6">
        <v>242</v>
      </c>
      <c r="AY6">
        <v>261</v>
      </c>
      <c r="AZ6">
        <v>882</v>
      </c>
      <c r="BA6">
        <v>1286</v>
      </c>
      <c r="BB6">
        <v>1291</v>
      </c>
      <c r="BC6">
        <v>1025</v>
      </c>
      <c r="BD6">
        <v>1272</v>
      </c>
      <c r="BE6">
        <v>1468</v>
      </c>
      <c r="BF6">
        <v>1707</v>
      </c>
      <c r="BG6">
        <v>2171</v>
      </c>
      <c r="BH6">
        <v>844</v>
      </c>
      <c r="BI6">
        <v>1070</v>
      </c>
      <c r="BJ6">
        <v>942</v>
      </c>
      <c r="BK6">
        <v>1260</v>
      </c>
      <c r="BL6">
        <v>1889</v>
      </c>
      <c r="BM6">
        <v>1148</v>
      </c>
      <c r="BN6">
        <v>1045</v>
      </c>
      <c r="BO6">
        <v>467</v>
      </c>
      <c r="BP6" s="3">
        <f t="shared" si="3"/>
        <v>0.21080508474576271</v>
      </c>
      <c r="BQ6" s="3">
        <f t="shared" si="4"/>
        <v>7.472003631961259E-2</v>
      </c>
      <c r="BR6" s="3">
        <f t="shared" si="5"/>
        <v>9.7495460048426144E-2</v>
      </c>
      <c r="BS6" s="3">
        <f t="shared" si="6"/>
        <v>8.6902239709443094E-2</v>
      </c>
      <c r="BT6" s="3">
        <f t="shared" si="7"/>
        <v>0.2746670702179177</v>
      </c>
      <c r="BU6" s="3">
        <f t="shared" si="8"/>
        <v>0.25541010895883776</v>
      </c>
      <c r="BV6">
        <v>26747</v>
      </c>
      <c r="BW6">
        <v>1471</v>
      </c>
      <c r="BX6">
        <v>1460</v>
      </c>
      <c r="BY6">
        <v>1463</v>
      </c>
      <c r="BZ6">
        <v>862</v>
      </c>
      <c r="CA6">
        <v>463</v>
      </c>
      <c r="CB6">
        <v>182</v>
      </c>
      <c r="CC6">
        <v>228</v>
      </c>
      <c r="CD6">
        <v>946</v>
      </c>
      <c r="CE6">
        <v>1236</v>
      </c>
      <c r="CF6">
        <v>1107</v>
      </c>
      <c r="CG6">
        <v>917</v>
      </c>
      <c r="CH6">
        <v>1386</v>
      </c>
      <c r="CI6">
        <v>1462</v>
      </c>
      <c r="CJ6">
        <v>1794</v>
      </c>
      <c r="CK6">
        <v>2237</v>
      </c>
      <c r="CL6">
        <v>928</v>
      </c>
      <c r="CM6">
        <v>1318</v>
      </c>
      <c r="CN6">
        <v>1000</v>
      </c>
      <c r="CO6">
        <v>1188</v>
      </c>
      <c r="CP6">
        <v>2004</v>
      </c>
      <c r="CQ6">
        <v>1474</v>
      </c>
      <c r="CR6">
        <v>731</v>
      </c>
      <c r="CS6">
        <v>890</v>
      </c>
      <c r="CT6" s="2">
        <f t="shared" si="9"/>
        <v>0.19650801959098216</v>
      </c>
      <c r="CU6" s="2">
        <f t="shared" si="10"/>
        <v>6.8007627023591435E-2</v>
      </c>
      <c r="CV6" s="2">
        <f t="shared" si="11"/>
        <v>8.7598609189815685E-2</v>
      </c>
      <c r="CW6" s="2">
        <f t="shared" si="12"/>
        <v>8.6103114367966499E-2</v>
      </c>
      <c r="CX6" s="2">
        <f t="shared" si="13"/>
        <v>0.28934086065726999</v>
      </c>
      <c r="CY6" s="2">
        <f t="shared" si="14"/>
        <v>0.27244176917037427</v>
      </c>
      <c r="CZ6">
        <v>53179</v>
      </c>
      <c r="DA6">
        <v>53179</v>
      </c>
      <c r="DB6">
        <v>41812</v>
      </c>
      <c r="DC6">
        <v>332</v>
      </c>
      <c r="DD6">
        <v>8249</v>
      </c>
      <c r="DE6">
        <v>418</v>
      </c>
      <c r="DF6">
        <v>0</v>
      </c>
      <c r="DG6">
        <v>985</v>
      </c>
      <c r="DH6">
        <v>1383</v>
      </c>
      <c r="DI6">
        <v>186</v>
      </c>
      <c r="DJ6">
        <v>1197</v>
      </c>
      <c r="DK6" s="2">
        <f t="shared" si="24"/>
        <v>0.7862502115496719</v>
      </c>
      <c r="DL6" s="2">
        <f t="shared" si="0"/>
        <v>6.2430658718667141E-3</v>
      </c>
      <c r="DM6" s="2">
        <f t="shared" si="0"/>
        <v>0.1551176216175558</v>
      </c>
      <c r="DN6" s="2">
        <f t="shared" si="0"/>
        <v>7.8602455856635143E-3</v>
      </c>
      <c r="DO6" s="2">
        <f t="shared" si="0"/>
        <v>0</v>
      </c>
      <c r="DP6" s="2">
        <f t="shared" si="0"/>
        <v>1.8522349047556366E-2</v>
      </c>
      <c r="DQ6" s="2">
        <f t="shared" si="0"/>
        <v>2.6006506327685742E-2</v>
      </c>
      <c r="DR6" s="2">
        <f t="shared" si="0"/>
        <v>3.4976212414674964E-3</v>
      </c>
      <c r="DS6" s="2">
        <f t="shared" si="0"/>
        <v>2.2508885086218244E-2</v>
      </c>
      <c r="DT6">
        <v>53179</v>
      </c>
      <c r="DU6">
        <v>43315</v>
      </c>
      <c r="DV6">
        <v>33621</v>
      </c>
      <c r="DW6">
        <v>294</v>
      </c>
      <c r="DX6">
        <v>8132</v>
      </c>
      <c r="DY6">
        <v>404</v>
      </c>
      <c r="DZ6">
        <v>0</v>
      </c>
      <c r="EA6">
        <v>0</v>
      </c>
      <c r="EB6">
        <v>864</v>
      </c>
      <c r="EC6">
        <v>71</v>
      </c>
      <c r="ED6">
        <v>793</v>
      </c>
      <c r="EE6">
        <v>9864</v>
      </c>
      <c r="EF6">
        <v>8191</v>
      </c>
      <c r="EG6">
        <v>38</v>
      </c>
      <c r="EH6">
        <v>117</v>
      </c>
      <c r="EI6">
        <v>14</v>
      </c>
      <c r="EJ6">
        <v>0</v>
      </c>
      <c r="EK6">
        <v>985</v>
      </c>
      <c r="EL6">
        <v>519</v>
      </c>
      <c r="EM6">
        <v>115</v>
      </c>
      <c r="EN6">
        <v>404</v>
      </c>
      <c r="EO6">
        <v>38557</v>
      </c>
      <c r="EP6">
        <v>269</v>
      </c>
      <c r="EQ6">
        <v>0</v>
      </c>
      <c r="ER6">
        <v>9</v>
      </c>
      <c r="ES6">
        <v>5</v>
      </c>
      <c r="ET6">
        <v>10</v>
      </c>
      <c r="EU6">
        <v>13</v>
      </c>
      <c r="EV6">
        <v>55</v>
      </c>
      <c r="EW6">
        <v>61</v>
      </c>
      <c r="EX6">
        <v>311</v>
      </c>
      <c r="EY6">
        <v>135</v>
      </c>
      <c r="EZ6">
        <v>788</v>
      </c>
      <c r="FA6">
        <v>786</v>
      </c>
      <c r="FB6">
        <v>1229</v>
      </c>
      <c r="FC6">
        <v>1584</v>
      </c>
      <c r="FD6">
        <v>810</v>
      </c>
      <c r="FE6">
        <v>9286</v>
      </c>
      <c r="FF6">
        <v>1771</v>
      </c>
      <c r="FG6">
        <v>3817</v>
      </c>
      <c r="FH6">
        <v>7286</v>
      </c>
      <c r="FI6">
        <v>3493</v>
      </c>
      <c r="FJ6">
        <v>4161</v>
      </c>
      <c r="FK6">
        <v>1987</v>
      </c>
      <c r="FL6">
        <v>331</v>
      </c>
      <c r="FM6">
        <v>360</v>
      </c>
      <c r="FN6" s="2">
        <f t="shared" si="15"/>
        <v>6.9766838706330891E-3</v>
      </c>
      <c r="FO6" s="2">
        <f t="shared" si="1"/>
        <v>0</v>
      </c>
      <c r="FP6" s="2">
        <f t="shared" si="1"/>
        <v>2.3342064994683198E-4</v>
      </c>
      <c r="FQ6" s="2">
        <f t="shared" si="1"/>
        <v>1.2967813885935109E-4</v>
      </c>
      <c r="FR6" s="2">
        <f t="shared" si="1"/>
        <v>2.5935627771870218E-4</v>
      </c>
      <c r="FS6" s="2">
        <f t="shared" si="1"/>
        <v>3.3716316103431286E-4</v>
      </c>
      <c r="FT6" s="2">
        <f t="shared" si="1"/>
        <v>1.4264595274528619E-3</v>
      </c>
      <c r="FU6" s="2">
        <f t="shared" si="1"/>
        <v>1.5820732940840833E-3</v>
      </c>
      <c r="FV6" s="2">
        <f t="shared" si="1"/>
        <v>8.0659802370516374E-3</v>
      </c>
      <c r="FW6" s="2">
        <f t="shared" si="1"/>
        <v>3.5013097492024793E-3</v>
      </c>
      <c r="FX6" s="2">
        <f t="shared" si="1"/>
        <v>2.0437274684233731E-2</v>
      </c>
      <c r="FY6" s="2">
        <f t="shared" si="1"/>
        <v>2.0385403428689993E-2</v>
      </c>
      <c r="FZ6" s="2">
        <f t="shared" si="1"/>
        <v>3.1874886531628496E-2</v>
      </c>
      <c r="GA6" s="2">
        <f t="shared" si="1"/>
        <v>4.1082034390642425E-2</v>
      </c>
      <c r="GB6" s="2">
        <f t="shared" si="1"/>
        <v>2.1007858495214877E-2</v>
      </c>
      <c r="GC6" s="2">
        <f t="shared" si="1"/>
        <v>0.24083823948958685</v>
      </c>
      <c r="GD6" s="2">
        <f t="shared" si="1"/>
        <v>4.593199678398216E-2</v>
      </c>
      <c r="GE6" s="2">
        <f t="shared" si="2"/>
        <v>9.8996291205228626E-2</v>
      </c>
      <c r="GF6" s="2">
        <f t="shared" si="2"/>
        <v>0.18896698394584641</v>
      </c>
      <c r="GG6" s="2">
        <f t="shared" si="2"/>
        <v>9.0593147807142671E-2</v>
      </c>
      <c r="GH6" s="2">
        <f t="shared" si="2"/>
        <v>0.10791814715875198</v>
      </c>
      <c r="GI6" s="2">
        <f t="shared" si="2"/>
        <v>5.153409238270612E-2</v>
      </c>
      <c r="GJ6" s="2">
        <f t="shared" si="2"/>
        <v>8.5846927924890428E-3</v>
      </c>
      <c r="GK6" s="2">
        <f t="shared" si="2"/>
        <v>9.3368259978732788E-3</v>
      </c>
      <c r="GL6">
        <v>52294</v>
      </c>
      <c r="GM6">
        <v>4622</v>
      </c>
      <c r="GN6">
        <v>6475</v>
      </c>
      <c r="GO6">
        <v>3372</v>
      </c>
      <c r="GP6">
        <v>3646</v>
      </c>
      <c r="GQ6">
        <v>3920</v>
      </c>
      <c r="GR6">
        <v>1341</v>
      </c>
      <c r="GS6">
        <v>28918</v>
      </c>
      <c r="GT6">
        <v>21408</v>
      </c>
      <c r="GU6">
        <v>1945</v>
      </c>
      <c r="GV6">
        <v>1460</v>
      </c>
      <c r="GW6">
        <v>1426</v>
      </c>
      <c r="GX6">
        <v>1712</v>
      </c>
      <c r="GY6">
        <v>1655</v>
      </c>
      <c r="GZ6">
        <v>1082</v>
      </c>
      <c r="HA6">
        <v>1227</v>
      </c>
      <c r="HB6">
        <v>1480</v>
      </c>
      <c r="HC6">
        <v>1092</v>
      </c>
      <c r="HD6">
        <v>1491</v>
      </c>
      <c r="HE6">
        <v>2138</v>
      </c>
      <c r="HF6">
        <v>2187</v>
      </c>
      <c r="HG6">
        <v>1355</v>
      </c>
      <c r="HH6">
        <v>507</v>
      </c>
      <c r="HI6">
        <v>348</v>
      </c>
      <c r="HJ6">
        <v>303</v>
      </c>
      <c r="HK6" s="2">
        <f t="shared" si="16"/>
        <v>0.49079783258594917</v>
      </c>
      <c r="HL6" s="2">
        <f t="shared" si="17"/>
        <v>0.28965807174887892</v>
      </c>
      <c r="HM6" s="2">
        <f t="shared" si="18"/>
        <v>0.10215807174887892</v>
      </c>
      <c r="HN6" s="2">
        <f t="shared" si="19"/>
        <v>8.6976831091180873E-2</v>
      </c>
      <c r="HO6" s="2">
        <f t="shared" si="20"/>
        <v>1.6255605381165918E-2</v>
      </c>
      <c r="HP6" s="2">
        <f t="shared" si="21"/>
        <v>1.4153587443946188E-2</v>
      </c>
      <c r="HQ6">
        <v>40593</v>
      </c>
      <c r="HR6">
        <v>21470</v>
      </c>
      <c r="HS6">
        <v>43442</v>
      </c>
      <c r="HT6">
        <v>20503</v>
      </c>
      <c r="HU6" s="2">
        <f t="shared" si="22"/>
        <v>0.4719626168224299</v>
      </c>
      <c r="HV6">
        <v>20503</v>
      </c>
      <c r="HW6">
        <v>18016</v>
      </c>
      <c r="HX6">
        <v>2487</v>
      </c>
      <c r="HY6">
        <v>0</v>
      </c>
      <c r="HZ6">
        <v>22939</v>
      </c>
      <c r="IA6" s="2">
        <f t="shared" si="23"/>
        <v>0.5280373831775701</v>
      </c>
      <c r="IB6">
        <v>21408</v>
      </c>
      <c r="IC6">
        <v>15383</v>
      </c>
      <c r="ID6">
        <v>6025</v>
      </c>
      <c r="IE6">
        <v>762</v>
      </c>
      <c r="IF6">
        <v>139800</v>
      </c>
    </row>
    <row r="7" spans="1:240" x14ac:dyDescent="0.2">
      <c r="A7" t="s">
        <v>386</v>
      </c>
      <c r="B7" t="s">
        <v>366</v>
      </c>
      <c r="C7" t="s">
        <v>367</v>
      </c>
      <c r="F7" t="s">
        <v>368</v>
      </c>
      <c r="G7">
        <v>4</v>
      </c>
      <c r="H7" t="s">
        <v>387</v>
      </c>
      <c r="I7">
        <v>9</v>
      </c>
      <c r="AL7" t="s">
        <v>388</v>
      </c>
      <c r="AM7" t="s">
        <v>376</v>
      </c>
      <c r="AN7" t="s">
        <v>389</v>
      </c>
      <c r="AQ7">
        <v>37529</v>
      </c>
      <c r="AR7">
        <v>20148</v>
      </c>
      <c r="AS7">
        <v>1507</v>
      </c>
      <c r="AT7">
        <v>1523</v>
      </c>
      <c r="AU7">
        <v>1418</v>
      </c>
      <c r="AV7">
        <v>867</v>
      </c>
      <c r="AW7">
        <v>586</v>
      </c>
      <c r="AX7">
        <v>351</v>
      </c>
      <c r="AY7">
        <v>364</v>
      </c>
      <c r="AZ7">
        <v>962</v>
      </c>
      <c r="BA7">
        <v>1664</v>
      </c>
      <c r="BB7">
        <v>1676</v>
      </c>
      <c r="BC7">
        <v>1565</v>
      </c>
      <c r="BD7">
        <v>1196</v>
      </c>
      <c r="BE7">
        <v>1284</v>
      </c>
      <c r="BF7">
        <v>1094</v>
      </c>
      <c r="BG7">
        <v>1030</v>
      </c>
      <c r="BH7">
        <v>394</v>
      </c>
      <c r="BI7">
        <v>528</v>
      </c>
      <c r="BJ7">
        <v>380</v>
      </c>
      <c r="BK7">
        <v>350</v>
      </c>
      <c r="BL7">
        <v>567</v>
      </c>
      <c r="BM7">
        <v>443</v>
      </c>
      <c r="BN7">
        <v>194</v>
      </c>
      <c r="BO7">
        <v>205</v>
      </c>
      <c r="BP7" s="3">
        <f t="shared" si="3"/>
        <v>0.26379789557276156</v>
      </c>
      <c r="BQ7" s="3">
        <f t="shared" si="4"/>
        <v>0.11231884057971014</v>
      </c>
      <c r="BR7" s="3">
        <f t="shared" si="5"/>
        <v>0.16577327774468931</v>
      </c>
      <c r="BS7" s="3">
        <f t="shared" si="6"/>
        <v>0.13703593408775064</v>
      </c>
      <c r="BT7" s="3">
        <f t="shared" si="7"/>
        <v>0.2149096684534445</v>
      </c>
      <c r="BU7" s="3">
        <f t="shared" si="8"/>
        <v>0.10616438356164383</v>
      </c>
      <c r="BV7">
        <v>17381</v>
      </c>
      <c r="BW7">
        <v>1390</v>
      </c>
      <c r="BX7">
        <v>1439</v>
      </c>
      <c r="BY7">
        <v>1446</v>
      </c>
      <c r="BZ7">
        <v>856</v>
      </c>
      <c r="CA7">
        <v>511</v>
      </c>
      <c r="CB7">
        <v>373</v>
      </c>
      <c r="CC7">
        <v>227</v>
      </c>
      <c r="CD7">
        <v>713</v>
      </c>
      <c r="CE7">
        <v>1214</v>
      </c>
      <c r="CF7">
        <v>1039</v>
      </c>
      <c r="CG7">
        <v>1003</v>
      </c>
      <c r="CH7">
        <v>938</v>
      </c>
      <c r="CI7">
        <v>887</v>
      </c>
      <c r="CJ7">
        <v>954</v>
      </c>
      <c r="CK7">
        <v>867</v>
      </c>
      <c r="CL7">
        <v>370</v>
      </c>
      <c r="CM7">
        <v>671</v>
      </c>
      <c r="CN7">
        <v>253</v>
      </c>
      <c r="CO7">
        <v>526</v>
      </c>
      <c r="CP7">
        <v>581</v>
      </c>
      <c r="CQ7">
        <v>414</v>
      </c>
      <c r="CR7">
        <v>387</v>
      </c>
      <c r="CS7">
        <v>322</v>
      </c>
      <c r="CT7" s="2">
        <f t="shared" si="9"/>
        <v>0.29520741039065646</v>
      </c>
      <c r="CU7" s="2">
        <f t="shared" si="10"/>
        <v>0.10494217824060756</v>
      </c>
      <c r="CV7" s="2">
        <f t="shared" si="11"/>
        <v>0.1296243023991715</v>
      </c>
      <c r="CW7" s="2">
        <f t="shared" si="12"/>
        <v>0.11167366664748864</v>
      </c>
      <c r="CX7" s="2">
        <f t="shared" si="13"/>
        <v>0.21569529946493296</v>
      </c>
      <c r="CY7" s="2">
        <f t="shared" si="14"/>
        <v>0.14285714285714285</v>
      </c>
      <c r="CZ7">
        <v>37529</v>
      </c>
      <c r="DA7">
        <v>37529</v>
      </c>
      <c r="DB7">
        <v>29600</v>
      </c>
      <c r="DC7">
        <v>741</v>
      </c>
      <c r="DD7">
        <v>4941</v>
      </c>
      <c r="DE7">
        <v>265</v>
      </c>
      <c r="DF7">
        <v>49</v>
      </c>
      <c r="DG7">
        <v>953</v>
      </c>
      <c r="DH7">
        <v>980</v>
      </c>
      <c r="DI7">
        <v>226</v>
      </c>
      <c r="DJ7">
        <v>754</v>
      </c>
      <c r="DK7" s="2">
        <f t="shared" si="24"/>
        <v>0.78872338724719548</v>
      </c>
      <c r="DL7" s="2">
        <f t="shared" si="0"/>
        <v>1.9744730741559861E-2</v>
      </c>
      <c r="DM7" s="2">
        <f t="shared" si="0"/>
        <v>0.13165818433744572</v>
      </c>
      <c r="DN7" s="2">
        <f t="shared" si="0"/>
        <v>7.0612060006927978E-3</v>
      </c>
      <c r="DO7" s="2">
        <f t="shared" si="0"/>
        <v>1.3056569586186683E-3</v>
      </c>
      <c r="DP7" s="2">
        <f t="shared" si="0"/>
        <v>2.5393695542114098E-2</v>
      </c>
      <c r="DQ7" s="2">
        <f t="shared" si="0"/>
        <v>2.6113139172373366E-2</v>
      </c>
      <c r="DR7" s="2">
        <f t="shared" si="0"/>
        <v>6.0220096458738579E-3</v>
      </c>
      <c r="DS7" s="2">
        <f t="shared" si="0"/>
        <v>2.0091129526499506E-2</v>
      </c>
      <c r="DT7">
        <v>37529</v>
      </c>
      <c r="DU7">
        <v>25483</v>
      </c>
      <c r="DV7">
        <v>19313</v>
      </c>
      <c r="DW7">
        <v>680</v>
      </c>
      <c r="DX7">
        <v>4741</v>
      </c>
      <c r="DY7">
        <v>265</v>
      </c>
      <c r="DZ7">
        <v>49</v>
      </c>
      <c r="EA7">
        <v>13</v>
      </c>
      <c r="EB7">
        <v>422</v>
      </c>
      <c r="EC7">
        <v>0</v>
      </c>
      <c r="ED7">
        <v>422</v>
      </c>
      <c r="EE7">
        <v>12046</v>
      </c>
      <c r="EF7">
        <v>10287</v>
      </c>
      <c r="EG7">
        <v>61</v>
      </c>
      <c r="EH7">
        <v>200</v>
      </c>
      <c r="EI7">
        <v>0</v>
      </c>
      <c r="EJ7">
        <v>0</v>
      </c>
      <c r="EK7">
        <v>940</v>
      </c>
      <c r="EL7">
        <v>558</v>
      </c>
      <c r="EM7">
        <v>226</v>
      </c>
      <c r="EN7">
        <v>332</v>
      </c>
      <c r="EO7">
        <v>22996</v>
      </c>
      <c r="EP7">
        <v>266</v>
      </c>
      <c r="EQ7">
        <v>5</v>
      </c>
      <c r="ER7">
        <v>0</v>
      </c>
      <c r="ES7">
        <v>0</v>
      </c>
      <c r="ET7">
        <v>8</v>
      </c>
      <c r="EU7">
        <v>18</v>
      </c>
      <c r="EV7">
        <v>26</v>
      </c>
      <c r="EW7">
        <v>8</v>
      </c>
      <c r="EX7">
        <v>336</v>
      </c>
      <c r="EY7">
        <v>83</v>
      </c>
      <c r="EZ7">
        <v>512</v>
      </c>
      <c r="FA7">
        <v>407</v>
      </c>
      <c r="FB7">
        <v>543</v>
      </c>
      <c r="FC7">
        <v>701</v>
      </c>
      <c r="FD7">
        <v>440</v>
      </c>
      <c r="FE7">
        <v>5525</v>
      </c>
      <c r="FF7">
        <v>2048</v>
      </c>
      <c r="FG7">
        <v>2139</v>
      </c>
      <c r="FH7">
        <v>4680</v>
      </c>
      <c r="FI7">
        <v>2187</v>
      </c>
      <c r="FJ7">
        <v>1863</v>
      </c>
      <c r="FK7">
        <v>944</v>
      </c>
      <c r="FL7">
        <v>171</v>
      </c>
      <c r="FM7">
        <v>86</v>
      </c>
      <c r="FN7" s="2">
        <f t="shared" si="15"/>
        <v>1.1567229083318838E-2</v>
      </c>
      <c r="FO7" s="2">
        <f t="shared" si="1"/>
        <v>2.1742911810749695E-4</v>
      </c>
      <c r="FP7" s="2">
        <f t="shared" si="1"/>
        <v>0</v>
      </c>
      <c r="FQ7" s="2">
        <f t="shared" si="1"/>
        <v>0</v>
      </c>
      <c r="FR7" s="2">
        <f t="shared" si="1"/>
        <v>3.4788658897199514E-4</v>
      </c>
      <c r="FS7" s="2">
        <f t="shared" si="1"/>
        <v>7.8274482518698909E-4</v>
      </c>
      <c r="FT7" s="2">
        <f t="shared" si="1"/>
        <v>1.1306314141589842E-3</v>
      </c>
      <c r="FU7" s="2">
        <f t="shared" si="1"/>
        <v>3.4788658897199514E-4</v>
      </c>
      <c r="FV7" s="2">
        <f t="shared" si="1"/>
        <v>1.4611236736823796E-2</v>
      </c>
      <c r="FW7" s="2">
        <f t="shared" si="1"/>
        <v>3.6093233605844497E-3</v>
      </c>
      <c r="FX7" s="2">
        <f t="shared" si="1"/>
        <v>2.2264741694207689E-2</v>
      </c>
      <c r="FY7" s="2">
        <f t="shared" si="1"/>
        <v>1.7698730213950253E-2</v>
      </c>
      <c r="FZ7" s="2">
        <f t="shared" si="1"/>
        <v>2.3612802226474168E-2</v>
      </c>
      <c r="GA7" s="2">
        <f t="shared" si="1"/>
        <v>3.0483562358671074E-2</v>
      </c>
      <c r="GB7" s="2">
        <f t="shared" si="1"/>
        <v>1.9133762393459732E-2</v>
      </c>
      <c r="GC7" s="2">
        <f t="shared" si="1"/>
        <v>0.24025917550878415</v>
      </c>
      <c r="GD7" s="2">
        <f t="shared" si="1"/>
        <v>8.9058966776830756E-2</v>
      </c>
      <c r="GE7" s="2">
        <f t="shared" si="2"/>
        <v>9.3016176726387192E-2</v>
      </c>
      <c r="GF7" s="2">
        <f t="shared" si="2"/>
        <v>0.20351365454861714</v>
      </c>
      <c r="GG7" s="2">
        <f t="shared" si="2"/>
        <v>9.5103496260219175E-2</v>
      </c>
      <c r="GH7" s="2">
        <f t="shared" si="2"/>
        <v>8.1014089406853368E-2</v>
      </c>
      <c r="GI7" s="2">
        <f t="shared" si="2"/>
        <v>4.1050617498695423E-2</v>
      </c>
      <c r="GJ7" s="2">
        <f t="shared" si="2"/>
        <v>7.4360758392763961E-3</v>
      </c>
      <c r="GK7" s="2">
        <f t="shared" si="2"/>
        <v>3.7397808314489477E-3</v>
      </c>
      <c r="GL7">
        <v>32972</v>
      </c>
      <c r="GM7">
        <v>3860</v>
      </c>
      <c r="GN7">
        <v>3559</v>
      </c>
      <c r="GO7">
        <v>1269</v>
      </c>
      <c r="GP7">
        <v>2348</v>
      </c>
      <c r="GQ7">
        <v>2643</v>
      </c>
      <c r="GR7">
        <v>905</v>
      </c>
      <c r="GS7">
        <v>18388</v>
      </c>
      <c r="GT7">
        <v>10915</v>
      </c>
      <c r="GU7">
        <v>1150</v>
      </c>
      <c r="GV7">
        <v>660</v>
      </c>
      <c r="GW7">
        <v>555</v>
      </c>
      <c r="GX7">
        <v>626</v>
      </c>
      <c r="GY7">
        <v>598</v>
      </c>
      <c r="GZ7">
        <v>528</v>
      </c>
      <c r="HA7">
        <v>584</v>
      </c>
      <c r="HB7">
        <v>585</v>
      </c>
      <c r="HC7">
        <v>415</v>
      </c>
      <c r="HD7">
        <v>847</v>
      </c>
      <c r="HE7">
        <v>1222</v>
      </c>
      <c r="HF7">
        <v>1690</v>
      </c>
      <c r="HG7">
        <v>686</v>
      </c>
      <c r="HH7">
        <v>371</v>
      </c>
      <c r="HI7">
        <v>263</v>
      </c>
      <c r="HJ7">
        <v>135</v>
      </c>
      <c r="HK7" s="2">
        <f t="shared" si="16"/>
        <v>0.43069170865781037</v>
      </c>
      <c r="HL7" s="2">
        <f t="shared" si="17"/>
        <v>0.28117269812185064</v>
      </c>
      <c r="HM7" s="2">
        <f t="shared" si="18"/>
        <v>0.15483279890059551</v>
      </c>
      <c r="HN7" s="2">
        <f t="shared" si="19"/>
        <v>9.6839212093449381E-2</v>
      </c>
      <c r="HO7" s="2">
        <f t="shared" si="20"/>
        <v>2.4095281722400365E-2</v>
      </c>
      <c r="HP7" s="2">
        <f t="shared" si="21"/>
        <v>1.2368300503893724E-2</v>
      </c>
      <c r="HQ7">
        <v>47422</v>
      </c>
      <c r="HR7">
        <v>17710</v>
      </c>
      <c r="HS7">
        <v>28253</v>
      </c>
      <c r="HT7">
        <v>14039</v>
      </c>
      <c r="HU7" s="2">
        <f t="shared" si="22"/>
        <v>0.49690298375393765</v>
      </c>
      <c r="HV7">
        <v>14039</v>
      </c>
      <c r="HW7">
        <v>12014</v>
      </c>
      <c r="HX7">
        <v>2025</v>
      </c>
      <c r="HY7">
        <v>0</v>
      </c>
      <c r="HZ7">
        <v>14214</v>
      </c>
      <c r="IA7" s="2">
        <f t="shared" si="23"/>
        <v>0.5030970162460624</v>
      </c>
      <c r="IB7">
        <v>10915</v>
      </c>
      <c r="IC7">
        <v>7570</v>
      </c>
      <c r="ID7">
        <v>3345</v>
      </c>
      <c r="IE7">
        <v>794</v>
      </c>
      <c r="IF7">
        <v>121400</v>
      </c>
    </row>
    <row r="8" spans="1:240" x14ac:dyDescent="0.2">
      <c r="A8" t="s">
        <v>390</v>
      </c>
      <c r="B8" t="s">
        <v>366</v>
      </c>
      <c r="C8" t="s">
        <v>367</v>
      </c>
      <c r="F8" t="s">
        <v>368</v>
      </c>
      <c r="G8">
        <v>4</v>
      </c>
      <c r="H8" t="s">
        <v>391</v>
      </c>
      <c r="I8">
        <v>11</v>
      </c>
      <c r="AL8" t="s">
        <v>392</v>
      </c>
      <c r="AM8" t="s">
        <v>376</v>
      </c>
      <c r="AN8" t="s">
        <v>393</v>
      </c>
      <c r="AQ8">
        <v>9224</v>
      </c>
      <c r="AR8">
        <v>4905</v>
      </c>
      <c r="AS8">
        <v>422</v>
      </c>
      <c r="AT8">
        <v>453</v>
      </c>
      <c r="AU8">
        <v>321</v>
      </c>
      <c r="AV8">
        <v>310</v>
      </c>
      <c r="AW8">
        <v>112</v>
      </c>
      <c r="AX8">
        <v>85</v>
      </c>
      <c r="AY8">
        <v>58</v>
      </c>
      <c r="AZ8">
        <v>179</v>
      </c>
      <c r="BA8">
        <v>345</v>
      </c>
      <c r="BB8">
        <v>366</v>
      </c>
      <c r="BC8">
        <v>272</v>
      </c>
      <c r="BD8">
        <v>317</v>
      </c>
      <c r="BE8">
        <v>310</v>
      </c>
      <c r="BF8">
        <v>274</v>
      </c>
      <c r="BG8">
        <v>283</v>
      </c>
      <c r="BH8">
        <v>115</v>
      </c>
      <c r="BI8">
        <v>171</v>
      </c>
      <c r="BJ8">
        <v>43</v>
      </c>
      <c r="BK8">
        <v>100</v>
      </c>
      <c r="BL8">
        <v>119</v>
      </c>
      <c r="BM8">
        <v>149</v>
      </c>
      <c r="BN8">
        <v>45</v>
      </c>
      <c r="BO8">
        <v>56</v>
      </c>
      <c r="BP8" s="3">
        <f t="shared" si="3"/>
        <v>0.30703363914373089</v>
      </c>
      <c r="BQ8" s="3">
        <f t="shared" si="4"/>
        <v>8.8481141692150864E-2</v>
      </c>
      <c r="BR8" s="3">
        <f t="shared" si="5"/>
        <v>0.14495412844036698</v>
      </c>
      <c r="BS8" s="3">
        <f t="shared" si="6"/>
        <v>0.12008154943934761</v>
      </c>
      <c r="BT8" s="3">
        <f t="shared" si="7"/>
        <v>0.23506625891946992</v>
      </c>
      <c r="BU8" s="3">
        <f t="shared" si="8"/>
        <v>0.10438328236493374</v>
      </c>
      <c r="BV8">
        <v>4319</v>
      </c>
      <c r="BW8">
        <v>250</v>
      </c>
      <c r="BX8">
        <v>372</v>
      </c>
      <c r="BY8">
        <v>336</v>
      </c>
      <c r="BZ8">
        <v>150</v>
      </c>
      <c r="CA8">
        <v>196</v>
      </c>
      <c r="CB8">
        <v>18</v>
      </c>
      <c r="CC8">
        <v>56</v>
      </c>
      <c r="CD8">
        <v>134</v>
      </c>
      <c r="CE8">
        <v>331</v>
      </c>
      <c r="CF8">
        <v>327</v>
      </c>
      <c r="CG8">
        <v>371</v>
      </c>
      <c r="CH8">
        <v>213</v>
      </c>
      <c r="CI8">
        <v>227</v>
      </c>
      <c r="CJ8">
        <v>278</v>
      </c>
      <c r="CK8">
        <v>266</v>
      </c>
      <c r="CL8">
        <v>139</v>
      </c>
      <c r="CM8">
        <v>104</v>
      </c>
      <c r="CN8">
        <v>64</v>
      </c>
      <c r="CO8">
        <v>85</v>
      </c>
      <c r="CP8">
        <v>88</v>
      </c>
      <c r="CQ8">
        <v>130</v>
      </c>
      <c r="CR8">
        <v>134</v>
      </c>
      <c r="CS8">
        <v>50</v>
      </c>
      <c r="CT8" s="2">
        <f t="shared" si="9"/>
        <v>0.25654086594119008</v>
      </c>
      <c r="CU8" s="2">
        <f t="shared" si="10"/>
        <v>9.3540171335957392E-2</v>
      </c>
      <c r="CV8" s="2">
        <f t="shared" si="11"/>
        <v>0.15235008103727715</v>
      </c>
      <c r="CW8" s="2">
        <f t="shared" si="12"/>
        <v>0.13521648529752259</v>
      </c>
      <c r="CX8" s="2">
        <f t="shared" si="13"/>
        <v>0.23477656865015051</v>
      </c>
      <c r="CY8" s="2">
        <f t="shared" si="14"/>
        <v>0.1275758277379023</v>
      </c>
      <c r="CZ8">
        <v>9224</v>
      </c>
      <c r="DA8">
        <v>9224</v>
      </c>
      <c r="DB8">
        <v>8333</v>
      </c>
      <c r="DC8">
        <v>175</v>
      </c>
      <c r="DD8">
        <v>351</v>
      </c>
      <c r="DE8">
        <v>51</v>
      </c>
      <c r="DF8">
        <v>0</v>
      </c>
      <c r="DG8">
        <v>220</v>
      </c>
      <c r="DH8">
        <v>94</v>
      </c>
      <c r="DI8">
        <v>74</v>
      </c>
      <c r="DJ8">
        <v>20</v>
      </c>
      <c r="DK8" s="2">
        <f t="shared" si="24"/>
        <v>0.9034041630529055</v>
      </c>
      <c r="DL8" s="2">
        <f t="shared" si="0"/>
        <v>1.8972246313963572E-2</v>
      </c>
      <c r="DM8" s="2">
        <f t="shared" si="0"/>
        <v>3.8052905464006935E-2</v>
      </c>
      <c r="DN8" s="2">
        <f t="shared" si="0"/>
        <v>5.529054640069384E-3</v>
      </c>
      <c r="DO8" s="2">
        <f t="shared" si="0"/>
        <v>0</v>
      </c>
      <c r="DP8" s="2">
        <f t="shared" si="0"/>
        <v>2.3850823937554208E-2</v>
      </c>
      <c r="DQ8" s="2">
        <f t="shared" si="0"/>
        <v>1.0190806591500434E-2</v>
      </c>
      <c r="DR8" s="2">
        <f t="shared" si="0"/>
        <v>8.0225498699045966E-3</v>
      </c>
      <c r="DS8" s="2">
        <f t="shared" si="0"/>
        <v>2.1682567215958368E-3</v>
      </c>
      <c r="DT8">
        <v>9224</v>
      </c>
      <c r="DU8">
        <v>4934</v>
      </c>
      <c r="DV8">
        <v>4407</v>
      </c>
      <c r="DW8">
        <v>164</v>
      </c>
      <c r="DX8">
        <v>301</v>
      </c>
      <c r="DY8">
        <v>51</v>
      </c>
      <c r="DZ8">
        <v>0</v>
      </c>
      <c r="EA8">
        <v>0</v>
      </c>
      <c r="EB8">
        <v>11</v>
      </c>
      <c r="EC8">
        <v>4</v>
      </c>
      <c r="ED8">
        <v>7</v>
      </c>
      <c r="EE8">
        <v>4290</v>
      </c>
      <c r="EF8">
        <v>3926</v>
      </c>
      <c r="EG8">
        <v>11</v>
      </c>
      <c r="EH8">
        <v>50</v>
      </c>
      <c r="EI8">
        <v>0</v>
      </c>
      <c r="EJ8">
        <v>0</v>
      </c>
      <c r="EK8">
        <v>220</v>
      </c>
      <c r="EL8">
        <v>83</v>
      </c>
      <c r="EM8">
        <v>70</v>
      </c>
      <c r="EN8">
        <v>13</v>
      </c>
      <c r="EO8">
        <v>5772</v>
      </c>
      <c r="EP8">
        <v>60</v>
      </c>
      <c r="EQ8">
        <v>0</v>
      </c>
      <c r="ER8">
        <v>0</v>
      </c>
      <c r="ES8">
        <v>0</v>
      </c>
      <c r="ET8">
        <v>0</v>
      </c>
      <c r="EU8">
        <v>3</v>
      </c>
      <c r="EV8">
        <v>15</v>
      </c>
      <c r="EW8">
        <v>4</v>
      </c>
      <c r="EX8">
        <v>39</v>
      </c>
      <c r="EY8">
        <v>16</v>
      </c>
      <c r="EZ8">
        <v>113</v>
      </c>
      <c r="FA8">
        <v>101</v>
      </c>
      <c r="FB8">
        <v>144</v>
      </c>
      <c r="FC8">
        <v>147</v>
      </c>
      <c r="FD8">
        <v>59</v>
      </c>
      <c r="FE8">
        <v>1624</v>
      </c>
      <c r="FF8">
        <v>500</v>
      </c>
      <c r="FG8">
        <v>381</v>
      </c>
      <c r="FH8">
        <v>1329</v>
      </c>
      <c r="FI8">
        <v>533</v>
      </c>
      <c r="FJ8">
        <v>546</v>
      </c>
      <c r="FK8">
        <v>153</v>
      </c>
      <c r="FL8">
        <v>5</v>
      </c>
      <c r="FM8">
        <v>0</v>
      </c>
      <c r="FN8" s="2">
        <f t="shared" si="15"/>
        <v>1.0395010395010396E-2</v>
      </c>
      <c r="FO8" s="2">
        <f t="shared" si="1"/>
        <v>0</v>
      </c>
      <c r="FP8" s="2">
        <f t="shared" si="1"/>
        <v>0</v>
      </c>
      <c r="FQ8" s="2">
        <f t="shared" si="1"/>
        <v>0</v>
      </c>
      <c r="FR8" s="2">
        <f t="shared" si="1"/>
        <v>0</v>
      </c>
      <c r="FS8" s="2">
        <f t="shared" si="1"/>
        <v>5.1975051975051978E-4</v>
      </c>
      <c r="FT8" s="2">
        <f t="shared" si="1"/>
        <v>2.5987525987525989E-3</v>
      </c>
      <c r="FU8" s="2">
        <f t="shared" si="1"/>
        <v>6.93000693000693E-4</v>
      </c>
      <c r="FV8" s="2">
        <f t="shared" si="1"/>
        <v>6.7567567567567571E-3</v>
      </c>
      <c r="FW8" s="2">
        <f t="shared" si="1"/>
        <v>2.772002772002772E-3</v>
      </c>
      <c r="FX8" s="2">
        <f t="shared" si="1"/>
        <v>1.9577269577269577E-2</v>
      </c>
      <c r="FY8" s="2">
        <f t="shared" si="1"/>
        <v>1.7498267498267498E-2</v>
      </c>
      <c r="FZ8" s="2">
        <f t="shared" si="1"/>
        <v>2.4948024948024949E-2</v>
      </c>
      <c r="GA8" s="2">
        <f t="shared" si="1"/>
        <v>2.5467775467775469E-2</v>
      </c>
      <c r="GB8" s="2">
        <f t="shared" si="1"/>
        <v>1.0221760221760221E-2</v>
      </c>
      <c r="GC8" s="2">
        <f t="shared" si="1"/>
        <v>0.28135828135828134</v>
      </c>
      <c r="GD8" s="2">
        <f t="shared" si="1"/>
        <v>8.6625086625086625E-2</v>
      </c>
      <c r="GE8" s="2">
        <f t="shared" si="2"/>
        <v>6.6008316008316012E-2</v>
      </c>
      <c r="GF8" s="2">
        <f t="shared" si="2"/>
        <v>0.23024948024948025</v>
      </c>
      <c r="GG8" s="2">
        <f t="shared" si="2"/>
        <v>9.2342342342342343E-2</v>
      </c>
      <c r="GH8" s="2">
        <f t="shared" si="2"/>
        <v>9.45945945945946E-2</v>
      </c>
      <c r="GI8" s="2">
        <f t="shared" si="2"/>
        <v>2.6507276507276509E-2</v>
      </c>
      <c r="GJ8" s="2">
        <f t="shared" si="2"/>
        <v>8.6625086625086623E-4</v>
      </c>
      <c r="GK8" s="2">
        <f t="shared" si="2"/>
        <v>0</v>
      </c>
      <c r="GL8">
        <v>9084</v>
      </c>
      <c r="GM8">
        <v>631</v>
      </c>
      <c r="GN8">
        <v>585</v>
      </c>
      <c r="GO8">
        <v>809</v>
      </c>
      <c r="GP8">
        <v>594</v>
      </c>
      <c r="GQ8">
        <v>712</v>
      </c>
      <c r="GR8">
        <v>378</v>
      </c>
      <c r="GS8">
        <v>5375</v>
      </c>
      <c r="GT8">
        <v>3295</v>
      </c>
      <c r="GU8">
        <v>136</v>
      </c>
      <c r="GV8">
        <v>151</v>
      </c>
      <c r="GW8">
        <v>218</v>
      </c>
      <c r="GX8">
        <v>162</v>
      </c>
      <c r="GY8">
        <v>137</v>
      </c>
      <c r="GZ8">
        <v>214</v>
      </c>
      <c r="HA8">
        <v>157</v>
      </c>
      <c r="HB8">
        <v>225</v>
      </c>
      <c r="HC8">
        <v>196</v>
      </c>
      <c r="HD8">
        <v>268</v>
      </c>
      <c r="HE8">
        <v>395</v>
      </c>
      <c r="HF8">
        <v>427</v>
      </c>
      <c r="HG8">
        <v>293</v>
      </c>
      <c r="HH8">
        <v>181</v>
      </c>
      <c r="HI8">
        <v>80</v>
      </c>
      <c r="HJ8">
        <v>55</v>
      </c>
      <c r="HK8" s="2">
        <f t="shared" si="16"/>
        <v>0.3566009104704097</v>
      </c>
      <c r="HL8" s="2">
        <f t="shared" si="17"/>
        <v>0.3289833080424886</v>
      </c>
      <c r="HM8" s="2">
        <f t="shared" si="18"/>
        <v>0.12959028831562974</v>
      </c>
      <c r="HN8" s="2">
        <f t="shared" si="19"/>
        <v>0.14385432473444612</v>
      </c>
      <c r="HO8" s="2">
        <f t="shared" si="20"/>
        <v>2.4279210925644917E-2</v>
      </c>
      <c r="HP8" s="2">
        <f t="shared" si="21"/>
        <v>1.6691957511380879E-2</v>
      </c>
      <c r="HQ8">
        <v>51813</v>
      </c>
      <c r="HR8">
        <v>23778</v>
      </c>
      <c r="HS8">
        <v>6885</v>
      </c>
      <c r="HT8">
        <v>3908</v>
      </c>
      <c r="HU8" s="2">
        <f t="shared" si="22"/>
        <v>0.5676107480029049</v>
      </c>
      <c r="HV8">
        <v>3908</v>
      </c>
      <c r="HW8">
        <v>3561</v>
      </c>
      <c r="HX8">
        <v>347</v>
      </c>
      <c r="HY8">
        <v>0</v>
      </c>
      <c r="HZ8">
        <v>2977</v>
      </c>
      <c r="IA8" s="2">
        <f t="shared" si="23"/>
        <v>0.43238925199709516</v>
      </c>
      <c r="IB8">
        <v>3295</v>
      </c>
      <c r="IC8">
        <v>1500</v>
      </c>
      <c r="ID8">
        <v>1795</v>
      </c>
      <c r="IE8">
        <v>421</v>
      </c>
      <c r="IF8">
        <v>81600</v>
      </c>
    </row>
    <row r="9" spans="1:240" x14ac:dyDescent="0.2">
      <c r="A9" t="s">
        <v>394</v>
      </c>
      <c r="B9" t="s">
        <v>366</v>
      </c>
      <c r="C9" t="s">
        <v>367</v>
      </c>
      <c r="F9" t="s">
        <v>368</v>
      </c>
      <c r="G9">
        <v>4</v>
      </c>
      <c r="H9" t="s">
        <v>395</v>
      </c>
      <c r="I9">
        <v>12</v>
      </c>
      <c r="AL9" t="s">
        <v>396</v>
      </c>
      <c r="AM9" t="s">
        <v>376</v>
      </c>
      <c r="AN9" t="s">
        <v>397</v>
      </c>
      <c r="AQ9">
        <v>20304</v>
      </c>
      <c r="AR9">
        <v>10366</v>
      </c>
      <c r="AS9">
        <v>513</v>
      </c>
      <c r="AT9">
        <v>553</v>
      </c>
      <c r="AU9">
        <v>489</v>
      </c>
      <c r="AV9">
        <v>292</v>
      </c>
      <c r="AW9">
        <v>216</v>
      </c>
      <c r="AX9">
        <v>41</v>
      </c>
      <c r="AY9">
        <v>184</v>
      </c>
      <c r="AZ9">
        <v>317</v>
      </c>
      <c r="BA9">
        <v>365</v>
      </c>
      <c r="BB9">
        <v>457</v>
      </c>
      <c r="BC9">
        <v>348</v>
      </c>
      <c r="BD9">
        <v>393</v>
      </c>
      <c r="BE9">
        <v>464</v>
      </c>
      <c r="BF9">
        <v>563</v>
      </c>
      <c r="BG9">
        <v>678</v>
      </c>
      <c r="BH9">
        <v>171</v>
      </c>
      <c r="BI9">
        <v>515</v>
      </c>
      <c r="BJ9">
        <v>401</v>
      </c>
      <c r="BK9">
        <v>281</v>
      </c>
      <c r="BL9">
        <v>1312</v>
      </c>
      <c r="BM9">
        <v>828</v>
      </c>
      <c r="BN9">
        <v>678</v>
      </c>
      <c r="BO9">
        <v>307</v>
      </c>
      <c r="BP9" s="3">
        <f t="shared" si="3"/>
        <v>0.17817866100713872</v>
      </c>
      <c r="BQ9" s="3">
        <f t="shared" si="4"/>
        <v>7.3123673548138146E-2</v>
      </c>
      <c r="BR9" s="3">
        <f t="shared" si="5"/>
        <v>7.9297704032413666E-2</v>
      </c>
      <c r="BS9" s="3">
        <f t="shared" si="6"/>
        <v>7.1483696700752455E-2</v>
      </c>
      <c r="BT9" s="3">
        <f t="shared" si="7"/>
        <v>0.2306579201234806</v>
      </c>
      <c r="BU9" s="3">
        <f t="shared" si="8"/>
        <v>0.36725834458807638</v>
      </c>
      <c r="BV9">
        <v>9938</v>
      </c>
      <c r="BW9">
        <v>448</v>
      </c>
      <c r="BX9">
        <v>510</v>
      </c>
      <c r="BY9">
        <v>432</v>
      </c>
      <c r="BZ9">
        <v>275</v>
      </c>
      <c r="CA9">
        <v>232</v>
      </c>
      <c r="CB9">
        <v>89</v>
      </c>
      <c r="CC9">
        <v>143</v>
      </c>
      <c r="CD9">
        <v>201</v>
      </c>
      <c r="CE9">
        <v>400</v>
      </c>
      <c r="CF9">
        <v>363</v>
      </c>
      <c r="CG9">
        <v>410</v>
      </c>
      <c r="CH9">
        <v>370</v>
      </c>
      <c r="CI9">
        <v>492</v>
      </c>
      <c r="CJ9">
        <v>568</v>
      </c>
      <c r="CK9">
        <v>666</v>
      </c>
      <c r="CL9">
        <v>174</v>
      </c>
      <c r="CM9">
        <v>651</v>
      </c>
      <c r="CN9">
        <v>443</v>
      </c>
      <c r="CO9">
        <v>585</v>
      </c>
      <c r="CP9">
        <v>950</v>
      </c>
      <c r="CQ9">
        <v>722</v>
      </c>
      <c r="CR9">
        <v>491</v>
      </c>
      <c r="CS9">
        <v>323</v>
      </c>
      <c r="CT9" s="2">
        <f t="shared" si="9"/>
        <v>0.16753874018917286</v>
      </c>
      <c r="CU9" s="2">
        <f t="shared" si="10"/>
        <v>6.6914872207687659E-2</v>
      </c>
      <c r="CV9" s="2">
        <f t="shared" si="11"/>
        <v>7.6776011269873212E-2</v>
      </c>
      <c r="CW9" s="2">
        <f t="shared" si="12"/>
        <v>7.8486617025558467E-2</v>
      </c>
      <c r="CX9" s="2">
        <f t="shared" si="13"/>
        <v>0.25669148722076879</v>
      </c>
      <c r="CY9" s="2">
        <f t="shared" si="14"/>
        <v>0.353592272086939</v>
      </c>
      <c r="CZ9">
        <v>20304</v>
      </c>
      <c r="DA9">
        <v>20304</v>
      </c>
      <c r="DB9">
        <v>15274</v>
      </c>
      <c r="DC9">
        <v>77</v>
      </c>
      <c r="DD9">
        <v>2683</v>
      </c>
      <c r="DE9">
        <v>148</v>
      </c>
      <c r="DF9">
        <v>48</v>
      </c>
      <c r="DG9">
        <v>1600</v>
      </c>
      <c r="DH9">
        <v>474</v>
      </c>
      <c r="DI9">
        <v>75</v>
      </c>
      <c r="DJ9">
        <v>399</v>
      </c>
      <c r="DK9" s="2">
        <f t="shared" si="24"/>
        <v>0.75226556343577622</v>
      </c>
      <c r="DL9" s="2">
        <f t="shared" si="0"/>
        <v>3.7923561859732071E-3</v>
      </c>
      <c r="DM9" s="2">
        <f t="shared" si="0"/>
        <v>0.1321414499605989</v>
      </c>
      <c r="DN9" s="2">
        <f t="shared" si="0"/>
        <v>7.2892040977147361E-3</v>
      </c>
      <c r="DO9" s="2">
        <f t="shared" si="0"/>
        <v>2.3640661938534278E-3</v>
      </c>
      <c r="DP9" s="2">
        <f t="shared" si="0"/>
        <v>7.8802206461780933E-2</v>
      </c>
      <c r="DQ9" s="2">
        <f t="shared" si="0"/>
        <v>2.3345153664302599E-2</v>
      </c>
      <c r="DR9" s="2">
        <f t="shared" si="0"/>
        <v>3.6938534278959812E-3</v>
      </c>
      <c r="DS9" s="2">
        <f t="shared" si="0"/>
        <v>1.965130023640662E-2</v>
      </c>
      <c r="DT9">
        <v>20304</v>
      </c>
      <c r="DU9">
        <v>14988</v>
      </c>
      <c r="DV9">
        <v>11956</v>
      </c>
      <c r="DW9">
        <v>77</v>
      </c>
      <c r="DX9">
        <v>2449</v>
      </c>
      <c r="DY9">
        <v>141</v>
      </c>
      <c r="DZ9">
        <v>48</v>
      </c>
      <c r="EA9">
        <v>0</v>
      </c>
      <c r="EB9">
        <v>317</v>
      </c>
      <c r="EC9">
        <v>0</v>
      </c>
      <c r="ED9">
        <v>317</v>
      </c>
      <c r="EE9">
        <v>5316</v>
      </c>
      <c r="EF9">
        <v>3318</v>
      </c>
      <c r="EG9">
        <v>0</v>
      </c>
      <c r="EH9">
        <v>234</v>
      </c>
      <c r="EI9">
        <v>7</v>
      </c>
      <c r="EJ9">
        <v>0</v>
      </c>
      <c r="EK9">
        <v>1600</v>
      </c>
      <c r="EL9">
        <v>157</v>
      </c>
      <c r="EM9">
        <v>75</v>
      </c>
      <c r="EN9">
        <v>82</v>
      </c>
      <c r="EO9">
        <v>15369</v>
      </c>
      <c r="EP9">
        <v>216</v>
      </c>
      <c r="EQ9">
        <v>0</v>
      </c>
      <c r="ER9">
        <v>0</v>
      </c>
      <c r="ES9">
        <v>21</v>
      </c>
      <c r="ET9">
        <v>53</v>
      </c>
      <c r="EU9">
        <v>164</v>
      </c>
      <c r="EV9">
        <v>38</v>
      </c>
      <c r="EW9">
        <v>119</v>
      </c>
      <c r="EX9">
        <v>313</v>
      </c>
      <c r="EY9">
        <v>155</v>
      </c>
      <c r="EZ9">
        <v>444</v>
      </c>
      <c r="FA9">
        <v>375</v>
      </c>
      <c r="FB9">
        <v>603</v>
      </c>
      <c r="FC9">
        <v>800</v>
      </c>
      <c r="FD9">
        <v>517</v>
      </c>
      <c r="FE9">
        <v>4544</v>
      </c>
      <c r="FF9">
        <v>1057</v>
      </c>
      <c r="FG9">
        <v>866</v>
      </c>
      <c r="FH9">
        <v>2537</v>
      </c>
      <c r="FI9">
        <v>943</v>
      </c>
      <c r="FJ9">
        <v>1021</v>
      </c>
      <c r="FK9">
        <v>433</v>
      </c>
      <c r="FL9">
        <v>37</v>
      </c>
      <c r="FM9">
        <v>113</v>
      </c>
      <c r="FN9" s="2">
        <f t="shared" si="15"/>
        <v>1.4054265079055241E-2</v>
      </c>
      <c r="FO9" s="2">
        <f t="shared" si="1"/>
        <v>0</v>
      </c>
      <c r="FP9" s="2">
        <f t="shared" si="1"/>
        <v>0</v>
      </c>
      <c r="FQ9" s="2">
        <f t="shared" si="1"/>
        <v>1.3663868826859261E-3</v>
      </c>
      <c r="FR9" s="2">
        <f t="shared" si="1"/>
        <v>3.4485002277311471E-3</v>
      </c>
      <c r="FS9" s="2">
        <f t="shared" si="1"/>
        <v>1.0670830893356758E-2</v>
      </c>
      <c r="FT9" s="2">
        <f t="shared" si="1"/>
        <v>2.4725095972412E-3</v>
      </c>
      <c r="FU9" s="2">
        <f t="shared" si="1"/>
        <v>7.7428590018869155E-3</v>
      </c>
      <c r="FV9" s="2">
        <f t="shared" si="1"/>
        <v>2.0365671156223567E-2</v>
      </c>
      <c r="FW9" s="2">
        <f t="shared" si="1"/>
        <v>1.0085236515062788E-2</v>
      </c>
      <c r="FX9" s="2">
        <f t="shared" si="1"/>
        <v>2.888932266250244E-2</v>
      </c>
      <c r="FY9" s="2">
        <f t="shared" si="1"/>
        <v>2.4399765762248681E-2</v>
      </c>
      <c r="FZ9" s="2">
        <f t="shared" si="1"/>
        <v>3.9234823345695884E-2</v>
      </c>
      <c r="GA9" s="2">
        <f t="shared" si="1"/>
        <v>5.2052833626130522E-2</v>
      </c>
      <c r="GB9" s="2">
        <f t="shared" si="1"/>
        <v>3.3639143730886847E-2</v>
      </c>
      <c r="GC9" s="2">
        <f t="shared" si="1"/>
        <v>0.29566009499642137</v>
      </c>
      <c r="GD9" s="2">
        <f t="shared" si="1"/>
        <v>6.8774806428524959E-2</v>
      </c>
      <c r="GE9" s="2">
        <f t="shared" si="2"/>
        <v>5.6347192400286288E-2</v>
      </c>
      <c r="GF9" s="2">
        <f t="shared" si="2"/>
        <v>0.16507254863686641</v>
      </c>
      <c r="GG9" s="2">
        <f t="shared" si="2"/>
        <v>6.1357277636801356E-2</v>
      </c>
      <c r="GH9" s="2">
        <f t="shared" si="2"/>
        <v>6.6432428915349076E-2</v>
      </c>
      <c r="GI9" s="2">
        <f t="shared" si="2"/>
        <v>2.8173596200143144E-2</v>
      </c>
      <c r="GJ9" s="2">
        <f t="shared" si="2"/>
        <v>2.4074435552085367E-3</v>
      </c>
      <c r="GK9" s="2">
        <f t="shared" si="2"/>
        <v>7.3524627496909366E-3</v>
      </c>
      <c r="GL9">
        <v>20079</v>
      </c>
      <c r="GM9">
        <v>1618</v>
      </c>
      <c r="GN9">
        <v>2625</v>
      </c>
      <c r="GO9">
        <v>1311</v>
      </c>
      <c r="GP9">
        <v>1949</v>
      </c>
      <c r="GQ9">
        <v>2203</v>
      </c>
      <c r="GR9">
        <v>810</v>
      </c>
      <c r="GS9">
        <v>9563</v>
      </c>
      <c r="GT9">
        <v>9181</v>
      </c>
      <c r="GU9">
        <v>922</v>
      </c>
      <c r="GV9">
        <v>855</v>
      </c>
      <c r="GW9">
        <v>660</v>
      </c>
      <c r="GX9">
        <v>932</v>
      </c>
      <c r="GY9">
        <v>644</v>
      </c>
      <c r="GZ9">
        <v>392</v>
      </c>
      <c r="HA9">
        <v>565</v>
      </c>
      <c r="HB9">
        <v>498</v>
      </c>
      <c r="HC9">
        <v>464</v>
      </c>
      <c r="HD9">
        <v>806</v>
      </c>
      <c r="HE9">
        <v>955</v>
      </c>
      <c r="HF9">
        <v>722</v>
      </c>
      <c r="HG9">
        <v>399</v>
      </c>
      <c r="HH9">
        <v>160</v>
      </c>
      <c r="HI9">
        <v>130</v>
      </c>
      <c r="HJ9">
        <v>77</v>
      </c>
      <c r="HK9" s="2">
        <f t="shared" si="16"/>
        <v>0.54133536651780856</v>
      </c>
      <c r="HL9" s="2">
        <f t="shared" si="17"/>
        <v>0.29659078531750355</v>
      </c>
      <c r="HM9" s="2">
        <f t="shared" si="18"/>
        <v>7.8640670950876818E-2</v>
      </c>
      <c r="HN9" s="2">
        <f t="shared" si="19"/>
        <v>6.0886613658642848E-2</v>
      </c>
      <c r="HO9" s="2">
        <f t="shared" si="20"/>
        <v>1.4159677595033221E-2</v>
      </c>
      <c r="HP9" s="2">
        <f t="shared" si="21"/>
        <v>8.3868859601350619E-3</v>
      </c>
      <c r="HQ9">
        <v>36321</v>
      </c>
      <c r="HR9">
        <v>21447</v>
      </c>
      <c r="HS9">
        <v>17227</v>
      </c>
      <c r="HT9">
        <v>7095</v>
      </c>
      <c r="HU9" s="2">
        <f t="shared" si="22"/>
        <v>0.41185348580716319</v>
      </c>
      <c r="HV9">
        <v>7095</v>
      </c>
      <c r="HW9">
        <v>6343</v>
      </c>
      <c r="HX9">
        <v>752</v>
      </c>
      <c r="HY9">
        <v>0</v>
      </c>
      <c r="HZ9">
        <v>10132</v>
      </c>
      <c r="IA9" s="2">
        <f t="shared" si="23"/>
        <v>0.58814651419283681</v>
      </c>
      <c r="IB9">
        <v>9181</v>
      </c>
      <c r="IC9">
        <v>6885</v>
      </c>
      <c r="ID9">
        <v>2296</v>
      </c>
      <c r="IE9">
        <v>562</v>
      </c>
      <c r="IF9">
        <v>71200</v>
      </c>
    </row>
    <row r="10" spans="1:240" x14ac:dyDescent="0.2">
      <c r="A10" t="s">
        <v>398</v>
      </c>
      <c r="B10" t="s">
        <v>366</v>
      </c>
      <c r="C10" t="s">
        <v>367</v>
      </c>
      <c r="F10" t="s">
        <v>368</v>
      </c>
      <c r="G10">
        <v>4</v>
      </c>
      <c r="H10" t="s">
        <v>399</v>
      </c>
      <c r="I10">
        <v>13</v>
      </c>
      <c r="AL10" t="s">
        <v>400</v>
      </c>
      <c r="AM10" t="s">
        <v>376</v>
      </c>
      <c r="AN10" t="s">
        <v>401</v>
      </c>
      <c r="AQ10">
        <v>4088549</v>
      </c>
      <c r="AR10">
        <v>2021817</v>
      </c>
      <c r="AS10">
        <v>141291</v>
      </c>
      <c r="AT10">
        <v>148237</v>
      </c>
      <c r="AU10">
        <v>145733</v>
      </c>
      <c r="AV10">
        <v>87437</v>
      </c>
      <c r="AW10">
        <v>55689</v>
      </c>
      <c r="AX10">
        <v>31237</v>
      </c>
      <c r="AY10">
        <v>29579</v>
      </c>
      <c r="AZ10">
        <v>84831</v>
      </c>
      <c r="BA10">
        <v>151164</v>
      </c>
      <c r="BB10">
        <v>144249</v>
      </c>
      <c r="BC10">
        <v>133671</v>
      </c>
      <c r="BD10">
        <v>136946</v>
      </c>
      <c r="BE10">
        <v>131649</v>
      </c>
      <c r="BF10">
        <v>130015</v>
      </c>
      <c r="BG10">
        <v>114391</v>
      </c>
      <c r="BH10">
        <v>41533</v>
      </c>
      <c r="BI10">
        <v>59810</v>
      </c>
      <c r="BJ10">
        <v>38079</v>
      </c>
      <c r="BK10">
        <v>50084</v>
      </c>
      <c r="BL10">
        <v>63605</v>
      </c>
      <c r="BM10">
        <v>45624</v>
      </c>
      <c r="BN10">
        <v>30689</v>
      </c>
      <c r="BO10">
        <v>26274</v>
      </c>
      <c r="BP10" s="3">
        <f t="shared" si="3"/>
        <v>0.25852883816883526</v>
      </c>
      <c r="BQ10" s="3">
        <f t="shared" si="4"/>
        <v>9.9581712884994039E-2</v>
      </c>
      <c r="BR10" s="3">
        <f t="shared" si="5"/>
        <v>0.1461126303715915</v>
      </c>
      <c r="BS10" s="3">
        <f t="shared" si="6"/>
        <v>0.13384841456966678</v>
      </c>
      <c r="BT10" s="3">
        <f t="shared" si="7"/>
        <v>0.23612324953247499</v>
      </c>
      <c r="BU10" s="3">
        <f t="shared" si="8"/>
        <v>0.12580515447243742</v>
      </c>
      <c r="BV10">
        <v>2066732</v>
      </c>
      <c r="BW10">
        <v>134859</v>
      </c>
      <c r="BX10">
        <v>141553</v>
      </c>
      <c r="BY10">
        <v>140986</v>
      </c>
      <c r="BZ10">
        <v>83825</v>
      </c>
      <c r="CA10">
        <v>51839</v>
      </c>
      <c r="CB10">
        <v>27982</v>
      </c>
      <c r="CC10">
        <v>28334</v>
      </c>
      <c r="CD10">
        <v>82727</v>
      </c>
      <c r="CE10">
        <v>145252</v>
      </c>
      <c r="CF10">
        <v>141256</v>
      </c>
      <c r="CG10">
        <v>133250</v>
      </c>
      <c r="CH10">
        <v>138660</v>
      </c>
      <c r="CI10">
        <v>132716</v>
      </c>
      <c r="CJ10">
        <v>134260</v>
      </c>
      <c r="CK10">
        <v>122394</v>
      </c>
      <c r="CL10">
        <v>47127</v>
      </c>
      <c r="CM10">
        <v>68300</v>
      </c>
      <c r="CN10">
        <v>44351</v>
      </c>
      <c r="CO10">
        <v>55061</v>
      </c>
      <c r="CP10">
        <v>75346</v>
      </c>
      <c r="CQ10">
        <v>54165</v>
      </c>
      <c r="CR10">
        <v>39131</v>
      </c>
      <c r="CS10">
        <v>43358</v>
      </c>
      <c r="CT10" s="2">
        <f t="shared" si="9"/>
        <v>0.24251959131614548</v>
      </c>
      <c r="CU10" s="2">
        <f t="shared" si="10"/>
        <v>9.2359338317691886E-2</v>
      </c>
      <c r="CV10" s="2">
        <f t="shared" si="11"/>
        <v>0.13862852077579482</v>
      </c>
      <c r="CW10" s="2">
        <f t="shared" si="12"/>
        <v>0.13156519568091074</v>
      </c>
      <c r="CX10" s="2">
        <f t="shared" si="13"/>
        <v>0.24424889148665624</v>
      </c>
      <c r="CY10" s="2">
        <f t="shared" si="14"/>
        <v>0.15067846242280084</v>
      </c>
      <c r="CZ10">
        <v>4088549</v>
      </c>
      <c r="DA10">
        <v>4088549</v>
      </c>
      <c r="DB10">
        <v>3214001</v>
      </c>
      <c r="DC10">
        <v>216064</v>
      </c>
      <c r="DD10">
        <v>77142</v>
      </c>
      <c r="DE10">
        <v>157074</v>
      </c>
      <c r="DF10">
        <v>8425</v>
      </c>
      <c r="DG10">
        <v>281320</v>
      </c>
      <c r="DH10">
        <v>134523</v>
      </c>
      <c r="DI10">
        <v>27886</v>
      </c>
      <c r="DJ10">
        <v>106637</v>
      </c>
      <c r="DK10" s="2">
        <f t="shared" si="24"/>
        <v>0.78609819767355116</v>
      </c>
      <c r="DL10" s="2">
        <f t="shared" si="0"/>
        <v>5.2846131965154385E-2</v>
      </c>
      <c r="DM10" s="2">
        <f t="shared" si="0"/>
        <v>1.8867818387403455E-2</v>
      </c>
      <c r="DN10" s="2">
        <f t="shared" si="0"/>
        <v>3.8418030455303336E-2</v>
      </c>
      <c r="DO10" s="2">
        <f t="shared" si="0"/>
        <v>2.0606332466603676E-3</v>
      </c>
      <c r="DP10" s="2">
        <f t="shared" si="0"/>
        <v>6.8806806522313912E-2</v>
      </c>
      <c r="DQ10" s="2">
        <f t="shared" si="0"/>
        <v>3.2902381749613373E-2</v>
      </c>
      <c r="DR10" s="2">
        <f t="shared" si="0"/>
        <v>6.8205126072843937E-3</v>
      </c>
      <c r="DS10" s="2">
        <f t="shared" si="0"/>
        <v>2.6081869142328979E-2</v>
      </c>
      <c r="DT10">
        <v>4088549</v>
      </c>
      <c r="DU10">
        <v>2850257</v>
      </c>
      <c r="DV10">
        <v>2327125</v>
      </c>
      <c r="DW10">
        <v>204984</v>
      </c>
      <c r="DX10">
        <v>63011</v>
      </c>
      <c r="DY10">
        <v>153811</v>
      </c>
      <c r="DZ10">
        <v>7856</v>
      </c>
      <c r="EA10">
        <v>5123</v>
      </c>
      <c r="EB10">
        <v>88347</v>
      </c>
      <c r="EC10">
        <v>3449</v>
      </c>
      <c r="ED10">
        <v>84898</v>
      </c>
      <c r="EE10">
        <v>1238292</v>
      </c>
      <c r="EF10">
        <v>886876</v>
      </c>
      <c r="EG10">
        <v>11080</v>
      </c>
      <c r="EH10">
        <v>14131</v>
      </c>
      <c r="EI10">
        <v>3263</v>
      </c>
      <c r="EJ10">
        <v>569</v>
      </c>
      <c r="EK10">
        <v>276197</v>
      </c>
      <c r="EL10">
        <v>46176</v>
      </c>
      <c r="EM10">
        <v>24437</v>
      </c>
      <c r="EN10">
        <v>21739</v>
      </c>
      <c r="EO10">
        <v>2672410</v>
      </c>
      <c r="EP10">
        <v>37965</v>
      </c>
      <c r="EQ10">
        <v>309</v>
      </c>
      <c r="ER10">
        <v>639</v>
      </c>
      <c r="ES10">
        <v>2919</v>
      </c>
      <c r="ET10">
        <v>4165</v>
      </c>
      <c r="EU10">
        <v>7903</v>
      </c>
      <c r="EV10">
        <v>6208</v>
      </c>
      <c r="EW10">
        <v>8344</v>
      </c>
      <c r="EX10">
        <v>45628</v>
      </c>
      <c r="EY10">
        <v>9101</v>
      </c>
      <c r="EZ10">
        <v>41268</v>
      </c>
      <c r="FA10">
        <v>39008</v>
      </c>
      <c r="FB10">
        <v>41371</v>
      </c>
      <c r="FC10">
        <v>51256</v>
      </c>
      <c r="FD10">
        <v>52717</v>
      </c>
      <c r="FE10">
        <v>519033</v>
      </c>
      <c r="FF10">
        <v>94090</v>
      </c>
      <c r="FG10">
        <v>194505</v>
      </c>
      <c r="FH10">
        <v>462326</v>
      </c>
      <c r="FI10">
        <v>226040</v>
      </c>
      <c r="FJ10">
        <v>527975</v>
      </c>
      <c r="FK10">
        <v>216435</v>
      </c>
      <c r="FL10">
        <v>52167</v>
      </c>
      <c r="FM10">
        <v>31038</v>
      </c>
      <c r="FN10" s="2">
        <f t="shared" si="15"/>
        <v>1.4206278228265872E-2</v>
      </c>
      <c r="FO10" s="2">
        <f t="shared" si="1"/>
        <v>1.156259705658937E-4</v>
      </c>
      <c r="FP10" s="2">
        <f t="shared" si="1"/>
        <v>2.3911001680131417E-4</v>
      </c>
      <c r="FQ10" s="2">
        <f t="shared" si="1"/>
        <v>1.0922725180642192E-3</v>
      </c>
      <c r="FR10" s="2">
        <f t="shared" si="1"/>
        <v>1.5585183411228067E-3</v>
      </c>
      <c r="FS10" s="2">
        <f t="shared" si="1"/>
        <v>2.9572558102985693E-3</v>
      </c>
      <c r="FT10" s="2">
        <f t="shared" si="1"/>
        <v>2.32299684554391E-3</v>
      </c>
      <c r="FU10" s="2">
        <f t="shared" si="1"/>
        <v>3.1222753993586315E-3</v>
      </c>
      <c r="FV10" s="2">
        <f t="shared" si="1"/>
        <v>1.7073727459484135E-2</v>
      </c>
      <c r="FW10" s="2">
        <f t="shared" si="1"/>
        <v>3.4055403175410957E-3</v>
      </c>
      <c r="FX10" s="2">
        <f t="shared" si="1"/>
        <v>1.544224127285858E-2</v>
      </c>
      <c r="FY10" s="2">
        <f t="shared" si="1"/>
        <v>1.4596562653185702E-2</v>
      </c>
      <c r="FZ10" s="2">
        <f t="shared" si="1"/>
        <v>1.5480783263047212E-2</v>
      </c>
      <c r="GA10" s="2">
        <f t="shared" si="1"/>
        <v>1.9179691738917308E-2</v>
      </c>
      <c r="GB10" s="2">
        <f t="shared" si="1"/>
        <v>1.9726389289068669E-2</v>
      </c>
      <c r="GC10" s="2">
        <f t="shared" si="1"/>
        <v>0.19421907566578481</v>
      </c>
      <c r="GD10" s="2">
        <f t="shared" si="1"/>
        <v>3.5207920940274882E-2</v>
      </c>
      <c r="GE10" s="2">
        <f t="shared" si="2"/>
        <v>7.2782619433395326E-2</v>
      </c>
      <c r="GF10" s="2">
        <f t="shared" si="2"/>
        <v>0.17299965199950607</v>
      </c>
      <c r="GG10" s="2">
        <f t="shared" si="2"/>
        <v>8.4582829730468004E-2</v>
      </c>
      <c r="GH10" s="2">
        <f t="shared" si="2"/>
        <v>0.19756511912468522</v>
      </c>
      <c r="GI10" s="2">
        <f t="shared" si="2"/>
        <v>8.0988695596858271E-2</v>
      </c>
      <c r="GJ10" s="2">
        <f t="shared" si="2"/>
        <v>1.9520582545342967E-2</v>
      </c>
      <c r="GK10" s="2">
        <f t="shared" si="2"/>
        <v>1.1614235839560547E-2</v>
      </c>
      <c r="GL10">
        <v>4035348</v>
      </c>
      <c r="GM10">
        <v>321331</v>
      </c>
      <c r="GN10">
        <v>345182</v>
      </c>
      <c r="GO10">
        <v>191706</v>
      </c>
      <c r="GP10">
        <v>188651</v>
      </c>
      <c r="GQ10">
        <v>267272</v>
      </c>
      <c r="GR10">
        <v>112743</v>
      </c>
      <c r="GS10">
        <v>2608463</v>
      </c>
      <c r="GT10">
        <v>1465840</v>
      </c>
      <c r="GU10">
        <v>98666</v>
      </c>
      <c r="GV10">
        <v>64635</v>
      </c>
      <c r="GW10">
        <v>66663</v>
      </c>
      <c r="GX10">
        <v>72998</v>
      </c>
      <c r="GY10">
        <v>73295</v>
      </c>
      <c r="GZ10">
        <v>74166</v>
      </c>
      <c r="HA10">
        <v>71163</v>
      </c>
      <c r="HB10">
        <v>73538</v>
      </c>
      <c r="HC10">
        <v>61664</v>
      </c>
      <c r="HD10">
        <v>122312</v>
      </c>
      <c r="HE10">
        <v>148160</v>
      </c>
      <c r="HF10">
        <v>183119</v>
      </c>
      <c r="HG10">
        <v>125649</v>
      </c>
      <c r="HH10">
        <v>75999</v>
      </c>
      <c r="HI10">
        <v>77182</v>
      </c>
      <c r="HJ10">
        <v>76631</v>
      </c>
      <c r="HK10" s="2">
        <f t="shared" si="16"/>
        <v>0.35582737542978771</v>
      </c>
      <c r="HL10" s="2">
        <f t="shared" si="17"/>
        <v>0.27675189652349508</v>
      </c>
      <c r="HM10" s="2">
        <f t="shared" si="18"/>
        <v>0.12492427550073677</v>
      </c>
      <c r="HN10" s="2">
        <f t="shared" si="19"/>
        <v>0.13756480925612619</v>
      </c>
      <c r="HO10" s="2">
        <f t="shared" si="20"/>
        <v>5.2653768487693063E-2</v>
      </c>
      <c r="HP10" s="2">
        <f t="shared" si="21"/>
        <v>5.2277874802161221E-2</v>
      </c>
      <c r="HQ10">
        <v>55676</v>
      </c>
      <c r="HR10">
        <v>28791</v>
      </c>
      <c r="HS10">
        <v>3178431</v>
      </c>
      <c r="HT10">
        <v>2012129</v>
      </c>
      <c r="HU10" s="2">
        <f t="shared" si="22"/>
        <v>0.63305731664459608</v>
      </c>
      <c r="HV10">
        <v>2007842</v>
      </c>
      <c r="HW10">
        <v>1871139</v>
      </c>
      <c r="HX10">
        <v>136703</v>
      </c>
      <c r="HY10">
        <v>4287</v>
      </c>
      <c r="HZ10">
        <v>1166302</v>
      </c>
      <c r="IA10" s="2">
        <f t="shared" si="23"/>
        <v>0.36694268335540398</v>
      </c>
      <c r="IB10">
        <v>1465840</v>
      </c>
      <c r="IC10">
        <v>884770</v>
      </c>
      <c r="ID10">
        <v>581070</v>
      </c>
      <c r="IE10">
        <v>989</v>
      </c>
      <c r="IF10">
        <v>204900</v>
      </c>
    </row>
    <row r="11" spans="1:240" x14ac:dyDescent="0.2">
      <c r="A11" t="s">
        <v>402</v>
      </c>
      <c r="B11" t="s">
        <v>366</v>
      </c>
      <c r="C11" t="s">
        <v>367</v>
      </c>
      <c r="F11" t="s">
        <v>368</v>
      </c>
      <c r="G11">
        <v>4</v>
      </c>
      <c r="H11" t="s">
        <v>403</v>
      </c>
      <c r="I11">
        <v>15</v>
      </c>
      <c r="AL11" t="s">
        <v>404</v>
      </c>
      <c r="AM11" t="s">
        <v>376</v>
      </c>
      <c r="AN11" t="s">
        <v>405</v>
      </c>
      <c r="AQ11">
        <v>203629</v>
      </c>
      <c r="AR11">
        <v>102473</v>
      </c>
      <c r="AS11">
        <v>4734</v>
      </c>
      <c r="AT11">
        <v>5461</v>
      </c>
      <c r="AU11">
        <v>5531</v>
      </c>
      <c r="AV11">
        <v>3523</v>
      </c>
      <c r="AW11">
        <v>1973</v>
      </c>
      <c r="AX11">
        <v>839</v>
      </c>
      <c r="AY11">
        <v>815</v>
      </c>
      <c r="AZ11">
        <v>3682</v>
      </c>
      <c r="BA11">
        <v>5397</v>
      </c>
      <c r="BB11">
        <v>5136</v>
      </c>
      <c r="BC11">
        <v>4879</v>
      </c>
      <c r="BD11">
        <v>5104</v>
      </c>
      <c r="BE11">
        <v>5776</v>
      </c>
      <c r="BF11">
        <v>6904</v>
      </c>
      <c r="BG11">
        <v>7584</v>
      </c>
      <c r="BH11">
        <v>2922</v>
      </c>
      <c r="BI11">
        <v>5075</v>
      </c>
      <c r="BJ11">
        <v>2977</v>
      </c>
      <c r="BK11">
        <v>5375</v>
      </c>
      <c r="BL11">
        <v>7780</v>
      </c>
      <c r="BM11">
        <v>5415</v>
      </c>
      <c r="BN11">
        <v>3226</v>
      </c>
      <c r="BO11">
        <v>2365</v>
      </c>
      <c r="BP11" s="3">
        <f t="shared" si="3"/>
        <v>0.18784460296858685</v>
      </c>
      <c r="BQ11" s="3">
        <f t="shared" si="4"/>
        <v>7.1326105413133209E-2</v>
      </c>
      <c r="BR11" s="3">
        <f t="shared" si="5"/>
        <v>0.10278805148673309</v>
      </c>
      <c r="BS11" s="3">
        <f t="shared" si="6"/>
        <v>9.7420784011398129E-2</v>
      </c>
      <c r="BT11" s="3">
        <f t="shared" si="7"/>
        <v>0.27578972021898451</v>
      </c>
      <c r="BU11" s="3">
        <f t="shared" si="8"/>
        <v>0.26483073590116418</v>
      </c>
      <c r="BV11">
        <v>101156</v>
      </c>
      <c r="BW11">
        <v>4675</v>
      </c>
      <c r="BX11">
        <v>5053</v>
      </c>
      <c r="BY11">
        <v>5715</v>
      </c>
      <c r="BZ11">
        <v>3357</v>
      </c>
      <c r="CA11">
        <v>1754</v>
      </c>
      <c r="CB11">
        <v>1034</v>
      </c>
      <c r="CC11">
        <v>935</v>
      </c>
      <c r="CD11">
        <v>2639</v>
      </c>
      <c r="CE11">
        <v>4961</v>
      </c>
      <c r="CF11">
        <v>4469</v>
      </c>
      <c r="CG11">
        <v>4479</v>
      </c>
      <c r="CH11">
        <v>4892</v>
      </c>
      <c r="CI11">
        <v>5741</v>
      </c>
      <c r="CJ11">
        <v>7099</v>
      </c>
      <c r="CK11">
        <v>8412</v>
      </c>
      <c r="CL11">
        <v>3436</v>
      </c>
      <c r="CM11">
        <v>4951</v>
      </c>
      <c r="CN11">
        <v>3664</v>
      </c>
      <c r="CO11">
        <v>5217</v>
      </c>
      <c r="CP11">
        <v>7248</v>
      </c>
      <c r="CQ11">
        <v>5173</v>
      </c>
      <c r="CR11">
        <v>3259</v>
      </c>
      <c r="CS11">
        <v>2993</v>
      </c>
      <c r="CT11" s="2">
        <f t="shared" si="9"/>
        <v>0.18585155601249556</v>
      </c>
      <c r="CU11" s="2">
        <f t="shared" si="10"/>
        <v>6.2892957412313655E-2</v>
      </c>
      <c r="CV11" s="2">
        <f t="shared" si="11"/>
        <v>9.3222349638182614E-2</v>
      </c>
      <c r="CW11" s="2">
        <f t="shared" si="12"/>
        <v>9.2639092095377434E-2</v>
      </c>
      <c r="CX11" s="2">
        <f t="shared" si="13"/>
        <v>0.29300288663055085</v>
      </c>
      <c r="CY11" s="2">
        <f t="shared" si="14"/>
        <v>0.2723911582110799</v>
      </c>
      <c r="CZ11">
        <v>203629</v>
      </c>
      <c r="DA11">
        <v>203629</v>
      </c>
      <c r="DB11">
        <v>182395</v>
      </c>
      <c r="DC11">
        <v>2100</v>
      </c>
      <c r="DD11">
        <v>4332</v>
      </c>
      <c r="DE11">
        <v>2551</v>
      </c>
      <c r="DF11">
        <v>279</v>
      </c>
      <c r="DG11">
        <v>6421</v>
      </c>
      <c r="DH11">
        <v>5551</v>
      </c>
      <c r="DI11">
        <v>877</v>
      </c>
      <c r="DJ11">
        <v>4674</v>
      </c>
      <c r="DK11" s="2">
        <f t="shared" si="24"/>
        <v>0.89572212209459356</v>
      </c>
      <c r="DL11" s="2">
        <f t="shared" si="0"/>
        <v>1.0312872920851156E-2</v>
      </c>
      <c r="DM11" s="2">
        <f t="shared" si="0"/>
        <v>2.1273983568155814E-2</v>
      </c>
      <c r="DN11" s="2">
        <f t="shared" si="0"/>
        <v>1.2527685152900618E-2</v>
      </c>
      <c r="DO11" s="2">
        <f t="shared" si="0"/>
        <v>1.3701388309130822E-3</v>
      </c>
      <c r="DP11" s="2">
        <f t="shared" si="0"/>
        <v>3.1532836678469178E-2</v>
      </c>
      <c r="DQ11" s="2">
        <f t="shared" si="0"/>
        <v>2.7260360754116555E-2</v>
      </c>
      <c r="DR11" s="2">
        <f t="shared" si="0"/>
        <v>4.3068521674221255E-3</v>
      </c>
      <c r="DS11" s="2">
        <f t="shared" si="0"/>
        <v>2.295350858669443E-2</v>
      </c>
      <c r="DT11">
        <v>203629</v>
      </c>
      <c r="DU11">
        <v>171642</v>
      </c>
      <c r="DV11">
        <v>159345</v>
      </c>
      <c r="DW11">
        <v>1938</v>
      </c>
      <c r="DX11">
        <v>3850</v>
      </c>
      <c r="DY11">
        <v>2339</v>
      </c>
      <c r="DZ11">
        <v>279</v>
      </c>
      <c r="EA11">
        <v>215</v>
      </c>
      <c r="EB11">
        <v>3676</v>
      </c>
      <c r="EC11">
        <v>72</v>
      </c>
      <c r="ED11">
        <v>3604</v>
      </c>
      <c r="EE11">
        <v>31987</v>
      </c>
      <c r="EF11">
        <v>23050</v>
      </c>
      <c r="EG11">
        <v>162</v>
      </c>
      <c r="EH11">
        <v>482</v>
      </c>
      <c r="EI11">
        <v>212</v>
      </c>
      <c r="EJ11">
        <v>0</v>
      </c>
      <c r="EK11">
        <v>6206</v>
      </c>
      <c r="EL11">
        <v>1875</v>
      </c>
      <c r="EM11">
        <v>805</v>
      </c>
      <c r="EN11">
        <v>1070</v>
      </c>
      <c r="EO11">
        <v>151909</v>
      </c>
      <c r="EP11">
        <v>1601</v>
      </c>
      <c r="EQ11">
        <v>30</v>
      </c>
      <c r="ER11">
        <v>43</v>
      </c>
      <c r="ES11">
        <v>69</v>
      </c>
      <c r="ET11">
        <v>179</v>
      </c>
      <c r="EU11">
        <v>232</v>
      </c>
      <c r="EV11">
        <v>326</v>
      </c>
      <c r="EW11">
        <v>262</v>
      </c>
      <c r="EX11">
        <v>1407</v>
      </c>
      <c r="EY11">
        <v>515</v>
      </c>
      <c r="EZ11">
        <v>2446</v>
      </c>
      <c r="FA11">
        <v>2808</v>
      </c>
      <c r="FB11">
        <v>4911</v>
      </c>
      <c r="FC11">
        <v>5267</v>
      </c>
      <c r="FD11">
        <v>4431</v>
      </c>
      <c r="FE11">
        <v>44716</v>
      </c>
      <c r="FF11">
        <v>9954</v>
      </c>
      <c r="FG11">
        <v>14481</v>
      </c>
      <c r="FH11">
        <v>28465</v>
      </c>
      <c r="FI11">
        <v>11721</v>
      </c>
      <c r="FJ11">
        <v>11921</v>
      </c>
      <c r="FK11">
        <v>4326</v>
      </c>
      <c r="FL11">
        <v>1006</v>
      </c>
      <c r="FM11">
        <v>792</v>
      </c>
      <c r="FN11" s="2">
        <f t="shared" si="15"/>
        <v>1.0539204392103168E-2</v>
      </c>
      <c r="FO11" s="2">
        <f t="shared" si="1"/>
        <v>1.9748665319368832E-4</v>
      </c>
      <c r="FP11" s="2">
        <f t="shared" si="1"/>
        <v>2.8306420291095326E-4</v>
      </c>
      <c r="FQ11" s="2">
        <f t="shared" si="1"/>
        <v>4.5421930234548313E-4</v>
      </c>
      <c r="FR11" s="2">
        <f t="shared" si="1"/>
        <v>1.1783370307223403E-3</v>
      </c>
      <c r="FS11" s="2">
        <f t="shared" si="1"/>
        <v>1.5272301180311897E-3</v>
      </c>
      <c r="FT11" s="2">
        <f t="shared" si="1"/>
        <v>2.1460216313714132E-3</v>
      </c>
      <c r="FU11" s="2">
        <f t="shared" si="1"/>
        <v>1.7247167712248781E-3</v>
      </c>
      <c r="FV11" s="2">
        <f t="shared" si="1"/>
        <v>9.262124034783983E-3</v>
      </c>
      <c r="FW11" s="2">
        <f t="shared" si="1"/>
        <v>3.3901875464916495E-3</v>
      </c>
      <c r="FX11" s="2">
        <f t="shared" si="1"/>
        <v>1.6101745123725388E-2</v>
      </c>
      <c r="FY11" s="2">
        <f t="shared" si="1"/>
        <v>1.8484750738929228E-2</v>
      </c>
      <c r="FZ11" s="2">
        <f t="shared" si="1"/>
        <v>3.2328565127806776E-2</v>
      </c>
      <c r="GA11" s="2">
        <f t="shared" si="1"/>
        <v>3.4672073412371877E-2</v>
      </c>
      <c r="GB11" s="2">
        <f t="shared" si="1"/>
        <v>2.9168778676707766E-2</v>
      </c>
      <c r="GC11" s="2">
        <f t="shared" si="1"/>
        <v>0.29436043947363222</v>
      </c>
      <c r="GD11" s="2">
        <f t="shared" si="1"/>
        <v>6.5526071529665789E-2</v>
      </c>
      <c r="GE11" s="2">
        <f t="shared" si="2"/>
        <v>9.5326807496593349E-2</v>
      </c>
      <c r="GF11" s="2">
        <f t="shared" si="2"/>
        <v>0.18738191943861127</v>
      </c>
      <c r="GG11" s="2">
        <f t="shared" si="2"/>
        <v>7.7158035402774022E-2</v>
      </c>
      <c r="GH11" s="2">
        <f t="shared" si="2"/>
        <v>7.8474613090731948E-2</v>
      </c>
      <c r="GI11" s="2">
        <f t="shared" si="2"/>
        <v>2.8477575390529856E-2</v>
      </c>
      <c r="GJ11" s="2">
        <f t="shared" si="2"/>
        <v>6.6223857704283485E-3</v>
      </c>
      <c r="GK11" s="2">
        <f t="shared" si="2"/>
        <v>5.2136476443133718E-3</v>
      </c>
      <c r="GL11">
        <v>196049</v>
      </c>
      <c r="GM11">
        <v>16192</v>
      </c>
      <c r="GN11">
        <v>21692</v>
      </c>
      <c r="GO11">
        <v>12623</v>
      </c>
      <c r="GP11">
        <v>12646</v>
      </c>
      <c r="GQ11">
        <v>16579</v>
      </c>
      <c r="GR11">
        <v>7229</v>
      </c>
      <c r="GS11">
        <v>109088</v>
      </c>
      <c r="GT11">
        <v>82145</v>
      </c>
      <c r="GU11">
        <v>6780</v>
      </c>
      <c r="GV11">
        <v>5214</v>
      </c>
      <c r="GW11">
        <v>6374</v>
      </c>
      <c r="GX11">
        <v>5947</v>
      </c>
      <c r="GY11">
        <v>6167</v>
      </c>
      <c r="GZ11">
        <v>5768</v>
      </c>
      <c r="HA11">
        <v>4960</v>
      </c>
      <c r="HB11">
        <v>5093</v>
      </c>
      <c r="HC11">
        <v>4012</v>
      </c>
      <c r="HD11">
        <v>7673</v>
      </c>
      <c r="HE11">
        <v>7582</v>
      </c>
      <c r="HF11">
        <v>7681</v>
      </c>
      <c r="HG11">
        <v>4251</v>
      </c>
      <c r="HH11">
        <v>1932</v>
      </c>
      <c r="HI11">
        <v>1390</v>
      </c>
      <c r="HJ11">
        <v>1321</v>
      </c>
      <c r="HK11" s="2">
        <f t="shared" si="16"/>
        <v>0.50167386937732061</v>
      </c>
      <c r="HL11" s="2">
        <f t="shared" si="17"/>
        <v>0.29654878568385173</v>
      </c>
      <c r="HM11" s="2">
        <f t="shared" si="18"/>
        <v>9.35053868159961E-2</v>
      </c>
      <c r="HN11" s="2">
        <f t="shared" si="19"/>
        <v>7.5269340799805226E-2</v>
      </c>
      <c r="HO11" s="2">
        <f t="shared" si="20"/>
        <v>1.6921297705277255E-2</v>
      </c>
      <c r="HP11" s="2">
        <f t="shared" si="21"/>
        <v>1.6081319617749102E-2</v>
      </c>
      <c r="HQ11">
        <v>39856</v>
      </c>
      <c r="HR11">
        <v>22026</v>
      </c>
      <c r="HS11">
        <v>170487</v>
      </c>
      <c r="HT11">
        <v>76108</v>
      </c>
      <c r="HU11" s="2">
        <f t="shared" si="22"/>
        <v>0.4464152691994111</v>
      </c>
      <c r="HV11">
        <v>76064</v>
      </c>
      <c r="HW11">
        <v>67179</v>
      </c>
      <c r="HX11">
        <v>8885</v>
      </c>
      <c r="HY11">
        <v>44</v>
      </c>
      <c r="HZ11">
        <v>94379</v>
      </c>
      <c r="IA11" s="2">
        <f t="shared" si="23"/>
        <v>0.5535847308005889</v>
      </c>
      <c r="IB11">
        <v>82145</v>
      </c>
      <c r="IC11">
        <v>54832</v>
      </c>
      <c r="ID11">
        <v>27313</v>
      </c>
      <c r="IE11">
        <v>791</v>
      </c>
      <c r="IF11">
        <v>130000</v>
      </c>
    </row>
    <row r="12" spans="1:240" x14ac:dyDescent="0.2">
      <c r="A12" t="s">
        <v>406</v>
      </c>
      <c r="B12" t="s">
        <v>366</v>
      </c>
      <c r="C12" t="s">
        <v>367</v>
      </c>
      <c r="F12" t="s">
        <v>368</v>
      </c>
      <c r="G12">
        <v>4</v>
      </c>
      <c r="H12" t="s">
        <v>407</v>
      </c>
      <c r="I12">
        <v>17</v>
      </c>
      <c r="AL12" t="s">
        <v>408</v>
      </c>
      <c r="AM12" t="s">
        <v>376</v>
      </c>
      <c r="AN12" t="s">
        <v>409</v>
      </c>
      <c r="AQ12">
        <v>108209</v>
      </c>
      <c r="AR12">
        <v>54271</v>
      </c>
      <c r="AS12">
        <v>4115</v>
      </c>
      <c r="AT12">
        <v>4387</v>
      </c>
      <c r="AU12">
        <v>4262</v>
      </c>
      <c r="AV12">
        <v>2714</v>
      </c>
      <c r="AW12">
        <v>1645</v>
      </c>
      <c r="AX12">
        <v>704</v>
      </c>
      <c r="AY12">
        <v>849</v>
      </c>
      <c r="AZ12">
        <v>1997</v>
      </c>
      <c r="BA12">
        <v>3578</v>
      </c>
      <c r="BB12">
        <v>3200</v>
      </c>
      <c r="BC12">
        <v>3048</v>
      </c>
      <c r="BD12">
        <v>2832</v>
      </c>
      <c r="BE12">
        <v>3033</v>
      </c>
      <c r="BF12">
        <v>3378</v>
      </c>
      <c r="BG12">
        <v>3507</v>
      </c>
      <c r="BH12">
        <v>1390</v>
      </c>
      <c r="BI12">
        <v>1676</v>
      </c>
      <c r="BJ12">
        <v>1088</v>
      </c>
      <c r="BK12">
        <v>1357</v>
      </c>
      <c r="BL12">
        <v>2562</v>
      </c>
      <c r="BM12">
        <v>1429</v>
      </c>
      <c r="BN12">
        <v>852</v>
      </c>
      <c r="BO12">
        <v>668</v>
      </c>
      <c r="BP12" s="3">
        <f t="shared" si="3"/>
        <v>0.28519835639660224</v>
      </c>
      <c r="BQ12" s="3">
        <f t="shared" si="4"/>
        <v>9.5723314477345181E-2</v>
      </c>
      <c r="BR12" s="3">
        <f t="shared" si="5"/>
        <v>0.12489174697352178</v>
      </c>
      <c r="BS12" s="3">
        <f t="shared" si="6"/>
        <v>0.10834515671353025</v>
      </c>
      <c r="BT12" s="3">
        <f t="shared" si="7"/>
        <v>0.23924379502865251</v>
      </c>
      <c r="BU12" s="3">
        <f t="shared" si="8"/>
        <v>0.14659763041034807</v>
      </c>
      <c r="BV12">
        <v>53938</v>
      </c>
      <c r="BW12">
        <v>3924</v>
      </c>
      <c r="BX12">
        <v>4265</v>
      </c>
      <c r="BY12">
        <v>4026</v>
      </c>
      <c r="BZ12">
        <v>2514</v>
      </c>
      <c r="CA12">
        <v>1425</v>
      </c>
      <c r="CB12">
        <v>788</v>
      </c>
      <c r="CC12">
        <v>719</v>
      </c>
      <c r="CD12">
        <v>1810</v>
      </c>
      <c r="CE12">
        <v>3071</v>
      </c>
      <c r="CF12">
        <v>2926</v>
      </c>
      <c r="CG12">
        <v>3007</v>
      </c>
      <c r="CH12">
        <v>2580</v>
      </c>
      <c r="CI12">
        <v>2986</v>
      </c>
      <c r="CJ12">
        <v>3603</v>
      </c>
      <c r="CK12">
        <v>3851</v>
      </c>
      <c r="CL12">
        <v>1418</v>
      </c>
      <c r="CM12">
        <v>1943</v>
      </c>
      <c r="CN12">
        <v>1173</v>
      </c>
      <c r="CO12">
        <v>1868</v>
      </c>
      <c r="CP12">
        <v>2445</v>
      </c>
      <c r="CQ12">
        <v>1699</v>
      </c>
      <c r="CR12">
        <v>958</v>
      </c>
      <c r="CS12">
        <v>939</v>
      </c>
      <c r="CT12" s="2">
        <f t="shared" si="9"/>
        <v>0.27307278727427786</v>
      </c>
      <c r="CU12" s="2">
        <f t="shared" si="10"/>
        <v>8.7915755126256073E-2</v>
      </c>
      <c r="CV12" s="2">
        <f t="shared" si="11"/>
        <v>0.11118321035262708</v>
      </c>
      <c r="CW12" s="2">
        <f t="shared" si="12"/>
        <v>0.10358189031851385</v>
      </c>
      <c r="CX12" s="2">
        <f t="shared" si="13"/>
        <v>0.25586784827023618</v>
      </c>
      <c r="CY12" s="2">
        <f t="shared" si="14"/>
        <v>0.16837850865808893</v>
      </c>
      <c r="CZ12">
        <v>108209</v>
      </c>
      <c r="DA12">
        <v>108209</v>
      </c>
      <c r="DB12">
        <v>51614</v>
      </c>
      <c r="DC12">
        <v>905</v>
      </c>
      <c r="DD12">
        <v>47599</v>
      </c>
      <c r="DE12">
        <v>659</v>
      </c>
      <c r="DF12">
        <v>100</v>
      </c>
      <c r="DG12">
        <v>3808</v>
      </c>
      <c r="DH12">
        <v>3524</v>
      </c>
      <c r="DI12">
        <v>496</v>
      </c>
      <c r="DJ12">
        <v>3028</v>
      </c>
      <c r="DK12" s="2">
        <f t="shared" si="24"/>
        <v>0.47698435435130165</v>
      </c>
      <c r="DL12" s="2">
        <f t="shared" si="0"/>
        <v>8.3634448151262836E-3</v>
      </c>
      <c r="DM12" s="2">
        <f t="shared" si="0"/>
        <v>0.43988023177369717</v>
      </c>
      <c r="DN12" s="2">
        <f t="shared" si="0"/>
        <v>6.0900664454897465E-3</v>
      </c>
      <c r="DO12" s="2">
        <f t="shared" si="0"/>
        <v>9.2413754863273853E-4</v>
      </c>
      <c r="DP12" s="2">
        <f t="shared" si="0"/>
        <v>3.5191157851934683E-2</v>
      </c>
      <c r="DQ12" s="2">
        <f t="shared" si="0"/>
        <v>3.2566607213817704E-2</v>
      </c>
      <c r="DR12" s="2">
        <f t="shared" si="0"/>
        <v>4.5837222412183831E-3</v>
      </c>
      <c r="DS12" s="2">
        <f t="shared" si="0"/>
        <v>2.798288497259932E-2</v>
      </c>
      <c r="DT12">
        <v>108209</v>
      </c>
      <c r="DU12">
        <v>96252</v>
      </c>
      <c r="DV12">
        <v>45369</v>
      </c>
      <c r="DW12">
        <v>728</v>
      </c>
      <c r="DX12">
        <v>46709</v>
      </c>
      <c r="DY12">
        <v>659</v>
      </c>
      <c r="DZ12">
        <v>100</v>
      </c>
      <c r="EA12">
        <v>123</v>
      </c>
      <c r="EB12">
        <v>2564</v>
      </c>
      <c r="EC12">
        <v>110</v>
      </c>
      <c r="ED12">
        <v>2454</v>
      </c>
      <c r="EE12">
        <v>11957</v>
      </c>
      <c r="EF12">
        <v>6245</v>
      </c>
      <c r="EG12">
        <v>177</v>
      </c>
      <c r="EH12">
        <v>890</v>
      </c>
      <c r="EI12">
        <v>0</v>
      </c>
      <c r="EJ12">
        <v>0</v>
      </c>
      <c r="EK12">
        <v>3685</v>
      </c>
      <c r="EL12">
        <v>960</v>
      </c>
      <c r="EM12">
        <v>386</v>
      </c>
      <c r="EN12">
        <v>574</v>
      </c>
      <c r="EO12">
        <v>68065</v>
      </c>
      <c r="EP12">
        <v>1616</v>
      </c>
      <c r="EQ12">
        <v>0</v>
      </c>
      <c r="ER12">
        <v>20</v>
      </c>
      <c r="ES12">
        <v>68</v>
      </c>
      <c r="ET12">
        <v>88</v>
      </c>
      <c r="EU12">
        <v>247</v>
      </c>
      <c r="EV12">
        <v>65</v>
      </c>
      <c r="EW12">
        <v>360</v>
      </c>
      <c r="EX12">
        <v>532</v>
      </c>
      <c r="EY12">
        <v>512</v>
      </c>
      <c r="EZ12">
        <v>1478</v>
      </c>
      <c r="FA12">
        <v>1307</v>
      </c>
      <c r="FB12">
        <v>1957</v>
      </c>
      <c r="FC12">
        <v>3045</v>
      </c>
      <c r="FD12">
        <v>1293</v>
      </c>
      <c r="FE12">
        <v>17336</v>
      </c>
      <c r="FF12">
        <v>3318</v>
      </c>
      <c r="FG12">
        <v>4356</v>
      </c>
      <c r="FH12">
        <v>15231</v>
      </c>
      <c r="FI12">
        <v>5372</v>
      </c>
      <c r="FJ12">
        <v>5990</v>
      </c>
      <c r="FK12">
        <v>2975</v>
      </c>
      <c r="FL12">
        <v>502</v>
      </c>
      <c r="FM12">
        <v>397</v>
      </c>
      <c r="FN12" s="2">
        <f t="shared" si="15"/>
        <v>2.3742011312715788E-2</v>
      </c>
      <c r="FO12" s="2">
        <f t="shared" si="1"/>
        <v>0</v>
      </c>
      <c r="FP12" s="2">
        <f t="shared" si="1"/>
        <v>2.9383677367222509E-4</v>
      </c>
      <c r="FQ12" s="2">
        <f t="shared" si="1"/>
        <v>9.990450304855653E-4</v>
      </c>
      <c r="FR12" s="2">
        <f t="shared" si="1"/>
        <v>1.2928818041577903E-3</v>
      </c>
      <c r="FS12" s="2">
        <f t="shared" si="1"/>
        <v>3.6288841548519795E-3</v>
      </c>
      <c r="FT12" s="2">
        <f t="shared" si="1"/>
        <v>9.5496951443473153E-4</v>
      </c>
      <c r="FU12" s="2">
        <f t="shared" si="1"/>
        <v>5.2890619261000511E-3</v>
      </c>
      <c r="FV12" s="2">
        <f t="shared" si="1"/>
        <v>7.8160581796811873E-3</v>
      </c>
      <c r="FW12" s="2">
        <f t="shared" si="1"/>
        <v>7.5222214060089616E-3</v>
      </c>
      <c r="FX12" s="2">
        <f t="shared" si="1"/>
        <v>2.1714537574377434E-2</v>
      </c>
      <c r="FY12" s="2">
        <f t="shared" si="1"/>
        <v>1.9202233159479908E-2</v>
      </c>
      <c r="FZ12" s="2">
        <f t="shared" si="1"/>
        <v>2.8751928303827223E-2</v>
      </c>
      <c r="GA12" s="2">
        <f t="shared" si="1"/>
        <v>4.4736648791596272E-2</v>
      </c>
      <c r="GB12" s="2">
        <f t="shared" si="1"/>
        <v>1.8996547417909352E-2</v>
      </c>
      <c r="GC12" s="2">
        <f t="shared" si="1"/>
        <v>0.2546977154190847</v>
      </c>
      <c r="GD12" s="2">
        <f t="shared" si="1"/>
        <v>4.8747520752222141E-2</v>
      </c>
      <c r="GE12" s="2">
        <f t="shared" si="2"/>
        <v>6.3997649305810617E-2</v>
      </c>
      <c r="GF12" s="2">
        <f t="shared" si="2"/>
        <v>0.223771394990083</v>
      </c>
      <c r="GG12" s="2">
        <f t="shared" si="2"/>
        <v>7.8924557408359658E-2</v>
      </c>
      <c r="GH12" s="2">
        <f t="shared" si="2"/>
        <v>8.8004113714831411E-2</v>
      </c>
      <c r="GI12" s="2">
        <f t="shared" si="2"/>
        <v>4.3708220083743483E-2</v>
      </c>
      <c r="GJ12" s="2">
        <f t="shared" si="2"/>
        <v>7.3753030191728497E-3</v>
      </c>
      <c r="GK12" s="2">
        <f t="shared" si="2"/>
        <v>5.8326599573936674E-3</v>
      </c>
      <c r="GL12">
        <v>105589</v>
      </c>
      <c r="GM12">
        <v>16271</v>
      </c>
      <c r="GN12">
        <v>15304</v>
      </c>
      <c r="GO12">
        <v>8306</v>
      </c>
      <c r="GP12">
        <v>7624</v>
      </c>
      <c r="GQ12">
        <v>7998</v>
      </c>
      <c r="GR12">
        <v>3925</v>
      </c>
      <c r="GS12">
        <v>46161</v>
      </c>
      <c r="GT12">
        <v>34090</v>
      </c>
      <c r="GU12">
        <v>5055</v>
      </c>
      <c r="GV12">
        <v>2584</v>
      </c>
      <c r="GW12">
        <v>2413</v>
      </c>
      <c r="GX12">
        <v>2141</v>
      </c>
      <c r="GY12">
        <v>2155</v>
      </c>
      <c r="GZ12">
        <v>1979</v>
      </c>
      <c r="HA12">
        <v>1578</v>
      </c>
      <c r="HB12">
        <v>1704</v>
      </c>
      <c r="HC12">
        <v>1472</v>
      </c>
      <c r="HD12">
        <v>2855</v>
      </c>
      <c r="HE12">
        <v>3417</v>
      </c>
      <c r="HF12">
        <v>3215</v>
      </c>
      <c r="HG12">
        <v>1421</v>
      </c>
      <c r="HH12">
        <v>855</v>
      </c>
      <c r="HI12">
        <v>776</v>
      </c>
      <c r="HJ12">
        <v>470</v>
      </c>
      <c r="HK12" s="2">
        <f t="shared" si="16"/>
        <v>0.5252273393957172</v>
      </c>
      <c r="HL12" s="2">
        <f t="shared" si="17"/>
        <v>0.2771487239659724</v>
      </c>
      <c r="HM12" s="2">
        <f t="shared" si="18"/>
        <v>9.4309181578175416E-2</v>
      </c>
      <c r="HN12" s="2">
        <f t="shared" si="19"/>
        <v>6.6764447051921388E-2</v>
      </c>
      <c r="HO12" s="2">
        <f t="shared" si="20"/>
        <v>2.2763273687298326E-2</v>
      </c>
      <c r="HP12" s="2">
        <f t="shared" si="21"/>
        <v>1.3787034320915225E-2</v>
      </c>
      <c r="HQ12">
        <v>36868</v>
      </c>
      <c r="HR12">
        <v>16564</v>
      </c>
      <c r="HS12">
        <v>81457</v>
      </c>
      <c r="HT12">
        <v>39732</v>
      </c>
      <c r="HU12" s="2">
        <f t="shared" si="22"/>
        <v>0.48776655167757221</v>
      </c>
      <c r="HV12">
        <v>39723</v>
      </c>
      <c r="HW12">
        <v>32364</v>
      </c>
      <c r="HX12">
        <v>7359</v>
      </c>
      <c r="HY12">
        <v>9</v>
      </c>
      <c r="HZ12">
        <v>41725</v>
      </c>
      <c r="IA12" s="2">
        <f t="shared" si="23"/>
        <v>0.51223344832242779</v>
      </c>
      <c r="IB12">
        <v>34090</v>
      </c>
      <c r="IC12">
        <v>23796</v>
      </c>
      <c r="ID12">
        <v>10294</v>
      </c>
      <c r="IE12">
        <v>681</v>
      </c>
      <c r="IF12">
        <v>106100</v>
      </c>
    </row>
    <row r="13" spans="1:240" x14ac:dyDescent="0.2">
      <c r="A13" t="s">
        <v>410</v>
      </c>
      <c r="B13" t="s">
        <v>366</v>
      </c>
      <c r="C13" t="s">
        <v>367</v>
      </c>
      <c r="F13" t="s">
        <v>368</v>
      </c>
      <c r="G13">
        <v>4</v>
      </c>
      <c r="H13" t="s">
        <v>411</v>
      </c>
      <c r="I13">
        <v>19</v>
      </c>
      <c r="AL13" t="s">
        <v>412</v>
      </c>
      <c r="AM13" t="s">
        <v>371</v>
      </c>
      <c r="AN13" t="s">
        <v>413</v>
      </c>
      <c r="AQ13">
        <v>1003338</v>
      </c>
      <c r="AR13">
        <v>493568</v>
      </c>
      <c r="AS13">
        <v>30299</v>
      </c>
      <c r="AT13">
        <v>31856</v>
      </c>
      <c r="AU13">
        <v>30535</v>
      </c>
      <c r="AV13">
        <v>19165</v>
      </c>
      <c r="AW13">
        <v>15898</v>
      </c>
      <c r="AX13">
        <v>9597</v>
      </c>
      <c r="AY13">
        <v>9752</v>
      </c>
      <c r="AZ13">
        <v>26590</v>
      </c>
      <c r="BA13">
        <v>32170</v>
      </c>
      <c r="BB13">
        <v>31592</v>
      </c>
      <c r="BC13">
        <v>29440</v>
      </c>
      <c r="BD13">
        <v>27519</v>
      </c>
      <c r="BE13">
        <v>28091</v>
      </c>
      <c r="BF13">
        <v>30723</v>
      </c>
      <c r="BG13">
        <v>29694</v>
      </c>
      <c r="BH13">
        <v>12297</v>
      </c>
      <c r="BI13">
        <v>17690</v>
      </c>
      <c r="BJ13">
        <v>12270</v>
      </c>
      <c r="BK13">
        <v>14178</v>
      </c>
      <c r="BL13">
        <v>20358</v>
      </c>
      <c r="BM13">
        <v>15053</v>
      </c>
      <c r="BN13">
        <v>10569</v>
      </c>
      <c r="BO13">
        <v>8232</v>
      </c>
      <c r="BP13" s="3">
        <f t="shared" si="3"/>
        <v>0.22662530796161826</v>
      </c>
      <c r="BQ13" s="3">
        <f t="shared" si="4"/>
        <v>0.12528567492219916</v>
      </c>
      <c r="BR13" s="3">
        <f t="shared" si="5"/>
        <v>0.12918584673236513</v>
      </c>
      <c r="BS13" s="3">
        <f t="shared" si="6"/>
        <v>0.11540253825207469</v>
      </c>
      <c r="BT13" s="3">
        <f t="shared" si="7"/>
        <v>0.24007836812759337</v>
      </c>
      <c r="BU13" s="3">
        <f t="shared" si="8"/>
        <v>0.16342226400414939</v>
      </c>
      <c r="BV13">
        <v>509770</v>
      </c>
      <c r="BW13">
        <v>29212</v>
      </c>
      <c r="BX13">
        <v>30114</v>
      </c>
      <c r="BY13">
        <v>29862</v>
      </c>
      <c r="BZ13">
        <v>18247</v>
      </c>
      <c r="CA13">
        <v>15484</v>
      </c>
      <c r="CB13">
        <v>9375</v>
      </c>
      <c r="CC13">
        <v>10121</v>
      </c>
      <c r="CD13">
        <v>24348</v>
      </c>
      <c r="CE13">
        <v>29587</v>
      </c>
      <c r="CF13">
        <v>30339</v>
      </c>
      <c r="CG13">
        <v>28732</v>
      </c>
      <c r="CH13">
        <v>28360</v>
      </c>
      <c r="CI13">
        <v>28782</v>
      </c>
      <c r="CJ13">
        <v>32253</v>
      </c>
      <c r="CK13">
        <v>33873</v>
      </c>
      <c r="CL13">
        <v>13738</v>
      </c>
      <c r="CM13">
        <v>19391</v>
      </c>
      <c r="CN13">
        <v>13772</v>
      </c>
      <c r="CO13">
        <v>16770</v>
      </c>
      <c r="CP13">
        <v>23167</v>
      </c>
      <c r="CQ13">
        <v>17142</v>
      </c>
      <c r="CR13">
        <v>13156</v>
      </c>
      <c r="CS13">
        <v>13945</v>
      </c>
      <c r="CT13" s="2">
        <f t="shared" si="9"/>
        <v>0.2107519077230908</v>
      </c>
      <c r="CU13" s="2">
        <f t="shared" si="10"/>
        <v>0.11638189771857897</v>
      </c>
      <c r="CV13" s="2">
        <f t="shared" si="11"/>
        <v>0.117554975773388</v>
      </c>
      <c r="CW13" s="2">
        <f t="shared" si="12"/>
        <v>0.11199560586146694</v>
      </c>
      <c r="CX13" s="2">
        <f t="shared" si="13"/>
        <v>0.25116621221335111</v>
      </c>
      <c r="CY13" s="2">
        <f t="shared" si="14"/>
        <v>0.19214940071012418</v>
      </c>
      <c r="CZ13">
        <v>1003338</v>
      </c>
      <c r="DA13">
        <v>1003338</v>
      </c>
      <c r="DB13">
        <v>775748</v>
      </c>
      <c r="DC13">
        <v>35337</v>
      </c>
      <c r="DD13">
        <v>32542</v>
      </c>
      <c r="DE13">
        <v>27297</v>
      </c>
      <c r="DF13">
        <v>1483</v>
      </c>
      <c r="DG13">
        <v>89364</v>
      </c>
      <c r="DH13">
        <v>41567</v>
      </c>
      <c r="DI13">
        <v>10860</v>
      </c>
      <c r="DJ13">
        <v>30707</v>
      </c>
      <c r="DK13" s="2">
        <f t="shared" si="24"/>
        <v>0.77316716799323859</v>
      </c>
      <c r="DL13" s="2">
        <f t="shared" si="0"/>
        <v>3.5219437517566364E-2</v>
      </c>
      <c r="DM13" s="2">
        <f t="shared" si="0"/>
        <v>3.2433736188602444E-2</v>
      </c>
      <c r="DN13" s="2">
        <f t="shared" si="0"/>
        <v>2.7206185751959957E-2</v>
      </c>
      <c r="DO13" s="2">
        <f t="shared" si="0"/>
        <v>1.4780662149744153E-3</v>
      </c>
      <c r="DP13" s="2">
        <f t="shared" si="0"/>
        <v>8.90666953708521E-2</v>
      </c>
      <c r="DQ13" s="2">
        <f t="shared" si="0"/>
        <v>4.1428710962806155E-2</v>
      </c>
      <c r="DR13" s="2">
        <f t="shared" si="0"/>
        <v>1.0823869922199697E-2</v>
      </c>
      <c r="DS13" s="2">
        <f t="shared" si="0"/>
        <v>3.0604841040606456E-2</v>
      </c>
      <c r="DT13">
        <v>1003338</v>
      </c>
      <c r="DU13">
        <v>641073</v>
      </c>
      <c r="DV13">
        <v>534494</v>
      </c>
      <c r="DW13">
        <v>32104</v>
      </c>
      <c r="DX13">
        <v>23918</v>
      </c>
      <c r="DY13">
        <v>26022</v>
      </c>
      <c r="DZ13">
        <v>1286</v>
      </c>
      <c r="EA13">
        <v>1339</v>
      </c>
      <c r="EB13">
        <v>21910</v>
      </c>
      <c r="EC13">
        <v>781</v>
      </c>
      <c r="ED13">
        <v>21129</v>
      </c>
      <c r="EE13">
        <v>362265</v>
      </c>
      <c r="EF13">
        <v>241254</v>
      </c>
      <c r="EG13">
        <v>3233</v>
      </c>
      <c r="EH13">
        <v>8624</v>
      </c>
      <c r="EI13">
        <v>1275</v>
      </c>
      <c r="EJ13">
        <v>197</v>
      </c>
      <c r="EK13">
        <v>88025</v>
      </c>
      <c r="EL13">
        <v>19657</v>
      </c>
      <c r="EM13">
        <v>10079</v>
      </c>
      <c r="EN13">
        <v>9578</v>
      </c>
      <c r="EO13">
        <v>662883</v>
      </c>
      <c r="EP13">
        <v>8437</v>
      </c>
      <c r="EQ13">
        <v>77</v>
      </c>
      <c r="ER13">
        <v>138</v>
      </c>
      <c r="ES13">
        <v>374</v>
      </c>
      <c r="ET13">
        <v>810</v>
      </c>
      <c r="EU13">
        <v>1693</v>
      </c>
      <c r="EV13">
        <v>1057</v>
      </c>
      <c r="EW13">
        <v>1540</v>
      </c>
      <c r="EX13">
        <v>7927</v>
      </c>
      <c r="EY13">
        <v>2271</v>
      </c>
      <c r="EZ13">
        <v>8486</v>
      </c>
      <c r="FA13">
        <v>11102</v>
      </c>
      <c r="FB13">
        <v>10858</v>
      </c>
      <c r="FC13">
        <v>14966</v>
      </c>
      <c r="FD13">
        <v>11482</v>
      </c>
      <c r="FE13">
        <v>122612</v>
      </c>
      <c r="FF13">
        <v>27163</v>
      </c>
      <c r="FG13">
        <v>48243</v>
      </c>
      <c r="FH13">
        <v>122477</v>
      </c>
      <c r="FI13">
        <v>56998</v>
      </c>
      <c r="FJ13">
        <v>117924</v>
      </c>
      <c r="FK13">
        <v>58810</v>
      </c>
      <c r="FL13">
        <v>14222</v>
      </c>
      <c r="FM13">
        <v>13216</v>
      </c>
      <c r="FN13" s="2">
        <f t="shared" si="15"/>
        <v>1.2727736267184405E-2</v>
      </c>
      <c r="FO13" s="2">
        <f t="shared" si="1"/>
        <v>1.1615926189086159E-4</v>
      </c>
      <c r="FP13" s="2">
        <f t="shared" si="1"/>
        <v>2.0818153429790777E-4</v>
      </c>
      <c r="FQ13" s="2">
        <f t="shared" si="1"/>
        <v>5.6420212918418481E-4</v>
      </c>
      <c r="FR13" s="2">
        <f t="shared" si="1"/>
        <v>1.2219350926181544E-3</v>
      </c>
      <c r="FS13" s="2">
        <f t="shared" si="1"/>
        <v>2.5539951997562162E-3</v>
      </c>
      <c r="FT13" s="2">
        <f t="shared" si="1"/>
        <v>1.5945498677745545E-3</v>
      </c>
      <c r="FU13" s="2">
        <f t="shared" si="1"/>
        <v>2.3231852378172318E-3</v>
      </c>
      <c r="FV13" s="2">
        <f t="shared" si="1"/>
        <v>1.1958369727387789E-2</v>
      </c>
      <c r="FW13" s="2">
        <f t="shared" si="1"/>
        <v>3.4259439448590476E-3</v>
      </c>
      <c r="FX13" s="2">
        <f t="shared" si="1"/>
        <v>1.280165579747859E-2</v>
      </c>
      <c r="FY13" s="2">
        <f t="shared" si="1"/>
        <v>1.6748053578082407E-2</v>
      </c>
      <c r="FZ13" s="2">
        <f t="shared" si="1"/>
        <v>1.6379964488454222E-2</v>
      </c>
      <c r="GA13" s="2">
        <f t="shared" si="1"/>
        <v>2.2577136538423824E-2</v>
      </c>
      <c r="GB13" s="2">
        <f t="shared" si="1"/>
        <v>1.7321307078323023E-2</v>
      </c>
      <c r="GC13" s="2">
        <f t="shared" si="1"/>
        <v>0.18496778466184832</v>
      </c>
      <c r="GD13" s="2">
        <f t="shared" si="1"/>
        <v>4.0977065334304848E-2</v>
      </c>
      <c r="GE13" s="2">
        <f t="shared" si="2"/>
        <v>7.2777548979231624E-2</v>
      </c>
      <c r="GF13" s="2">
        <f t="shared" si="2"/>
        <v>0.18476412881307863</v>
      </c>
      <c r="GG13" s="2">
        <f t="shared" si="2"/>
        <v>8.5985007912406861E-2</v>
      </c>
      <c r="GH13" s="2">
        <f t="shared" si="2"/>
        <v>0.17789564674309041</v>
      </c>
      <c r="GI13" s="2">
        <f t="shared" si="2"/>
        <v>8.8718521971448958E-2</v>
      </c>
      <c r="GJ13" s="2">
        <f t="shared" si="2"/>
        <v>2.1454766527426408E-2</v>
      </c>
      <c r="GK13" s="2">
        <f t="shared" si="2"/>
        <v>1.9937153313631516E-2</v>
      </c>
      <c r="GL13">
        <v>976120</v>
      </c>
      <c r="GM13">
        <v>84426</v>
      </c>
      <c r="GN13">
        <v>101873</v>
      </c>
      <c r="GO13">
        <v>53664</v>
      </c>
      <c r="GP13">
        <v>52035</v>
      </c>
      <c r="GQ13">
        <v>70892</v>
      </c>
      <c r="GR13">
        <v>27099</v>
      </c>
      <c r="GS13">
        <v>586131</v>
      </c>
      <c r="GT13">
        <v>395390</v>
      </c>
      <c r="GU13">
        <v>32118</v>
      </c>
      <c r="GV13">
        <v>24478</v>
      </c>
      <c r="GW13">
        <v>23828</v>
      </c>
      <c r="GX13">
        <v>25202</v>
      </c>
      <c r="GY13">
        <v>22502</v>
      </c>
      <c r="GZ13">
        <v>22621</v>
      </c>
      <c r="HA13">
        <v>19643</v>
      </c>
      <c r="HB13">
        <v>20891</v>
      </c>
      <c r="HC13">
        <v>17654</v>
      </c>
      <c r="HD13">
        <v>31928</v>
      </c>
      <c r="HE13">
        <v>38781</v>
      </c>
      <c r="HF13">
        <v>44846</v>
      </c>
      <c r="HG13">
        <v>26987</v>
      </c>
      <c r="HH13">
        <v>15864</v>
      </c>
      <c r="HI13">
        <v>14980</v>
      </c>
      <c r="HJ13">
        <v>13067</v>
      </c>
      <c r="HK13" s="2">
        <f t="shared" si="16"/>
        <v>0.43094666025949063</v>
      </c>
      <c r="HL13" s="2">
        <f t="shared" si="17"/>
        <v>0.27631958319633781</v>
      </c>
      <c r="HM13" s="2">
        <f t="shared" si="18"/>
        <v>0.11342219074837502</v>
      </c>
      <c r="HN13" s="2">
        <f t="shared" si="19"/>
        <v>0.10837653961911024</v>
      </c>
      <c r="HO13" s="2">
        <f t="shared" si="20"/>
        <v>3.7886643567110953E-2</v>
      </c>
      <c r="HP13" s="2">
        <f t="shared" si="21"/>
        <v>3.3048382609575357E-2</v>
      </c>
      <c r="HQ13">
        <v>46764</v>
      </c>
      <c r="HR13">
        <v>26204</v>
      </c>
      <c r="HS13">
        <v>808969</v>
      </c>
      <c r="HT13">
        <v>476676</v>
      </c>
      <c r="HU13" s="2">
        <f t="shared" si="22"/>
        <v>0.58923889543357033</v>
      </c>
      <c r="HV13">
        <v>471646</v>
      </c>
      <c r="HW13">
        <v>428188</v>
      </c>
      <c r="HX13">
        <v>43458</v>
      </c>
      <c r="HY13">
        <v>5030</v>
      </c>
      <c r="HZ13">
        <v>332293</v>
      </c>
      <c r="IA13" s="2">
        <f t="shared" si="23"/>
        <v>0.41076110456642961</v>
      </c>
      <c r="IB13">
        <v>395390</v>
      </c>
      <c r="IC13">
        <v>242399</v>
      </c>
      <c r="ID13">
        <v>152991</v>
      </c>
      <c r="IE13">
        <v>831</v>
      </c>
      <c r="IF13">
        <v>160800</v>
      </c>
    </row>
    <row r="14" spans="1:240" x14ac:dyDescent="0.2">
      <c r="A14" t="s">
        <v>414</v>
      </c>
      <c r="B14" t="s">
        <v>366</v>
      </c>
      <c r="C14" t="s">
        <v>367</v>
      </c>
      <c r="F14" t="s">
        <v>368</v>
      </c>
      <c r="G14">
        <v>4</v>
      </c>
      <c r="H14" t="s">
        <v>415</v>
      </c>
      <c r="I14">
        <v>21</v>
      </c>
      <c r="AL14" t="s">
        <v>416</v>
      </c>
      <c r="AM14" t="s">
        <v>376</v>
      </c>
      <c r="AN14" t="s">
        <v>417</v>
      </c>
      <c r="AQ14">
        <v>397604</v>
      </c>
      <c r="AR14">
        <v>207471</v>
      </c>
      <c r="AS14">
        <v>12605</v>
      </c>
      <c r="AT14">
        <v>13813</v>
      </c>
      <c r="AU14">
        <v>14697</v>
      </c>
      <c r="AV14">
        <v>7898</v>
      </c>
      <c r="AW14">
        <v>5229</v>
      </c>
      <c r="AX14">
        <v>2425</v>
      </c>
      <c r="AY14">
        <v>2564</v>
      </c>
      <c r="AZ14">
        <v>7904</v>
      </c>
      <c r="BA14">
        <v>14148</v>
      </c>
      <c r="BB14">
        <v>15144</v>
      </c>
      <c r="BC14">
        <v>14696</v>
      </c>
      <c r="BD14">
        <v>14987</v>
      </c>
      <c r="BE14">
        <v>12049</v>
      </c>
      <c r="BF14">
        <v>12096</v>
      </c>
      <c r="BG14">
        <v>10732</v>
      </c>
      <c r="BH14">
        <v>4757</v>
      </c>
      <c r="BI14">
        <v>6502</v>
      </c>
      <c r="BJ14">
        <v>4844</v>
      </c>
      <c r="BK14">
        <v>6739</v>
      </c>
      <c r="BL14">
        <v>10565</v>
      </c>
      <c r="BM14">
        <v>7088</v>
      </c>
      <c r="BN14">
        <v>3677</v>
      </c>
      <c r="BO14">
        <v>2312</v>
      </c>
      <c r="BP14" s="3">
        <f t="shared" si="3"/>
        <v>0.2362402456246897</v>
      </c>
      <c r="BQ14" s="3">
        <f t="shared" si="4"/>
        <v>8.7347147312154469E-2</v>
      </c>
      <c r="BR14" s="3">
        <f t="shared" si="5"/>
        <v>0.14118599707910987</v>
      </c>
      <c r="BS14" s="3">
        <f t="shared" si="6"/>
        <v>0.1430705978184903</v>
      </c>
      <c r="BT14" s="3">
        <f t="shared" si="7"/>
        <v>0.22237324734541214</v>
      </c>
      <c r="BU14" s="3">
        <f t="shared" si="8"/>
        <v>0.16978276482014354</v>
      </c>
      <c r="BV14">
        <v>190133</v>
      </c>
      <c r="BW14">
        <v>12460</v>
      </c>
      <c r="BX14">
        <v>14062</v>
      </c>
      <c r="BY14">
        <v>13384</v>
      </c>
      <c r="BZ14">
        <v>7472</v>
      </c>
      <c r="CA14">
        <v>3930</v>
      </c>
      <c r="CB14">
        <v>2438</v>
      </c>
      <c r="CC14">
        <v>1533</v>
      </c>
      <c r="CD14">
        <v>5374</v>
      </c>
      <c r="CE14">
        <v>10962</v>
      </c>
      <c r="CF14">
        <v>12509</v>
      </c>
      <c r="CG14">
        <v>12774</v>
      </c>
      <c r="CH14">
        <v>10510</v>
      </c>
      <c r="CI14">
        <v>10093</v>
      </c>
      <c r="CJ14">
        <v>10846</v>
      </c>
      <c r="CK14">
        <v>12075</v>
      </c>
      <c r="CL14">
        <v>4545</v>
      </c>
      <c r="CM14">
        <v>7918</v>
      </c>
      <c r="CN14">
        <v>5453</v>
      </c>
      <c r="CO14">
        <v>8059</v>
      </c>
      <c r="CP14">
        <v>10196</v>
      </c>
      <c r="CQ14">
        <v>6526</v>
      </c>
      <c r="CR14">
        <v>3684</v>
      </c>
      <c r="CS14">
        <v>3330</v>
      </c>
      <c r="CT14" s="2">
        <f t="shared" si="9"/>
        <v>0.24918346631042482</v>
      </c>
      <c r="CU14" s="2">
        <f t="shared" si="10"/>
        <v>6.9819547369472948E-2</v>
      </c>
      <c r="CV14" s="2">
        <f t="shared" si="11"/>
        <v>0.12344516733023725</v>
      </c>
      <c r="CW14" s="2">
        <f t="shared" si="12"/>
        <v>0.12246164526936408</v>
      </c>
      <c r="CX14" s="2">
        <f t="shared" si="13"/>
        <v>0.23918520193759105</v>
      </c>
      <c r="CY14" s="2">
        <f t="shared" si="14"/>
        <v>0.19590497178290986</v>
      </c>
      <c r="CZ14">
        <v>397604</v>
      </c>
      <c r="DA14">
        <v>397604</v>
      </c>
      <c r="DB14">
        <v>317989</v>
      </c>
      <c r="DC14">
        <v>18223</v>
      </c>
      <c r="DD14">
        <v>20889</v>
      </c>
      <c r="DE14">
        <v>6974</v>
      </c>
      <c r="DF14">
        <v>1375</v>
      </c>
      <c r="DG14">
        <v>20437</v>
      </c>
      <c r="DH14">
        <v>11717</v>
      </c>
      <c r="DI14">
        <v>2275</v>
      </c>
      <c r="DJ14">
        <v>9442</v>
      </c>
      <c r="DK14" s="2">
        <f t="shared" si="24"/>
        <v>0.79976308085431735</v>
      </c>
      <c r="DL14" s="2">
        <f t="shared" si="0"/>
        <v>4.5832033882958922E-2</v>
      </c>
      <c r="DM14" s="2">
        <f t="shared" si="0"/>
        <v>5.253719781491132E-2</v>
      </c>
      <c r="DN14" s="2">
        <f t="shared" si="0"/>
        <v>1.7540064989285821E-2</v>
      </c>
      <c r="DO14" s="2">
        <f t="shared" si="0"/>
        <v>3.4582147060894758E-3</v>
      </c>
      <c r="DP14" s="2">
        <f t="shared" si="0"/>
        <v>5.1400388326073181E-2</v>
      </c>
      <c r="DQ14" s="2">
        <f t="shared" si="0"/>
        <v>2.9469019426363919E-2</v>
      </c>
      <c r="DR14" s="2">
        <f t="shared" si="0"/>
        <v>5.7217734228025875E-3</v>
      </c>
      <c r="DS14" s="2">
        <f t="shared" si="0"/>
        <v>2.3747246003561331E-2</v>
      </c>
      <c r="DT14">
        <v>397604</v>
      </c>
      <c r="DU14">
        <v>281532</v>
      </c>
      <c r="DV14">
        <v>230156</v>
      </c>
      <c r="DW14">
        <v>17231</v>
      </c>
      <c r="DX14">
        <v>18348</v>
      </c>
      <c r="DY14">
        <v>6598</v>
      </c>
      <c r="DZ14">
        <v>1314</v>
      </c>
      <c r="EA14">
        <v>460</v>
      </c>
      <c r="EB14">
        <v>7425</v>
      </c>
      <c r="EC14">
        <v>262</v>
      </c>
      <c r="ED14">
        <v>7163</v>
      </c>
      <c r="EE14">
        <v>116072</v>
      </c>
      <c r="EF14">
        <v>87833</v>
      </c>
      <c r="EG14">
        <v>992</v>
      </c>
      <c r="EH14">
        <v>2541</v>
      </c>
      <c r="EI14">
        <v>376</v>
      </c>
      <c r="EJ14">
        <v>61</v>
      </c>
      <c r="EK14">
        <v>19977</v>
      </c>
      <c r="EL14">
        <v>4292</v>
      </c>
      <c r="EM14">
        <v>2013</v>
      </c>
      <c r="EN14">
        <v>2279</v>
      </c>
      <c r="EO14">
        <v>269816</v>
      </c>
      <c r="EP14">
        <v>3500</v>
      </c>
      <c r="EQ14">
        <v>76</v>
      </c>
      <c r="ER14">
        <v>8</v>
      </c>
      <c r="ES14">
        <v>216</v>
      </c>
      <c r="ET14">
        <v>303</v>
      </c>
      <c r="EU14">
        <v>629</v>
      </c>
      <c r="EV14">
        <v>680</v>
      </c>
      <c r="EW14">
        <v>696</v>
      </c>
      <c r="EX14">
        <v>3259</v>
      </c>
      <c r="EY14">
        <v>1445</v>
      </c>
      <c r="EZ14">
        <v>4885</v>
      </c>
      <c r="FA14">
        <v>5131</v>
      </c>
      <c r="FB14">
        <v>7332</v>
      </c>
      <c r="FC14">
        <v>7209</v>
      </c>
      <c r="FD14">
        <v>5328</v>
      </c>
      <c r="FE14">
        <v>61940</v>
      </c>
      <c r="FF14">
        <v>16852</v>
      </c>
      <c r="FG14">
        <v>26343</v>
      </c>
      <c r="FH14">
        <v>48908</v>
      </c>
      <c r="FI14">
        <v>25237</v>
      </c>
      <c r="FJ14">
        <v>32073</v>
      </c>
      <c r="FK14">
        <v>13874</v>
      </c>
      <c r="FL14">
        <v>1809</v>
      </c>
      <c r="FM14">
        <v>2083</v>
      </c>
      <c r="FN14" s="2">
        <f t="shared" si="15"/>
        <v>1.2971803006493313E-2</v>
      </c>
      <c r="FO14" s="2">
        <f t="shared" si="1"/>
        <v>2.8167343671242623E-4</v>
      </c>
      <c r="FP14" s="2">
        <f t="shared" si="1"/>
        <v>2.9649835443413289E-5</v>
      </c>
      <c r="FQ14" s="2">
        <f t="shared" si="1"/>
        <v>8.0054555697215877E-4</v>
      </c>
      <c r="FR14" s="2">
        <f t="shared" si="1"/>
        <v>1.1229875174192784E-3</v>
      </c>
      <c r="FS14" s="2">
        <f t="shared" si="1"/>
        <v>2.3312183117383698E-3</v>
      </c>
      <c r="FT14" s="2">
        <f t="shared" si="1"/>
        <v>2.5202360126901297E-3</v>
      </c>
      <c r="FU14" s="2">
        <f t="shared" si="1"/>
        <v>2.5795356835769563E-3</v>
      </c>
      <c r="FV14" s="2">
        <f t="shared" si="1"/>
        <v>1.2078601713760488E-2</v>
      </c>
      <c r="FW14" s="2">
        <f t="shared" si="1"/>
        <v>5.3555015269665255E-3</v>
      </c>
      <c r="FX14" s="2">
        <f t="shared" si="1"/>
        <v>1.8104930767634239E-2</v>
      </c>
      <c r="FY14" s="2">
        <f t="shared" si="1"/>
        <v>1.9016663207519199E-2</v>
      </c>
      <c r="FZ14" s="2">
        <f t="shared" si="1"/>
        <v>2.7174074183888279E-2</v>
      </c>
      <c r="GA14" s="2">
        <f t="shared" si="1"/>
        <v>2.6718207963945799E-2</v>
      </c>
      <c r="GB14" s="2">
        <f t="shared" si="1"/>
        <v>1.9746790405313252E-2</v>
      </c>
      <c r="GC14" s="2">
        <f t="shared" si="1"/>
        <v>0.22956385092062739</v>
      </c>
      <c r="GD14" s="2">
        <f t="shared" si="1"/>
        <v>6.2457378361550096E-2</v>
      </c>
      <c r="GE14" s="2">
        <f t="shared" si="2"/>
        <v>9.7633201885729534E-2</v>
      </c>
      <c r="GF14" s="2">
        <f t="shared" si="2"/>
        <v>0.18126426898330714</v>
      </c>
      <c r="GG14" s="2">
        <f t="shared" si="2"/>
        <v>9.3534112135677652E-2</v>
      </c>
      <c r="GH14" s="2">
        <f t="shared" si="2"/>
        <v>0.1188698965220743</v>
      </c>
      <c r="GI14" s="2">
        <f t="shared" si="2"/>
        <v>5.1420227117739498E-2</v>
      </c>
      <c r="GJ14" s="2">
        <f t="shared" si="2"/>
        <v>6.7045690396418302E-3</v>
      </c>
      <c r="GK14" s="2">
        <f t="shared" si="2"/>
        <v>7.7200759035787351E-3</v>
      </c>
      <c r="GL14">
        <v>372918</v>
      </c>
      <c r="GM14">
        <v>29780</v>
      </c>
      <c r="GN14">
        <v>31650</v>
      </c>
      <c r="GO14">
        <v>19954</v>
      </c>
      <c r="GP14">
        <v>17926</v>
      </c>
      <c r="GQ14">
        <v>29325</v>
      </c>
      <c r="GR14">
        <v>14510</v>
      </c>
      <c r="GS14">
        <v>229773</v>
      </c>
      <c r="GT14">
        <v>130801</v>
      </c>
      <c r="GU14">
        <v>10223</v>
      </c>
      <c r="GV14">
        <v>5521</v>
      </c>
      <c r="GW14">
        <v>6686</v>
      </c>
      <c r="GX14">
        <v>6797</v>
      </c>
      <c r="GY14">
        <v>7419</v>
      </c>
      <c r="GZ14">
        <v>6960</v>
      </c>
      <c r="HA14">
        <v>7052</v>
      </c>
      <c r="HB14">
        <v>6768</v>
      </c>
      <c r="HC14">
        <v>6418</v>
      </c>
      <c r="HD14">
        <v>12389</v>
      </c>
      <c r="HE14">
        <v>15618</v>
      </c>
      <c r="HF14">
        <v>17117</v>
      </c>
      <c r="HG14">
        <v>10024</v>
      </c>
      <c r="HH14">
        <v>5066</v>
      </c>
      <c r="HI14">
        <v>4158</v>
      </c>
      <c r="HJ14">
        <v>2585</v>
      </c>
      <c r="HK14" s="2">
        <f t="shared" si="16"/>
        <v>0.38729061704421219</v>
      </c>
      <c r="HL14" s="2">
        <f t="shared" si="17"/>
        <v>0.31492878494812732</v>
      </c>
      <c r="HM14" s="2">
        <f t="shared" si="18"/>
        <v>0.13086291389209562</v>
      </c>
      <c r="HN14" s="2">
        <f t="shared" si="19"/>
        <v>0.11536609047331442</v>
      </c>
      <c r="HO14" s="2">
        <f t="shared" si="20"/>
        <v>3.1788747792448072E-2</v>
      </c>
      <c r="HP14" s="2">
        <f t="shared" si="21"/>
        <v>1.9762845849802372E-2</v>
      </c>
      <c r="HQ14">
        <v>51190</v>
      </c>
      <c r="HR14">
        <v>21982</v>
      </c>
      <c r="HS14">
        <v>311567</v>
      </c>
      <c r="HT14">
        <v>155847</v>
      </c>
      <c r="HU14" s="2">
        <f t="shared" si="22"/>
        <v>0.50020380849062962</v>
      </c>
      <c r="HV14">
        <v>155635</v>
      </c>
      <c r="HW14">
        <v>140965</v>
      </c>
      <c r="HX14">
        <v>14670</v>
      </c>
      <c r="HY14">
        <v>212</v>
      </c>
      <c r="HZ14">
        <v>155720</v>
      </c>
      <c r="IA14" s="2">
        <f t="shared" si="23"/>
        <v>0.49979619150937038</v>
      </c>
      <c r="IB14">
        <v>130801</v>
      </c>
      <c r="IC14">
        <v>94847</v>
      </c>
      <c r="ID14">
        <v>35954</v>
      </c>
      <c r="IE14">
        <v>990</v>
      </c>
      <c r="IF14">
        <v>142200</v>
      </c>
    </row>
    <row r="15" spans="1:240" x14ac:dyDescent="0.2">
      <c r="A15" t="s">
        <v>418</v>
      </c>
      <c r="B15" t="s">
        <v>366</v>
      </c>
      <c r="C15" t="s">
        <v>367</v>
      </c>
      <c r="F15" t="s">
        <v>368</v>
      </c>
      <c r="G15">
        <v>4</v>
      </c>
      <c r="H15" t="s">
        <v>419</v>
      </c>
      <c r="I15">
        <v>23</v>
      </c>
      <c r="AL15" t="s">
        <v>420</v>
      </c>
      <c r="AM15" t="s">
        <v>371</v>
      </c>
      <c r="AN15" t="s">
        <v>421</v>
      </c>
      <c r="AQ15">
        <v>46547</v>
      </c>
      <c r="AR15">
        <v>22284</v>
      </c>
      <c r="AS15">
        <v>1721</v>
      </c>
      <c r="AT15">
        <v>2112</v>
      </c>
      <c r="AU15">
        <v>1658</v>
      </c>
      <c r="AV15">
        <v>1231</v>
      </c>
      <c r="AW15">
        <v>752</v>
      </c>
      <c r="AX15">
        <v>238</v>
      </c>
      <c r="AY15">
        <v>316</v>
      </c>
      <c r="AZ15">
        <v>960</v>
      </c>
      <c r="BA15">
        <v>1248</v>
      </c>
      <c r="BB15">
        <v>1108</v>
      </c>
      <c r="BC15">
        <v>1126</v>
      </c>
      <c r="BD15">
        <v>1173</v>
      </c>
      <c r="BE15">
        <v>1240</v>
      </c>
      <c r="BF15">
        <v>1365</v>
      </c>
      <c r="BG15">
        <v>1102</v>
      </c>
      <c r="BH15">
        <v>740</v>
      </c>
      <c r="BI15">
        <v>808</v>
      </c>
      <c r="BJ15">
        <v>495</v>
      </c>
      <c r="BK15">
        <v>741</v>
      </c>
      <c r="BL15">
        <v>878</v>
      </c>
      <c r="BM15">
        <v>668</v>
      </c>
      <c r="BN15">
        <v>370</v>
      </c>
      <c r="BO15">
        <v>234</v>
      </c>
      <c r="BP15" s="3">
        <f t="shared" si="3"/>
        <v>0.30165140908274996</v>
      </c>
      <c r="BQ15" s="3">
        <f t="shared" si="4"/>
        <v>0.10168730928020105</v>
      </c>
      <c r="BR15" s="3">
        <f t="shared" si="5"/>
        <v>0.10572608149344821</v>
      </c>
      <c r="BS15" s="3">
        <f t="shared" si="6"/>
        <v>0.10316819242505834</v>
      </c>
      <c r="BT15" s="3">
        <f t="shared" si="7"/>
        <v>0.23581942200682104</v>
      </c>
      <c r="BU15" s="3">
        <f t="shared" si="8"/>
        <v>0.15194758571172143</v>
      </c>
      <c r="BV15">
        <v>24263</v>
      </c>
      <c r="BW15">
        <v>1625</v>
      </c>
      <c r="BX15">
        <v>1721</v>
      </c>
      <c r="BY15">
        <v>2022</v>
      </c>
      <c r="BZ15">
        <v>1156</v>
      </c>
      <c r="CA15">
        <v>701</v>
      </c>
      <c r="CB15">
        <v>264</v>
      </c>
      <c r="CC15">
        <v>413</v>
      </c>
      <c r="CD15">
        <v>875</v>
      </c>
      <c r="CE15">
        <v>1142</v>
      </c>
      <c r="CF15">
        <v>1280</v>
      </c>
      <c r="CG15">
        <v>1150</v>
      </c>
      <c r="CH15">
        <v>1709</v>
      </c>
      <c r="CI15">
        <v>1502</v>
      </c>
      <c r="CJ15">
        <v>1565</v>
      </c>
      <c r="CK15">
        <v>1530</v>
      </c>
      <c r="CL15">
        <v>753</v>
      </c>
      <c r="CM15">
        <v>842</v>
      </c>
      <c r="CN15">
        <v>530</v>
      </c>
      <c r="CO15">
        <v>671</v>
      </c>
      <c r="CP15">
        <v>1092</v>
      </c>
      <c r="CQ15">
        <v>707</v>
      </c>
      <c r="CR15">
        <v>598</v>
      </c>
      <c r="CS15">
        <v>415</v>
      </c>
      <c r="CT15" s="2">
        <f t="shared" si="9"/>
        <v>0.26888678234348595</v>
      </c>
      <c r="CU15" s="2">
        <f t="shared" si="10"/>
        <v>9.2857437250133942E-2</v>
      </c>
      <c r="CV15" s="2">
        <f t="shared" si="11"/>
        <v>9.9822775419362811E-2</v>
      </c>
      <c r="CW15" s="2">
        <f t="shared" si="12"/>
        <v>0.11783373861435106</v>
      </c>
      <c r="CX15" s="2">
        <f t="shared" si="13"/>
        <v>0.25520339611754522</v>
      </c>
      <c r="CY15" s="2">
        <f t="shared" si="14"/>
        <v>0.16539587025512095</v>
      </c>
      <c r="CZ15">
        <v>46547</v>
      </c>
      <c r="DA15">
        <v>46547</v>
      </c>
      <c r="DB15">
        <v>39587</v>
      </c>
      <c r="DC15">
        <v>194</v>
      </c>
      <c r="DD15">
        <v>177</v>
      </c>
      <c r="DE15">
        <v>357</v>
      </c>
      <c r="DF15">
        <v>18</v>
      </c>
      <c r="DG15">
        <v>5634</v>
      </c>
      <c r="DH15">
        <v>580</v>
      </c>
      <c r="DI15">
        <v>280</v>
      </c>
      <c r="DJ15">
        <v>300</v>
      </c>
      <c r="DK15" s="2">
        <f t="shared" si="24"/>
        <v>0.85047371473994027</v>
      </c>
      <c r="DL15" s="2">
        <f t="shared" si="0"/>
        <v>4.1678303650074123E-3</v>
      </c>
      <c r="DM15" s="2">
        <f t="shared" si="0"/>
        <v>3.8026081165273809E-3</v>
      </c>
      <c r="DN15" s="2">
        <f t="shared" si="0"/>
        <v>7.6696672180806497E-3</v>
      </c>
      <c r="DO15" s="2">
        <f t="shared" si="0"/>
        <v>3.8670591015532686E-4</v>
      </c>
      <c r="DP15" s="2">
        <f t="shared" si="0"/>
        <v>0.12103894987861731</v>
      </c>
      <c r="DQ15" s="2">
        <f t="shared" si="0"/>
        <v>1.2460523771671644E-2</v>
      </c>
      <c r="DR15" s="2">
        <f t="shared" si="0"/>
        <v>6.0154252690828624E-3</v>
      </c>
      <c r="DS15" s="2">
        <f t="shared" si="0"/>
        <v>6.4450985025887812E-3</v>
      </c>
      <c r="DT15">
        <v>46547</v>
      </c>
      <c r="DU15">
        <v>7811</v>
      </c>
      <c r="DV15">
        <v>7110</v>
      </c>
      <c r="DW15">
        <v>93</v>
      </c>
      <c r="DX15">
        <v>78</v>
      </c>
      <c r="DY15">
        <v>357</v>
      </c>
      <c r="DZ15">
        <v>18</v>
      </c>
      <c r="EA15">
        <v>13</v>
      </c>
      <c r="EB15">
        <v>142</v>
      </c>
      <c r="EC15">
        <v>0</v>
      </c>
      <c r="ED15">
        <v>142</v>
      </c>
      <c r="EE15">
        <v>38736</v>
      </c>
      <c r="EF15">
        <v>32477</v>
      </c>
      <c r="EG15">
        <v>101</v>
      </c>
      <c r="EH15">
        <v>99</v>
      </c>
      <c r="EI15">
        <v>0</v>
      </c>
      <c r="EJ15">
        <v>0</v>
      </c>
      <c r="EK15">
        <v>5621</v>
      </c>
      <c r="EL15">
        <v>438</v>
      </c>
      <c r="EM15">
        <v>280</v>
      </c>
      <c r="EN15">
        <v>158</v>
      </c>
      <c r="EO15">
        <v>28782</v>
      </c>
      <c r="EP15">
        <v>691</v>
      </c>
      <c r="EQ15">
        <v>0</v>
      </c>
      <c r="ER15">
        <v>14</v>
      </c>
      <c r="ES15">
        <v>22</v>
      </c>
      <c r="ET15">
        <v>76</v>
      </c>
      <c r="EU15">
        <v>247</v>
      </c>
      <c r="EV15">
        <v>137</v>
      </c>
      <c r="EW15">
        <v>189</v>
      </c>
      <c r="EX15">
        <v>1602</v>
      </c>
      <c r="EY15">
        <v>216</v>
      </c>
      <c r="EZ15">
        <v>488</v>
      </c>
      <c r="FA15">
        <v>1097</v>
      </c>
      <c r="FB15">
        <v>918</v>
      </c>
      <c r="FC15">
        <v>861</v>
      </c>
      <c r="FD15">
        <v>697</v>
      </c>
      <c r="FE15">
        <v>6494</v>
      </c>
      <c r="FF15">
        <v>1036</v>
      </c>
      <c r="FG15">
        <v>1408</v>
      </c>
      <c r="FH15">
        <v>4350</v>
      </c>
      <c r="FI15">
        <v>1765</v>
      </c>
      <c r="FJ15">
        <v>4333</v>
      </c>
      <c r="FK15">
        <v>1342</v>
      </c>
      <c r="FL15">
        <v>513</v>
      </c>
      <c r="FM15">
        <v>286</v>
      </c>
      <c r="FN15" s="2">
        <f t="shared" si="15"/>
        <v>2.4008060593426448E-2</v>
      </c>
      <c r="FO15" s="2">
        <f t="shared" si="1"/>
        <v>0</v>
      </c>
      <c r="FP15" s="2">
        <f t="shared" si="1"/>
        <v>4.8641512056146204E-4</v>
      </c>
      <c r="FQ15" s="2">
        <f t="shared" si="1"/>
        <v>7.6436661802515465E-4</v>
      </c>
      <c r="FR15" s="2">
        <f t="shared" si="1"/>
        <v>2.6405392259050797E-3</v>
      </c>
      <c r="FS15" s="2">
        <f t="shared" si="1"/>
        <v>8.5817524841915079E-3</v>
      </c>
      <c r="FT15" s="2">
        <f t="shared" si="1"/>
        <v>4.7599193940657354E-3</v>
      </c>
      <c r="FU15" s="2">
        <f t="shared" si="1"/>
        <v>6.5666041275797378E-3</v>
      </c>
      <c r="FV15" s="2">
        <f t="shared" si="1"/>
        <v>5.5659787367104439E-2</v>
      </c>
      <c r="FW15" s="2">
        <f t="shared" si="1"/>
        <v>7.5046904315196998E-3</v>
      </c>
      <c r="FX15" s="2">
        <f t="shared" si="1"/>
        <v>1.6955041345285249E-2</v>
      </c>
      <c r="FY15" s="2">
        <f t="shared" si="1"/>
        <v>3.8114099089708843E-2</v>
      </c>
      <c r="FZ15" s="2">
        <f t="shared" si="1"/>
        <v>3.1894934333958722E-2</v>
      </c>
      <c r="GA15" s="2">
        <f t="shared" si="1"/>
        <v>2.9914529914529916E-2</v>
      </c>
      <c r="GB15" s="2">
        <f t="shared" si="1"/>
        <v>2.4216524216524215E-2</v>
      </c>
      <c r="GC15" s="2">
        <f t="shared" si="1"/>
        <v>0.22562712806615245</v>
      </c>
      <c r="GD15" s="2">
        <f t="shared" si="1"/>
        <v>3.5994718921548187E-2</v>
      </c>
      <c r="GE15" s="2">
        <f t="shared" si="2"/>
        <v>4.8919463553609897E-2</v>
      </c>
      <c r="GF15" s="2">
        <f t="shared" si="2"/>
        <v>0.15113612674588284</v>
      </c>
      <c r="GG15" s="2">
        <f t="shared" si="2"/>
        <v>6.1323049127927173E-2</v>
      </c>
      <c r="GH15" s="2">
        <f t="shared" si="2"/>
        <v>0.1505454798137725</v>
      </c>
      <c r="GI15" s="2">
        <f t="shared" si="2"/>
        <v>4.6626363699534434E-2</v>
      </c>
      <c r="GJ15" s="2">
        <f t="shared" si="2"/>
        <v>1.7823639774859287E-2</v>
      </c>
      <c r="GK15" s="2">
        <f t="shared" si="2"/>
        <v>9.9367660343270096E-3</v>
      </c>
      <c r="GL15">
        <v>46131</v>
      </c>
      <c r="GM15">
        <v>3867</v>
      </c>
      <c r="GN15">
        <v>6216</v>
      </c>
      <c r="GO15">
        <v>4724</v>
      </c>
      <c r="GP15">
        <v>3652</v>
      </c>
      <c r="GQ15">
        <v>4451</v>
      </c>
      <c r="GR15">
        <v>1431</v>
      </c>
      <c r="GS15">
        <v>21790</v>
      </c>
      <c r="GT15">
        <v>15538</v>
      </c>
      <c r="GU15">
        <v>1726</v>
      </c>
      <c r="GV15">
        <v>1151</v>
      </c>
      <c r="GW15">
        <v>1074</v>
      </c>
      <c r="GX15">
        <v>1060</v>
      </c>
      <c r="GY15">
        <v>1198</v>
      </c>
      <c r="GZ15">
        <v>883</v>
      </c>
      <c r="HA15">
        <v>863</v>
      </c>
      <c r="HB15">
        <v>644</v>
      </c>
      <c r="HC15">
        <v>835</v>
      </c>
      <c r="HD15">
        <v>1311</v>
      </c>
      <c r="HE15">
        <v>1225</v>
      </c>
      <c r="HF15">
        <v>1665</v>
      </c>
      <c r="HG15">
        <v>726</v>
      </c>
      <c r="HH15">
        <v>393</v>
      </c>
      <c r="HI15">
        <v>490</v>
      </c>
      <c r="HJ15">
        <v>294</v>
      </c>
      <c r="HK15" s="2">
        <f t="shared" si="16"/>
        <v>0.51197065259364138</v>
      </c>
      <c r="HL15" s="2">
        <f t="shared" si="17"/>
        <v>0.25839876431973224</v>
      </c>
      <c r="HM15" s="2">
        <f t="shared" si="18"/>
        <v>0.10715664821727378</v>
      </c>
      <c r="HN15" s="2">
        <f t="shared" si="19"/>
        <v>7.2016990603681302E-2</v>
      </c>
      <c r="HO15" s="2">
        <f t="shared" si="20"/>
        <v>3.1535590166044535E-2</v>
      </c>
      <c r="HP15" s="2">
        <f t="shared" si="21"/>
        <v>1.8921354099626721E-2</v>
      </c>
      <c r="HQ15">
        <v>38941</v>
      </c>
      <c r="HR15">
        <v>18860</v>
      </c>
      <c r="HS15">
        <v>34968</v>
      </c>
      <c r="HT15">
        <v>19304</v>
      </c>
      <c r="HU15" s="2">
        <f t="shared" si="22"/>
        <v>0.55204758636467632</v>
      </c>
      <c r="HV15">
        <v>19272</v>
      </c>
      <c r="HW15">
        <v>17393</v>
      </c>
      <c r="HX15">
        <v>1879</v>
      </c>
      <c r="HY15">
        <v>32</v>
      </c>
      <c r="HZ15">
        <v>15664</v>
      </c>
      <c r="IA15" s="2">
        <f t="shared" si="23"/>
        <v>0.44795241363532373</v>
      </c>
      <c r="IB15">
        <v>15538</v>
      </c>
      <c r="IC15">
        <v>10288</v>
      </c>
      <c r="ID15">
        <v>5250</v>
      </c>
      <c r="IE15">
        <v>627</v>
      </c>
      <c r="IF15">
        <v>135200</v>
      </c>
    </row>
    <row r="16" spans="1:240" x14ac:dyDescent="0.2">
      <c r="A16" t="s">
        <v>422</v>
      </c>
      <c r="B16" t="s">
        <v>366</v>
      </c>
      <c r="C16" t="s">
        <v>367</v>
      </c>
      <c r="F16" t="s">
        <v>368</v>
      </c>
      <c r="G16">
        <v>4</v>
      </c>
      <c r="H16" t="s">
        <v>423</v>
      </c>
      <c r="I16">
        <v>25</v>
      </c>
      <c r="AL16" t="s">
        <v>424</v>
      </c>
      <c r="AM16" t="s">
        <v>376</v>
      </c>
      <c r="AN16" t="s">
        <v>425</v>
      </c>
      <c r="AQ16">
        <v>218586</v>
      </c>
      <c r="AR16">
        <v>106905</v>
      </c>
      <c r="AS16">
        <v>4821</v>
      </c>
      <c r="AT16">
        <v>5163</v>
      </c>
      <c r="AU16">
        <v>5828</v>
      </c>
      <c r="AV16">
        <v>3694</v>
      </c>
      <c r="AW16">
        <v>2666</v>
      </c>
      <c r="AX16">
        <v>1308</v>
      </c>
      <c r="AY16">
        <v>1161</v>
      </c>
      <c r="AZ16">
        <v>2927</v>
      </c>
      <c r="BA16">
        <v>5055</v>
      </c>
      <c r="BB16">
        <v>5040</v>
      </c>
      <c r="BC16">
        <v>4253</v>
      </c>
      <c r="BD16">
        <v>5285</v>
      </c>
      <c r="BE16">
        <v>5530</v>
      </c>
      <c r="BF16">
        <v>7025</v>
      </c>
      <c r="BG16">
        <v>8293</v>
      </c>
      <c r="BH16">
        <v>3697</v>
      </c>
      <c r="BI16">
        <v>5608</v>
      </c>
      <c r="BJ16">
        <v>3978</v>
      </c>
      <c r="BK16">
        <v>5428</v>
      </c>
      <c r="BL16">
        <v>8366</v>
      </c>
      <c r="BM16">
        <v>5651</v>
      </c>
      <c r="BN16">
        <v>3295</v>
      </c>
      <c r="BO16">
        <v>2833</v>
      </c>
      <c r="BP16" s="3">
        <f t="shared" si="3"/>
        <v>0.18246106356110564</v>
      </c>
      <c r="BQ16" s="3">
        <f t="shared" si="4"/>
        <v>7.5412749637528642E-2</v>
      </c>
      <c r="BR16" s="3">
        <f t="shared" si="5"/>
        <v>9.4429633787007153E-2</v>
      </c>
      <c r="BS16" s="3">
        <f t="shared" si="6"/>
        <v>8.921940040222627E-2</v>
      </c>
      <c r="BT16" s="3">
        <f t="shared" si="7"/>
        <v>0.28205416023572333</v>
      </c>
      <c r="BU16" s="3">
        <f t="shared" si="8"/>
        <v>0.27642299237640894</v>
      </c>
      <c r="BV16">
        <v>111681</v>
      </c>
      <c r="BW16">
        <v>4630</v>
      </c>
      <c r="BX16">
        <v>4914</v>
      </c>
      <c r="BY16">
        <v>5627</v>
      </c>
      <c r="BZ16">
        <v>3351</v>
      </c>
      <c r="CA16">
        <v>2106</v>
      </c>
      <c r="CB16">
        <v>971</v>
      </c>
      <c r="CC16">
        <v>743</v>
      </c>
      <c r="CD16">
        <v>3021</v>
      </c>
      <c r="CE16">
        <v>4786</v>
      </c>
      <c r="CF16">
        <v>4748</v>
      </c>
      <c r="CG16">
        <v>4531</v>
      </c>
      <c r="CH16">
        <v>5350</v>
      </c>
      <c r="CI16">
        <v>5916</v>
      </c>
      <c r="CJ16">
        <v>7990</v>
      </c>
      <c r="CK16">
        <v>9394</v>
      </c>
      <c r="CL16">
        <v>4631</v>
      </c>
      <c r="CM16">
        <v>6723</v>
      </c>
      <c r="CN16">
        <v>4039</v>
      </c>
      <c r="CO16">
        <v>6133</v>
      </c>
      <c r="CP16">
        <v>8807</v>
      </c>
      <c r="CQ16">
        <v>5461</v>
      </c>
      <c r="CR16">
        <v>3389</v>
      </c>
      <c r="CS16">
        <v>4420</v>
      </c>
      <c r="CT16" s="2">
        <f t="shared" si="9"/>
        <v>0.16584736884519299</v>
      </c>
      <c r="CU16" s="2">
        <f t="shared" si="10"/>
        <v>6.1254824007664688E-2</v>
      </c>
      <c r="CV16" s="2">
        <f t="shared" si="11"/>
        <v>8.5368146775190057E-2</v>
      </c>
      <c r="CW16" s="2">
        <f t="shared" si="12"/>
        <v>8.8475210644603827E-2</v>
      </c>
      <c r="CX16" s="2">
        <f t="shared" si="13"/>
        <v>0.31029449951200294</v>
      </c>
      <c r="CY16" s="2">
        <f t="shared" si="14"/>
        <v>0.28875995021534551</v>
      </c>
      <c r="CZ16">
        <v>218586</v>
      </c>
      <c r="DA16">
        <v>218586</v>
      </c>
      <c r="DB16">
        <v>201048</v>
      </c>
      <c r="DC16">
        <v>1159</v>
      </c>
      <c r="DD16">
        <v>3998</v>
      </c>
      <c r="DE16">
        <v>1874</v>
      </c>
      <c r="DF16">
        <v>80</v>
      </c>
      <c r="DG16">
        <v>5782</v>
      </c>
      <c r="DH16">
        <v>4645</v>
      </c>
      <c r="DI16">
        <v>363</v>
      </c>
      <c r="DJ16">
        <v>4282</v>
      </c>
      <c r="DK16" s="2">
        <f t="shared" si="24"/>
        <v>0.91976613323817624</v>
      </c>
      <c r="DL16" s="2">
        <f t="shared" si="0"/>
        <v>5.3022608950252991E-3</v>
      </c>
      <c r="DM16" s="2">
        <f t="shared" si="0"/>
        <v>1.8290283915712809E-2</v>
      </c>
      <c r="DN16" s="2">
        <f t="shared" si="0"/>
        <v>8.5732846568398711E-3</v>
      </c>
      <c r="DO16" s="2">
        <f t="shared" si="0"/>
        <v>3.6598867265058148E-4</v>
      </c>
      <c r="DP16" s="2">
        <f t="shared" si="0"/>
        <v>2.6451831315820774E-2</v>
      </c>
      <c r="DQ16" s="2">
        <f t="shared" si="0"/>
        <v>2.1250217305774387E-2</v>
      </c>
      <c r="DR16" s="2">
        <f t="shared" si="0"/>
        <v>1.6606736021520135E-3</v>
      </c>
      <c r="DS16" s="2">
        <f t="shared" si="0"/>
        <v>1.9589543703622373E-2</v>
      </c>
      <c r="DT16">
        <v>218586</v>
      </c>
      <c r="DU16">
        <v>187864</v>
      </c>
      <c r="DV16">
        <v>177403</v>
      </c>
      <c r="DW16">
        <v>1133</v>
      </c>
      <c r="DX16">
        <v>3389</v>
      </c>
      <c r="DY16">
        <v>1747</v>
      </c>
      <c r="DZ16">
        <v>47</v>
      </c>
      <c r="EA16">
        <v>120</v>
      </c>
      <c r="EB16">
        <v>4025</v>
      </c>
      <c r="EC16">
        <v>100</v>
      </c>
      <c r="ED16">
        <v>3925</v>
      </c>
      <c r="EE16">
        <v>30722</v>
      </c>
      <c r="EF16">
        <v>23645</v>
      </c>
      <c r="EG16">
        <v>26</v>
      </c>
      <c r="EH16">
        <v>609</v>
      </c>
      <c r="EI16">
        <v>127</v>
      </c>
      <c r="EJ16">
        <v>33</v>
      </c>
      <c r="EK16">
        <v>5662</v>
      </c>
      <c r="EL16">
        <v>620</v>
      </c>
      <c r="EM16">
        <v>263</v>
      </c>
      <c r="EN16">
        <v>357</v>
      </c>
      <c r="EO16">
        <v>165655</v>
      </c>
      <c r="EP16">
        <v>773</v>
      </c>
      <c r="EQ16">
        <v>14</v>
      </c>
      <c r="ER16">
        <v>17</v>
      </c>
      <c r="ES16">
        <v>26</v>
      </c>
      <c r="ET16">
        <v>58</v>
      </c>
      <c r="EU16">
        <v>298</v>
      </c>
      <c r="EV16">
        <v>78</v>
      </c>
      <c r="EW16">
        <v>325</v>
      </c>
      <c r="EX16">
        <v>1147</v>
      </c>
      <c r="EY16">
        <v>586</v>
      </c>
      <c r="EZ16">
        <v>2025</v>
      </c>
      <c r="FA16">
        <v>1791</v>
      </c>
      <c r="FB16">
        <v>2642</v>
      </c>
      <c r="FC16">
        <v>2544</v>
      </c>
      <c r="FD16">
        <v>3961</v>
      </c>
      <c r="FE16">
        <v>35563</v>
      </c>
      <c r="FF16">
        <v>7172</v>
      </c>
      <c r="FG16">
        <v>14171</v>
      </c>
      <c r="FH16">
        <v>34476</v>
      </c>
      <c r="FI16">
        <v>15677</v>
      </c>
      <c r="FJ16">
        <v>25781</v>
      </c>
      <c r="FK16">
        <v>11918</v>
      </c>
      <c r="FL16">
        <v>2566</v>
      </c>
      <c r="FM16">
        <v>2046</v>
      </c>
      <c r="FN16" s="2">
        <f t="shared" si="15"/>
        <v>4.6663245902628962E-3</v>
      </c>
      <c r="FO16" s="2">
        <f t="shared" si="1"/>
        <v>8.4512993872807939E-5</v>
      </c>
      <c r="FP16" s="2">
        <f t="shared" si="1"/>
        <v>1.0262292113126678E-4</v>
      </c>
      <c r="FQ16" s="2">
        <f t="shared" si="1"/>
        <v>1.5695270290664332E-4</v>
      </c>
      <c r="FR16" s="2">
        <f t="shared" si="1"/>
        <v>3.5012526033020435E-4</v>
      </c>
      <c r="FS16" s="2">
        <f t="shared" si="1"/>
        <v>1.7989194410069119E-3</v>
      </c>
      <c r="FT16" s="2">
        <f t="shared" si="1"/>
        <v>4.7085810871992997E-4</v>
      </c>
      <c r="FU16" s="2">
        <f t="shared" si="1"/>
        <v>1.9619087863330417E-3</v>
      </c>
      <c r="FV16" s="2">
        <f t="shared" si="1"/>
        <v>6.9240288551507649E-3</v>
      </c>
      <c r="FW16" s="2">
        <f t="shared" si="1"/>
        <v>3.537472457818961E-3</v>
      </c>
      <c r="FX16" s="2">
        <f t="shared" si="1"/>
        <v>1.2224200899459721E-2</v>
      </c>
      <c r="FY16" s="2">
        <f t="shared" si="1"/>
        <v>1.0811626573299931E-2</v>
      </c>
      <c r="FZ16" s="2">
        <f t="shared" si="1"/>
        <v>1.5948809272282757E-2</v>
      </c>
      <c r="GA16" s="2">
        <f t="shared" si="1"/>
        <v>1.53572183151731E-2</v>
      </c>
      <c r="GB16" s="2">
        <f t="shared" si="1"/>
        <v>2.3911140623585164E-2</v>
      </c>
      <c r="GC16" s="2">
        <f t="shared" si="1"/>
        <v>0.21468111436419063</v>
      </c>
      <c r="GD16" s="2">
        <f t="shared" si="1"/>
        <v>4.3294799432555611E-2</v>
      </c>
      <c r="GE16" s="2">
        <f t="shared" si="2"/>
        <v>8.5545259726540104E-2</v>
      </c>
      <c r="GF16" s="2">
        <f t="shared" si="2"/>
        <v>0.20811928405420904</v>
      </c>
      <c r="GG16" s="2">
        <f t="shared" si="2"/>
        <v>9.4636443210286442E-2</v>
      </c>
      <c r="GH16" s="2">
        <f t="shared" si="2"/>
        <v>0.15563067821677584</v>
      </c>
      <c r="GI16" s="2">
        <f t="shared" si="2"/>
        <v>7.1944704355437511E-2</v>
      </c>
      <c r="GJ16" s="2">
        <f t="shared" si="2"/>
        <v>1.5490024448401798E-2</v>
      </c>
      <c r="GK16" s="2">
        <f t="shared" si="2"/>
        <v>1.2350970390268933E-2</v>
      </c>
      <c r="GL16">
        <v>214690</v>
      </c>
      <c r="GM16">
        <v>14892</v>
      </c>
      <c r="GN16">
        <v>16620</v>
      </c>
      <c r="GO16">
        <v>11484</v>
      </c>
      <c r="GP16">
        <v>11525</v>
      </c>
      <c r="GQ16">
        <v>15156</v>
      </c>
      <c r="GR16">
        <v>7716</v>
      </c>
      <c r="GS16">
        <v>137297</v>
      </c>
      <c r="GT16">
        <v>93445</v>
      </c>
      <c r="GU16">
        <v>6147</v>
      </c>
      <c r="GV16">
        <v>5992</v>
      </c>
      <c r="GW16">
        <v>5290</v>
      </c>
      <c r="GX16">
        <v>6170</v>
      </c>
      <c r="GY16">
        <v>5772</v>
      </c>
      <c r="GZ16">
        <v>5248</v>
      </c>
      <c r="HA16">
        <v>5515</v>
      </c>
      <c r="HB16">
        <v>5099</v>
      </c>
      <c r="HC16">
        <v>4764</v>
      </c>
      <c r="HD16">
        <v>8938</v>
      </c>
      <c r="HE16">
        <v>10001</v>
      </c>
      <c r="HF16">
        <v>10764</v>
      </c>
      <c r="HG16">
        <v>5814</v>
      </c>
      <c r="HH16">
        <v>2943</v>
      </c>
      <c r="HI16">
        <v>2820</v>
      </c>
      <c r="HJ16">
        <v>2168</v>
      </c>
      <c r="HK16" s="2">
        <f t="shared" si="16"/>
        <v>0.42949328481994758</v>
      </c>
      <c r="HL16" s="2">
        <f t="shared" si="17"/>
        <v>0.30822408903633153</v>
      </c>
      <c r="HM16" s="2">
        <f t="shared" si="18"/>
        <v>0.11519075391941784</v>
      </c>
      <c r="HN16" s="2">
        <f t="shared" si="19"/>
        <v>9.3712879233773874E-2</v>
      </c>
      <c r="HO16" s="2">
        <f t="shared" si="20"/>
        <v>3.0178179677885386E-2</v>
      </c>
      <c r="HP16" s="2">
        <f t="shared" si="21"/>
        <v>2.32008133126438E-2</v>
      </c>
      <c r="HQ16">
        <v>46638</v>
      </c>
      <c r="HR16">
        <v>26584</v>
      </c>
      <c r="HS16">
        <v>185418</v>
      </c>
      <c r="HT16">
        <v>90697</v>
      </c>
      <c r="HU16" s="2">
        <f t="shared" si="22"/>
        <v>0.48914884207574238</v>
      </c>
      <c r="HV16">
        <v>90664</v>
      </c>
      <c r="HW16">
        <v>82934</v>
      </c>
      <c r="HX16">
        <v>7730</v>
      </c>
      <c r="HY16">
        <v>33</v>
      </c>
      <c r="HZ16">
        <v>94721</v>
      </c>
      <c r="IA16" s="2">
        <f t="shared" si="23"/>
        <v>0.51085115792425762</v>
      </c>
      <c r="IB16">
        <v>93445</v>
      </c>
      <c r="IC16">
        <v>65515</v>
      </c>
      <c r="ID16">
        <v>27930</v>
      </c>
      <c r="IE16">
        <v>892</v>
      </c>
      <c r="IF16">
        <v>199300</v>
      </c>
    </row>
    <row r="17" spans="1:240" x14ac:dyDescent="0.2">
      <c r="A17" t="s">
        <v>426</v>
      </c>
      <c r="B17" t="s">
        <v>366</v>
      </c>
      <c r="C17" t="s">
        <v>367</v>
      </c>
      <c r="F17" t="s">
        <v>368</v>
      </c>
      <c r="G17">
        <v>4</v>
      </c>
      <c r="H17" t="s">
        <v>427</v>
      </c>
      <c r="I17">
        <v>27</v>
      </c>
      <c r="AL17" t="s">
        <v>428</v>
      </c>
      <c r="AM17" t="s">
        <v>376</v>
      </c>
      <c r="AN17" t="s">
        <v>429</v>
      </c>
      <c r="AQ17">
        <v>203292</v>
      </c>
      <c r="AR17">
        <v>104216</v>
      </c>
      <c r="AS17">
        <v>7782</v>
      </c>
      <c r="AT17">
        <v>7271</v>
      </c>
      <c r="AU17">
        <v>7588</v>
      </c>
      <c r="AV17">
        <v>4498</v>
      </c>
      <c r="AW17">
        <v>3457</v>
      </c>
      <c r="AX17">
        <v>1741</v>
      </c>
      <c r="AY17">
        <v>2409</v>
      </c>
      <c r="AZ17">
        <v>6233</v>
      </c>
      <c r="BA17">
        <v>7999</v>
      </c>
      <c r="BB17">
        <v>6857</v>
      </c>
      <c r="BC17">
        <v>5551</v>
      </c>
      <c r="BD17">
        <v>5806</v>
      </c>
      <c r="BE17">
        <v>5404</v>
      </c>
      <c r="BF17">
        <v>5338</v>
      </c>
      <c r="BG17">
        <v>4722</v>
      </c>
      <c r="BH17">
        <v>1989</v>
      </c>
      <c r="BI17">
        <v>2691</v>
      </c>
      <c r="BJ17">
        <v>1921</v>
      </c>
      <c r="BK17">
        <v>2493</v>
      </c>
      <c r="BL17">
        <v>4244</v>
      </c>
      <c r="BM17">
        <v>4326</v>
      </c>
      <c r="BN17">
        <v>2652</v>
      </c>
      <c r="BO17">
        <v>1244</v>
      </c>
      <c r="BP17" s="3">
        <f t="shared" si="3"/>
        <v>0.26041106931757119</v>
      </c>
      <c r="BQ17" s="3">
        <f t="shared" si="4"/>
        <v>0.13280110539648424</v>
      </c>
      <c r="BR17" s="3">
        <f t="shared" si="5"/>
        <v>0.14255008827819146</v>
      </c>
      <c r="BS17" s="3">
        <f t="shared" si="6"/>
        <v>0.10897558916097336</v>
      </c>
      <c r="BT17" s="3">
        <f t="shared" si="7"/>
        <v>0.19329085744991173</v>
      </c>
      <c r="BU17" s="3">
        <f t="shared" si="8"/>
        <v>0.16197129039686806</v>
      </c>
      <c r="BV17">
        <v>99076</v>
      </c>
      <c r="BW17">
        <v>7259</v>
      </c>
      <c r="BX17">
        <v>7447</v>
      </c>
      <c r="BY17">
        <v>6976</v>
      </c>
      <c r="BZ17">
        <v>4405</v>
      </c>
      <c r="CA17">
        <v>2802</v>
      </c>
      <c r="CB17">
        <v>1604</v>
      </c>
      <c r="CC17">
        <v>1337</v>
      </c>
      <c r="CD17">
        <v>4212</v>
      </c>
      <c r="CE17">
        <v>6423</v>
      </c>
      <c r="CF17">
        <v>5805</v>
      </c>
      <c r="CG17">
        <v>4797</v>
      </c>
      <c r="CH17">
        <v>6106</v>
      </c>
      <c r="CI17">
        <v>5678</v>
      </c>
      <c r="CJ17">
        <v>5585</v>
      </c>
      <c r="CK17">
        <v>5341</v>
      </c>
      <c r="CL17">
        <v>1899</v>
      </c>
      <c r="CM17">
        <v>2928</v>
      </c>
      <c r="CN17">
        <v>1884</v>
      </c>
      <c r="CO17">
        <v>3170</v>
      </c>
      <c r="CP17">
        <v>4925</v>
      </c>
      <c r="CQ17">
        <v>4100</v>
      </c>
      <c r="CR17">
        <v>2456</v>
      </c>
      <c r="CS17">
        <v>1937</v>
      </c>
      <c r="CT17" s="2">
        <f t="shared" si="9"/>
        <v>0.26330291897129476</v>
      </c>
      <c r="CU17" s="2">
        <f t="shared" si="10"/>
        <v>0.10047842060640316</v>
      </c>
      <c r="CV17" s="2">
        <f t="shared" si="11"/>
        <v>0.12342040453793048</v>
      </c>
      <c r="CW17" s="2">
        <f t="shared" si="12"/>
        <v>0.11004683273446647</v>
      </c>
      <c r="CX17" s="2">
        <f t="shared" si="13"/>
        <v>0.21630869231700917</v>
      </c>
      <c r="CY17" s="2">
        <f t="shared" si="14"/>
        <v>0.18644273083289595</v>
      </c>
      <c r="CZ17">
        <v>203292</v>
      </c>
      <c r="DA17">
        <v>203292</v>
      </c>
      <c r="DB17">
        <v>147979</v>
      </c>
      <c r="DC17">
        <v>4230</v>
      </c>
      <c r="DD17">
        <v>2301</v>
      </c>
      <c r="DE17">
        <v>2622</v>
      </c>
      <c r="DF17">
        <v>348</v>
      </c>
      <c r="DG17">
        <v>40956</v>
      </c>
      <c r="DH17">
        <v>4856</v>
      </c>
      <c r="DI17">
        <v>1448</v>
      </c>
      <c r="DJ17">
        <v>3408</v>
      </c>
      <c r="DK17" s="2">
        <f t="shared" si="24"/>
        <v>0.72791354308088863</v>
      </c>
      <c r="DL17" s="2">
        <f t="shared" si="0"/>
        <v>2.0807508411545952E-2</v>
      </c>
      <c r="DM17" s="2">
        <f t="shared" si="0"/>
        <v>1.131869429195443E-2</v>
      </c>
      <c r="DN17" s="2">
        <f t="shared" si="0"/>
        <v>1.2897703795525647E-2</v>
      </c>
      <c r="DO17" s="2">
        <f t="shared" si="0"/>
        <v>1.7118233870491706E-3</v>
      </c>
      <c r="DP17" s="2">
        <f t="shared" si="0"/>
        <v>0.20146390413789034</v>
      </c>
      <c r="DQ17" s="2">
        <f t="shared" si="0"/>
        <v>2.3886822895145897E-2</v>
      </c>
      <c r="DR17" s="2">
        <f t="shared" si="0"/>
        <v>7.1227593805954E-3</v>
      </c>
      <c r="DS17" s="2">
        <f t="shared" si="0"/>
        <v>1.6764063514550499E-2</v>
      </c>
      <c r="DT17">
        <v>203292</v>
      </c>
      <c r="DU17">
        <v>77320</v>
      </c>
      <c r="DV17">
        <v>66568</v>
      </c>
      <c r="DW17">
        <v>3652</v>
      </c>
      <c r="DX17">
        <v>1792</v>
      </c>
      <c r="DY17">
        <v>2333</v>
      </c>
      <c r="DZ17">
        <v>255</v>
      </c>
      <c r="EA17">
        <v>111</v>
      </c>
      <c r="EB17">
        <v>2609</v>
      </c>
      <c r="EC17">
        <v>104</v>
      </c>
      <c r="ED17">
        <v>2505</v>
      </c>
      <c r="EE17">
        <v>125972</v>
      </c>
      <c r="EF17">
        <v>81411</v>
      </c>
      <c r="EG17">
        <v>578</v>
      </c>
      <c r="EH17">
        <v>509</v>
      </c>
      <c r="EI17">
        <v>289</v>
      </c>
      <c r="EJ17">
        <v>93</v>
      </c>
      <c r="EK17">
        <v>40845</v>
      </c>
      <c r="EL17">
        <v>2247</v>
      </c>
      <c r="EM17">
        <v>1344</v>
      </c>
      <c r="EN17">
        <v>903</v>
      </c>
      <c r="EO17">
        <v>126271</v>
      </c>
      <c r="EP17">
        <v>3324</v>
      </c>
      <c r="EQ17">
        <v>11</v>
      </c>
      <c r="ER17">
        <v>15</v>
      </c>
      <c r="ES17">
        <v>416</v>
      </c>
      <c r="ET17">
        <v>693</v>
      </c>
      <c r="EU17">
        <v>1828</v>
      </c>
      <c r="EV17">
        <v>858</v>
      </c>
      <c r="EW17">
        <v>1011</v>
      </c>
      <c r="EX17">
        <v>6191</v>
      </c>
      <c r="EY17">
        <v>1124</v>
      </c>
      <c r="EZ17">
        <v>2791</v>
      </c>
      <c r="FA17">
        <v>5600</v>
      </c>
      <c r="FB17">
        <v>3664</v>
      </c>
      <c r="FC17">
        <v>3498</v>
      </c>
      <c r="FD17">
        <v>4685</v>
      </c>
      <c r="FE17">
        <v>25892</v>
      </c>
      <c r="FF17">
        <v>6388</v>
      </c>
      <c r="FG17">
        <v>9292</v>
      </c>
      <c r="FH17">
        <v>21935</v>
      </c>
      <c r="FI17">
        <v>8889</v>
      </c>
      <c r="FJ17">
        <v>11922</v>
      </c>
      <c r="FK17">
        <v>4789</v>
      </c>
      <c r="FL17">
        <v>1020</v>
      </c>
      <c r="FM17">
        <v>435</v>
      </c>
      <c r="FN17" s="2">
        <f t="shared" si="15"/>
        <v>2.6324334170157834E-2</v>
      </c>
      <c r="FO17" s="2">
        <f t="shared" si="1"/>
        <v>8.7114222584758181E-5</v>
      </c>
      <c r="FP17" s="2">
        <f t="shared" si="1"/>
        <v>1.1879212170648843E-4</v>
      </c>
      <c r="FQ17" s="2">
        <f t="shared" si="1"/>
        <v>3.2945015086599458E-3</v>
      </c>
      <c r="FR17" s="2">
        <f t="shared" si="1"/>
        <v>5.4881960228397655E-3</v>
      </c>
      <c r="FS17" s="2">
        <f t="shared" si="1"/>
        <v>1.4476799898630722E-2</v>
      </c>
      <c r="FT17" s="2">
        <f t="shared" si="1"/>
        <v>6.7949093616111378E-3</v>
      </c>
      <c r="FU17" s="2">
        <f t="shared" si="1"/>
        <v>8.0065890030173205E-3</v>
      </c>
      <c r="FV17" s="2">
        <f t="shared" si="1"/>
        <v>4.902946836565799E-2</v>
      </c>
      <c r="FW17" s="2">
        <f t="shared" si="1"/>
        <v>8.9014896532061995E-3</v>
      </c>
      <c r="FX17" s="2">
        <f t="shared" si="1"/>
        <v>2.210325411218728E-2</v>
      </c>
      <c r="FY17" s="2">
        <f t="shared" si="1"/>
        <v>4.4349058770422348E-2</v>
      </c>
      <c r="FZ17" s="2">
        <f t="shared" si="1"/>
        <v>2.9016955595504906E-2</v>
      </c>
      <c r="GA17" s="2">
        <f t="shared" si="1"/>
        <v>2.7702322781953101E-2</v>
      </c>
      <c r="GB17" s="2">
        <f t="shared" si="1"/>
        <v>3.7102739346326553E-2</v>
      </c>
      <c r="GC17" s="2">
        <f t="shared" si="1"/>
        <v>0.20505104101495988</v>
      </c>
      <c r="GD17" s="2">
        <f t="shared" si="1"/>
        <v>5.0589604897403204E-2</v>
      </c>
      <c r="GE17" s="2">
        <f t="shared" si="2"/>
        <v>7.3587759659779359E-2</v>
      </c>
      <c r="GF17" s="2">
        <f t="shared" si="2"/>
        <v>0.17371367930878825</v>
      </c>
      <c r="GG17" s="2">
        <f t="shared" si="2"/>
        <v>7.039621132326504E-2</v>
      </c>
      <c r="GH17" s="2">
        <f t="shared" si="2"/>
        <v>9.4415978332317005E-2</v>
      </c>
      <c r="GI17" s="2">
        <f t="shared" si="2"/>
        <v>3.7926364723491535E-2</v>
      </c>
      <c r="GJ17" s="2">
        <f t="shared" si="2"/>
        <v>8.077864276041213E-3</v>
      </c>
      <c r="GK17" s="2">
        <f t="shared" si="2"/>
        <v>3.4449715294881645E-3</v>
      </c>
      <c r="GL17">
        <v>196959</v>
      </c>
      <c r="GM17">
        <v>15059</v>
      </c>
      <c r="GN17">
        <v>25271</v>
      </c>
      <c r="GO17">
        <v>16669</v>
      </c>
      <c r="GP17">
        <v>14686</v>
      </c>
      <c r="GQ17">
        <v>19198</v>
      </c>
      <c r="GR17">
        <v>7429</v>
      </c>
      <c r="GS17">
        <v>98647</v>
      </c>
      <c r="GT17">
        <v>70924</v>
      </c>
      <c r="GU17">
        <v>5872</v>
      </c>
      <c r="GV17">
        <v>4492</v>
      </c>
      <c r="GW17">
        <v>4537</v>
      </c>
      <c r="GX17">
        <v>5113</v>
      </c>
      <c r="GY17">
        <v>5404</v>
      </c>
      <c r="GZ17">
        <v>4538</v>
      </c>
      <c r="HA17">
        <v>4259</v>
      </c>
      <c r="HB17">
        <v>4030</v>
      </c>
      <c r="HC17">
        <v>3458</v>
      </c>
      <c r="HD17">
        <v>5684</v>
      </c>
      <c r="HE17">
        <v>7472</v>
      </c>
      <c r="HF17">
        <v>7723</v>
      </c>
      <c r="HG17">
        <v>3825</v>
      </c>
      <c r="HH17">
        <v>1659</v>
      </c>
      <c r="HI17">
        <v>1586</v>
      </c>
      <c r="HJ17">
        <v>1272</v>
      </c>
      <c r="HK17" s="2">
        <f t="shared" si="16"/>
        <v>0.48241779933449891</v>
      </c>
      <c r="HL17" s="2">
        <f t="shared" si="17"/>
        <v>0.29107213355140715</v>
      </c>
      <c r="HM17" s="2">
        <f t="shared" si="18"/>
        <v>0.10889120748970729</v>
      </c>
      <c r="HN17" s="2">
        <f t="shared" si="19"/>
        <v>7.7322204049404999E-2</v>
      </c>
      <c r="HO17" s="2">
        <f t="shared" si="20"/>
        <v>2.2361964920196268E-2</v>
      </c>
      <c r="HP17" s="2">
        <f t="shared" si="21"/>
        <v>1.7934690654785403E-2</v>
      </c>
      <c r="HQ17">
        <v>41467</v>
      </c>
      <c r="HR17">
        <v>19483</v>
      </c>
      <c r="HS17">
        <v>155990</v>
      </c>
      <c r="HT17">
        <v>86681</v>
      </c>
      <c r="HU17" s="2">
        <f t="shared" si="22"/>
        <v>0.55568305660619266</v>
      </c>
      <c r="HV17">
        <v>83201</v>
      </c>
      <c r="HW17">
        <v>72833</v>
      </c>
      <c r="HX17">
        <v>10368</v>
      </c>
      <c r="HY17">
        <v>3480</v>
      </c>
      <c r="HZ17">
        <v>69309</v>
      </c>
      <c r="IA17" s="2">
        <f t="shared" si="23"/>
        <v>0.44431694339380728</v>
      </c>
      <c r="IB17">
        <v>70924</v>
      </c>
      <c r="IC17">
        <v>47826</v>
      </c>
      <c r="ID17">
        <v>23098</v>
      </c>
      <c r="IE17">
        <v>831</v>
      </c>
      <c r="IF17">
        <v>113400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Prakash, Rix (nuf7jw)</dc:creator>
  <cp:lastModifiedBy>Prakash, Rix (nuf7jw)</cp:lastModifiedBy>
  <dcterms:created xsi:type="dcterms:W3CDTF">2024-09-13T13:03:33Z</dcterms:created>
  <dcterms:modified xsi:type="dcterms:W3CDTF">2024-09-13T23:38:22Z</dcterms:modified>
</cp:coreProperties>
</file>